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csgnl-my.sharepoint.com/personal/vnr_csg_nl/Documents/SCHOOLdocumenten/CORONA/PTO PTA/TEST masterfile/"/>
    </mc:Choice>
  </mc:AlternateContent>
  <xr:revisionPtr revIDLastSave="404" documentId="8_{A6956641-4626-4D60-B3FE-4EDB5645FABF}" xr6:coauthVersionLast="46" xr6:coauthVersionMax="46" xr10:uidLastSave="{61CB018D-A6DF-4BAC-A69A-B89F49ADDF2C}"/>
  <bookViews>
    <workbookView xWindow="-120" yWindow="-120" windowWidth="29040" windowHeight="15840" tabRatio="894" activeTab="3" xr2:uid="{843642EE-937E-48A4-8DBB-B29B22F11402}"/>
  </bookViews>
  <sheets>
    <sheet name="Instellingen" sheetId="2" r:id="rId1"/>
    <sheet name="master" sheetId="33" r:id="rId2"/>
    <sheet name="master zonder filter" sheetId="34" r:id="rId3"/>
    <sheet name="NE" sheetId="4" r:id="rId4"/>
    <sheet name="EN" sheetId="5" r:id="rId5"/>
    <sheet name="DU" sheetId="6" r:id="rId6"/>
    <sheet name="FA" sheetId="7" r:id="rId7"/>
    <sheet name="GS" sheetId="8" r:id="rId8"/>
    <sheet name="MA" sheetId="9" r:id="rId9"/>
    <sheet name="AK" sheetId="10" r:id="rId10"/>
    <sheet name="WI" sheetId="11" r:id="rId11"/>
    <sheet name="NSK1" sheetId="12" r:id="rId12"/>
    <sheet name="NSK2" sheetId="13" r:id="rId13"/>
    <sheet name="NA" sheetId="14" r:id="rId14"/>
    <sheet name="SK" sheetId="15" r:id="rId15"/>
    <sheet name="BIO" sheetId="16" r:id="rId16"/>
    <sheet name="EC" sheetId="17" r:id="rId17"/>
    <sheet name="BTE" sheetId="18" r:id="rId18"/>
    <sheet name="LO" sheetId="19" r:id="rId19"/>
    <sheet name="PWS" sheetId="20" r:id="rId20"/>
    <sheet name="WA" sheetId="21" r:id="rId21"/>
    <sheet name="WB" sheetId="22" r:id="rId22"/>
    <sheet name="WC" sheetId="23" r:id="rId23"/>
    <sheet name="WD" sheetId="24" r:id="rId24"/>
    <sheet name="NLT" sheetId="25" r:id="rId25"/>
    <sheet name="IF" sheetId="26" r:id="rId26"/>
    <sheet name="BECO" sheetId="27" r:id="rId27"/>
    <sheet name="CKV" sheetId="28" r:id="rId28"/>
    <sheet name="KUBV" sheetId="29" r:id="rId29"/>
    <sheet name="KUA" sheetId="30" r:id="rId30"/>
    <sheet name="GDL" sheetId="31" r:id="rId31"/>
    <sheet name="KCKV" sheetId="32" r:id="rId32"/>
    <sheet name="REK" sheetId="35"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xlnm._FilterDatabase" localSheetId="1" hidden="1">master!$A$9:$AD$1227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68" i="33" l="1"/>
  <c r="A1260" i="34" s="1"/>
  <c r="V1268" i="33"/>
  <c r="W1268" i="33"/>
  <c r="X1268" i="33"/>
  <c r="Y1268" i="33"/>
  <c r="Z1268" i="33"/>
  <c r="AA1268" i="33"/>
  <c r="AB1268" i="33"/>
  <c r="AC1268" i="33"/>
  <c r="AD1268" i="33"/>
  <c r="A1269" i="33"/>
  <c r="A1261" i="34" s="1"/>
  <c r="D1269" i="33"/>
  <c r="D1261" i="34" s="1"/>
  <c r="E1269" i="33"/>
  <c r="E1261" i="34" s="1"/>
  <c r="F1269" i="33"/>
  <c r="F1261" i="34" s="1"/>
  <c r="G1269" i="33"/>
  <c r="I1269" i="33"/>
  <c r="H1261" i="34" s="1"/>
  <c r="J1269" i="33"/>
  <c r="I1261" i="34" s="1"/>
  <c r="K1269" i="33"/>
  <c r="J1261" i="34" s="1"/>
  <c r="L1269" i="33"/>
  <c r="K1261" i="34" s="1"/>
  <c r="M1269" i="33"/>
  <c r="L1261" i="34" s="1"/>
  <c r="N1269" i="33"/>
  <c r="M1261" i="34" s="1"/>
  <c r="O1269" i="33"/>
  <c r="N1261" i="34" s="1"/>
  <c r="P1269" i="33"/>
  <c r="O1261" i="34" s="1"/>
  <c r="Q1269" i="33"/>
  <c r="R1269" i="33"/>
  <c r="S1269" i="33"/>
  <c r="T1269" i="33"/>
  <c r="U1269" i="33"/>
  <c r="V1269" i="33"/>
  <c r="W1269" i="33"/>
  <c r="X1269" i="33"/>
  <c r="Y1269" i="33"/>
  <c r="Z1269" i="33"/>
  <c r="AA1269" i="33"/>
  <c r="AB1269" i="33"/>
  <c r="AC1269" i="33"/>
  <c r="AD1269" i="33"/>
  <c r="A1229" i="33"/>
  <c r="A1221" i="34" s="1"/>
  <c r="V1229" i="33"/>
  <c r="W1229" i="33"/>
  <c r="X1229" i="33"/>
  <c r="Y1229" i="33"/>
  <c r="Z1229" i="33"/>
  <c r="AA1229" i="33"/>
  <c r="AB1229" i="33"/>
  <c r="AC1229" i="33"/>
  <c r="AD1229" i="33"/>
  <c r="A1230" i="33"/>
  <c r="A1222" i="34" s="1"/>
  <c r="V1230" i="33"/>
  <c r="W1230" i="33"/>
  <c r="X1230" i="33"/>
  <c r="Y1230" i="33"/>
  <c r="Z1230" i="33"/>
  <c r="AA1230" i="33"/>
  <c r="AB1230" i="33"/>
  <c r="AC1230" i="33"/>
  <c r="AD1230" i="33"/>
  <c r="A1231" i="33"/>
  <c r="A1223" i="34" s="1"/>
  <c r="V1231" i="33"/>
  <c r="W1231" i="33"/>
  <c r="X1231" i="33"/>
  <c r="Y1231" i="33"/>
  <c r="Z1231" i="33"/>
  <c r="AA1231" i="33"/>
  <c r="AB1231" i="33"/>
  <c r="AC1231" i="33"/>
  <c r="AD1231" i="33"/>
  <c r="A1232" i="33"/>
  <c r="A1224" i="34" s="1"/>
  <c r="V1232" i="33"/>
  <c r="W1232" i="33"/>
  <c r="X1232" i="33"/>
  <c r="Y1232" i="33"/>
  <c r="Z1232" i="33"/>
  <c r="AA1232" i="33"/>
  <c r="AB1232" i="33"/>
  <c r="AC1232" i="33"/>
  <c r="AD1232" i="33"/>
  <c r="A1233" i="33"/>
  <c r="A1225" i="34" s="1"/>
  <c r="V1233" i="33"/>
  <c r="W1233" i="33"/>
  <c r="X1233" i="33"/>
  <c r="Y1233" i="33"/>
  <c r="Z1233" i="33"/>
  <c r="AA1233" i="33"/>
  <c r="AB1233" i="33"/>
  <c r="AC1233" i="33"/>
  <c r="AD1233" i="33"/>
  <c r="A1234" i="33"/>
  <c r="A1226" i="34" s="1"/>
  <c r="D1234" i="33"/>
  <c r="D1226" i="34" s="1"/>
  <c r="E1234" i="33"/>
  <c r="E1226" i="34" s="1"/>
  <c r="F1234" i="33"/>
  <c r="F1226" i="34" s="1"/>
  <c r="G1234" i="33"/>
  <c r="I1234" i="33"/>
  <c r="H1226" i="34" s="1"/>
  <c r="J1234" i="33"/>
  <c r="I1226" i="34" s="1"/>
  <c r="K1234" i="33"/>
  <c r="J1226" i="34" s="1"/>
  <c r="L1234" i="33"/>
  <c r="K1226" i="34" s="1"/>
  <c r="M1234" i="33"/>
  <c r="L1226" i="34" s="1"/>
  <c r="N1234" i="33"/>
  <c r="M1226" i="34" s="1"/>
  <c r="O1234" i="33"/>
  <c r="N1226" i="34" s="1"/>
  <c r="P1234" i="33"/>
  <c r="O1226" i="34" s="1"/>
  <c r="Q1234" i="33"/>
  <c r="R1234" i="33"/>
  <c r="S1234" i="33"/>
  <c r="T1234" i="33"/>
  <c r="U1234" i="33"/>
  <c r="V1234" i="33"/>
  <c r="W1234" i="33"/>
  <c r="X1234" i="33"/>
  <c r="Y1234" i="33"/>
  <c r="Z1234" i="33"/>
  <c r="AA1234" i="33"/>
  <c r="AB1234" i="33"/>
  <c r="AC1234" i="33"/>
  <c r="AD1234" i="33"/>
  <c r="A1235" i="33"/>
  <c r="A1227" i="34" s="1"/>
  <c r="V1235" i="33"/>
  <c r="W1235" i="33"/>
  <c r="X1235" i="33"/>
  <c r="Y1235" i="33"/>
  <c r="Z1235" i="33"/>
  <c r="AA1235" i="33"/>
  <c r="AB1235" i="33"/>
  <c r="AC1235" i="33"/>
  <c r="AD1235" i="33"/>
  <c r="A1236" i="33"/>
  <c r="A1228" i="34" s="1"/>
  <c r="V1236" i="33"/>
  <c r="W1236" i="33"/>
  <c r="X1236" i="33"/>
  <c r="Y1236" i="33"/>
  <c r="Z1236" i="33"/>
  <c r="AA1236" i="33"/>
  <c r="AB1236" i="33"/>
  <c r="AC1236" i="33"/>
  <c r="AD1236" i="33"/>
  <c r="A1237" i="33"/>
  <c r="A1229" i="34" s="1"/>
  <c r="V1237" i="33"/>
  <c r="W1237" i="33"/>
  <c r="X1237" i="33"/>
  <c r="Y1237" i="33"/>
  <c r="Z1237" i="33"/>
  <c r="AA1237" i="33"/>
  <c r="AB1237" i="33"/>
  <c r="AC1237" i="33"/>
  <c r="AD1237" i="33"/>
  <c r="A1238" i="33"/>
  <c r="A1230" i="34" s="1"/>
  <c r="V1238" i="33"/>
  <c r="W1238" i="33"/>
  <c r="X1238" i="33"/>
  <c r="Y1238" i="33"/>
  <c r="Z1238" i="33"/>
  <c r="AA1238" i="33"/>
  <c r="AB1238" i="33"/>
  <c r="AC1238" i="33"/>
  <c r="AD1238" i="33"/>
  <c r="A1239" i="33"/>
  <c r="A1231" i="34" s="1"/>
  <c r="V1239" i="33"/>
  <c r="W1239" i="33"/>
  <c r="X1239" i="33"/>
  <c r="Y1239" i="33"/>
  <c r="Z1239" i="33"/>
  <c r="AA1239" i="33"/>
  <c r="AB1239" i="33"/>
  <c r="AC1239" i="33"/>
  <c r="AD1239" i="33"/>
  <c r="A1240" i="33"/>
  <c r="A1232" i="34" s="1"/>
  <c r="V1240" i="33"/>
  <c r="W1240" i="33"/>
  <c r="X1240" i="33"/>
  <c r="Y1240" i="33"/>
  <c r="Z1240" i="33"/>
  <c r="AA1240" i="33"/>
  <c r="AB1240" i="33"/>
  <c r="AC1240" i="33"/>
  <c r="AD1240" i="33"/>
  <c r="A1241" i="33"/>
  <c r="A1233" i="34" s="1"/>
  <c r="D1241" i="33"/>
  <c r="D1233" i="34" s="1"/>
  <c r="E1241" i="33"/>
  <c r="E1233" i="34" s="1"/>
  <c r="F1241" i="33"/>
  <c r="F1233" i="34" s="1"/>
  <c r="G1241" i="33"/>
  <c r="I1241" i="33"/>
  <c r="H1233" i="34" s="1"/>
  <c r="J1241" i="33"/>
  <c r="I1233" i="34" s="1"/>
  <c r="K1241" i="33"/>
  <c r="J1233" i="34" s="1"/>
  <c r="L1241" i="33"/>
  <c r="K1233" i="34" s="1"/>
  <c r="M1241" i="33"/>
  <c r="L1233" i="34" s="1"/>
  <c r="N1241" i="33"/>
  <c r="M1233" i="34" s="1"/>
  <c r="O1241" i="33"/>
  <c r="N1233" i="34" s="1"/>
  <c r="P1241" i="33"/>
  <c r="O1233" i="34" s="1"/>
  <c r="Q1241" i="33"/>
  <c r="R1241" i="33"/>
  <c r="S1241" i="33"/>
  <c r="T1241" i="33"/>
  <c r="U1241" i="33"/>
  <c r="V1241" i="33"/>
  <c r="W1241" i="33"/>
  <c r="X1241" i="33"/>
  <c r="Y1241" i="33"/>
  <c r="Z1241" i="33"/>
  <c r="AA1241" i="33"/>
  <c r="AB1241" i="33"/>
  <c r="AC1241" i="33"/>
  <c r="AD1241" i="33"/>
  <c r="A1242" i="33"/>
  <c r="A1234" i="34" s="1"/>
  <c r="V1242" i="33"/>
  <c r="W1242" i="33"/>
  <c r="X1242" i="33"/>
  <c r="Y1242" i="33"/>
  <c r="Z1242" i="33"/>
  <c r="AA1242" i="33"/>
  <c r="AB1242" i="33"/>
  <c r="AC1242" i="33"/>
  <c r="AD1242" i="33"/>
  <c r="A1243" i="33"/>
  <c r="A1235" i="34" s="1"/>
  <c r="V1243" i="33"/>
  <c r="W1243" i="33"/>
  <c r="X1243" i="33"/>
  <c r="Y1243" i="33"/>
  <c r="Z1243" i="33"/>
  <c r="AA1243" i="33"/>
  <c r="AB1243" i="33"/>
  <c r="AC1243" i="33"/>
  <c r="AD1243" i="33"/>
  <c r="A1244" i="33"/>
  <c r="A1236" i="34" s="1"/>
  <c r="V1244" i="33"/>
  <c r="W1244" i="33"/>
  <c r="X1244" i="33"/>
  <c r="Y1244" i="33"/>
  <c r="Z1244" i="33"/>
  <c r="AA1244" i="33"/>
  <c r="AB1244" i="33"/>
  <c r="AC1244" i="33"/>
  <c r="AD1244" i="33"/>
  <c r="A1245" i="33"/>
  <c r="A1237" i="34" s="1"/>
  <c r="V1245" i="33"/>
  <c r="W1245" i="33"/>
  <c r="X1245" i="33"/>
  <c r="Y1245" i="33"/>
  <c r="Z1245" i="33"/>
  <c r="AA1245" i="33"/>
  <c r="AB1245" i="33"/>
  <c r="AC1245" i="33"/>
  <c r="AD1245" i="33"/>
  <c r="A1246" i="33"/>
  <c r="A1238" i="34" s="1"/>
  <c r="V1246" i="33"/>
  <c r="W1246" i="33"/>
  <c r="X1246" i="33"/>
  <c r="Y1246" i="33"/>
  <c r="Z1246" i="33"/>
  <c r="AA1246" i="33"/>
  <c r="AB1246" i="33"/>
  <c r="AC1246" i="33"/>
  <c r="AD1246" i="33"/>
  <c r="A1247" i="33"/>
  <c r="A1239" i="34" s="1"/>
  <c r="V1247" i="33"/>
  <c r="W1247" i="33"/>
  <c r="X1247" i="33"/>
  <c r="Y1247" i="33"/>
  <c r="Z1247" i="33"/>
  <c r="AA1247" i="33"/>
  <c r="AB1247" i="33"/>
  <c r="AC1247" i="33"/>
  <c r="AD1247" i="33"/>
  <c r="A1248" i="33"/>
  <c r="A1240" i="34" s="1"/>
  <c r="D1248" i="33"/>
  <c r="D1240" i="34" s="1"/>
  <c r="E1248" i="33"/>
  <c r="E1240" i="34" s="1"/>
  <c r="F1248" i="33"/>
  <c r="F1240" i="34" s="1"/>
  <c r="G1248" i="33"/>
  <c r="I1248" i="33"/>
  <c r="H1240" i="34" s="1"/>
  <c r="J1248" i="33"/>
  <c r="I1240" i="34" s="1"/>
  <c r="K1248" i="33"/>
  <c r="J1240" i="34" s="1"/>
  <c r="L1248" i="33"/>
  <c r="K1240" i="34" s="1"/>
  <c r="M1248" i="33"/>
  <c r="L1240" i="34" s="1"/>
  <c r="N1248" i="33"/>
  <c r="M1240" i="34" s="1"/>
  <c r="O1248" i="33"/>
  <c r="N1240" i="34" s="1"/>
  <c r="P1248" i="33"/>
  <c r="O1240" i="34" s="1"/>
  <c r="Q1248" i="33"/>
  <c r="R1248" i="33"/>
  <c r="S1248" i="33"/>
  <c r="T1248" i="33"/>
  <c r="U1248" i="33"/>
  <c r="V1248" i="33"/>
  <c r="W1248" i="33"/>
  <c r="X1248" i="33"/>
  <c r="Y1248" i="33"/>
  <c r="Z1248" i="33"/>
  <c r="AA1248" i="33"/>
  <c r="AB1248" i="33"/>
  <c r="AC1248" i="33"/>
  <c r="AD1248" i="33"/>
  <c r="A1249" i="33"/>
  <c r="A1241" i="34" s="1"/>
  <c r="V1249" i="33"/>
  <c r="W1249" i="33"/>
  <c r="X1249" i="33"/>
  <c r="Y1249" i="33"/>
  <c r="Z1249" i="33"/>
  <c r="AA1249" i="33"/>
  <c r="AB1249" i="33"/>
  <c r="AC1249" i="33"/>
  <c r="AD1249" i="33"/>
  <c r="A1250" i="33"/>
  <c r="A1242" i="34" s="1"/>
  <c r="V1250" i="33"/>
  <c r="W1250" i="33"/>
  <c r="X1250" i="33"/>
  <c r="Y1250" i="33"/>
  <c r="Z1250" i="33"/>
  <c r="AA1250" i="33"/>
  <c r="AB1250" i="33"/>
  <c r="AC1250" i="33"/>
  <c r="AD1250" i="33"/>
  <c r="A1251" i="33"/>
  <c r="A1243" i="34" s="1"/>
  <c r="V1251" i="33"/>
  <c r="W1251" i="33"/>
  <c r="X1251" i="33"/>
  <c r="Y1251" i="33"/>
  <c r="Z1251" i="33"/>
  <c r="AA1251" i="33"/>
  <c r="AB1251" i="33"/>
  <c r="AC1251" i="33"/>
  <c r="AD1251" i="33"/>
  <c r="A1252" i="33"/>
  <c r="A1244" i="34" s="1"/>
  <c r="V1252" i="33"/>
  <c r="W1252" i="33"/>
  <c r="X1252" i="33"/>
  <c r="Y1252" i="33"/>
  <c r="Z1252" i="33"/>
  <c r="AA1252" i="33"/>
  <c r="AB1252" i="33"/>
  <c r="AC1252" i="33"/>
  <c r="AD1252" i="33"/>
  <c r="A1253" i="33"/>
  <c r="A1245" i="34" s="1"/>
  <c r="V1253" i="33"/>
  <c r="W1253" i="33"/>
  <c r="X1253" i="33"/>
  <c r="Y1253" i="33"/>
  <c r="Z1253" i="33"/>
  <c r="AA1253" i="33"/>
  <c r="AB1253" i="33"/>
  <c r="AC1253" i="33"/>
  <c r="AD1253" i="33"/>
  <c r="A1254" i="33"/>
  <c r="A1246" i="34" s="1"/>
  <c r="V1254" i="33"/>
  <c r="W1254" i="33"/>
  <c r="X1254" i="33"/>
  <c r="Y1254" i="33"/>
  <c r="Z1254" i="33"/>
  <c r="AA1254" i="33"/>
  <c r="AB1254" i="33"/>
  <c r="AC1254" i="33"/>
  <c r="AD1254" i="33"/>
  <c r="A1255" i="33"/>
  <c r="A1247" i="34" s="1"/>
  <c r="D1255" i="33"/>
  <c r="D1247" i="34" s="1"/>
  <c r="E1255" i="33"/>
  <c r="E1247" i="34" s="1"/>
  <c r="F1255" i="33"/>
  <c r="F1247" i="34" s="1"/>
  <c r="G1255" i="33"/>
  <c r="I1255" i="33"/>
  <c r="H1247" i="34" s="1"/>
  <c r="J1255" i="33"/>
  <c r="I1247" i="34" s="1"/>
  <c r="K1255" i="33"/>
  <c r="J1247" i="34" s="1"/>
  <c r="L1255" i="33"/>
  <c r="K1247" i="34" s="1"/>
  <c r="M1255" i="33"/>
  <c r="L1247" i="34" s="1"/>
  <c r="N1255" i="33"/>
  <c r="M1247" i="34" s="1"/>
  <c r="O1255" i="33"/>
  <c r="N1247" i="34" s="1"/>
  <c r="P1255" i="33"/>
  <c r="O1247" i="34" s="1"/>
  <c r="Q1255" i="33"/>
  <c r="R1255" i="33"/>
  <c r="S1255" i="33"/>
  <c r="T1255" i="33"/>
  <c r="U1255" i="33"/>
  <c r="V1255" i="33"/>
  <c r="W1255" i="33"/>
  <c r="X1255" i="33"/>
  <c r="Y1255" i="33"/>
  <c r="Z1255" i="33"/>
  <c r="AA1255" i="33"/>
  <c r="AB1255" i="33"/>
  <c r="AC1255" i="33"/>
  <c r="AD1255" i="33"/>
  <c r="A1256" i="33"/>
  <c r="A1248" i="34" s="1"/>
  <c r="V1256" i="33"/>
  <c r="W1256" i="33"/>
  <c r="X1256" i="33"/>
  <c r="Y1256" i="33"/>
  <c r="Z1256" i="33"/>
  <c r="AA1256" i="33"/>
  <c r="AB1256" i="33"/>
  <c r="AC1256" i="33"/>
  <c r="AD1256" i="33"/>
  <c r="A1257" i="33"/>
  <c r="A1249" i="34" s="1"/>
  <c r="V1257" i="33"/>
  <c r="W1257" i="33"/>
  <c r="X1257" i="33"/>
  <c r="Y1257" i="33"/>
  <c r="Z1257" i="33"/>
  <c r="AA1257" i="33"/>
  <c r="AB1257" i="33"/>
  <c r="AC1257" i="33"/>
  <c r="AD1257" i="33"/>
  <c r="A1258" i="33"/>
  <c r="A1250" i="34" s="1"/>
  <c r="V1258" i="33"/>
  <c r="W1258" i="33"/>
  <c r="X1258" i="33"/>
  <c r="Y1258" i="33"/>
  <c r="Z1258" i="33"/>
  <c r="AA1258" i="33"/>
  <c r="AB1258" i="33"/>
  <c r="AC1258" i="33"/>
  <c r="AD1258" i="33"/>
  <c r="A1259" i="33"/>
  <c r="A1251" i="34" s="1"/>
  <c r="V1259" i="33"/>
  <c r="W1259" i="33"/>
  <c r="X1259" i="33"/>
  <c r="Y1259" i="33"/>
  <c r="Z1259" i="33"/>
  <c r="AA1259" i="33"/>
  <c r="AB1259" i="33"/>
  <c r="AC1259" i="33"/>
  <c r="AD1259" i="33"/>
  <c r="A1260" i="33"/>
  <c r="A1252" i="34" s="1"/>
  <c r="V1260" i="33"/>
  <c r="W1260" i="33"/>
  <c r="X1260" i="33"/>
  <c r="Y1260" i="33"/>
  <c r="Z1260" i="33"/>
  <c r="AA1260" i="33"/>
  <c r="AB1260" i="33"/>
  <c r="AC1260" i="33"/>
  <c r="AD1260" i="33"/>
  <c r="A1261" i="33"/>
  <c r="A1253" i="34" s="1"/>
  <c r="V1261" i="33"/>
  <c r="W1261" i="33"/>
  <c r="X1261" i="33"/>
  <c r="Y1261" i="33"/>
  <c r="Z1261" i="33"/>
  <c r="AA1261" i="33"/>
  <c r="AB1261" i="33"/>
  <c r="AC1261" i="33"/>
  <c r="AD1261" i="33"/>
  <c r="A1262" i="33"/>
  <c r="A1254" i="34" s="1"/>
  <c r="D1262" i="33"/>
  <c r="D1254" i="34" s="1"/>
  <c r="E1262" i="33"/>
  <c r="E1254" i="34" s="1"/>
  <c r="F1262" i="33"/>
  <c r="F1254" i="34" s="1"/>
  <c r="G1262" i="33"/>
  <c r="I1262" i="33"/>
  <c r="H1254" i="34" s="1"/>
  <c r="J1262" i="33"/>
  <c r="I1254" i="34" s="1"/>
  <c r="K1262" i="33"/>
  <c r="J1254" i="34" s="1"/>
  <c r="L1262" i="33"/>
  <c r="K1254" i="34" s="1"/>
  <c r="M1262" i="33"/>
  <c r="L1254" i="34" s="1"/>
  <c r="N1262" i="33"/>
  <c r="M1254" i="34" s="1"/>
  <c r="O1262" i="33"/>
  <c r="N1254" i="34" s="1"/>
  <c r="P1262" i="33"/>
  <c r="O1254" i="34" s="1"/>
  <c r="Q1262" i="33"/>
  <c r="R1262" i="33"/>
  <c r="S1262" i="33"/>
  <c r="T1262" i="33"/>
  <c r="U1262" i="33"/>
  <c r="V1262" i="33"/>
  <c r="W1262" i="33"/>
  <c r="X1262" i="33"/>
  <c r="Y1262" i="33"/>
  <c r="Z1262" i="33"/>
  <c r="AA1262" i="33"/>
  <c r="AB1262" i="33"/>
  <c r="AC1262" i="33"/>
  <c r="AD1262" i="33"/>
  <c r="A1263" i="33"/>
  <c r="A1255" i="34" s="1"/>
  <c r="V1263" i="33"/>
  <c r="W1263" i="33"/>
  <c r="X1263" i="33"/>
  <c r="Y1263" i="33"/>
  <c r="Z1263" i="33"/>
  <c r="AA1263" i="33"/>
  <c r="AB1263" i="33"/>
  <c r="AC1263" i="33"/>
  <c r="AD1263" i="33"/>
  <c r="A1264" i="33"/>
  <c r="A1256" i="34" s="1"/>
  <c r="V1264" i="33"/>
  <c r="W1264" i="33"/>
  <c r="X1264" i="33"/>
  <c r="Y1264" i="33"/>
  <c r="Z1264" i="33"/>
  <c r="AA1264" i="33"/>
  <c r="AB1264" i="33"/>
  <c r="AC1264" i="33"/>
  <c r="AD1264" i="33"/>
  <c r="A1265" i="33"/>
  <c r="A1257" i="34" s="1"/>
  <c r="V1265" i="33"/>
  <c r="W1265" i="33"/>
  <c r="X1265" i="33"/>
  <c r="Y1265" i="33"/>
  <c r="Z1265" i="33"/>
  <c r="AA1265" i="33"/>
  <c r="AB1265" i="33"/>
  <c r="AC1265" i="33"/>
  <c r="AD1265" i="33"/>
  <c r="A1266" i="33"/>
  <c r="A1258" i="34" s="1"/>
  <c r="V1266" i="33"/>
  <c r="W1266" i="33"/>
  <c r="X1266" i="33"/>
  <c r="Y1266" i="33"/>
  <c r="Z1266" i="33"/>
  <c r="AA1266" i="33"/>
  <c r="AB1266" i="33"/>
  <c r="AC1266" i="33"/>
  <c r="AD1266" i="33"/>
  <c r="A1267" i="33"/>
  <c r="A1259" i="34" s="1"/>
  <c r="V1267" i="33"/>
  <c r="W1267" i="33"/>
  <c r="X1267" i="33"/>
  <c r="Y1267" i="33"/>
  <c r="Z1267" i="33"/>
  <c r="AA1267" i="33"/>
  <c r="AB1267" i="33"/>
  <c r="AC1267" i="33"/>
  <c r="AD1267" i="33"/>
  <c r="V1228" i="33"/>
  <c r="W1228" i="33"/>
  <c r="X1228" i="33"/>
  <c r="Y1228" i="33"/>
  <c r="Z1228" i="33"/>
  <c r="AA1228" i="33"/>
  <c r="AB1228" i="33"/>
  <c r="AC1228" i="33"/>
  <c r="AD1228" i="33"/>
  <c r="A1228" i="33"/>
  <c r="A1220" i="34" s="1"/>
  <c r="D38" i="35" l="1"/>
  <c r="D1264" i="33" s="1"/>
  <c r="D1256" i="34" s="1"/>
  <c r="E38" i="35"/>
  <c r="E1264" i="33" s="1"/>
  <c r="E1256" i="34" s="1"/>
  <c r="F38" i="35"/>
  <c r="F1264" i="33" s="1"/>
  <c r="F1256" i="34" s="1"/>
  <c r="G38" i="35"/>
  <c r="G1264" i="33" s="1"/>
  <c r="H38" i="35"/>
  <c r="H1264" i="33" s="1"/>
  <c r="G1256" i="34" s="1"/>
  <c r="I38" i="35"/>
  <c r="I1264" i="33" s="1"/>
  <c r="H1256" i="34" s="1"/>
  <c r="J38" i="35"/>
  <c r="J1264" i="33" s="1"/>
  <c r="I1256" i="34" s="1"/>
  <c r="K38" i="35"/>
  <c r="K1264" i="33" s="1"/>
  <c r="J1256" i="34" s="1"/>
  <c r="L38" i="35"/>
  <c r="L1264" i="33" s="1"/>
  <c r="K1256" i="34" s="1"/>
  <c r="M38" i="35"/>
  <c r="M1264" i="33" s="1"/>
  <c r="L1256" i="34" s="1"/>
  <c r="N38" i="35"/>
  <c r="N1264" i="33" s="1"/>
  <c r="M1256" i="34" s="1"/>
  <c r="O38" i="35"/>
  <c r="O1264" i="33" s="1"/>
  <c r="N1256" i="34" s="1"/>
  <c r="P38" i="35"/>
  <c r="P1264" i="33" s="1"/>
  <c r="O1256" i="34" s="1"/>
  <c r="Q38" i="35"/>
  <c r="Q1264" i="33" s="1"/>
  <c r="R38" i="35"/>
  <c r="R1264" i="33" s="1"/>
  <c r="S38" i="35"/>
  <c r="S1264" i="33" s="1"/>
  <c r="T38" i="35"/>
  <c r="T1264" i="33" s="1"/>
  <c r="U38" i="35"/>
  <c r="U1264" i="33" s="1"/>
  <c r="D39" i="35"/>
  <c r="D1265" i="33" s="1"/>
  <c r="D1257" i="34" s="1"/>
  <c r="E39" i="35"/>
  <c r="E1265" i="33" s="1"/>
  <c r="E1257" i="34" s="1"/>
  <c r="F39" i="35"/>
  <c r="F1265" i="33" s="1"/>
  <c r="F1257" i="34" s="1"/>
  <c r="G39" i="35"/>
  <c r="G1265" i="33" s="1"/>
  <c r="H39" i="35"/>
  <c r="H1265" i="33" s="1"/>
  <c r="G1257" i="34" s="1"/>
  <c r="I39" i="35"/>
  <c r="I1265" i="33" s="1"/>
  <c r="H1257" i="34" s="1"/>
  <c r="J39" i="35"/>
  <c r="J1265" i="33" s="1"/>
  <c r="I1257" i="34" s="1"/>
  <c r="K39" i="35"/>
  <c r="K1265" i="33" s="1"/>
  <c r="J1257" i="34" s="1"/>
  <c r="L39" i="35"/>
  <c r="L1265" i="33" s="1"/>
  <c r="K1257" i="34" s="1"/>
  <c r="M39" i="35"/>
  <c r="M1265" i="33" s="1"/>
  <c r="L1257" i="34" s="1"/>
  <c r="N39" i="35"/>
  <c r="N1265" i="33" s="1"/>
  <c r="M1257" i="34" s="1"/>
  <c r="O39" i="35"/>
  <c r="O1265" i="33" s="1"/>
  <c r="N1257" i="34" s="1"/>
  <c r="P39" i="35"/>
  <c r="P1265" i="33" s="1"/>
  <c r="O1257" i="34" s="1"/>
  <c r="Q39" i="35"/>
  <c r="Q1265" i="33" s="1"/>
  <c r="R39" i="35"/>
  <c r="R1265" i="33" s="1"/>
  <c r="S39" i="35"/>
  <c r="S1265" i="33" s="1"/>
  <c r="T39" i="35"/>
  <c r="T1265" i="33" s="1"/>
  <c r="U39" i="35"/>
  <c r="U1265" i="33" s="1"/>
  <c r="D40" i="35"/>
  <c r="D1266" i="33" s="1"/>
  <c r="D1258" i="34" s="1"/>
  <c r="E40" i="35"/>
  <c r="E1266" i="33" s="1"/>
  <c r="E1258" i="34" s="1"/>
  <c r="F40" i="35"/>
  <c r="F1266" i="33" s="1"/>
  <c r="F1258" i="34" s="1"/>
  <c r="G40" i="35"/>
  <c r="G1266" i="33" s="1"/>
  <c r="H40" i="35"/>
  <c r="H1266" i="33" s="1"/>
  <c r="G1258" i="34" s="1"/>
  <c r="I40" i="35"/>
  <c r="I1266" i="33" s="1"/>
  <c r="H1258" i="34" s="1"/>
  <c r="J40" i="35"/>
  <c r="J1266" i="33" s="1"/>
  <c r="I1258" i="34" s="1"/>
  <c r="K40" i="35"/>
  <c r="K1266" i="33" s="1"/>
  <c r="J1258" i="34" s="1"/>
  <c r="L40" i="35"/>
  <c r="L1266" i="33" s="1"/>
  <c r="K1258" i="34" s="1"/>
  <c r="M40" i="35"/>
  <c r="M1266" i="33" s="1"/>
  <c r="L1258" i="34" s="1"/>
  <c r="N40" i="35"/>
  <c r="N1266" i="33" s="1"/>
  <c r="M1258" i="34" s="1"/>
  <c r="O40" i="35"/>
  <c r="O1266" i="33" s="1"/>
  <c r="N1258" i="34" s="1"/>
  <c r="P40" i="35"/>
  <c r="P1266" i="33" s="1"/>
  <c r="O1258" i="34" s="1"/>
  <c r="Q40" i="35"/>
  <c r="Q1266" i="33" s="1"/>
  <c r="R40" i="35"/>
  <c r="R1266" i="33" s="1"/>
  <c r="S40" i="35"/>
  <c r="S1266" i="33" s="1"/>
  <c r="T40" i="35"/>
  <c r="T1266" i="33" s="1"/>
  <c r="U40" i="35"/>
  <c r="U1266" i="33" s="1"/>
  <c r="D41" i="35"/>
  <c r="D1267" i="33" s="1"/>
  <c r="D1259" i="34" s="1"/>
  <c r="E41" i="35"/>
  <c r="E1267" i="33" s="1"/>
  <c r="E1259" i="34" s="1"/>
  <c r="F41" i="35"/>
  <c r="F1267" i="33" s="1"/>
  <c r="F1259" i="34" s="1"/>
  <c r="G41" i="35"/>
  <c r="G1267" i="33" s="1"/>
  <c r="H41" i="35"/>
  <c r="H1267" i="33" s="1"/>
  <c r="G1259" i="34" s="1"/>
  <c r="I41" i="35"/>
  <c r="I1267" i="33" s="1"/>
  <c r="H1259" i="34" s="1"/>
  <c r="J41" i="35"/>
  <c r="J1267" i="33" s="1"/>
  <c r="I1259" i="34" s="1"/>
  <c r="K41" i="35"/>
  <c r="K1267" i="33" s="1"/>
  <c r="J1259" i="34" s="1"/>
  <c r="L41" i="35"/>
  <c r="L1267" i="33" s="1"/>
  <c r="K1259" i="34" s="1"/>
  <c r="M41" i="35"/>
  <c r="M1267" i="33" s="1"/>
  <c r="L1259" i="34" s="1"/>
  <c r="N41" i="35"/>
  <c r="N1267" i="33" s="1"/>
  <c r="M1259" i="34" s="1"/>
  <c r="O41" i="35"/>
  <c r="O1267" i="33" s="1"/>
  <c r="N1259" i="34" s="1"/>
  <c r="P41" i="35"/>
  <c r="P1267" i="33" s="1"/>
  <c r="O1259" i="34" s="1"/>
  <c r="Q41" i="35"/>
  <c r="Q1267" i="33" s="1"/>
  <c r="R41" i="35"/>
  <c r="R1267" i="33" s="1"/>
  <c r="S41" i="35"/>
  <c r="S1267" i="33" s="1"/>
  <c r="T41" i="35"/>
  <c r="T1267" i="33" s="1"/>
  <c r="U41" i="35"/>
  <c r="U1267" i="33" s="1"/>
  <c r="D42" i="35"/>
  <c r="D1268" i="33" s="1"/>
  <c r="D1260" i="34" s="1"/>
  <c r="E42" i="35"/>
  <c r="E1268" i="33" s="1"/>
  <c r="E1260" i="34" s="1"/>
  <c r="F42" i="35"/>
  <c r="F1268" i="33" s="1"/>
  <c r="F1260" i="34" s="1"/>
  <c r="G42" i="35"/>
  <c r="G1268" i="33" s="1"/>
  <c r="H42" i="35"/>
  <c r="H1268" i="33" s="1"/>
  <c r="G1260" i="34" s="1"/>
  <c r="I42" i="35"/>
  <c r="I1268" i="33" s="1"/>
  <c r="H1260" i="34" s="1"/>
  <c r="J42" i="35"/>
  <c r="J1268" i="33" s="1"/>
  <c r="I1260" i="34" s="1"/>
  <c r="K42" i="35"/>
  <c r="K1268" i="33" s="1"/>
  <c r="J1260" i="34" s="1"/>
  <c r="L42" i="35"/>
  <c r="L1268" i="33" s="1"/>
  <c r="K1260" i="34" s="1"/>
  <c r="M42" i="35"/>
  <c r="M1268" i="33" s="1"/>
  <c r="L1260" i="34" s="1"/>
  <c r="N42" i="35"/>
  <c r="N1268" i="33" s="1"/>
  <c r="M1260" i="34" s="1"/>
  <c r="O42" i="35"/>
  <c r="O1268" i="33" s="1"/>
  <c r="N1260" i="34" s="1"/>
  <c r="P42" i="35"/>
  <c r="P1268" i="33" s="1"/>
  <c r="O1260" i="34" s="1"/>
  <c r="Q42" i="35"/>
  <c r="Q1268" i="33" s="1"/>
  <c r="R42" i="35"/>
  <c r="R1268" i="33" s="1"/>
  <c r="S42" i="35"/>
  <c r="S1268" i="33" s="1"/>
  <c r="T42" i="35"/>
  <c r="T1268" i="33" s="1"/>
  <c r="U42" i="35"/>
  <c r="U1268" i="33" s="1"/>
  <c r="E37" i="35"/>
  <c r="E1263" i="33" s="1"/>
  <c r="E1255" i="34" s="1"/>
  <c r="F37" i="35"/>
  <c r="F1263" i="33" s="1"/>
  <c r="F1255" i="34" s="1"/>
  <c r="G37" i="35"/>
  <c r="G1263" i="33" s="1"/>
  <c r="H37" i="35"/>
  <c r="H1263" i="33" s="1"/>
  <c r="G1255" i="34" s="1"/>
  <c r="I37" i="35"/>
  <c r="I1263" i="33" s="1"/>
  <c r="H1255" i="34" s="1"/>
  <c r="J37" i="35"/>
  <c r="J1263" i="33" s="1"/>
  <c r="I1255" i="34" s="1"/>
  <c r="K37" i="35"/>
  <c r="K1263" i="33" s="1"/>
  <c r="J1255" i="34" s="1"/>
  <c r="L37" i="35"/>
  <c r="L1263" i="33" s="1"/>
  <c r="K1255" i="34" s="1"/>
  <c r="M37" i="35"/>
  <c r="M1263" i="33" s="1"/>
  <c r="L1255" i="34" s="1"/>
  <c r="N37" i="35"/>
  <c r="N1263" i="33" s="1"/>
  <c r="M1255" i="34" s="1"/>
  <c r="O37" i="35"/>
  <c r="O1263" i="33" s="1"/>
  <c r="N1255" i="34" s="1"/>
  <c r="P37" i="35"/>
  <c r="P1263" i="33" s="1"/>
  <c r="O1255" i="34" s="1"/>
  <c r="Q37" i="35"/>
  <c r="Q1263" i="33" s="1"/>
  <c r="R37" i="35"/>
  <c r="R1263" i="33" s="1"/>
  <c r="S37" i="35"/>
  <c r="S1263" i="33" s="1"/>
  <c r="T37" i="35"/>
  <c r="T1263" i="33" s="1"/>
  <c r="U37" i="35"/>
  <c r="U1263" i="33" s="1"/>
  <c r="D37" i="35"/>
  <c r="D1263" i="33" s="1"/>
  <c r="D1255" i="34" s="1"/>
  <c r="D31" i="35"/>
  <c r="D1257" i="33" s="1"/>
  <c r="D1249" i="34" s="1"/>
  <c r="E31" i="35"/>
  <c r="E1257" i="33" s="1"/>
  <c r="E1249" i="34" s="1"/>
  <c r="F31" i="35"/>
  <c r="F1257" i="33" s="1"/>
  <c r="F1249" i="34" s="1"/>
  <c r="G31" i="35"/>
  <c r="G1257" i="33" s="1"/>
  <c r="H31" i="35"/>
  <c r="H1257" i="33" s="1"/>
  <c r="G1249" i="34" s="1"/>
  <c r="I31" i="35"/>
  <c r="I1257" i="33" s="1"/>
  <c r="H1249" i="34" s="1"/>
  <c r="J31" i="35"/>
  <c r="J1257" i="33" s="1"/>
  <c r="I1249" i="34" s="1"/>
  <c r="K31" i="35"/>
  <c r="K1257" i="33" s="1"/>
  <c r="J1249" i="34" s="1"/>
  <c r="L31" i="35"/>
  <c r="L1257" i="33" s="1"/>
  <c r="K1249" i="34" s="1"/>
  <c r="M31" i="35"/>
  <c r="M1257" i="33" s="1"/>
  <c r="L1249" i="34" s="1"/>
  <c r="N31" i="35"/>
  <c r="N1257" i="33" s="1"/>
  <c r="M1249" i="34" s="1"/>
  <c r="O31" i="35"/>
  <c r="O1257" i="33" s="1"/>
  <c r="N1249" i="34" s="1"/>
  <c r="P31" i="35"/>
  <c r="P1257" i="33" s="1"/>
  <c r="O1249" i="34" s="1"/>
  <c r="Q31" i="35"/>
  <c r="Q1257" i="33" s="1"/>
  <c r="R31" i="35"/>
  <c r="R1257" i="33" s="1"/>
  <c r="S31" i="35"/>
  <c r="S1257" i="33" s="1"/>
  <c r="T31" i="35"/>
  <c r="T1257" i="33" s="1"/>
  <c r="U31" i="35"/>
  <c r="U1257" i="33" s="1"/>
  <c r="D32" i="35"/>
  <c r="D1258" i="33" s="1"/>
  <c r="D1250" i="34" s="1"/>
  <c r="E32" i="35"/>
  <c r="E1258" i="33" s="1"/>
  <c r="E1250" i="34" s="1"/>
  <c r="F32" i="35"/>
  <c r="F1258" i="33" s="1"/>
  <c r="F1250" i="34" s="1"/>
  <c r="G32" i="35"/>
  <c r="G1258" i="33" s="1"/>
  <c r="H32" i="35"/>
  <c r="H1258" i="33" s="1"/>
  <c r="G1250" i="34" s="1"/>
  <c r="I32" i="35"/>
  <c r="I1258" i="33" s="1"/>
  <c r="H1250" i="34" s="1"/>
  <c r="J32" i="35"/>
  <c r="J1258" i="33" s="1"/>
  <c r="I1250" i="34" s="1"/>
  <c r="K32" i="35"/>
  <c r="K1258" i="33" s="1"/>
  <c r="J1250" i="34" s="1"/>
  <c r="L32" i="35"/>
  <c r="L1258" i="33" s="1"/>
  <c r="K1250" i="34" s="1"/>
  <c r="M32" i="35"/>
  <c r="M1258" i="33" s="1"/>
  <c r="L1250" i="34" s="1"/>
  <c r="N32" i="35"/>
  <c r="N1258" i="33" s="1"/>
  <c r="M1250" i="34" s="1"/>
  <c r="O32" i="35"/>
  <c r="O1258" i="33" s="1"/>
  <c r="N1250" i="34" s="1"/>
  <c r="P32" i="35"/>
  <c r="P1258" i="33" s="1"/>
  <c r="O1250" i="34" s="1"/>
  <c r="Q32" i="35"/>
  <c r="Q1258" i="33" s="1"/>
  <c r="R32" i="35"/>
  <c r="R1258" i="33" s="1"/>
  <c r="S32" i="35"/>
  <c r="S1258" i="33" s="1"/>
  <c r="T32" i="35"/>
  <c r="T1258" i="33" s="1"/>
  <c r="U32" i="35"/>
  <c r="U1258" i="33" s="1"/>
  <c r="D33" i="35"/>
  <c r="D1259" i="33" s="1"/>
  <c r="D1251" i="34" s="1"/>
  <c r="E33" i="35"/>
  <c r="E1259" i="33" s="1"/>
  <c r="E1251" i="34" s="1"/>
  <c r="F33" i="35"/>
  <c r="F1259" i="33" s="1"/>
  <c r="F1251" i="34" s="1"/>
  <c r="G33" i="35"/>
  <c r="G1259" i="33" s="1"/>
  <c r="H33" i="35"/>
  <c r="H1259" i="33" s="1"/>
  <c r="G1251" i="34" s="1"/>
  <c r="I33" i="35"/>
  <c r="I1259" i="33" s="1"/>
  <c r="H1251" i="34" s="1"/>
  <c r="J33" i="35"/>
  <c r="J1259" i="33" s="1"/>
  <c r="I1251" i="34" s="1"/>
  <c r="K33" i="35"/>
  <c r="K1259" i="33" s="1"/>
  <c r="J1251" i="34" s="1"/>
  <c r="L33" i="35"/>
  <c r="L1259" i="33" s="1"/>
  <c r="K1251" i="34" s="1"/>
  <c r="M33" i="35"/>
  <c r="M1259" i="33" s="1"/>
  <c r="L1251" i="34" s="1"/>
  <c r="N33" i="35"/>
  <c r="N1259" i="33" s="1"/>
  <c r="M1251" i="34" s="1"/>
  <c r="O33" i="35"/>
  <c r="O1259" i="33" s="1"/>
  <c r="N1251" i="34" s="1"/>
  <c r="P33" i="35"/>
  <c r="P1259" i="33" s="1"/>
  <c r="O1251" i="34" s="1"/>
  <c r="Q33" i="35"/>
  <c r="Q1259" i="33" s="1"/>
  <c r="R33" i="35"/>
  <c r="R1259" i="33" s="1"/>
  <c r="S33" i="35"/>
  <c r="S1259" i="33" s="1"/>
  <c r="T33" i="35"/>
  <c r="T1259" i="33" s="1"/>
  <c r="U33" i="35"/>
  <c r="U1259" i="33" s="1"/>
  <c r="D34" i="35"/>
  <c r="D1260" i="33" s="1"/>
  <c r="D1252" i="34" s="1"/>
  <c r="E34" i="35"/>
  <c r="E1260" i="33" s="1"/>
  <c r="E1252" i="34" s="1"/>
  <c r="F34" i="35"/>
  <c r="F1260" i="33" s="1"/>
  <c r="F1252" i="34" s="1"/>
  <c r="G34" i="35"/>
  <c r="G1260" i="33" s="1"/>
  <c r="H34" i="35"/>
  <c r="H1260" i="33" s="1"/>
  <c r="G1252" i="34" s="1"/>
  <c r="I34" i="35"/>
  <c r="I1260" i="33" s="1"/>
  <c r="H1252" i="34" s="1"/>
  <c r="J34" i="35"/>
  <c r="J1260" i="33" s="1"/>
  <c r="I1252" i="34" s="1"/>
  <c r="K34" i="35"/>
  <c r="K1260" i="33" s="1"/>
  <c r="J1252" i="34" s="1"/>
  <c r="L34" i="35"/>
  <c r="L1260" i="33" s="1"/>
  <c r="K1252" i="34" s="1"/>
  <c r="M34" i="35"/>
  <c r="M1260" i="33" s="1"/>
  <c r="L1252" i="34" s="1"/>
  <c r="N34" i="35"/>
  <c r="N1260" i="33" s="1"/>
  <c r="M1252" i="34" s="1"/>
  <c r="O34" i="35"/>
  <c r="O1260" i="33" s="1"/>
  <c r="N1252" i="34" s="1"/>
  <c r="P34" i="35"/>
  <c r="P1260" i="33" s="1"/>
  <c r="O1252" i="34" s="1"/>
  <c r="Q34" i="35"/>
  <c r="Q1260" i="33" s="1"/>
  <c r="R34" i="35"/>
  <c r="R1260" i="33" s="1"/>
  <c r="S34" i="35"/>
  <c r="S1260" i="33" s="1"/>
  <c r="T34" i="35"/>
  <c r="T1260" i="33" s="1"/>
  <c r="U34" i="35"/>
  <c r="U1260" i="33" s="1"/>
  <c r="D35" i="35"/>
  <c r="D1261" i="33" s="1"/>
  <c r="D1253" i="34" s="1"/>
  <c r="E35" i="35"/>
  <c r="E1261" i="33" s="1"/>
  <c r="E1253" i="34" s="1"/>
  <c r="F35" i="35"/>
  <c r="F1261" i="33" s="1"/>
  <c r="F1253" i="34" s="1"/>
  <c r="G35" i="35"/>
  <c r="G1261" i="33" s="1"/>
  <c r="H35" i="35"/>
  <c r="H1261" i="33" s="1"/>
  <c r="G1253" i="34" s="1"/>
  <c r="I35" i="35"/>
  <c r="I1261" i="33" s="1"/>
  <c r="H1253" i="34" s="1"/>
  <c r="J35" i="35"/>
  <c r="J1261" i="33" s="1"/>
  <c r="I1253" i="34" s="1"/>
  <c r="K35" i="35"/>
  <c r="K1261" i="33" s="1"/>
  <c r="J1253" i="34" s="1"/>
  <c r="L35" i="35"/>
  <c r="L1261" i="33" s="1"/>
  <c r="K1253" i="34" s="1"/>
  <c r="M35" i="35"/>
  <c r="M1261" i="33" s="1"/>
  <c r="L1253" i="34" s="1"/>
  <c r="N35" i="35"/>
  <c r="N1261" i="33" s="1"/>
  <c r="M1253" i="34" s="1"/>
  <c r="O35" i="35"/>
  <c r="O1261" i="33" s="1"/>
  <c r="N1253" i="34" s="1"/>
  <c r="P35" i="35"/>
  <c r="P1261" i="33" s="1"/>
  <c r="O1253" i="34" s="1"/>
  <c r="Q35" i="35"/>
  <c r="Q1261" i="33" s="1"/>
  <c r="R35" i="35"/>
  <c r="R1261" i="33" s="1"/>
  <c r="S35" i="35"/>
  <c r="S1261" i="33" s="1"/>
  <c r="T35" i="35"/>
  <c r="T1261" i="33" s="1"/>
  <c r="U35" i="35"/>
  <c r="U1261" i="33" s="1"/>
  <c r="E30" i="35"/>
  <c r="E1256" i="33" s="1"/>
  <c r="E1248" i="34" s="1"/>
  <c r="F30" i="35"/>
  <c r="F1256" i="33" s="1"/>
  <c r="F1248" i="34" s="1"/>
  <c r="G30" i="35"/>
  <c r="G1256" i="33" s="1"/>
  <c r="H30" i="35"/>
  <c r="H1256" i="33" s="1"/>
  <c r="G1248" i="34" s="1"/>
  <c r="I30" i="35"/>
  <c r="I1256" i="33" s="1"/>
  <c r="H1248" i="34" s="1"/>
  <c r="J30" i="35"/>
  <c r="J1256" i="33" s="1"/>
  <c r="I1248" i="34" s="1"/>
  <c r="K30" i="35"/>
  <c r="K1256" i="33" s="1"/>
  <c r="J1248" i="34" s="1"/>
  <c r="L30" i="35"/>
  <c r="L1256" i="33" s="1"/>
  <c r="K1248" i="34" s="1"/>
  <c r="M30" i="35"/>
  <c r="M1256" i="33" s="1"/>
  <c r="L1248" i="34" s="1"/>
  <c r="N30" i="35"/>
  <c r="N1256" i="33" s="1"/>
  <c r="M1248" i="34" s="1"/>
  <c r="O30" i="35"/>
  <c r="O1256" i="33" s="1"/>
  <c r="N1248" i="34" s="1"/>
  <c r="P30" i="35"/>
  <c r="P1256" i="33" s="1"/>
  <c r="O1248" i="34" s="1"/>
  <c r="Q30" i="35"/>
  <c r="Q1256" i="33" s="1"/>
  <c r="R30" i="35"/>
  <c r="R1256" i="33" s="1"/>
  <c r="S30" i="35"/>
  <c r="S1256" i="33" s="1"/>
  <c r="T30" i="35"/>
  <c r="T1256" i="33" s="1"/>
  <c r="U30" i="35"/>
  <c r="U1256" i="33" s="1"/>
  <c r="D30" i="35"/>
  <c r="D1256" i="33" s="1"/>
  <c r="D1248" i="34" s="1"/>
  <c r="D24" i="35"/>
  <c r="D1250" i="33" s="1"/>
  <c r="D1242" i="34" s="1"/>
  <c r="E24" i="35"/>
  <c r="E1250" i="33" s="1"/>
  <c r="E1242" i="34" s="1"/>
  <c r="F24" i="35"/>
  <c r="F1250" i="33" s="1"/>
  <c r="F1242" i="34" s="1"/>
  <c r="G24" i="35"/>
  <c r="G1250" i="33" s="1"/>
  <c r="H24" i="35"/>
  <c r="H1250" i="33" s="1"/>
  <c r="G1242" i="34" s="1"/>
  <c r="I24" i="35"/>
  <c r="I1250" i="33" s="1"/>
  <c r="H1242" i="34" s="1"/>
  <c r="J24" i="35"/>
  <c r="J1250" i="33" s="1"/>
  <c r="I1242" i="34" s="1"/>
  <c r="K24" i="35"/>
  <c r="K1250" i="33" s="1"/>
  <c r="J1242" i="34" s="1"/>
  <c r="L24" i="35"/>
  <c r="L1250" i="33" s="1"/>
  <c r="K1242" i="34" s="1"/>
  <c r="M24" i="35"/>
  <c r="M1250" i="33" s="1"/>
  <c r="L1242" i="34" s="1"/>
  <c r="N24" i="35"/>
  <c r="N1250" i="33" s="1"/>
  <c r="M1242" i="34" s="1"/>
  <c r="O24" i="35"/>
  <c r="O1250" i="33" s="1"/>
  <c r="N1242" i="34" s="1"/>
  <c r="P24" i="35"/>
  <c r="P1250" i="33" s="1"/>
  <c r="O1242" i="34" s="1"/>
  <c r="Q24" i="35"/>
  <c r="Q1250" i="33" s="1"/>
  <c r="R24" i="35"/>
  <c r="R1250" i="33" s="1"/>
  <c r="S24" i="35"/>
  <c r="S1250" i="33" s="1"/>
  <c r="T24" i="35"/>
  <c r="T1250" i="33" s="1"/>
  <c r="U24" i="35"/>
  <c r="U1250" i="33" s="1"/>
  <c r="D25" i="35"/>
  <c r="D1251" i="33" s="1"/>
  <c r="D1243" i="34" s="1"/>
  <c r="E25" i="35"/>
  <c r="E1251" i="33" s="1"/>
  <c r="E1243" i="34" s="1"/>
  <c r="F25" i="35"/>
  <c r="F1251" i="33" s="1"/>
  <c r="F1243" i="34" s="1"/>
  <c r="G25" i="35"/>
  <c r="G1251" i="33" s="1"/>
  <c r="H25" i="35"/>
  <c r="H1251" i="33" s="1"/>
  <c r="G1243" i="34" s="1"/>
  <c r="I25" i="35"/>
  <c r="I1251" i="33" s="1"/>
  <c r="H1243" i="34" s="1"/>
  <c r="J25" i="35"/>
  <c r="J1251" i="33" s="1"/>
  <c r="I1243" i="34" s="1"/>
  <c r="K25" i="35"/>
  <c r="K1251" i="33" s="1"/>
  <c r="J1243" i="34" s="1"/>
  <c r="L25" i="35"/>
  <c r="L1251" i="33" s="1"/>
  <c r="K1243" i="34" s="1"/>
  <c r="M25" i="35"/>
  <c r="M1251" i="33" s="1"/>
  <c r="L1243" i="34" s="1"/>
  <c r="N25" i="35"/>
  <c r="N1251" i="33" s="1"/>
  <c r="M1243" i="34" s="1"/>
  <c r="O25" i="35"/>
  <c r="O1251" i="33" s="1"/>
  <c r="N1243" i="34" s="1"/>
  <c r="P25" i="35"/>
  <c r="P1251" i="33" s="1"/>
  <c r="O1243" i="34" s="1"/>
  <c r="Q25" i="35"/>
  <c r="Q1251" i="33" s="1"/>
  <c r="R25" i="35"/>
  <c r="R1251" i="33" s="1"/>
  <c r="S25" i="35"/>
  <c r="S1251" i="33" s="1"/>
  <c r="T25" i="35"/>
  <c r="T1251" i="33" s="1"/>
  <c r="U25" i="35"/>
  <c r="U1251" i="33" s="1"/>
  <c r="D26" i="35"/>
  <c r="D1252" i="33" s="1"/>
  <c r="D1244" i="34" s="1"/>
  <c r="E26" i="35"/>
  <c r="E1252" i="33" s="1"/>
  <c r="E1244" i="34" s="1"/>
  <c r="F26" i="35"/>
  <c r="F1252" i="33" s="1"/>
  <c r="F1244" i="34" s="1"/>
  <c r="G26" i="35"/>
  <c r="G1252" i="33" s="1"/>
  <c r="H26" i="35"/>
  <c r="H1252" i="33" s="1"/>
  <c r="G1244" i="34" s="1"/>
  <c r="I26" i="35"/>
  <c r="I1252" i="33" s="1"/>
  <c r="H1244" i="34" s="1"/>
  <c r="J26" i="35"/>
  <c r="J1252" i="33" s="1"/>
  <c r="I1244" i="34" s="1"/>
  <c r="K26" i="35"/>
  <c r="K1252" i="33" s="1"/>
  <c r="J1244" i="34" s="1"/>
  <c r="L26" i="35"/>
  <c r="L1252" i="33" s="1"/>
  <c r="K1244" i="34" s="1"/>
  <c r="M26" i="35"/>
  <c r="M1252" i="33" s="1"/>
  <c r="L1244" i="34" s="1"/>
  <c r="N26" i="35"/>
  <c r="N1252" i="33" s="1"/>
  <c r="M1244" i="34" s="1"/>
  <c r="O26" i="35"/>
  <c r="O1252" i="33" s="1"/>
  <c r="N1244" i="34" s="1"/>
  <c r="P26" i="35"/>
  <c r="P1252" i="33" s="1"/>
  <c r="O1244" i="34" s="1"/>
  <c r="Q26" i="35"/>
  <c r="Q1252" i="33" s="1"/>
  <c r="R26" i="35"/>
  <c r="R1252" i="33" s="1"/>
  <c r="S26" i="35"/>
  <c r="S1252" i="33" s="1"/>
  <c r="T26" i="35"/>
  <c r="T1252" i="33" s="1"/>
  <c r="U26" i="35"/>
  <c r="U1252" i="33" s="1"/>
  <c r="D27" i="35"/>
  <c r="D1253" i="33" s="1"/>
  <c r="D1245" i="34" s="1"/>
  <c r="E27" i="35"/>
  <c r="E1253" i="33" s="1"/>
  <c r="E1245" i="34" s="1"/>
  <c r="F27" i="35"/>
  <c r="F1253" i="33" s="1"/>
  <c r="F1245" i="34" s="1"/>
  <c r="G27" i="35"/>
  <c r="G1253" i="33" s="1"/>
  <c r="H27" i="35"/>
  <c r="H1253" i="33" s="1"/>
  <c r="G1245" i="34" s="1"/>
  <c r="I27" i="35"/>
  <c r="I1253" i="33" s="1"/>
  <c r="H1245" i="34" s="1"/>
  <c r="J27" i="35"/>
  <c r="J1253" i="33" s="1"/>
  <c r="I1245" i="34" s="1"/>
  <c r="K27" i="35"/>
  <c r="K1253" i="33" s="1"/>
  <c r="J1245" i="34" s="1"/>
  <c r="L27" i="35"/>
  <c r="L1253" i="33" s="1"/>
  <c r="K1245" i="34" s="1"/>
  <c r="M27" i="35"/>
  <c r="M1253" i="33" s="1"/>
  <c r="L1245" i="34" s="1"/>
  <c r="N27" i="35"/>
  <c r="N1253" i="33" s="1"/>
  <c r="M1245" i="34" s="1"/>
  <c r="O27" i="35"/>
  <c r="O1253" i="33" s="1"/>
  <c r="N1245" i="34" s="1"/>
  <c r="P27" i="35"/>
  <c r="P1253" i="33" s="1"/>
  <c r="O1245" i="34" s="1"/>
  <c r="Q27" i="35"/>
  <c r="Q1253" i="33" s="1"/>
  <c r="R27" i="35"/>
  <c r="R1253" i="33" s="1"/>
  <c r="S27" i="35"/>
  <c r="S1253" i="33" s="1"/>
  <c r="T27" i="35"/>
  <c r="T1253" i="33" s="1"/>
  <c r="U27" i="35"/>
  <c r="U1253" i="33" s="1"/>
  <c r="D28" i="35"/>
  <c r="D1254" i="33" s="1"/>
  <c r="D1246" i="34" s="1"/>
  <c r="E28" i="35"/>
  <c r="E1254" i="33" s="1"/>
  <c r="E1246" i="34" s="1"/>
  <c r="F28" i="35"/>
  <c r="F1254" i="33" s="1"/>
  <c r="F1246" i="34" s="1"/>
  <c r="G28" i="35"/>
  <c r="G1254" i="33" s="1"/>
  <c r="H28" i="35"/>
  <c r="H1254" i="33" s="1"/>
  <c r="G1246" i="34" s="1"/>
  <c r="I28" i="35"/>
  <c r="I1254" i="33" s="1"/>
  <c r="H1246" i="34" s="1"/>
  <c r="J28" i="35"/>
  <c r="J1254" i="33" s="1"/>
  <c r="I1246" i="34" s="1"/>
  <c r="K28" i="35"/>
  <c r="K1254" i="33" s="1"/>
  <c r="J1246" i="34" s="1"/>
  <c r="L28" i="35"/>
  <c r="L1254" i="33" s="1"/>
  <c r="K1246" i="34" s="1"/>
  <c r="M28" i="35"/>
  <c r="M1254" i="33" s="1"/>
  <c r="L1246" i="34" s="1"/>
  <c r="N28" i="35"/>
  <c r="N1254" i="33" s="1"/>
  <c r="M1246" i="34" s="1"/>
  <c r="O28" i="35"/>
  <c r="O1254" i="33" s="1"/>
  <c r="N1246" i="34" s="1"/>
  <c r="P28" i="35"/>
  <c r="P1254" i="33" s="1"/>
  <c r="O1246" i="34" s="1"/>
  <c r="Q28" i="35"/>
  <c r="Q1254" i="33" s="1"/>
  <c r="R28" i="35"/>
  <c r="R1254" i="33" s="1"/>
  <c r="S28" i="35"/>
  <c r="S1254" i="33" s="1"/>
  <c r="T28" i="35"/>
  <c r="T1254" i="33" s="1"/>
  <c r="U28" i="35"/>
  <c r="U1254" i="33" s="1"/>
  <c r="E23" i="35"/>
  <c r="E1249" i="33" s="1"/>
  <c r="E1241" i="34" s="1"/>
  <c r="F23" i="35"/>
  <c r="F1249" i="33" s="1"/>
  <c r="F1241" i="34" s="1"/>
  <c r="G23" i="35"/>
  <c r="G1249" i="33" s="1"/>
  <c r="H23" i="35"/>
  <c r="H1249" i="33" s="1"/>
  <c r="G1241" i="34" s="1"/>
  <c r="I23" i="35"/>
  <c r="I1249" i="33" s="1"/>
  <c r="H1241" i="34" s="1"/>
  <c r="J23" i="35"/>
  <c r="J1249" i="33" s="1"/>
  <c r="I1241" i="34" s="1"/>
  <c r="K23" i="35"/>
  <c r="K1249" i="33" s="1"/>
  <c r="J1241" i="34" s="1"/>
  <c r="L23" i="35"/>
  <c r="L1249" i="33" s="1"/>
  <c r="K1241" i="34" s="1"/>
  <c r="M23" i="35"/>
  <c r="M1249" i="33" s="1"/>
  <c r="L1241" i="34" s="1"/>
  <c r="N23" i="35"/>
  <c r="N1249" i="33" s="1"/>
  <c r="M1241" i="34" s="1"/>
  <c r="O23" i="35"/>
  <c r="O1249" i="33" s="1"/>
  <c r="N1241" i="34" s="1"/>
  <c r="P23" i="35"/>
  <c r="P1249" i="33" s="1"/>
  <c r="O1241" i="34" s="1"/>
  <c r="Q23" i="35"/>
  <c r="Q1249" i="33" s="1"/>
  <c r="R23" i="35"/>
  <c r="R1249" i="33" s="1"/>
  <c r="S23" i="35"/>
  <c r="S1249" i="33" s="1"/>
  <c r="T23" i="35"/>
  <c r="T1249" i="33" s="1"/>
  <c r="U23" i="35"/>
  <c r="U1249" i="33" s="1"/>
  <c r="D23" i="35"/>
  <c r="D1249" i="33" s="1"/>
  <c r="D1241" i="34" s="1"/>
  <c r="D17" i="35"/>
  <c r="D1243" i="33" s="1"/>
  <c r="D1235" i="34" s="1"/>
  <c r="E17" i="35"/>
  <c r="E1243" i="33" s="1"/>
  <c r="E1235" i="34" s="1"/>
  <c r="F17" i="35"/>
  <c r="F1243" i="33" s="1"/>
  <c r="F1235" i="34" s="1"/>
  <c r="G17" i="35"/>
  <c r="G1243" i="33" s="1"/>
  <c r="H17" i="35"/>
  <c r="H1243" i="33" s="1"/>
  <c r="G1235" i="34" s="1"/>
  <c r="I17" i="35"/>
  <c r="I1243" i="33" s="1"/>
  <c r="H1235" i="34" s="1"/>
  <c r="J17" i="35"/>
  <c r="J1243" i="33" s="1"/>
  <c r="I1235" i="34" s="1"/>
  <c r="K17" i="35"/>
  <c r="K1243" i="33" s="1"/>
  <c r="J1235" i="34" s="1"/>
  <c r="L17" i="35"/>
  <c r="L1243" i="33" s="1"/>
  <c r="K1235" i="34" s="1"/>
  <c r="M17" i="35"/>
  <c r="M1243" i="33" s="1"/>
  <c r="L1235" i="34" s="1"/>
  <c r="N17" i="35"/>
  <c r="N1243" i="33" s="1"/>
  <c r="M1235" i="34" s="1"/>
  <c r="O17" i="35"/>
  <c r="O1243" i="33" s="1"/>
  <c r="N1235" i="34" s="1"/>
  <c r="P17" i="35"/>
  <c r="P1243" i="33" s="1"/>
  <c r="O1235" i="34" s="1"/>
  <c r="Q17" i="35"/>
  <c r="Q1243" i="33" s="1"/>
  <c r="R17" i="35"/>
  <c r="R1243" i="33" s="1"/>
  <c r="S17" i="35"/>
  <c r="S1243" i="33" s="1"/>
  <c r="T17" i="35"/>
  <c r="T1243" i="33" s="1"/>
  <c r="U17" i="35"/>
  <c r="U1243" i="33" s="1"/>
  <c r="D18" i="35"/>
  <c r="D1244" i="33" s="1"/>
  <c r="D1236" i="34" s="1"/>
  <c r="E18" i="35"/>
  <c r="E1244" i="33" s="1"/>
  <c r="E1236" i="34" s="1"/>
  <c r="F18" i="35"/>
  <c r="F1244" i="33" s="1"/>
  <c r="F1236" i="34" s="1"/>
  <c r="G18" i="35"/>
  <c r="G1244" i="33" s="1"/>
  <c r="H18" i="35"/>
  <c r="H1244" i="33" s="1"/>
  <c r="G1236" i="34" s="1"/>
  <c r="I18" i="35"/>
  <c r="I1244" i="33" s="1"/>
  <c r="H1236" i="34" s="1"/>
  <c r="J18" i="35"/>
  <c r="J1244" i="33" s="1"/>
  <c r="I1236" i="34" s="1"/>
  <c r="K18" i="35"/>
  <c r="K1244" i="33" s="1"/>
  <c r="J1236" i="34" s="1"/>
  <c r="L18" i="35"/>
  <c r="L1244" i="33" s="1"/>
  <c r="K1236" i="34" s="1"/>
  <c r="M18" i="35"/>
  <c r="M1244" i="33" s="1"/>
  <c r="L1236" i="34" s="1"/>
  <c r="N18" i="35"/>
  <c r="N1244" i="33" s="1"/>
  <c r="M1236" i="34" s="1"/>
  <c r="O18" i="35"/>
  <c r="O1244" i="33" s="1"/>
  <c r="N1236" i="34" s="1"/>
  <c r="P18" i="35"/>
  <c r="P1244" i="33" s="1"/>
  <c r="O1236" i="34" s="1"/>
  <c r="Q18" i="35"/>
  <c r="Q1244" i="33" s="1"/>
  <c r="R18" i="35"/>
  <c r="R1244" i="33" s="1"/>
  <c r="S18" i="35"/>
  <c r="S1244" i="33" s="1"/>
  <c r="T18" i="35"/>
  <c r="T1244" i="33" s="1"/>
  <c r="U18" i="35"/>
  <c r="U1244" i="33" s="1"/>
  <c r="D19" i="35"/>
  <c r="D1245" i="33" s="1"/>
  <c r="D1237" i="34" s="1"/>
  <c r="E19" i="35"/>
  <c r="E1245" i="33" s="1"/>
  <c r="E1237" i="34" s="1"/>
  <c r="F19" i="35"/>
  <c r="F1245" i="33" s="1"/>
  <c r="F1237" i="34" s="1"/>
  <c r="G19" i="35"/>
  <c r="G1245" i="33" s="1"/>
  <c r="H19" i="35"/>
  <c r="H1245" i="33" s="1"/>
  <c r="G1237" i="34" s="1"/>
  <c r="I19" i="35"/>
  <c r="I1245" i="33" s="1"/>
  <c r="H1237" i="34" s="1"/>
  <c r="J19" i="35"/>
  <c r="J1245" i="33" s="1"/>
  <c r="I1237" i="34" s="1"/>
  <c r="K19" i="35"/>
  <c r="K1245" i="33" s="1"/>
  <c r="J1237" i="34" s="1"/>
  <c r="L19" i="35"/>
  <c r="L1245" i="33" s="1"/>
  <c r="K1237" i="34" s="1"/>
  <c r="M19" i="35"/>
  <c r="M1245" i="33" s="1"/>
  <c r="L1237" i="34" s="1"/>
  <c r="N19" i="35"/>
  <c r="N1245" i="33" s="1"/>
  <c r="M1237" i="34" s="1"/>
  <c r="O19" i="35"/>
  <c r="O1245" i="33" s="1"/>
  <c r="N1237" i="34" s="1"/>
  <c r="P19" i="35"/>
  <c r="P1245" i="33" s="1"/>
  <c r="O1237" i="34" s="1"/>
  <c r="Q19" i="35"/>
  <c r="Q1245" i="33" s="1"/>
  <c r="R19" i="35"/>
  <c r="R1245" i="33" s="1"/>
  <c r="S19" i="35"/>
  <c r="S1245" i="33" s="1"/>
  <c r="T19" i="35"/>
  <c r="T1245" i="33" s="1"/>
  <c r="U19" i="35"/>
  <c r="U1245" i="33" s="1"/>
  <c r="D20" i="35"/>
  <c r="D1246" i="33" s="1"/>
  <c r="D1238" i="34" s="1"/>
  <c r="E20" i="35"/>
  <c r="E1246" i="33" s="1"/>
  <c r="E1238" i="34" s="1"/>
  <c r="F20" i="35"/>
  <c r="F1246" i="33" s="1"/>
  <c r="F1238" i="34" s="1"/>
  <c r="G20" i="35"/>
  <c r="G1246" i="33" s="1"/>
  <c r="H20" i="35"/>
  <c r="H1246" i="33" s="1"/>
  <c r="G1238" i="34" s="1"/>
  <c r="I20" i="35"/>
  <c r="I1246" i="33" s="1"/>
  <c r="H1238" i="34" s="1"/>
  <c r="J20" i="35"/>
  <c r="J1246" i="33" s="1"/>
  <c r="I1238" i="34" s="1"/>
  <c r="K20" i="35"/>
  <c r="K1246" i="33" s="1"/>
  <c r="J1238" i="34" s="1"/>
  <c r="L20" i="35"/>
  <c r="L1246" i="33" s="1"/>
  <c r="K1238" i="34" s="1"/>
  <c r="M20" i="35"/>
  <c r="M1246" i="33" s="1"/>
  <c r="L1238" i="34" s="1"/>
  <c r="N20" i="35"/>
  <c r="N1246" i="33" s="1"/>
  <c r="M1238" i="34" s="1"/>
  <c r="O20" i="35"/>
  <c r="O1246" i="33" s="1"/>
  <c r="N1238" i="34" s="1"/>
  <c r="P20" i="35"/>
  <c r="P1246" i="33" s="1"/>
  <c r="O1238" i="34" s="1"/>
  <c r="Q20" i="35"/>
  <c r="Q1246" i="33" s="1"/>
  <c r="R20" i="35"/>
  <c r="R1246" i="33" s="1"/>
  <c r="S20" i="35"/>
  <c r="S1246" i="33" s="1"/>
  <c r="T20" i="35"/>
  <c r="T1246" i="33" s="1"/>
  <c r="U20" i="35"/>
  <c r="U1246" i="33" s="1"/>
  <c r="D21" i="35"/>
  <c r="D1247" i="33" s="1"/>
  <c r="D1239" i="34" s="1"/>
  <c r="E21" i="35"/>
  <c r="E1247" i="33" s="1"/>
  <c r="E1239" i="34" s="1"/>
  <c r="F21" i="35"/>
  <c r="F1247" i="33" s="1"/>
  <c r="F1239" i="34" s="1"/>
  <c r="G21" i="35"/>
  <c r="G1247" i="33" s="1"/>
  <c r="H21" i="35"/>
  <c r="H1247" i="33" s="1"/>
  <c r="G1239" i="34" s="1"/>
  <c r="I21" i="35"/>
  <c r="I1247" i="33" s="1"/>
  <c r="H1239" i="34" s="1"/>
  <c r="J21" i="35"/>
  <c r="J1247" i="33" s="1"/>
  <c r="I1239" i="34" s="1"/>
  <c r="K21" i="35"/>
  <c r="K1247" i="33" s="1"/>
  <c r="J1239" i="34" s="1"/>
  <c r="L21" i="35"/>
  <c r="L1247" i="33" s="1"/>
  <c r="K1239" i="34" s="1"/>
  <c r="M21" i="35"/>
  <c r="M1247" i="33" s="1"/>
  <c r="L1239" i="34" s="1"/>
  <c r="N21" i="35"/>
  <c r="N1247" i="33" s="1"/>
  <c r="M1239" i="34" s="1"/>
  <c r="O21" i="35"/>
  <c r="O1247" i="33" s="1"/>
  <c r="N1239" i="34" s="1"/>
  <c r="P21" i="35"/>
  <c r="P1247" i="33" s="1"/>
  <c r="O1239" i="34" s="1"/>
  <c r="Q21" i="35"/>
  <c r="Q1247" i="33" s="1"/>
  <c r="R21" i="35"/>
  <c r="R1247" i="33" s="1"/>
  <c r="S21" i="35"/>
  <c r="S1247" i="33" s="1"/>
  <c r="T21" i="35"/>
  <c r="T1247" i="33" s="1"/>
  <c r="U21" i="35"/>
  <c r="U1247" i="33" s="1"/>
  <c r="E16" i="35"/>
  <c r="E1242" i="33" s="1"/>
  <c r="E1234" i="34" s="1"/>
  <c r="F16" i="35"/>
  <c r="F1242" i="33" s="1"/>
  <c r="F1234" i="34" s="1"/>
  <c r="G16" i="35"/>
  <c r="G1242" i="33" s="1"/>
  <c r="H16" i="35"/>
  <c r="H1242" i="33" s="1"/>
  <c r="G1234" i="34" s="1"/>
  <c r="I16" i="35"/>
  <c r="I1242" i="33" s="1"/>
  <c r="H1234" i="34" s="1"/>
  <c r="J16" i="35"/>
  <c r="J1242" i="33" s="1"/>
  <c r="I1234" i="34" s="1"/>
  <c r="K16" i="35"/>
  <c r="K1242" i="33" s="1"/>
  <c r="J1234" i="34" s="1"/>
  <c r="L16" i="35"/>
  <c r="L1242" i="33" s="1"/>
  <c r="K1234" i="34" s="1"/>
  <c r="M16" i="35"/>
  <c r="M1242" i="33" s="1"/>
  <c r="L1234" i="34" s="1"/>
  <c r="N16" i="35"/>
  <c r="N1242" i="33" s="1"/>
  <c r="M1234" i="34" s="1"/>
  <c r="O16" i="35"/>
  <c r="O1242" i="33" s="1"/>
  <c r="N1234" i="34" s="1"/>
  <c r="P16" i="35"/>
  <c r="P1242" i="33" s="1"/>
  <c r="O1234" i="34" s="1"/>
  <c r="Q16" i="35"/>
  <c r="Q1242" i="33" s="1"/>
  <c r="R16" i="35"/>
  <c r="R1242" i="33" s="1"/>
  <c r="S16" i="35"/>
  <c r="S1242" i="33" s="1"/>
  <c r="T16" i="35"/>
  <c r="T1242" i="33" s="1"/>
  <c r="U16" i="35"/>
  <c r="U1242" i="33" s="1"/>
  <c r="D16" i="35"/>
  <c r="D1242" i="33" s="1"/>
  <c r="D1234" i="34" s="1"/>
  <c r="D10" i="35"/>
  <c r="D1236" i="33" s="1"/>
  <c r="D1228" i="34" s="1"/>
  <c r="E10" i="35"/>
  <c r="E1236" i="33" s="1"/>
  <c r="E1228" i="34" s="1"/>
  <c r="F10" i="35"/>
  <c r="F1236" i="33" s="1"/>
  <c r="F1228" i="34" s="1"/>
  <c r="G10" i="35"/>
  <c r="G1236" i="33" s="1"/>
  <c r="H10" i="35"/>
  <c r="H1236" i="33" s="1"/>
  <c r="G1228" i="34" s="1"/>
  <c r="I10" i="35"/>
  <c r="I1236" i="33" s="1"/>
  <c r="H1228" i="34" s="1"/>
  <c r="J10" i="35"/>
  <c r="J1236" i="33" s="1"/>
  <c r="I1228" i="34" s="1"/>
  <c r="K10" i="35"/>
  <c r="K1236" i="33" s="1"/>
  <c r="J1228" i="34" s="1"/>
  <c r="L10" i="35"/>
  <c r="L1236" i="33" s="1"/>
  <c r="K1228" i="34" s="1"/>
  <c r="M10" i="35"/>
  <c r="M1236" i="33" s="1"/>
  <c r="L1228" i="34" s="1"/>
  <c r="N10" i="35"/>
  <c r="N1236" i="33" s="1"/>
  <c r="M1228" i="34" s="1"/>
  <c r="O10" i="35"/>
  <c r="O1236" i="33" s="1"/>
  <c r="N1228" i="34" s="1"/>
  <c r="P10" i="35"/>
  <c r="P1236" i="33" s="1"/>
  <c r="O1228" i="34" s="1"/>
  <c r="Q10" i="35"/>
  <c r="Q1236" i="33" s="1"/>
  <c r="R10" i="35"/>
  <c r="R1236" i="33" s="1"/>
  <c r="S10" i="35"/>
  <c r="S1236" i="33" s="1"/>
  <c r="T10" i="35"/>
  <c r="T1236" i="33" s="1"/>
  <c r="U10" i="35"/>
  <c r="U1236" i="33" s="1"/>
  <c r="D11" i="35"/>
  <c r="D1237" i="33" s="1"/>
  <c r="D1229" i="34" s="1"/>
  <c r="E11" i="35"/>
  <c r="E1237" i="33" s="1"/>
  <c r="E1229" i="34" s="1"/>
  <c r="F11" i="35"/>
  <c r="F1237" i="33" s="1"/>
  <c r="F1229" i="34" s="1"/>
  <c r="G11" i="35"/>
  <c r="G1237" i="33" s="1"/>
  <c r="H11" i="35"/>
  <c r="H1237" i="33" s="1"/>
  <c r="G1229" i="34" s="1"/>
  <c r="I11" i="35"/>
  <c r="I1237" i="33" s="1"/>
  <c r="H1229" i="34" s="1"/>
  <c r="J11" i="35"/>
  <c r="J1237" i="33" s="1"/>
  <c r="I1229" i="34" s="1"/>
  <c r="K11" i="35"/>
  <c r="K1237" i="33" s="1"/>
  <c r="J1229" i="34" s="1"/>
  <c r="L11" i="35"/>
  <c r="L1237" i="33" s="1"/>
  <c r="K1229" i="34" s="1"/>
  <c r="M11" i="35"/>
  <c r="M1237" i="33" s="1"/>
  <c r="L1229" i="34" s="1"/>
  <c r="N11" i="35"/>
  <c r="N1237" i="33" s="1"/>
  <c r="M1229" i="34" s="1"/>
  <c r="O11" i="35"/>
  <c r="O1237" i="33" s="1"/>
  <c r="N1229" i="34" s="1"/>
  <c r="P11" i="35"/>
  <c r="P1237" i="33" s="1"/>
  <c r="O1229" i="34" s="1"/>
  <c r="Q11" i="35"/>
  <c r="Q1237" i="33" s="1"/>
  <c r="R11" i="35"/>
  <c r="R1237" i="33" s="1"/>
  <c r="S11" i="35"/>
  <c r="S1237" i="33" s="1"/>
  <c r="T11" i="35"/>
  <c r="T1237" i="33" s="1"/>
  <c r="U11" i="35"/>
  <c r="U1237" i="33" s="1"/>
  <c r="D12" i="35"/>
  <c r="D1238" i="33" s="1"/>
  <c r="D1230" i="34" s="1"/>
  <c r="E12" i="35"/>
  <c r="E1238" i="33" s="1"/>
  <c r="E1230" i="34" s="1"/>
  <c r="F12" i="35"/>
  <c r="F1238" i="33" s="1"/>
  <c r="F1230" i="34" s="1"/>
  <c r="G12" i="35"/>
  <c r="G1238" i="33" s="1"/>
  <c r="H12" i="35"/>
  <c r="H1238" i="33" s="1"/>
  <c r="G1230" i="34" s="1"/>
  <c r="I12" i="35"/>
  <c r="I1238" i="33" s="1"/>
  <c r="H1230" i="34" s="1"/>
  <c r="J12" i="35"/>
  <c r="J1238" i="33" s="1"/>
  <c r="I1230" i="34" s="1"/>
  <c r="K12" i="35"/>
  <c r="K1238" i="33" s="1"/>
  <c r="J1230" i="34" s="1"/>
  <c r="L12" i="35"/>
  <c r="L1238" i="33" s="1"/>
  <c r="K1230" i="34" s="1"/>
  <c r="M12" i="35"/>
  <c r="M1238" i="33" s="1"/>
  <c r="L1230" i="34" s="1"/>
  <c r="N12" i="35"/>
  <c r="N1238" i="33" s="1"/>
  <c r="M1230" i="34" s="1"/>
  <c r="O12" i="35"/>
  <c r="O1238" i="33" s="1"/>
  <c r="N1230" i="34" s="1"/>
  <c r="P12" i="35"/>
  <c r="P1238" i="33" s="1"/>
  <c r="O1230" i="34" s="1"/>
  <c r="Q12" i="35"/>
  <c r="Q1238" i="33" s="1"/>
  <c r="R12" i="35"/>
  <c r="R1238" i="33" s="1"/>
  <c r="S12" i="35"/>
  <c r="S1238" i="33" s="1"/>
  <c r="T12" i="35"/>
  <c r="T1238" i="33" s="1"/>
  <c r="U12" i="35"/>
  <c r="U1238" i="33" s="1"/>
  <c r="D13" i="35"/>
  <c r="D1239" i="33" s="1"/>
  <c r="D1231" i="34" s="1"/>
  <c r="E13" i="35"/>
  <c r="E1239" i="33" s="1"/>
  <c r="E1231" i="34" s="1"/>
  <c r="F13" i="35"/>
  <c r="F1239" i="33" s="1"/>
  <c r="F1231" i="34" s="1"/>
  <c r="G13" i="35"/>
  <c r="G1239" i="33" s="1"/>
  <c r="H13" i="35"/>
  <c r="H1239" i="33" s="1"/>
  <c r="G1231" i="34" s="1"/>
  <c r="I13" i="35"/>
  <c r="I1239" i="33" s="1"/>
  <c r="H1231" i="34" s="1"/>
  <c r="J13" i="35"/>
  <c r="J1239" i="33" s="1"/>
  <c r="I1231" i="34" s="1"/>
  <c r="K13" i="35"/>
  <c r="K1239" i="33" s="1"/>
  <c r="J1231" i="34" s="1"/>
  <c r="L13" i="35"/>
  <c r="L1239" i="33" s="1"/>
  <c r="K1231" i="34" s="1"/>
  <c r="M13" i="35"/>
  <c r="M1239" i="33" s="1"/>
  <c r="L1231" i="34" s="1"/>
  <c r="N13" i="35"/>
  <c r="N1239" i="33" s="1"/>
  <c r="M1231" i="34" s="1"/>
  <c r="O13" i="35"/>
  <c r="O1239" i="33" s="1"/>
  <c r="N1231" i="34" s="1"/>
  <c r="P13" i="35"/>
  <c r="P1239" i="33" s="1"/>
  <c r="O1231" i="34" s="1"/>
  <c r="Q13" i="35"/>
  <c r="Q1239" i="33" s="1"/>
  <c r="R13" i="35"/>
  <c r="R1239" i="33" s="1"/>
  <c r="S13" i="35"/>
  <c r="S1239" i="33" s="1"/>
  <c r="T13" i="35"/>
  <c r="T1239" i="33" s="1"/>
  <c r="U13" i="35"/>
  <c r="U1239" i="33" s="1"/>
  <c r="D14" i="35"/>
  <c r="D1240" i="33" s="1"/>
  <c r="D1232" i="34" s="1"/>
  <c r="E14" i="35"/>
  <c r="E1240" i="33" s="1"/>
  <c r="E1232" i="34" s="1"/>
  <c r="F14" i="35"/>
  <c r="F1240" i="33" s="1"/>
  <c r="F1232" i="34" s="1"/>
  <c r="G14" i="35"/>
  <c r="G1240" i="33" s="1"/>
  <c r="H14" i="35"/>
  <c r="H1240" i="33" s="1"/>
  <c r="G1232" i="34" s="1"/>
  <c r="I14" i="35"/>
  <c r="I1240" i="33" s="1"/>
  <c r="H1232" i="34" s="1"/>
  <c r="J14" i="35"/>
  <c r="J1240" i="33" s="1"/>
  <c r="I1232" i="34" s="1"/>
  <c r="K14" i="35"/>
  <c r="K1240" i="33" s="1"/>
  <c r="J1232" i="34" s="1"/>
  <c r="L14" i="35"/>
  <c r="L1240" i="33" s="1"/>
  <c r="K1232" i="34" s="1"/>
  <c r="M14" i="35"/>
  <c r="M1240" i="33" s="1"/>
  <c r="L1232" i="34" s="1"/>
  <c r="N14" i="35"/>
  <c r="N1240" i="33" s="1"/>
  <c r="M1232" i="34" s="1"/>
  <c r="O14" i="35"/>
  <c r="O1240" i="33" s="1"/>
  <c r="N1232" i="34" s="1"/>
  <c r="P14" i="35"/>
  <c r="P1240" i="33" s="1"/>
  <c r="O1232" i="34" s="1"/>
  <c r="Q14" i="35"/>
  <c r="Q1240" i="33" s="1"/>
  <c r="R14" i="35"/>
  <c r="R1240" i="33" s="1"/>
  <c r="S14" i="35"/>
  <c r="S1240" i="33" s="1"/>
  <c r="T14" i="35"/>
  <c r="T1240" i="33" s="1"/>
  <c r="U14" i="35"/>
  <c r="U1240" i="33" s="1"/>
  <c r="E9" i="35"/>
  <c r="E1235" i="33" s="1"/>
  <c r="E1227" i="34" s="1"/>
  <c r="F9" i="35"/>
  <c r="F1235" i="33" s="1"/>
  <c r="F1227" i="34" s="1"/>
  <c r="G9" i="35"/>
  <c r="G1235" i="33" s="1"/>
  <c r="H9" i="35"/>
  <c r="H1235" i="33" s="1"/>
  <c r="G1227" i="34" s="1"/>
  <c r="I9" i="35"/>
  <c r="I1235" i="33" s="1"/>
  <c r="H1227" i="34" s="1"/>
  <c r="J9" i="35"/>
  <c r="J1235" i="33" s="1"/>
  <c r="I1227" i="34" s="1"/>
  <c r="K9" i="35"/>
  <c r="K1235" i="33" s="1"/>
  <c r="J1227" i="34" s="1"/>
  <c r="L9" i="35"/>
  <c r="L1235" i="33" s="1"/>
  <c r="K1227" i="34" s="1"/>
  <c r="M9" i="35"/>
  <c r="M1235" i="33" s="1"/>
  <c r="L1227" i="34" s="1"/>
  <c r="N9" i="35"/>
  <c r="N1235" i="33" s="1"/>
  <c r="M1227" i="34" s="1"/>
  <c r="O9" i="35"/>
  <c r="O1235" i="33" s="1"/>
  <c r="N1227" i="34" s="1"/>
  <c r="P9" i="35"/>
  <c r="P1235" i="33" s="1"/>
  <c r="O1227" i="34" s="1"/>
  <c r="Q9" i="35"/>
  <c r="Q1235" i="33" s="1"/>
  <c r="R9" i="35"/>
  <c r="R1235" i="33" s="1"/>
  <c r="S9" i="35"/>
  <c r="S1235" i="33" s="1"/>
  <c r="T9" i="35"/>
  <c r="T1235" i="33" s="1"/>
  <c r="U9" i="35"/>
  <c r="U1235" i="33" s="1"/>
  <c r="D9" i="35"/>
  <c r="D1235" i="33" s="1"/>
  <c r="D1227" i="34" s="1"/>
  <c r="H43" i="35"/>
  <c r="H1269" i="33" s="1"/>
  <c r="G1261" i="34" s="1"/>
  <c r="H36" i="35"/>
  <c r="H1262" i="33" s="1"/>
  <c r="G1254" i="34" s="1"/>
  <c r="H29" i="35"/>
  <c r="H1255" i="33" s="1"/>
  <c r="G1247" i="34" s="1"/>
  <c r="H22" i="35"/>
  <c r="H1248" i="33" s="1"/>
  <c r="G1240" i="34" s="1"/>
  <c r="H15" i="35"/>
  <c r="H1241" i="33" s="1"/>
  <c r="G1233" i="34" s="1"/>
  <c r="H8" i="35"/>
  <c r="H1234" i="33" s="1"/>
  <c r="G1226" i="34" s="1"/>
  <c r="D3" i="35"/>
  <c r="D1229" i="33" s="1"/>
  <c r="D1221" i="34" s="1"/>
  <c r="E3" i="35"/>
  <c r="E1229" i="33" s="1"/>
  <c r="E1221" i="34" s="1"/>
  <c r="F3" i="35"/>
  <c r="F1229" i="33" s="1"/>
  <c r="F1221" i="34" s="1"/>
  <c r="G3" i="35"/>
  <c r="G1229" i="33" s="1"/>
  <c r="H3" i="35"/>
  <c r="H1229" i="33" s="1"/>
  <c r="G1221" i="34" s="1"/>
  <c r="I3" i="35"/>
  <c r="I1229" i="33" s="1"/>
  <c r="H1221" i="34" s="1"/>
  <c r="J3" i="35"/>
  <c r="J1229" i="33" s="1"/>
  <c r="I1221" i="34" s="1"/>
  <c r="K3" i="35"/>
  <c r="K1229" i="33" s="1"/>
  <c r="J1221" i="34" s="1"/>
  <c r="L3" i="35"/>
  <c r="L1229" i="33" s="1"/>
  <c r="K1221" i="34" s="1"/>
  <c r="M3" i="35"/>
  <c r="M1229" i="33" s="1"/>
  <c r="L1221" i="34" s="1"/>
  <c r="N3" i="35"/>
  <c r="N1229" i="33" s="1"/>
  <c r="M1221" i="34" s="1"/>
  <c r="O3" i="35"/>
  <c r="O1229" i="33" s="1"/>
  <c r="N1221" i="34" s="1"/>
  <c r="P3" i="35"/>
  <c r="P1229" i="33" s="1"/>
  <c r="O1221" i="34" s="1"/>
  <c r="Q3" i="35"/>
  <c r="Q1229" i="33" s="1"/>
  <c r="R3" i="35"/>
  <c r="R1229" i="33" s="1"/>
  <c r="S3" i="35"/>
  <c r="S1229" i="33" s="1"/>
  <c r="T3" i="35"/>
  <c r="T1229" i="33" s="1"/>
  <c r="U3" i="35"/>
  <c r="U1229" i="33" s="1"/>
  <c r="D4" i="35"/>
  <c r="D1230" i="33" s="1"/>
  <c r="D1222" i="34" s="1"/>
  <c r="E4" i="35"/>
  <c r="E1230" i="33" s="1"/>
  <c r="E1222" i="34" s="1"/>
  <c r="F4" i="35"/>
  <c r="F1230" i="33" s="1"/>
  <c r="F1222" i="34" s="1"/>
  <c r="G4" i="35"/>
  <c r="G1230" i="33" s="1"/>
  <c r="H4" i="35"/>
  <c r="H1230" i="33" s="1"/>
  <c r="G1222" i="34" s="1"/>
  <c r="I4" i="35"/>
  <c r="I1230" i="33" s="1"/>
  <c r="H1222" i="34" s="1"/>
  <c r="J4" i="35"/>
  <c r="J1230" i="33" s="1"/>
  <c r="I1222" i="34" s="1"/>
  <c r="K4" i="35"/>
  <c r="K1230" i="33" s="1"/>
  <c r="J1222" i="34" s="1"/>
  <c r="L4" i="35"/>
  <c r="L1230" i="33" s="1"/>
  <c r="K1222" i="34" s="1"/>
  <c r="M4" i="35"/>
  <c r="M1230" i="33" s="1"/>
  <c r="L1222" i="34" s="1"/>
  <c r="N4" i="35"/>
  <c r="N1230" i="33" s="1"/>
  <c r="M1222" i="34" s="1"/>
  <c r="O4" i="35"/>
  <c r="O1230" i="33" s="1"/>
  <c r="N1222" i="34" s="1"/>
  <c r="P4" i="35"/>
  <c r="P1230" i="33" s="1"/>
  <c r="O1222" i="34" s="1"/>
  <c r="Q4" i="35"/>
  <c r="Q1230" i="33" s="1"/>
  <c r="R4" i="35"/>
  <c r="R1230" i="33" s="1"/>
  <c r="S4" i="35"/>
  <c r="S1230" i="33" s="1"/>
  <c r="T4" i="35"/>
  <c r="T1230" i="33" s="1"/>
  <c r="U4" i="35"/>
  <c r="U1230" i="33" s="1"/>
  <c r="D5" i="35"/>
  <c r="D1231" i="33" s="1"/>
  <c r="D1223" i="34" s="1"/>
  <c r="E5" i="35"/>
  <c r="E1231" i="33" s="1"/>
  <c r="E1223" i="34" s="1"/>
  <c r="F5" i="35"/>
  <c r="F1231" i="33" s="1"/>
  <c r="F1223" i="34" s="1"/>
  <c r="G5" i="35"/>
  <c r="G1231" i="33" s="1"/>
  <c r="H5" i="35"/>
  <c r="H1231" i="33" s="1"/>
  <c r="G1223" i="34" s="1"/>
  <c r="I5" i="35"/>
  <c r="I1231" i="33" s="1"/>
  <c r="H1223" i="34" s="1"/>
  <c r="J5" i="35"/>
  <c r="J1231" i="33" s="1"/>
  <c r="I1223" i="34" s="1"/>
  <c r="K5" i="35"/>
  <c r="K1231" i="33" s="1"/>
  <c r="J1223" i="34" s="1"/>
  <c r="L5" i="35"/>
  <c r="L1231" i="33" s="1"/>
  <c r="K1223" i="34" s="1"/>
  <c r="M5" i="35"/>
  <c r="M1231" i="33" s="1"/>
  <c r="L1223" i="34" s="1"/>
  <c r="N5" i="35"/>
  <c r="N1231" i="33" s="1"/>
  <c r="M1223" i="34" s="1"/>
  <c r="O5" i="35"/>
  <c r="O1231" i="33" s="1"/>
  <c r="N1223" i="34" s="1"/>
  <c r="P5" i="35"/>
  <c r="P1231" i="33" s="1"/>
  <c r="O1223" i="34" s="1"/>
  <c r="Q5" i="35"/>
  <c r="Q1231" i="33" s="1"/>
  <c r="R5" i="35"/>
  <c r="R1231" i="33" s="1"/>
  <c r="S5" i="35"/>
  <c r="S1231" i="33" s="1"/>
  <c r="T5" i="35"/>
  <c r="T1231" i="33" s="1"/>
  <c r="U5" i="35"/>
  <c r="U1231" i="33" s="1"/>
  <c r="D6" i="35"/>
  <c r="D1232" i="33" s="1"/>
  <c r="D1224" i="34" s="1"/>
  <c r="E6" i="35"/>
  <c r="E1232" i="33" s="1"/>
  <c r="E1224" i="34" s="1"/>
  <c r="F6" i="35"/>
  <c r="F1232" i="33" s="1"/>
  <c r="F1224" i="34" s="1"/>
  <c r="G6" i="35"/>
  <c r="G1232" i="33" s="1"/>
  <c r="H6" i="35"/>
  <c r="H1232" i="33" s="1"/>
  <c r="G1224" i="34" s="1"/>
  <c r="I6" i="35"/>
  <c r="I1232" i="33" s="1"/>
  <c r="H1224" i="34" s="1"/>
  <c r="J6" i="35"/>
  <c r="J1232" i="33" s="1"/>
  <c r="I1224" i="34" s="1"/>
  <c r="K6" i="35"/>
  <c r="K1232" i="33" s="1"/>
  <c r="J1224" i="34" s="1"/>
  <c r="L6" i="35"/>
  <c r="L1232" i="33" s="1"/>
  <c r="K1224" i="34" s="1"/>
  <c r="M6" i="35"/>
  <c r="M1232" i="33" s="1"/>
  <c r="L1224" i="34" s="1"/>
  <c r="N6" i="35"/>
  <c r="N1232" i="33" s="1"/>
  <c r="M1224" i="34" s="1"/>
  <c r="O6" i="35"/>
  <c r="O1232" i="33" s="1"/>
  <c r="N1224" i="34" s="1"/>
  <c r="P6" i="35"/>
  <c r="P1232" i="33" s="1"/>
  <c r="O1224" i="34" s="1"/>
  <c r="Q6" i="35"/>
  <c r="Q1232" i="33" s="1"/>
  <c r="R6" i="35"/>
  <c r="R1232" i="33" s="1"/>
  <c r="S6" i="35"/>
  <c r="S1232" i="33" s="1"/>
  <c r="T6" i="35"/>
  <c r="T1232" i="33" s="1"/>
  <c r="U6" i="35"/>
  <c r="U1232" i="33" s="1"/>
  <c r="D7" i="35"/>
  <c r="D1233" i="33" s="1"/>
  <c r="D1225" i="34" s="1"/>
  <c r="E7" i="35"/>
  <c r="E1233" i="33" s="1"/>
  <c r="E1225" i="34" s="1"/>
  <c r="F7" i="35"/>
  <c r="F1233" i="33" s="1"/>
  <c r="F1225" i="34" s="1"/>
  <c r="G7" i="35"/>
  <c r="G1233" i="33" s="1"/>
  <c r="H7" i="35"/>
  <c r="H1233" i="33" s="1"/>
  <c r="G1225" i="34" s="1"/>
  <c r="I7" i="35"/>
  <c r="I1233" i="33" s="1"/>
  <c r="H1225" i="34" s="1"/>
  <c r="J7" i="35"/>
  <c r="J1233" i="33" s="1"/>
  <c r="I1225" i="34" s="1"/>
  <c r="K7" i="35"/>
  <c r="K1233" i="33" s="1"/>
  <c r="J1225" i="34" s="1"/>
  <c r="L7" i="35"/>
  <c r="L1233" i="33" s="1"/>
  <c r="K1225" i="34" s="1"/>
  <c r="M7" i="35"/>
  <c r="M1233" i="33" s="1"/>
  <c r="L1225" i="34" s="1"/>
  <c r="N7" i="35"/>
  <c r="N1233" i="33" s="1"/>
  <c r="M1225" i="34" s="1"/>
  <c r="O7" i="35"/>
  <c r="O1233" i="33" s="1"/>
  <c r="N1225" i="34" s="1"/>
  <c r="P7" i="35"/>
  <c r="P1233" i="33" s="1"/>
  <c r="O1225" i="34" s="1"/>
  <c r="Q7" i="35"/>
  <c r="Q1233" i="33" s="1"/>
  <c r="R7" i="35"/>
  <c r="R1233" i="33" s="1"/>
  <c r="S7" i="35"/>
  <c r="S1233" i="33" s="1"/>
  <c r="T7" i="35"/>
  <c r="T1233" i="33" s="1"/>
  <c r="U7" i="35"/>
  <c r="U1233" i="33" s="1"/>
  <c r="E2" i="35"/>
  <c r="E1228" i="33" s="1"/>
  <c r="E1220" i="34" s="1"/>
  <c r="F2" i="35"/>
  <c r="F1228" i="33" s="1"/>
  <c r="F1220" i="34" s="1"/>
  <c r="G2" i="35"/>
  <c r="G1228" i="33" s="1"/>
  <c r="H2" i="35"/>
  <c r="H1228" i="33" s="1"/>
  <c r="G1220" i="34" s="1"/>
  <c r="I2" i="35"/>
  <c r="I1228" i="33" s="1"/>
  <c r="H1220" i="34" s="1"/>
  <c r="J2" i="35"/>
  <c r="J1228" i="33" s="1"/>
  <c r="I1220" i="34" s="1"/>
  <c r="K2" i="35"/>
  <c r="K1228" i="33" s="1"/>
  <c r="J1220" i="34" s="1"/>
  <c r="L2" i="35"/>
  <c r="L1228" i="33" s="1"/>
  <c r="K1220" i="34" s="1"/>
  <c r="M2" i="35"/>
  <c r="M1228" i="33" s="1"/>
  <c r="L1220" i="34" s="1"/>
  <c r="N2" i="35"/>
  <c r="N1228" i="33" s="1"/>
  <c r="M1220" i="34" s="1"/>
  <c r="O2" i="35"/>
  <c r="O1228" i="33" s="1"/>
  <c r="N1220" i="34" s="1"/>
  <c r="P2" i="35"/>
  <c r="P1228" i="33" s="1"/>
  <c r="O1220" i="34" s="1"/>
  <c r="Q2" i="35"/>
  <c r="Q1228" i="33" s="1"/>
  <c r="R2" i="35"/>
  <c r="R1228" i="33" s="1"/>
  <c r="S2" i="35"/>
  <c r="S1228" i="33" s="1"/>
  <c r="T2" i="35"/>
  <c r="T1228" i="33" s="1"/>
  <c r="U2" i="35"/>
  <c r="U1228" i="33" s="1"/>
  <c r="D2" i="35"/>
  <c r="D1228" i="33" s="1"/>
  <c r="D1220" i="34" s="1"/>
  <c r="C3" i="35"/>
  <c r="C1229" i="33" s="1"/>
  <c r="C1221" i="34" s="1"/>
  <c r="C4" i="35"/>
  <c r="C1230" i="33" s="1"/>
  <c r="C1222" i="34" s="1"/>
  <c r="C5" i="35"/>
  <c r="C1231" i="33" s="1"/>
  <c r="C1223" i="34" s="1"/>
  <c r="C6" i="35"/>
  <c r="C1232" i="33" s="1"/>
  <c r="C1224" i="34" s="1"/>
  <c r="C7" i="35"/>
  <c r="C1233" i="33" s="1"/>
  <c r="C1225" i="34" s="1"/>
  <c r="C8" i="35"/>
  <c r="C1234" i="33" s="1"/>
  <c r="C1226" i="34" s="1"/>
  <c r="C9" i="35"/>
  <c r="C1235" i="33" s="1"/>
  <c r="C1227" i="34" s="1"/>
  <c r="C10" i="35"/>
  <c r="C1236" i="33" s="1"/>
  <c r="C1228" i="34" s="1"/>
  <c r="C11" i="35"/>
  <c r="C1237" i="33" s="1"/>
  <c r="C1229" i="34" s="1"/>
  <c r="C12" i="35"/>
  <c r="C1238" i="33" s="1"/>
  <c r="C1230" i="34" s="1"/>
  <c r="C13" i="35"/>
  <c r="C1239" i="33" s="1"/>
  <c r="C1231" i="34" s="1"/>
  <c r="C14" i="35"/>
  <c r="C1240" i="33" s="1"/>
  <c r="C1232" i="34" s="1"/>
  <c r="C15" i="35"/>
  <c r="C1241" i="33" s="1"/>
  <c r="C1233" i="34" s="1"/>
  <c r="C16" i="35"/>
  <c r="C1242" i="33" s="1"/>
  <c r="C1234" i="34" s="1"/>
  <c r="C17" i="35"/>
  <c r="C1243" i="33" s="1"/>
  <c r="C1235" i="34" s="1"/>
  <c r="C18" i="35"/>
  <c r="C1244" i="33" s="1"/>
  <c r="C1236" i="34" s="1"/>
  <c r="C19" i="35"/>
  <c r="C1245" i="33" s="1"/>
  <c r="C1237" i="34" s="1"/>
  <c r="C20" i="35"/>
  <c r="C1246" i="33" s="1"/>
  <c r="C1238" i="34" s="1"/>
  <c r="C21" i="35"/>
  <c r="C1247" i="33" s="1"/>
  <c r="C1239" i="34" s="1"/>
  <c r="C22" i="35"/>
  <c r="C1248" i="33" s="1"/>
  <c r="C1240" i="34" s="1"/>
  <c r="C23" i="35"/>
  <c r="C1249" i="33" s="1"/>
  <c r="C1241" i="34" s="1"/>
  <c r="C24" i="35"/>
  <c r="C1250" i="33" s="1"/>
  <c r="C1242" i="34" s="1"/>
  <c r="C25" i="35"/>
  <c r="C1251" i="33" s="1"/>
  <c r="C1243" i="34" s="1"/>
  <c r="C26" i="35"/>
  <c r="C1252" i="33" s="1"/>
  <c r="C1244" i="34" s="1"/>
  <c r="C27" i="35"/>
  <c r="C1253" i="33" s="1"/>
  <c r="C1245" i="34" s="1"/>
  <c r="C28" i="35"/>
  <c r="C1254" i="33" s="1"/>
  <c r="C1246" i="34" s="1"/>
  <c r="C29" i="35"/>
  <c r="C1255" i="33" s="1"/>
  <c r="C1247" i="34" s="1"/>
  <c r="C30" i="35"/>
  <c r="C1256" i="33" s="1"/>
  <c r="C1248" i="34" s="1"/>
  <c r="C31" i="35"/>
  <c r="C1257" i="33" s="1"/>
  <c r="C1249" i="34" s="1"/>
  <c r="C32" i="35"/>
  <c r="C1258" i="33" s="1"/>
  <c r="C1250" i="34" s="1"/>
  <c r="C33" i="35"/>
  <c r="C1259" i="33" s="1"/>
  <c r="C1251" i="34" s="1"/>
  <c r="C34" i="35"/>
  <c r="C1260" i="33" s="1"/>
  <c r="C1252" i="34" s="1"/>
  <c r="C35" i="35"/>
  <c r="C1261" i="33" s="1"/>
  <c r="C1253" i="34" s="1"/>
  <c r="C36" i="35"/>
  <c r="C1262" i="33" s="1"/>
  <c r="C1254" i="34" s="1"/>
  <c r="C37" i="35"/>
  <c r="C1263" i="33" s="1"/>
  <c r="C1255" i="34" s="1"/>
  <c r="C38" i="35"/>
  <c r="C1264" i="33" s="1"/>
  <c r="C1256" i="34" s="1"/>
  <c r="C39" i="35"/>
  <c r="C1265" i="33" s="1"/>
  <c r="C1257" i="34" s="1"/>
  <c r="C40" i="35"/>
  <c r="C1266" i="33" s="1"/>
  <c r="C1258" i="34" s="1"/>
  <c r="C41" i="35"/>
  <c r="C1267" i="33" s="1"/>
  <c r="C1259" i="34" s="1"/>
  <c r="C42" i="35"/>
  <c r="C1268" i="33" s="1"/>
  <c r="C1260" i="34" s="1"/>
  <c r="C43" i="35"/>
  <c r="C1269" i="33" s="1"/>
  <c r="C1261" i="34" s="1"/>
  <c r="C2" i="35"/>
  <c r="C1228" i="33" s="1"/>
  <c r="C1220" i="34" s="1"/>
  <c r="B3" i="35"/>
  <c r="B1229" i="33" s="1"/>
  <c r="B1221" i="34" s="1"/>
  <c r="B4" i="35"/>
  <c r="B1230" i="33" s="1"/>
  <c r="B1222" i="34" s="1"/>
  <c r="B5" i="35"/>
  <c r="B1231" i="33" s="1"/>
  <c r="B1223" i="34" s="1"/>
  <c r="B6" i="35"/>
  <c r="B1232" i="33" s="1"/>
  <c r="B1224" i="34" s="1"/>
  <c r="B7" i="35"/>
  <c r="B1233" i="33" s="1"/>
  <c r="B1225" i="34" s="1"/>
  <c r="B8" i="35"/>
  <c r="B1234" i="33" s="1"/>
  <c r="B1226" i="34" s="1"/>
  <c r="B9" i="35"/>
  <c r="B1235" i="33" s="1"/>
  <c r="B1227" i="34" s="1"/>
  <c r="B10" i="35"/>
  <c r="B1236" i="33" s="1"/>
  <c r="B1228" i="34" s="1"/>
  <c r="B11" i="35"/>
  <c r="B1237" i="33" s="1"/>
  <c r="B1229" i="34" s="1"/>
  <c r="B12" i="35"/>
  <c r="B1238" i="33" s="1"/>
  <c r="B1230" i="34" s="1"/>
  <c r="B13" i="35"/>
  <c r="B1239" i="33" s="1"/>
  <c r="B1231" i="34" s="1"/>
  <c r="B14" i="35"/>
  <c r="B1240" i="33" s="1"/>
  <c r="B1232" i="34" s="1"/>
  <c r="B15" i="35"/>
  <c r="B1241" i="33" s="1"/>
  <c r="B1233" i="34" s="1"/>
  <c r="B16" i="35"/>
  <c r="B1242" i="33" s="1"/>
  <c r="B1234" i="34" s="1"/>
  <c r="B17" i="35"/>
  <c r="B1243" i="33" s="1"/>
  <c r="B1235" i="34" s="1"/>
  <c r="B18" i="35"/>
  <c r="B1244" i="33" s="1"/>
  <c r="B1236" i="34" s="1"/>
  <c r="B19" i="35"/>
  <c r="B1245" i="33" s="1"/>
  <c r="B1237" i="34" s="1"/>
  <c r="B20" i="35"/>
  <c r="B1246" i="33" s="1"/>
  <c r="B1238" i="34" s="1"/>
  <c r="B21" i="35"/>
  <c r="B1247" i="33" s="1"/>
  <c r="B1239" i="34" s="1"/>
  <c r="B22" i="35"/>
  <c r="B1248" i="33" s="1"/>
  <c r="B1240" i="34" s="1"/>
  <c r="B23" i="35"/>
  <c r="B1249" i="33" s="1"/>
  <c r="B1241" i="34" s="1"/>
  <c r="B24" i="35"/>
  <c r="B1250" i="33" s="1"/>
  <c r="B1242" i="34" s="1"/>
  <c r="B25" i="35"/>
  <c r="B1251" i="33" s="1"/>
  <c r="B1243" i="34" s="1"/>
  <c r="B26" i="35"/>
  <c r="B1252" i="33" s="1"/>
  <c r="B1244" i="34" s="1"/>
  <c r="B27" i="35"/>
  <c r="B1253" i="33" s="1"/>
  <c r="B1245" i="34" s="1"/>
  <c r="B28" i="35"/>
  <c r="B1254" i="33" s="1"/>
  <c r="B1246" i="34" s="1"/>
  <c r="B29" i="35"/>
  <c r="B1255" i="33" s="1"/>
  <c r="B1247" i="34" s="1"/>
  <c r="B30" i="35"/>
  <c r="B1256" i="33" s="1"/>
  <c r="B1248" i="34" s="1"/>
  <c r="B31" i="35"/>
  <c r="B1257" i="33" s="1"/>
  <c r="B1249" i="34" s="1"/>
  <c r="B32" i="35"/>
  <c r="B1258" i="33" s="1"/>
  <c r="B1250" i="34" s="1"/>
  <c r="B33" i="35"/>
  <c r="B1259" i="33" s="1"/>
  <c r="B1251" i="34" s="1"/>
  <c r="B34" i="35"/>
  <c r="B1260" i="33" s="1"/>
  <c r="B1252" i="34" s="1"/>
  <c r="B35" i="35"/>
  <c r="B1261" i="33" s="1"/>
  <c r="B1253" i="34" s="1"/>
  <c r="B36" i="35"/>
  <c r="B1262" i="33" s="1"/>
  <c r="B1254" i="34" s="1"/>
  <c r="B37" i="35"/>
  <c r="B1263" i="33" s="1"/>
  <c r="B1255" i="34" s="1"/>
  <c r="B38" i="35"/>
  <c r="B1264" i="33" s="1"/>
  <c r="B1256" i="34" s="1"/>
  <c r="B39" i="35"/>
  <c r="B1265" i="33" s="1"/>
  <c r="B1257" i="34" s="1"/>
  <c r="B40" i="35"/>
  <c r="B1266" i="33" s="1"/>
  <c r="B1258" i="34" s="1"/>
  <c r="B41" i="35"/>
  <c r="B1267" i="33" s="1"/>
  <c r="B1259" i="34" s="1"/>
  <c r="B42" i="35"/>
  <c r="B1268" i="33" s="1"/>
  <c r="B1260" i="34" s="1"/>
  <c r="B43" i="35"/>
  <c r="B1269" i="33" s="1"/>
  <c r="B1261" i="34" s="1"/>
  <c r="B2" i="35"/>
  <c r="B1228" i="33" s="1"/>
  <c r="B1220" i="34" s="1"/>
  <c r="B1" i="34" l="1"/>
  <c r="C1" i="34"/>
  <c r="D1" i="34"/>
  <c r="E1" i="34"/>
  <c r="F1" i="34"/>
  <c r="G1" i="34"/>
  <c r="H1" i="34"/>
  <c r="I1" i="34"/>
  <c r="J1" i="34"/>
  <c r="K1" i="34"/>
  <c r="L1" i="34"/>
  <c r="M1" i="34"/>
  <c r="N1" i="34"/>
  <c r="O1" i="34"/>
  <c r="A1" i="34"/>
  <c r="A1187" i="33" l="1"/>
  <c r="A1179" i="34" s="1"/>
  <c r="A1188" i="33"/>
  <c r="A1180" i="34" s="1"/>
  <c r="A1189" i="33"/>
  <c r="A1181" i="34" s="1"/>
  <c r="A1190" i="33"/>
  <c r="A1182" i="34" s="1"/>
  <c r="A1191" i="33"/>
  <c r="A1183" i="34" s="1"/>
  <c r="A1192" i="33"/>
  <c r="A1184" i="34" s="1"/>
  <c r="D1192" i="33"/>
  <c r="D1184" i="34" s="1"/>
  <c r="E1192" i="33"/>
  <c r="E1184" i="34" s="1"/>
  <c r="F1192" i="33"/>
  <c r="G1192" i="33"/>
  <c r="I1192" i="33"/>
  <c r="H1184" i="34" s="1"/>
  <c r="J1192" i="33"/>
  <c r="K1192" i="33"/>
  <c r="J1184" i="34" s="1"/>
  <c r="L1192" i="33"/>
  <c r="K1184" i="34" s="1"/>
  <c r="M1192" i="33"/>
  <c r="L1184" i="34" s="1"/>
  <c r="N1192" i="33"/>
  <c r="M1184" i="34" s="1"/>
  <c r="O1192" i="33"/>
  <c r="N1184" i="34" s="1"/>
  <c r="P1192" i="33"/>
  <c r="O1184" i="34" s="1"/>
  <c r="Q1192" i="33"/>
  <c r="R1192" i="33"/>
  <c r="S1192" i="33"/>
  <c r="T1192" i="33"/>
  <c r="U1192" i="33"/>
  <c r="A1193" i="33"/>
  <c r="A1185" i="34" s="1"/>
  <c r="A1194" i="33"/>
  <c r="A1186" i="34" s="1"/>
  <c r="A1195" i="33"/>
  <c r="A1187" i="34" s="1"/>
  <c r="A1196" i="33"/>
  <c r="A1188" i="34" s="1"/>
  <c r="A1197" i="33"/>
  <c r="A1189" i="34" s="1"/>
  <c r="A1198" i="33"/>
  <c r="A1190" i="34" s="1"/>
  <c r="A1199" i="33"/>
  <c r="A1191" i="34" s="1"/>
  <c r="D1199" i="33"/>
  <c r="D1191" i="34" s="1"/>
  <c r="E1199" i="33"/>
  <c r="E1191" i="34" s="1"/>
  <c r="F1199" i="33"/>
  <c r="G1199" i="33"/>
  <c r="I1199" i="33"/>
  <c r="H1191" i="34" s="1"/>
  <c r="J1199" i="33"/>
  <c r="K1199" i="33"/>
  <c r="J1191" i="34" s="1"/>
  <c r="L1199" i="33"/>
  <c r="K1191" i="34" s="1"/>
  <c r="M1199" i="33"/>
  <c r="L1191" i="34" s="1"/>
  <c r="N1199" i="33"/>
  <c r="M1191" i="34" s="1"/>
  <c r="O1199" i="33"/>
  <c r="N1191" i="34" s="1"/>
  <c r="P1199" i="33"/>
  <c r="O1191" i="34" s="1"/>
  <c r="Q1199" i="33"/>
  <c r="R1199" i="33"/>
  <c r="S1199" i="33"/>
  <c r="T1199" i="33"/>
  <c r="U1199" i="33"/>
  <c r="A1200" i="33"/>
  <c r="A1192" i="34" s="1"/>
  <c r="A1201" i="33"/>
  <c r="A1193" i="34" s="1"/>
  <c r="A1202" i="33"/>
  <c r="A1194" i="34" s="1"/>
  <c r="A1203" i="33"/>
  <c r="A1195" i="34" s="1"/>
  <c r="A1204" i="33"/>
  <c r="A1196" i="34" s="1"/>
  <c r="A1205" i="33"/>
  <c r="A1197" i="34" s="1"/>
  <c r="A1206" i="33"/>
  <c r="A1198" i="34" s="1"/>
  <c r="D1206" i="33"/>
  <c r="D1198" i="34" s="1"/>
  <c r="E1206" i="33"/>
  <c r="E1198" i="34" s="1"/>
  <c r="F1206" i="33"/>
  <c r="G1206" i="33"/>
  <c r="I1206" i="33"/>
  <c r="H1198" i="34" s="1"/>
  <c r="J1206" i="33"/>
  <c r="K1206" i="33"/>
  <c r="J1198" i="34" s="1"/>
  <c r="L1206" i="33"/>
  <c r="K1198" i="34" s="1"/>
  <c r="M1206" i="33"/>
  <c r="L1198" i="34" s="1"/>
  <c r="N1206" i="33"/>
  <c r="M1198" i="34" s="1"/>
  <c r="O1206" i="33"/>
  <c r="N1198" i="34" s="1"/>
  <c r="P1206" i="33"/>
  <c r="O1198" i="34" s="1"/>
  <c r="Q1206" i="33"/>
  <c r="R1206" i="33"/>
  <c r="S1206" i="33"/>
  <c r="T1206" i="33"/>
  <c r="U1206" i="33"/>
  <c r="A1207" i="33"/>
  <c r="A1199" i="34" s="1"/>
  <c r="A1208" i="33"/>
  <c r="A1200" i="34" s="1"/>
  <c r="A1209" i="33"/>
  <c r="A1201" i="34" s="1"/>
  <c r="A1210" i="33"/>
  <c r="A1202" i="34" s="1"/>
  <c r="A1211" i="33"/>
  <c r="A1203" i="34" s="1"/>
  <c r="A1212" i="33"/>
  <c r="A1204" i="34" s="1"/>
  <c r="A1213" i="33"/>
  <c r="A1205" i="34" s="1"/>
  <c r="D1213" i="33"/>
  <c r="D1205" i="34" s="1"/>
  <c r="E1213" i="33"/>
  <c r="E1205" i="34" s="1"/>
  <c r="F1213" i="33"/>
  <c r="G1213" i="33"/>
  <c r="I1213" i="33"/>
  <c r="H1205" i="34" s="1"/>
  <c r="J1213" i="33"/>
  <c r="K1213" i="33"/>
  <c r="J1205" i="34" s="1"/>
  <c r="L1213" i="33"/>
  <c r="K1205" i="34" s="1"/>
  <c r="M1213" i="33"/>
  <c r="L1205" i="34" s="1"/>
  <c r="N1213" i="33"/>
  <c r="M1205" i="34" s="1"/>
  <c r="O1213" i="33"/>
  <c r="N1205" i="34" s="1"/>
  <c r="P1213" i="33"/>
  <c r="O1205" i="34" s="1"/>
  <c r="Q1213" i="33"/>
  <c r="R1213" i="33"/>
  <c r="S1213" i="33"/>
  <c r="T1213" i="33"/>
  <c r="U1213" i="33"/>
  <c r="A1214" i="33"/>
  <c r="A1206" i="34" s="1"/>
  <c r="A1215" i="33"/>
  <c r="A1207" i="34" s="1"/>
  <c r="A1216" i="33"/>
  <c r="A1208" i="34" s="1"/>
  <c r="A1217" i="33"/>
  <c r="A1209" i="34" s="1"/>
  <c r="A1218" i="33"/>
  <c r="A1210" i="34" s="1"/>
  <c r="A1219" i="33"/>
  <c r="A1211" i="34" s="1"/>
  <c r="A1220" i="33"/>
  <c r="A1212" i="34" s="1"/>
  <c r="D1220" i="33"/>
  <c r="D1212" i="34" s="1"/>
  <c r="E1220" i="33"/>
  <c r="E1212" i="34" s="1"/>
  <c r="F1220" i="33"/>
  <c r="G1220" i="33"/>
  <c r="I1220" i="33"/>
  <c r="H1212" i="34" s="1"/>
  <c r="J1220" i="33"/>
  <c r="K1220" i="33"/>
  <c r="J1212" i="34" s="1"/>
  <c r="L1220" i="33"/>
  <c r="K1212" i="34" s="1"/>
  <c r="M1220" i="33"/>
  <c r="L1212" i="34" s="1"/>
  <c r="N1220" i="33"/>
  <c r="M1212" i="34" s="1"/>
  <c r="O1220" i="33"/>
  <c r="N1212" i="34" s="1"/>
  <c r="P1220" i="33"/>
  <c r="O1212" i="34" s="1"/>
  <c r="Q1220" i="33"/>
  <c r="R1220" i="33"/>
  <c r="S1220" i="33"/>
  <c r="T1220" i="33"/>
  <c r="U1220" i="33"/>
  <c r="A1221" i="33"/>
  <c r="A1213" i="34" s="1"/>
  <c r="A1222" i="33"/>
  <c r="A1214" i="34" s="1"/>
  <c r="A1223" i="33"/>
  <c r="A1215" i="34" s="1"/>
  <c r="A1224" i="33"/>
  <c r="A1216" i="34" s="1"/>
  <c r="A1225" i="33"/>
  <c r="A1217" i="34" s="1"/>
  <c r="A1226" i="33"/>
  <c r="A1218" i="34" s="1"/>
  <c r="A1227" i="33"/>
  <c r="A1219" i="34" s="1"/>
  <c r="D1227" i="33"/>
  <c r="D1219" i="34" s="1"/>
  <c r="E1227" i="33"/>
  <c r="E1219" i="34" s="1"/>
  <c r="F1227" i="33"/>
  <c r="G1227" i="33"/>
  <c r="I1227" i="33"/>
  <c r="H1219" i="34" s="1"/>
  <c r="J1227" i="33"/>
  <c r="K1227" i="33"/>
  <c r="J1219" i="34" s="1"/>
  <c r="L1227" i="33"/>
  <c r="K1219" i="34" s="1"/>
  <c r="M1227" i="33"/>
  <c r="L1219" i="34" s="1"/>
  <c r="N1227" i="33"/>
  <c r="M1219" i="34" s="1"/>
  <c r="O1227" i="33"/>
  <c r="N1219" i="34" s="1"/>
  <c r="P1227" i="33"/>
  <c r="O1219" i="34" s="1"/>
  <c r="Q1227" i="33"/>
  <c r="R1227" i="33"/>
  <c r="S1227" i="33"/>
  <c r="T1227" i="33"/>
  <c r="U1227" i="33"/>
  <c r="A1186" i="33"/>
  <c r="A1178" i="34" s="1"/>
  <c r="D38" i="31"/>
  <c r="D1180" i="33" s="1"/>
  <c r="D1172" i="34" s="1"/>
  <c r="E38" i="31"/>
  <c r="E1180" i="33" s="1"/>
  <c r="E1172" i="34" s="1"/>
  <c r="F38" i="31"/>
  <c r="F1180" i="33" s="1"/>
  <c r="G38" i="31"/>
  <c r="G1180" i="33" s="1"/>
  <c r="H38" i="31"/>
  <c r="I38" i="31"/>
  <c r="I1180" i="33" s="1"/>
  <c r="H1172" i="34" s="1"/>
  <c r="J38" i="31"/>
  <c r="J1180" i="33" s="1"/>
  <c r="K38" i="31"/>
  <c r="K1180" i="33" s="1"/>
  <c r="J1172" i="34" s="1"/>
  <c r="L38" i="31"/>
  <c r="L1180" i="33" s="1"/>
  <c r="K1172" i="34" s="1"/>
  <c r="M38" i="31"/>
  <c r="M1180" i="33" s="1"/>
  <c r="L1172" i="34" s="1"/>
  <c r="N38" i="31"/>
  <c r="N1180" i="33" s="1"/>
  <c r="M1172" i="34" s="1"/>
  <c r="O38" i="31"/>
  <c r="O1180" i="33" s="1"/>
  <c r="N1172" i="34" s="1"/>
  <c r="P38" i="31"/>
  <c r="P1180" i="33" s="1"/>
  <c r="O1172" i="34" s="1"/>
  <c r="Q38" i="31"/>
  <c r="Q1180" i="33" s="1"/>
  <c r="R38" i="31"/>
  <c r="R1180" i="33" s="1"/>
  <c r="S38" i="31"/>
  <c r="S1180" i="33" s="1"/>
  <c r="T38" i="31"/>
  <c r="U38" i="31"/>
  <c r="U1180" i="33" s="1"/>
  <c r="D39" i="31"/>
  <c r="D1181" i="33" s="1"/>
  <c r="D1173" i="34" s="1"/>
  <c r="E39" i="31"/>
  <c r="E1181" i="33" s="1"/>
  <c r="E1173" i="34" s="1"/>
  <c r="F39" i="31"/>
  <c r="F1181" i="33" s="1"/>
  <c r="G39" i="31"/>
  <c r="G1181" i="33" s="1"/>
  <c r="H39" i="31"/>
  <c r="H1181" i="33" s="1"/>
  <c r="G1173" i="34" s="1"/>
  <c r="I39" i="31"/>
  <c r="I1181" i="33" s="1"/>
  <c r="H1173" i="34" s="1"/>
  <c r="J39" i="31"/>
  <c r="J1181" i="33" s="1"/>
  <c r="K39" i="31"/>
  <c r="K1181" i="33" s="1"/>
  <c r="J1173" i="34" s="1"/>
  <c r="L39" i="31"/>
  <c r="L1181" i="33" s="1"/>
  <c r="K1173" i="34" s="1"/>
  <c r="M39" i="31"/>
  <c r="M1181" i="33" s="1"/>
  <c r="L1173" i="34" s="1"/>
  <c r="N39" i="31"/>
  <c r="N1181" i="33" s="1"/>
  <c r="M1173" i="34" s="1"/>
  <c r="O39" i="31"/>
  <c r="O1181" i="33" s="1"/>
  <c r="N1173" i="34" s="1"/>
  <c r="P39" i="31"/>
  <c r="P1181" i="33" s="1"/>
  <c r="O1173" i="34" s="1"/>
  <c r="Q39" i="31"/>
  <c r="Q1181" i="33" s="1"/>
  <c r="R39" i="31"/>
  <c r="R1181" i="33" s="1"/>
  <c r="S39" i="31"/>
  <c r="S1181" i="33" s="1"/>
  <c r="T39" i="31"/>
  <c r="T1181" i="33" s="1"/>
  <c r="U39" i="31"/>
  <c r="U1181" i="33" s="1"/>
  <c r="D40" i="31"/>
  <c r="D1182" i="33" s="1"/>
  <c r="D1174" i="34" s="1"/>
  <c r="E40" i="31"/>
  <c r="E1182" i="33" s="1"/>
  <c r="E1174" i="34" s="1"/>
  <c r="F40" i="31"/>
  <c r="F1182" i="33" s="1"/>
  <c r="G40" i="31"/>
  <c r="G1182" i="33" s="1"/>
  <c r="H40" i="31"/>
  <c r="I40" i="31"/>
  <c r="I1182" i="33" s="1"/>
  <c r="H1174" i="34" s="1"/>
  <c r="J40" i="31"/>
  <c r="J1182" i="33" s="1"/>
  <c r="K40" i="31"/>
  <c r="K1182" i="33" s="1"/>
  <c r="J1174" i="34" s="1"/>
  <c r="L40" i="31"/>
  <c r="L1182" i="33" s="1"/>
  <c r="K1174" i="34" s="1"/>
  <c r="M40" i="31"/>
  <c r="M1182" i="33" s="1"/>
  <c r="L1174" i="34" s="1"/>
  <c r="N40" i="31"/>
  <c r="N1182" i="33" s="1"/>
  <c r="M1174" i="34" s="1"/>
  <c r="O40" i="31"/>
  <c r="O1182" i="33" s="1"/>
  <c r="N1174" i="34" s="1"/>
  <c r="P40" i="31"/>
  <c r="P1182" i="33" s="1"/>
  <c r="O1174" i="34" s="1"/>
  <c r="Q40" i="31"/>
  <c r="Q1182" i="33" s="1"/>
  <c r="R40" i="31"/>
  <c r="R1182" i="33" s="1"/>
  <c r="S40" i="31"/>
  <c r="S1182" i="33" s="1"/>
  <c r="T40" i="31"/>
  <c r="T1182" i="33" s="1"/>
  <c r="U40" i="31"/>
  <c r="U1182" i="33" s="1"/>
  <c r="D41" i="31"/>
  <c r="D1183" i="33" s="1"/>
  <c r="D1175" i="34" s="1"/>
  <c r="E41" i="31"/>
  <c r="E1183" i="33" s="1"/>
  <c r="E1175" i="34" s="1"/>
  <c r="F41" i="31"/>
  <c r="F1183" i="33" s="1"/>
  <c r="G41" i="31"/>
  <c r="G1183" i="33" s="1"/>
  <c r="H41" i="31"/>
  <c r="H1183" i="33" s="1"/>
  <c r="G1175" i="34" s="1"/>
  <c r="I41" i="31"/>
  <c r="I1183" i="33" s="1"/>
  <c r="H1175" i="34" s="1"/>
  <c r="J41" i="31"/>
  <c r="J1183" i="33" s="1"/>
  <c r="K41" i="31"/>
  <c r="K1183" i="33" s="1"/>
  <c r="J1175" i="34" s="1"/>
  <c r="L41" i="31"/>
  <c r="L1183" i="33" s="1"/>
  <c r="K1175" i="34" s="1"/>
  <c r="M41" i="31"/>
  <c r="M1183" i="33" s="1"/>
  <c r="L1175" i="34" s="1"/>
  <c r="N41" i="31"/>
  <c r="N1183" i="33" s="1"/>
  <c r="M1175" i="34" s="1"/>
  <c r="O41" i="31"/>
  <c r="O1183" i="33" s="1"/>
  <c r="N1175" i="34" s="1"/>
  <c r="P41" i="31"/>
  <c r="P1183" i="33" s="1"/>
  <c r="O1175" i="34" s="1"/>
  <c r="Q41" i="31"/>
  <c r="Q1183" i="33" s="1"/>
  <c r="R41" i="31"/>
  <c r="R1183" i="33" s="1"/>
  <c r="S41" i="31"/>
  <c r="S1183" i="33" s="1"/>
  <c r="T41" i="31"/>
  <c r="T1183" i="33" s="1"/>
  <c r="U41" i="31"/>
  <c r="U1183" i="33" s="1"/>
  <c r="D42" i="31"/>
  <c r="D1184" i="33" s="1"/>
  <c r="D1176" i="34" s="1"/>
  <c r="E42" i="31"/>
  <c r="E1184" i="33" s="1"/>
  <c r="E1176" i="34" s="1"/>
  <c r="F42" i="31"/>
  <c r="F1184" i="33" s="1"/>
  <c r="G42" i="31"/>
  <c r="G1184" i="33" s="1"/>
  <c r="H42" i="31"/>
  <c r="H1184" i="33" s="1"/>
  <c r="G1176" i="34" s="1"/>
  <c r="I42" i="31"/>
  <c r="I1184" i="33" s="1"/>
  <c r="H1176" i="34" s="1"/>
  <c r="J42" i="31"/>
  <c r="J1184" i="33" s="1"/>
  <c r="K42" i="31"/>
  <c r="K1184" i="33" s="1"/>
  <c r="J1176" i="34" s="1"/>
  <c r="L42" i="31"/>
  <c r="L1184" i="33" s="1"/>
  <c r="K1176" i="34" s="1"/>
  <c r="M42" i="31"/>
  <c r="M1184" i="33" s="1"/>
  <c r="L1176" i="34" s="1"/>
  <c r="N42" i="31"/>
  <c r="N1184" i="33" s="1"/>
  <c r="M1176" i="34" s="1"/>
  <c r="O42" i="31"/>
  <c r="O1184" i="33" s="1"/>
  <c r="N1176" i="34" s="1"/>
  <c r="P42" i="31"/>
  <c r="P1184" i="33" s="1"/>
  <c r="O1176" i="34" s="1"/>
  <c r="Q42" i="31"/>
  <c r="Q1184" i="33" s="1"/>
  <c r="R42" i="31"/>
  <c r="R1184" i="33" s="1"/>
  <c r="S42" i="31"/>
  <c r="S1184" i="33" s="1"/>
  <c r="T42" i="31"/>
  <c r="T1184" i="33" s="1"/>
  <c r="U42" i="31"/>
  <c r="U1184" i="33" s="1"/>
  <c r="E37" i="31"/>
  <c r="E1179" i="33" s="1"/>
  <c r="E1171" i="34" s="1"/>
  <c r="F37" i="31"/>
  <c r="F1179" i="33" s="1"/>
  <c r="G37" i="31"/>
  <c r="G1179" i="33" s="1"/>
  <c r="H37" i="31"/>
  <c r="H1179" i="33" s="1"/>
  <c r="G1171" i="34" s="1"/>
  <c r="I37" i="31"/>
  <c r="I1179" i="33" s="1"/>
  <c r="H1171" i="34" s="1"/>
  <c r="J37" i="31"/>
  <c r="J1179" i="33" s="1"/>
  <c r="K37" i="31"/>
  <c r="L37" i="31"/>
  <c r="L1179" i="33" s="1"/>
  <c r="K1171" i="34" s="1"/>
  <c r="M37" i="31"/>
  <c r="M1179" i="33" s="1"/>
  <c r="L1171" i="34" s="1"/>
  <c r="N37" i="31"/>
  <c r="N1179" i="33" s="1"/>
  <c r="M1171" i="34" s="1"/>
  <c r="O37" i="31"/>
  <c r="O1179" i="33" s="1"/>
  <c r="N1171" i="34" s="1"/>
  <c r="P37" i="31"/>
  <c r="P1179" i="33" s="1"/>
  <c r="O1171" i="34" s="1"/>
  <c r="Q37" i="31"/>
  <c r="Q1179" i="33" s="1"/>
  <c r="R37" i="31"/>
  <c r="R1179" i="33" s="1"/>
  <c r="S37" i="31"/>
  <c r="S1179" i="33" s="1"/>
  <c r="T37" i="31"/>
  <c r="T1179" i="33" s="1"/>
  <c r="U37" i="31"/>
  <c r="U1179" i="33" s="1"/>
  <c r="D37" i="31"/>
  <c r="D1179" i="33" s="1"/>
  <c r="D1171" i="34" s="1"/>
  <c r="D31" i="31"/>
  <c r="D1173" i="33" s="1"/>
  <c r="D1165" i="34" s="1"/>
  <c r="E31" i="31"/>
  <c r="E1173" i="33" s="1"/>
  <c r="E1165" i="34" s="1"/>
  <c r="F31" i="31"/>
  <c r="F1173" i="33" s="1"/>
  <c r="G31" i="31"/>
  <c r="G1173" i="33" s="1"/>
  <c r="H31" i="31"/>
  <c r="H1173" i="33" s="1"/>
  <c r="G1165" i="34" s="1"/>
  <c r="I31" i="31"/>
  <c r="I1173" i="33" s="1"/>
  <c r="H1165" i="34" s="1"/>
  <c r="J31" i="31"/>
  <c r="J1173" i="33" s="1"/>
  <c r="K31" i="31"/>
  <c r="K1173" i="33" s="1"/>
  <c r="J1165" i="34" s="1"/>
  <c r="L31" i="31"/>
  <c r="L1173" i="33" s="1"/>
  <c r="K1165" i="34" s="1"/>
  <c r="M31" i="31"/>
  <c r="M1173" i="33" s="1"/>
  <c r="L1165" i="34" s="1"/>
  <c r="N31" i="31"/>
  <c r="N1173" i="33" s="1"/>
  <c r="M1165" i="34" s="1"/>
  <c r="O31" i="31"/>
  <c r="O1173" i="33" s="1"/>
  <c r="N1165" i="34" s="1"/>
  <c r="P31" i="31"/>
  <c r="P1173" i="33" s="1"/>
  <c r="O1165" i="34" s="1"/>
  <c r="Q31" i="31"/>
  <c r="Q1173" i="33" s="1"/>
  <c r="R31" i="31"/>
  <c r="R1173" i="33" s="1"/>
  <c r="S31" i="31"/>
  <c r="S1173" i="33" s="1"/>
  <c r="T31" i="31"/>
  <c r="T1173" i="33" s="1"/>
  <c r="U31" i="31"/>
  <c r="U1173" i="33" s="1"/>
  <c r="D32" i="31"/>
  <c r="D1174" i="33" s="1"/>
  <c r="D1166" i="34" s="1"/>
  <c r="E32" i="31"/>
  <c r="E1174" i="33" s="1"/>
  <c r="E1166" i="34" s="1"/>
  <c r="F32" i="31"/>
  <c r="F1174" i="33" s="1"/>
  <c r="G32" i="31"/>
  <c r="G1174" i="33" s="1"/>
  <c r="H32" i="31"/>
  <c r="H1174" i="33" s="1"/>
  <c r="G1166" i="34" s="1"/>
  <c r="I32" i="31"/>
  <c r="I1174" i="33" s="1"/>
  <c r="H1166" i="34" s="1"/>
  <c r="J32" i="31"/>
  <c r="J1174" i="33" s="1"/>
  <c r="K32" i="31"/>
  <c r="K1174" i="33" s="1"/>
  <c r="J1166" i="34" s="1"/>
  <c r="L32" i="31"/>
  <c r="L1174" i="33" s="1"/>
  <c r="K1166" i="34" s="1"/>
  <c r="M32" i="31"/>
  <c r="M1174" i="33" s="1"/>
  <c r="L1166" i="34" s="1"/>
  <c r="N32" i="31"/>
  <c r="O32" i="31"/>
  <c r="O1174" i="33" s="1"/>
  <c r="N1166" i="34" s="1"/>
  <c r="P32" i="31"/>
  <c r="P1174" i="33" s="1"/>
  <c r="O1166" i="34" s="1"/>
  <c r="Q32" i="31"/>
  <c r="Q1174" i="33" s="1"/>
  <c r="R32" i="31"/>
  <c r="R1174" i="33" s="1"/>
  <c r="S32" i="31"/>
  <c r="S1174" i="33" s="1"/>
  <c r="T32" i="31"/>
  <c r="T1174" i="33" s="1"/>
  <c r="U32" i="31"/>
  <c r="U1174" i="33" s="1"/>
  <c r="D33" i="31"/>
  <c r="D1175" i="33" s="1"/>
  <c r="D1167" i="34" s="1"/>
  <c r="E33" i="31"/>
  <c r="E1175" i="33" s="1"/>
  <c r="E1167" i="34" s="1"/>
  <c r="F33" i="31"/>
  <c r="F1175" i="33" s="1"/>
  <c r="G33" i="31"/>
  <c r="G1175" i="33" s="1"/>
  <c r="H33" i="31"/>
  <c r="H1175" i="33" s="1"/>
  <c r="G1167" i="34" s="1"/>
  <c r="I33" i="31"/>
  <c r="I1175" i="33" s="1"/>
  <c r="H1167" i="34" s="1"/>
  <c r="J33" i="31"/>
  <c r="J1175" i="33" s="1"/>
  <c r="K33" i="31"/>
  <c r="K1175" i="33" s="1"/>
  <c r="J1167" i="34" s="1"/>
  <c r="L33" i="31"/>
  <c r="L1175" i="33" s="1"/>
  <c r="K1167" i="34" s="1"/>
  <c r="M33" i="31"/>
  <c r="M1175" i="33" s="1"/>
  <c r="L1167" i="34" s="1"/>
  <c r="N33" i="31"/>
  <c r="N1175" i="33" s="1"/>
  <c r="M1167" i="34" s="1"/>
  <c r="O33" i="31"/>
  <c r="O1175" i="33" s="1"/>
  <c r="N1167" i="34" s="1"/>
  <c r="P33" i="31"/>
  <c r="P1175" i="33" s="1"/>
  <c r="O1167" i="34" s="1"/>
  <c r="Q33" i="31"/>
  <c r="Q1175" i="33" s="1"/>
  <c r="R33" i="31"/>
  <c r="R1175" i="33" s="1"/>
  <c r="S33" i="31"/>
  <c r="S1175" i="33" s="1"/>
  <c r="T33" i="31"/>
  <c r="T1175" i="33" s="1"/>
  <c r="U33" i="31"/>
  <c r="U1175" i="33" s="1"/>
  <c r="D34" i="31"/>
  <c r="D1176" i="33" s="1"/>
  <c r="D1168" i="34" s="1"/>
  <c r="E34" i="31"/>
  <c r="E1176" i="33" s="1"/>
  <c r="E1168" i="34" s="1"/>
  <c r="F34" i="31"/>
  <c r="F1176" i="33" s="1"/>
  <c r="G34" i="31"/>
  <c r="G1176" i="33" s="1"/>
  <c r="H34" i="31"/>
  <c r="H1176" i="33" s="1"/>
  <c r="G1168" i="34" s="1"/>
  <c r="I34" i="31"/>
  <c r="I1176" i="33" s="1"/>
  <c r="H1168" i="34" s="1"/>
  <c r="J34" i="31"/>
  <c r="J1176" i="33" s="1"/>
  <c r="K34" i="31"/>
  <c r="K1176" i="33" s="1"/>
  <c r="J1168" i="34" s="1"/>
  <c r="L34" i="31"/>
  <c r="L1176" i="33" s="1"/>
  <c r="K1168" i="34" s="1"/>
  <c r="M34" i="31"/>
  <c r="M1176" i="33" s="1"/>
  <c r="L1168" i="34" s="1"/>
  <c r="N34" i="31"/>
  <c r="N1176" i="33" s="1"/>
  <c r="M1168" i="34" s="1"/>
  <c r="O34" i="31"/>
  <c r="O1176" i="33" s="1"/>
  <c r="N1168" i="34" s="1"/>
  <c r="P34" i="31"/>
  <c r="P1176" i="33" s="1"/>
  <c r="O1168" i="34" s="1"/>
  <c r="Q34" i="31"/>
  <c r="Q1176" i="33" s="1"/>
  <c r="R34" i="31"/>
  <c r="R1176" i="33" s="1"/>
  <c r="S34" i="31"/>
  <c r="S1176" i="33" s="1"/>
  <c r="T34" i="31"/>
  <c r="T1176" i="33" s="1"/>
  <c r="U34" i="31"/>
  <c r="U1176" i="33" s="1"/>
  <c r="D35" i="31"/>
  <c r="D1177" i="33" s="1"/>
  <c r="D1169" i="34" s="1"/>
  <c r="E35" i="31"/>
  <c r="E1177" i="33" s="1"/>
  <c r="E1169" i="34" s="1"/>
  <c r="F35" i="31"/>
  <c r="F1177" i="33" s="1"/>
  <c r="G35" i="31"/>
  <c r="G1177" i="33" s="1"/>
  <c r="H35" i="31"/>
  <c r="H1177" i="33" s="1"/>
  <c r="G1169" i="34" s="1"/>
  <c r="I35" i="31"/>
  <c r="I1177" i="33" s="1"/>
  <c r="H1169" i="34" s="1"/>
  <c r="J35" i="31"/>
  <c r="J1177" i="33" s="1"/>
  <c r="K35" i="31"/>
  <c r="K1177" i="33" s="1"/>
  <c r="J1169" i="34" s="1"/>
  <c r="L35" i="31"/>
  <c r="L1177" i="33" s="1"/>
  <c r="K1169" i="34" s="1"/>
  <c r="M35" i="31"/>
  <c r="M1177" i="33" s="1"/>
  <c r="L1169" i="34" s="1"/>
  <c r="N35" i="31"/>
  <c r="N1177" i="33" s="1"/>
  <c r="M1169" i="34" s="1"/>
  <c r="O35" i="31"/>
  <c r="O1177" i="33" s="1"/>
  <c r="N1169" i="34" s="1"/>
  <c r="P35" i="31"/>
  <c r="P1177" i="33" s="1"/>
  <c r="O1169" i="34" s="1"/>
  <c r="Q35" i="31"/>
  <c r="Q1177" i="33" s="1"/>
  <c r="R35" i="31"/>
  <c r="R1177" i="33" s="1"/>
  <c r="S35" i="31"/>
  <c r="S1177" i="33" s="1"/>
  <c r="T35" i="31"/>
  <c r="T1177" i="33" s="1"/>
  <c r="U35" i="31"/>
  <c r="U1177" i="33" s="1"/>
  <c r="E30" i="31"/>
  <c r="E1172" i="33" s="1"/>
  <c r="E1164" i="34" s="1"/>
  <c r="F30" i="31"/>
  <c r="F1172" i="33" s="1"/>
  <c r="G30" i="31"/>
  <c r="G1172" i="33" s="1"/>
  <c r="H30" i="31"/>
  <c r="H1172" i="33" s="1"/>
  <c r="G1164" i="34" s="1"/>
  <c r="I30" i="31"/>
  <c r="I1172" i="33" s="1"/>
  <c r="H1164" i="34" s="1"/>
  <c r="J30" i="31"/>
  <c r="J1172" i="33" s="1"/>
  <c r="K30" i="31"/>
  <c r="K1172" i="33" s="1"/>
  <c r="J1164" i="34" s="1"/>
  <c r="L30" i="31"/>
  <c r="L1172" i="33" s="1"/>
  <c r="K1164" i="34" s="1"/>
  <c r="M30" i="31"/>
  <c r="M1172" i="33" s="1"/>
  <c r="L1164" i="34" s="1"/>
  <c r="N30" i="31"/>
  <c r="N1172" i="33" s="1"/>
  <c r="M1164" i="34" s="1"/>
  <c r="O30" i="31"/>
  <c r="O1172" i="33" s="1"/>
  <c r="N1164" i="34" s="1"/>
  <c r="P30" i="31"/>
  <c r="Q30" i="31"/>
  <c r="Q1172" i="33" s="1"/>
  <c r="R30" i="31"/>
  <c r="R1172" i="33" s="1"/>
  <c r="S30" i="31"/>
  <c r="S1172" i="33" s="1"/>
  <c r="T30" i="31"/>
  <c r="T1172" i="33" s="1"/>
  <c r="U30" i="31"/>
  <c r="U1172" i="33" s="1"/>
  <c r="D30" i="31"/>
  <c r="D1172" i="33" s="1"/>
  <c r="D1164" i="34" s="1"/>
  <c r="D24" i="31"/>
  <c r="D1166" i="33" s="1"/>
  <c r="D1158" i="34" s="1"/>
  <c r="E24" i="31"/>
  <c r="E1166" i="33" s="1"/>
  <c r="E1158" i="34" s="1"/>
  <c r="F24" i="31"/>
  <c r="F1166" i="33" s="1"/>
  <c r="F1158" i="34" s="1"/>
  <c r="G24" i="31"/>
  <c r="G1166" i="33" s="1"/>
  <c r="H24" i="31"/>
  <c r="H1166" i="33" s="1"/>
  <c r="G1158" i="34" s="1"/>
  <c r="I24" i="31"/>
  <c r="I1166" i="33" s="1"/>
  <c r="H1158" i="34" s="1"/>
  <c r="J24" i="31"/>
  <c r="J1166" i="33" s="1"/>
  <c r="I1158" i="34" s="1"/>
  <c r="K24" i="31"/>
  <c r="K1166" i="33" s="1"/>
  <c r="J1158" i="34" s="1"/>
  <c r="L24" i="31"/>
  <c r="L1166" i="33" s="1"/>
  <c r="K1158" i="34" s="1"/>
  <c r="M24" i="31"/>
  <c r="M1166" i="33" s="1"/>
  <c r="L1158" i="34" s="1"/>
  <c r="N24" i="31"/>
  <c r="N1166" i="33" s="1"/>
  <c r="M1158" i="34" s="1"/>
  <c r="O24" i="31"/>
  <c r="O1166" i="33" s="1"/>
  <c r="N1158" i="34" s="1"/>
  <c r="P24" i="31"/>
  <c r="P1166" i="33" s="1"/>
  <c r="O1158" i="34" s="1"/>
  <c r="Q24" i="31"/>
  <c r="Q1166" i="33" s="1"/>
  <c r="R24" i="31"/>
  <c r="R1166" i="33" s="1"/>
  <c r="S24" i="31"/>
  <c r="S1166" i="33" s="1"/>
  <c r="T24" i="31"/>
  <c r="T1166" i="33" s="1"/>
  <c r="U24" i="31"/>
  <c r="U1166" i="33" s="1"/>
  <c r="D25" i="31"/>
  <c r="D1167" i="33" s="1"/>
  <c r="D1159" i="34" s="1"/>
  <c r="E25" i="31"/>
  <c r="E1167" i="33" s="1"/>
  <c r="E1159" i="34" s="1"/>
  <c r="F25" i="31"/>
  <c r="F1167" i="33" s="1"/>
  <c r="F1159" i="34" s="1"/>
  <c r="G25" i="31"/>
  <c r="G1167" i="33" s="1"/>
  <c r="H25" i="31"/>
  <c r="H1167" i="33" s="1"/>
  <c r="G1159" i="34" s="1"/>
  <c r="I25" i="31"/>
  <c r="I1167" i="33" s="1"/>
  <c r="H1159" i="34" s="1"/>
  <c r="J25" i="31"/>
  <c r="J1167" i="33" s="1"/>
  <c r="K25" i="31"/>
  <c r="K1167" i="33" s="1"/>
  <c r="J1159" i="34" s="1"/>
  <c r="L25" i="31"/>
  <c r="L1167" i="33" s="1"/>
  <c r="K1159" i="34" s="1"/>
  <c r="M25" i="31"/>
  <c r="M1167" i="33" s="1"/>
  <c r="L1159" i="34" s="1"/>
  <c r="N25" i="31"/>
  <c r="N1167" i="33" s="1"/>
  <c r="M1159" i="34" s="1"/>
  <c r="O25" i="31"/>
  <c r="O1167" i="33" s="1"/>
  <c r="N1159" i="34" s="1"/>
  <c r="P25" i="31"/>
  <c r="P1167" i="33" s="1"/>
  <c r="O1159" i="34" s="1"/>
  <c r="Q25" i="31"/>
  <c r="Q1167" i="33" s="1"/>
  <c r="R25" i="31"/>
  <c r="R1167" i="33" s="1"/>
  <c r="S25" i="31"/>
  <c r="S1167" i="33" s="1"/>
  <c r="T25" i="31"/>
  <c r="T1167" i="33" s="1"/>
  <c r="U25" i="31"/>
  <c r="U1167" i="33" s="1"/>
  <c r="D26" i="31"/>
  <c r="D1168" i="33" s="1"/>
  <c r="D1160" i="34" s="1"/>
  <c r="E26" i="31"/>
  <c r="E1168" i="33" s="1"/>
  <c r="E1160" i="34" s="1"/>
  <c r="F26" i="31"/>
  <c r="F1168" i="33" s="1"/>
  <c r="F1160" i="34" s="1"/>
  <c r="G26" i="31"/>
  <c r="G1168" i="33" s="1"/>
  <c r="H26" i="31"/>
  <c r="H1168" i="33" s="1"/>
  <c r="G1160" i="34" s="1"/>
  <c r="I26" i="31"/>
  <c r="I1168" i="33" s="1"/>
  <c r="H1160" i="34" s="1"/>
  <c r="J26" i="31"/>
  <c r="J1168" i="33" s="1"/>
  <c r="K26" i="31"/>
  <c r="K1168" i="33" s="1"/>
  <c r="J1160" i="34" s="1"/>
  <c r="L26" i="31"/>
  <c r="L1168" i="33" s="1"/>
  <c r="K1160" i="34" s="1"/>
  <c r="M26" i="31"/>
  <c r="M1168" i="33" s="1"/>
  <c r="L1160" i="34" s="1"/>
  <c r="N26" i="31"/>
  <c r="N1168" i="33" s="1"/>
  <c r="M1160" i="34" s="1"/>
  <c r="O26" i="31"/>
  <c r="O1168" i="33" s="1"/>
  <c r="N1160" i="34" s="1"/>
  <c r="P26" i="31"/>
  <c r="P1168" i="33" s="1"/>
  <c r="O1160" i="34" s="1"/>
  <c r="Q26" i="31"/>
  <c r="Q1168" i="33" s="1"/>
  <c r="R26" i="31"/>
  <c r="R1168" i="33" s="1"/>
  <c r="S26" i="31"/>
  <c r="S1168" i="33" s="1"/>
  <c r="T26" i="31"/>
  <c r="T1168" i="33" s="1"/>
  <c r="U26" i="31"/>
  <c r="U1168" i="33" s="1"/>
  <c r="D27" i="31"/>
  <c r="D1169" i="33" s="1"/>
  <c r="D1161" i="34" s="1"/>
  <c r="E27" i="31"/>
  <c r="E1169" i="33" s="1"/>
  <c r="E1161" i="34" s="1"/>
  <c r="F27" i="31"/>
  <c r="F1169" i="33" s="1"/>
  <c r="G27" i="31"/>
  <c r="G1169" i="33" s="1"/>
  <c r="H27" i="31"/>
  <c r="H1169" i="33" s="1"/>
  <c r="G1161" i="34" s="1"/>
  <c r="I27" i="31"/>
  <c r="I1169" i="33" s="1"/>
  <c r="H1161" i="34" s="1"/>
  <c r="J27" i="31"/>
  <c r="J1169" i="33" s="1"/>
  <c r="K27" i="31"/>
  <c r="K1169" i="33" s="1"/>
  <c r="J1161" i="34" s="1"/>
  <c r="L27" i="31"/>
  <c r="L1169" i="33" s="1"/>
  <c r="K1161" i="34" s="1"/>
  <c r="M27" i="31"/>
  <c r="M1169" i="33" s="1"/>
  <c r="L1161" i="34" s="1"/>
  <c r="N27" i="31"/>
  <c r="N1169" i="33" s="1"/>
  <c r="M1161" i="34" s="1"/>
  <c r="O27" i="31"/>
  <c r="O1169" i="33" s="1"/>
  <c r="N1161" i="34" s="1"/>
  <c r="P27" i="31"/>
  <c r="P1169" i="33" s="1"/>
  <c r="O1161" i="34" s="1"/>
  <c r="Q27" i="31"/>
  <c r="Q1169" i="33" s="1"/>
  <c r="R27" i="31"/>
  <c r="R1169" i="33" s="1"/>
  <c r="S27" i="31"/>
  <c r="S1169" i="33" s="1"/>
  <c r="T27" i="31"/>
  <c r="T1169" i="33" s="1"/>
  <c r="U27" i="31"/>
  <c r="U1169" i="33" s="1"/>
  <c r="D28" i="31"/>
  <c r="D1170" i="33" s="1"/>
  <c r="D1162" i="34" s="1"/>
  <c r="E28" i="31"/>
  <c r="E1170" i="33" s="1"/>
  <c r="E1162" i="34" s="1"/>
  <c r="F28" i="31"/>
  <c r="F1170" i="33" s="1"/>
  <c r="G28" i="31"/>
  <c r="G1170" i="33" s="1"/>
  <c r="H28" i="31"/>
  <c r="H1170" i="33" s="1"/>
  <c r="G1162" i="34" s="1"/>
  <c r="I28" i="31"/>
  <c r="I1170" i="33" s="1"/>
  <c r="H1162" i="34" s="1"/>
  <c r="J28" i="31"/>
  <c r="J1170" i="33" s="1"/>
  <c r="K28" i="31"/>
  <c r="K1170" i="33" s="1"/>
  <c r="J1162" i="34" s="1"/>
  <c r="L28" i="31"/>
  <c r="L1170" i="33" s="1"/>
  <c r="K1162" i="34" s="1"/>
  <c r="M28" i="31"/>
  <c r="M1170" i="33" s="1"/>
  <c r="L1162" i="34" s="1"/>
  <c r="N28" i="31"/>
  <c r="N1170" i="33" s="1"/>
  <c r="M1162" i="34" s="1"/>
  <c r="O28" i="31"/>
  <c r="O1170" i="33" s="1"/>
  <c r="N1162" i="34" s="1"/>
  <c r="P28" i="31"/>
  <c r="P1170" i="33" s="1"/>
  <c r="O1162" i="34" s="1"/>
  <c r="Q28" i="31"/>
  <c r="Q1170" i="33" s="1"/>
  <c r="R28" i="31"/>
  <c r="R1170" i="33" s="1"/>
  <c r="S28" i="31"/>
  <c r="S1170" i="33" s="1"/>
  <c r="T28" i="31"/>
  <c r="T1170" i="33" s="1"/>
  <c r="U28" i="31"/>
  <c r="U1170" i="33" s="1"/>
  <c r="E23" i="31"/>
  <c r="E1165" i="33" s="1"/>
  <c r="E1157" i="34" s="1"/>
  <c r="F23" i="31"/>
  <c r="F1165" i="33" s="1"/>
  <c r="G23" i="31"/>
  <c r="G1165" i="33" s="1"/>
  <c r="H23" i="31"/>
  <c r="H1165" i="33" s="1"/>
  <c r="G1157" i="34" s="1"/>
  <c r="I23" i="31"/>
  <c r="I1165" i="33" s="1"/>
  <c r="H1157" i="34" s="1"/>
  <c r="J23" i="31"/>
  <c r="J1165" i="33" s="1"/>
  <c r="K23" i="31"/>
  <c r="K1165" i="33" s="1"/>
  <c r="J1157" i="34" s="1"/>
  <c r="L23" i="31"/>
  <c r="L1165" i="33" s="1"/>
  <c r="K1157" i="34" s="1"/>
  <c r="M23" i="31"/>
  <c r="M1165" i="33" s="1"/>
  <c r="L1157" i="34" s="1"/>
  <c r="N23" i="31"/>
  <c r="N1165" i="33" s="1"/>
  <c r="M1157" i="34" s="1"/>
  <c r="O23" i="31"/>
  <c r="O1165" i="33" s="1"/>
  <c r="N1157" i="34" s="1"/>
  <c r="P23" i="31"/>
  <c r="P1165" i="33" s="1"/>
  <c r="O1157" i="34" s="1"/>
  <c r="Q23" i="31"/>
  <c r="Q1165" i="33" s="1"/>
  <c r="R23" i="31"/>
  <c r="R1165" i="33" s="1"/>
  <c r="S23" i="31"/>
  <c r="S1165" i="33" s="1"/>
  <c r="T23" i="31"/>
  <c r="T1165" i="33" s="1"/>
  <c r="U23" i="31"/>
  <c r="U1165" i="33" s="1"/>
  <c r="D23" i="31"/>
  <c r="D1165" i="33" s="1"/>
  <c r="D1157" i="34" s="1"/>
  <c r="D17" i="31"/>
  <c r="D1159" i="33" s="1"/>
  <c r="D1151" i="34" s="1"/>
  <c r="E17" i="31"/>
  <c r="E1159" i="33" s="1"/>
  <c r="E1151" i="34" s="1"/>
  <c r="F17" i="31"/>
  <c r="F1159" i="33" s="1"/>
  <c r="F1151" i="34" s="1"/>
  <c r="G17" i="31"/>
  <c r="G1159" i="33" s="1"/>
  <c r="H17" i="31"/>
  <c r="H1159" i="33" s="1"/>
  <c r="G1151" i="34" s="1"/>
  <c r="I17" i="31"/>
  <c r="I1159" i="33" s="1"/>
  <c r="H1151" i="34" s="1"/>
  <c r="J17" i="31"/>
  <c r="J1159" i="33" s="1"/>
  <c r="I1151" i="34" s="1"/>
  <c r="K17" i="31"/>
  <c r="K1159" i="33" s="1"/>
  <c r="J1151" i="34" s="1"/>
  <c r="L17" i="31"/>
  <c r="L1159" i="33" s="1"/>
  <c r="K1151" i="34" s="1"/>
  <c r="M17" i="31"/>
  <c r="M1159" i="33" s="1"/>
  <c r="L1151" i="34" s="1"/>
  <c r="N17" i="31"/>
  <c r="N1159" i="33" s="1"/>
  <c r="M1151" i="34" s="1"/>
  <c r="O17" i="31"/>
  <c r="O1159" i="33" s="1"/>
  <c r="N1151" i="34" s="1"/>
  <c r="P17" i="31"/>
  <c r="Q17" i="31"/>
  <c r="Q1159" i="33" s="1"/>
  <c r="R17" i="31"/>
  <c r="R1159" i="33" s="1"/>
  <c r="S17" i="31"/>
  <c r="S1159" i="33" s="1"/>
  <c r="T17" i="31"/>
  <c r="T1159" i="33" s="1"/>
  <c r="U17" i="31"/>
  <c r="U1159" i="33" s="1"/>
  <c r="D18" i="31"/>
  <c r="D1160" i="33" s="1"/>
  <c r="D1152" i="34" s="1"/>
  <c r="E18" i="31"/>
  <c r="E1160" i="33" s="1"/>
  <c r="E1152" i="34" s="1"/>
  <c r="F18" i="31"/>
  <c r="F1160" i="33" s="1"/>
  <c r="F1152" i="34" s="1"/>
  <c r="G18" i="31"/>
  <c r="G1160" i="33" s="1"/>
  <c r="H18" i="31"/>
  <c r="H1160" i="33" s="1"/>
  <c r="G1152" i="34" s="1"/>
  <c r="I18" i="31"/>
  <c r="I1160" i="33" s="1"/>
  <c r="H1152" i="34" s="1"/>
  <c r="J18" i="31"/>
  <c r="J1160" i="33" s="1"/>
  <c r="K18" i="31"/>
  <c r="K1160" i="33" s="1"/>
  <c r="J1152" i="34" s="1"/>
  <c r="L18" i="31"/>
  <c r="L1160" i="33" s="1"/>
  <c r="K1152" i="34" s="1"/>
  <c r="M18" i="31"/>
  <c r="M1160" i="33" s="1"/>
  <c r="L1152" i="34" s="1"/>
  <c r="N18" i="31"/>
  <c r="N1160" i="33" s="1"/>
  <c r="M1152" i="34" s="1"/>
  <c r="O18" i="31"/>
  <c r="O1160" i="33" s="1"/>
  <c r="N1152" i="34" s="1"/>
  <c r="P18" i="31"/>
  <c r="P1160" i="33" s="1"/>
  <c r="O1152" i="34" s="1"/>
  <c r="Q18" i="31"/>
  <c r="Q1160" i="33" s="1"/>
  <c r="R18" i="31"/>
  <c r="R1160" i="33" s="1"/>
  <c r="S18" i="31"/>
  <c r="S1160" i="33" s="1"/>
  <c r="T18" i="31"/>
  <c r="T1160" i="33" s="1"/>
  <c r="U18" i="31"/>
  <c r="U1160" i="33" s="1"/>
  <c r="D19" i="31"/>
  <c r="D1161" i="33" s="1"/>
  <c r="D1153" i="34" s="1"/>
  <c r="E19" i="31"/>
  <c r="E1161" i="33" s="1"/>
  <c r="E1153" i="34" s="1"/>
  <c r="F19" i="31"/>
  <c r="F1161" i="33" s="1"/>
  <c r="F1153" i="34" s="1"/>
  <c r="G19" i="31"/>
  <c r="G1161" i="33" s="1"/>
  <c r="H19" i="31"/>
  <c r="H1161" i="33" s="1"/>
  <c r="G1153" i="34" s="1"/>
  <c r="I19" i="31"/>
  <c r="I1161" i="33" s="1"/>
  <c r="H1153" i="34" s="1"/>
  <c r="J19" i="31"/>
  <c r="J1161" i="33" s="1"/>
  <c r="K19" i="31"/>
  <c r="K1161" i="33" s="1"/>
  <c r="J1153" i="34" s="1"/>
  <c r="L19" i="31"/>
  <c r="L1161" i="33" s="1"/>
  <c r="K1153" i="34" s="1"/>
  <c r="M19" i="31"/>
  <c r="M1161" i="33" s="1"/>
  <c r="L1153" i="34" s="1"/>
  <c r="N19" i="31"/>
  <c r="N1161" i="33" s="1"/>
  <c r="M1153" i="34" s="1"/>
  <c r="O19" i="31"/>
  <c r="O1161" i="33" s="1"/>
  <c r="N1153" i="34" s="1"/>
  <c r="P19" i="31"/>
  <c r="P1161" i="33" s="1"/>
  <c r="O1153" i="34" s="1"/>
  <c r="Q19" i="31"/>
  <c r="Q1161" i="33" s="1"/>
  <c r="R19" i="31"/>
  <c r="R1161" i="33" s="1"/>
  <c r="S19" i="31"/>
  <c r="S1161" i="33" s="1"/>
  <c r="T19" i="31"/>
  <c r="T1161" i="33" s="1"/>
  <c r="U19" i="31"/>
  <c r="U1161" i="33" s="1"/>
  <c r="D20" i="31"/>
  <c r="D1162" i="33" s="1"/>
  <c r="D1154" i="34" s="1"/>
  <c r="E20" i="31"/>
  <c r="E1162" i="33" s="1"/>
  <c r="E1154" i="34" s="1"/>
  <c r="F20" i="31"/>
  <c r="F1162" i="33" s="1"/>
  <c r="F1154" i="34" s="1"/>
  <c r="G20" i="31"/>
  <c r="G1162" i="33" s="1"/>
  <c r="H20" i="31"/>
  <c r="H1162" i="33" s="1"/>
  <c r="G1154" i="34" s="1"/>
  <c r="I20" i="31"/>
  <c r="I1162" i="33" s="1"/>
  <c r="H1154" i="34" s="1"/>
  <c r="J20" i="31"/>
  <c r="J1162" i="33" s="1"/>
  <c r="I1154" i="34" s="1"/>
  <c r="K20" i="31"/>
  <c r="L20" i="31"/>
  <c r="L1162" i="33" s="1"/>
  <c r="K1154" i="34" s="1"/>
  <c r="M20" i="31"/>
  <c r="M1162" i="33" s="1"/>
  <c r="L1154" i="34" s="1"/>
  <c r="N20" i="31"/>
  <c r="N1162" i="33" s="1"/>
  <c r="M1154" i="34" s="1"/>
  <c r="O20" i="31"/>
  <c r="O1162" i="33" s="1"/>
  <c r="N1154" i="34" s="1"/>
  <c r="P20" i="31"/>
  <c r="P1162" i="33" s="1"/>
  <c r="O1154" i="34" s="1"/>
  <c r="Q20" i="31"/>
  <c r="Q1162" i="33" s="1"/>
  <c r="R20" i="31"/>
  <c r="R1162" i="33" s="1"/>
  <c r="S20" i="31"/>
  <c r="S1162" i="33" s="1"/>
  <c r="T20" i="31"/>
  <c r="T1162" i="33" s="1"/>
  <c r="U20" i="31"/>
  <c r="U1162" i="33" s="1"/>
  <c r="D21" i="31"/>
  <c r="D1163" i="33" s="1"/>
  <c r="D1155" i="34" s="1"/>
  <c r="E21" i="31"/>
  <c r="E1163" i="33" s="1"/>
  <c r="E1155" i="34" s="1"/>
  <c r="F21" i="31"/>
  <c r="F1163" i="33" s="1"/>
  <c r="G21" i="31"/>
  <c r="G1163" i="33" s="1"/>
  <c r="H21" i="31"/>
  <c r="H1163" i="33" s="1"/>
  <c r="G1155" i="34" s="1"/>
  <c r="I21" i="31"/>
  <c r="I1163" i="33" s="1"/>
  <c r="H1155" i="34" s="1"/>
  <c r="J21" i="31"/>
  <c r="J1163" i="33" s="1"/>
  <c r="I1155" i="34" s="1"/>
  <c r="K21" i="31"/>
  <c r="K1163" i="33" s="1"/>
  <c r="J1155" i="34" s="1"/>
  <c r="L21" i="31"/>
  <c r="L1163" i="33" s="1"/>
  <c r="K1155" i="34" s="1"/>
  <c r="M21" i="31"/>
  <c r="M1163" i="33" s="1"/>
  <c r="L1155" i="34" s="1"/>
  <c r="N21" i="31"/>
  <c r="N1163" i="33" s="1"/>
  <c r="M1155" i="34" s="1"/>
  <c r="O21" i="31"/>
  <c r="O1163" i="33" s="1"/>
  <c r="N1155" i="34" s="1"/>
  <c r="P21" i="31"/>
  <c r="P1163" i="33" s="1"/>
  <c r="O1155" i="34" s="1"/>
  <c r="Q21" i="31"/>
  <c r="Q1163" i="33" s="1"/>
  <c r="R21" i="31"/>
  <c r="R1163" i="33" s="1"/>
  <c r="S21" i="31"/>
  <c r="S1163" i="33" s="1"/>
  <c r="T21" i="31"/>
  <c r="T1163" i="33" s="1"/>
  <c r="U21" i="31"/>
  <c r="U1163" i="33" s="1"/>
  <c r="E16" i="31"/>
  <c r="E1158" i="33" s="1"/>
  <c r="E1150" i="34" s="1"/>
  <c r="F16" i="31"/>
  <c r="F1158" i="33" s="1"/>
  <c r="F1150" i="34" s="1"/>
  <c r="G16" i="31"/>
  <c r="G1158" i="33" s="1"/>
  <c r="H16" i="31"/>
  <c r="I16" i="31"/>
  <c r="I1158" i="33" s="1"/>
  <c r="H1150" i="34" s="1"/>
  <c r="J16" i="31"/>
  <c r="J1158" i="33" s="1"/>
  <c r="K16" i="31"/>
  <c r="K1158" i="33" s="1"/>
  <c r="J1150" i="34" s="1"/>
  <c r="L16" i="31"/>
  <c r="L1158" i="33" s="1"/>
  <c r="K1150" i="34" s="1"/>
  <c r="M16" i="31"/>
  <c r="M1158" i="33" s="1"/>
  <c r="L1150" i="34" s="1"/>
  <c r="N16" i="31"/>
  <c r="N1158" i="33" s="1"/>
  <c r="M1150" i="34" s="1"/>
  <c r="O16" i="31"/>
  <c r="O1158" i="33" s="1"/>
  <c r="N1150" i="34" s="1"/>
  <c r="P16" i="31"/>
  <c r="P1158" i="33" s="1"/>
  <c r="O1150" i="34" s="1"/>
  <c r="Q16" i="31"/>
  <c r="Q1158" i="33" s="1"/>
  <c r="R16" i="31"/>
  <c r="R1158" i="33" s="1"/>
  <c r="S16" i="31"/>
  <c r="S1158" i="33" s="1"/>
  <c r="T16" i="31"/>
  <c r="T1158" i="33" s="1"/>
  <c r="U16" i="31"/>
  <c r="U1158" i="33" s="1"/>
  <c r="D16" i="31"/>
  <c r="D1158" i="33" s="1"/>
  <c r="D1150" i="34" s="1"/>
  <c r="D10" i="31"/>
  <c r="D1152" i="33" s="1"/>
  <c r="D1144" i="34" s="1"/>
  <c r="E10" i="31"/>
  <c r="E1152" i="33" s="1"/>
  <c r="E1144" i="34" s="1"/>
  <c r="F10" i="31"/>
  <c r="F1152" i="33" s="1"/>
  <c r="F1144" i="34" s="1"/>
  <c r="G10" i="31"/>
  <c r="G1152" i="33" s="1"/>
  <c r="H10" i="31"/>
  <c r="H1152" i="33" s="1"/>
  <c r="G1144" i="34" s="1"/>
  <c r="I10" i="31"/>
  <c r="I1152" i="33" s="1"/>
  <c r="H1144" i="34" s="1"/>
  <c r="J10" i="31"/>
  <c r="J1152" i="33" s="1"/>
  <c r="I1144" i="34" s="1"/>
  <c r="K10" i="31"/>
  <c r="K1152" i="33" s="1"/>
  <c r="J1144" i="34" s="1"/>
  <c r="L10" i="31"/>
  <c r="L1152" i="33" s="1"/>
  <c r="K1144" i="34" s="1"/>
  <c r="M10" i="31"/>
  <c r="M1152" i="33" s="1"/>
  <c r="L1144" i="34" s="1"/>
  <c r="N10" i="31"/>
  <c r="N1152" i="33" s="1"/>
  <c r="M1144" i="34" s="1"/>
  <c r="O10" i="31"/>
  <c r="O1152" i="33" s="1"/>
  <c r="N1144" i="34" s="1"/>
  <c r="P10" i="31"/>
  <c r="P1152" i="33" s="1"/>
  <c r="O1144" i="34" s="1"/>
  <c r="Q10" i="31"/>
  <c r="Q1152" i="33" s="1"/>
  <c r="R10" i="31"/>
  <c r="R1152" i="33" s="1"/>
  <c r="S10" i="31"/>
  <c r="S1152" i="33" s="1"/>
  <c r="T10" i="31"/>
  <c r="T1152" i="33" s="1"/>
  <c r="U10" i="31"/>
  <c r="U1152" i="33" s="1"/>
  <c r="D11" i="31"/>
  <c r="D1153" i="33" s="1"/>
  <c r="D1145" i="34" s="1"/>
  <c r="E11" i="31"/>
  <c r="E1153" i="33" s="1"/>
  <c r="E1145" i="34" s="1"/>
  <c r="F11" i="31"/>
  <c r="F1153" i="33" s="1"/>
  <c r="G11" i="31"/>
  <c r="G1153" i="33" s="1"/>
  <c r="H11" i="31"/>
  <c r="H1153" i="33" s="1"/>
  <c r="G1145" i="34" s="1"/>
  <c r="I11" i="31"/>
  <c r="I1153" i="33" s="1"/>
  <c r="H1145" i="34" s="1"/>
  <c r="J11" i="31"/>
  <c r="J1153" i="33" s="1"/>
  <c r="K11" i="31"/>
  <c r="K1153" i="33" s="1"/>
  <c r="J1145" i="34" s="1"/>
  <c r="L11" i="31"/>
  <c r="L1153" i="33" s="1"/>
  <c r="K1145" i="34" s="1"/>
  <c r="M11" i="31"/>
  <c r="M1153" i="33" s="1"/>
  <c r="L1145" i="34" s="1"/>
  <c r="N11" i="31"/>
  <c r="N1153" i="33" s="1"/>
  <c r="M1145" i="34" s="1"/>
  <c r="O11" i="31"/>
  <c r="O1153" i="33" s="1"/>
  <c r="N1145" i="34" s="1"/>
  <c r="P11" i="31"/>
  <c r="P1153" i="33" s="1"/>
  <c r="O1145" i="34" s="1"/>
  <c r="Q11" i="31"/>
  <c r="Q1153" i="33" s="1"/>
  <c r="R11" i="31"/>
  <c r="R1153" i="33" s="1"/>
  <c r="S11" i="31"/>
  <c r="S1153" i="33" s="1"/>
  <c r="T11" i="31"/>
  <c r="T1153" i="33" s="1"/>
  <c r="U11" i="31"/>
  <c r="U1153" i="33" s="1"/>
  <c r="D12" i="31"/>
  <c r="D1154" i="33" s="1"/>
  <c r="D1146" i="34" s="1"/>
  <c r="E12" i="31"/>
  <c r="E1154" i="33" s="1"/>
  <c r="E1146" i="34" s="1"/>
  <c r="F12" i="31"/>
  <c r="F1154" i="33" s="1"/>
  <c r="G12" i="31"/>
  <c r="G1154" i="33" s="1"/>
  <c r="H12" i="31"/>
  <c r="H1154" i="33" s="1"/>
  <c r="G1146" i="34" s="1"/>
  <c r="I12" i="31"/>
  <c r="J12" i="31"/>
  <c r="J1154" i="33" s="1"/>
  <c r="I1146" i="34" s="1"/>
  <c r="K12" i="31"/>
  <c r="K1154" i="33" s="1"/>
  <c r="J1146" i="34" s="1"/>
  <c r="L12" i="31"/>
  <c r="L1154" i="33" s="1"/>
  <c r="K1146" i="34" s="1"/>
  <c r="M12" i="31"/>
  <c r="M1154" i="33" s="1"/>
  <c r="L1146" i="34" s="1"/>
  <c r="N12" i="31"/>
  <c r="N1154" i="33" s="1"/>
  <c r="M1146" i="34" s="1"/>
  <c r="O12" i="31"/>
  <c r="O1154" i="33" s="1"/>
  <c r="N1146" i="34" s="1"/>
  <c r="P12" i="31"/>
  <c r="P1154" i="33" s="1"/>
  <c r="O1146" i="34" s="1"/>
  <c r="Q12" i="31"/>
  <c r="Q1154" i="33" s="1"/>
  <c r="R12" i="31"/>
  <c r="R1154" i="33" s="1"/>
  <c r="S12" i="31"/>
  <c r="S1154" i="33" s="1"/>
  <c r="T12" i="31"/>
  <c r="T1154" i="33" s="1"/>
  <c r="U12" i="31"/>
  <c r="U1154" i="33" s="1"/>
  <c r="D13" i="31"/>
  <c r="D1155" i="33" s="1"/>
  <c r="D1147" i="34" s="1"/>
  <c r="E13" i="31"/>
  <c r="E1155" i="33" s="1"/>
  <c r="E1147" i="34" s="1"/>
  <c r="F13" i="31"/>
  <c r="F1155" i="33" s="1"/>
  <c r="G13" i="31"/>
  <c r="G1155" i="33" s="1"/>
  <c r="H13" i="31"/>
  <c r="H1155" i="33" s="1"/>
  <c r="G1147" i="34" s="1"/>
  <c r="I13" i="31"/>
  <c r="I1155" i="33" s="1"/>
  <c r="H1147" i="34" s="1"/>
  <c r="J13" i="31"/>
  <c r="J1155" i="33" s="1"/>
  <c r="I1147" i="34" s="1"/>
  <c r="K13" i="31"/>
  <c r="K1155" i="33" s="1"/>
  <c r="J1147" i="34" s="1"/>
  <c r="L13" i="31"/>
  <c r="L1155" i="33" s="1"/>
  <c r="K1147" i="34" s="1"/>
  <c r="M13" i="31"/>
  <c r="M1155" i="33" s="1"/>
  <c r="L1147" i="34" s="1"/>
  <c r="N13" i="31"/>
  <c r="N1155" i="33" s="1"/>
  <c r="M1147" i="34" s="1"/>
  <c r="O13" i="31"/>
  <c r="O1155" i="33" s="1"/>
  <c r="N1147" i="34" s="1"/>
  <c r="P13" i="31"/>
  <c r="P1155" i="33" s="1"/>
  <c r="O1147" i="34" s="1"/>
  <c r="Q13" i="31"/>
  <c r="Q1155" i="33" s="1"/>
  <c r="R13" i="31"/>
  <c r="R1155" i="33" s="1"/>
  <c r="S13" i="31"/>
  <c r="S1155" i="33" s="1"/>
  <c r="T13" i="31"/>
  <c r="T1155" i="33" s="1"/>
  <c r="U13" i="31"/>
  <c r="U1155" i="33" s="1"/>
  <c r="D14" i="31"/>
  <c r="D1156" i="33" s="1"/>
  <c r="D1148" i="34" s="1"/>
  <c r="E14" i="31"/>
  <c r="E1156" i="33" s="1"/>
  <c r="E1148" i="34" s="1"/>
  <c r="F14" i="31"/>
  <c r="F1156" i="33" s="1"/>
  <c r="F1148" i="34" s="1"/>
  <c r="G14" i="31"/>
  <c r="G1156" i="33" s="1"/>
  <c r="H14" i="31"/>
  <c r="H1156" i="33" s="1"/>
  <c r="G1148" i="34" s="1"/>
  <c r="I14" i="31"/>
  <c r="I1156" i="33" s="1"/>
  <c r="H1148" i="34" s="1"/>
  <c r="J14" i="31"/>
  <c r="J1156" i="33" s="1"/>
  <c r="I1148" i="34" s="1"/>
  <c r="K14" i="31"/>
  <c r="K1156" i="33" s="1"/>
  <c r="J1148" i="34" s="1"/>
  <c r="L14" i="31"/>
  <c r="L1156" i="33" s="1"/>
  <c r="K1148" i="34" s="1"/>
  <c r="M14" i="31"/>
  <c r="M1156" i="33" s="1"/>
  <c r="L1148" i="34" s="1"/>
  <c r="N14" i="31"/>
  <c r="N1156" i="33" s="1"/>
  <c r="M1148" i="34" s="1"/>
  <c r="O14" i="31"/>
  <c r="O1156" i="33" s="1"/>
  <c r="N1148" i="34" s="1"/>
  <c r="P14" i="31"/>
  <c r="P1156" i="33" s="1"/>
  <c r="O1148" i="34" s="1"/>
  <c r="Q14" i="31"/>
  <c r="Q1156" i="33" s="1"/>
  <c r="R14" i="31"/>
  <c r="R1156" i="33" s="1"/>
  <c r="S14" i="31"/>
  <c r="S1156" i="33" s="1"/>
  <c r="T14" i="31"/>
  <c r="T1156" i="33" s="1"/>
  <c r="U14" i="31"/>
  <c r="U1156" i="33" s="1"/>
  <c r="E9" i="31"/>
  <c r="E1151" i="33" s="1"/>
  <c r="E1143" i="34" s="1"/>
  <c r="F9" i="31"/>
  <c r="F1151" i="33" s="1"/>
  <c r="F1143" i="34" s="1"/>
  <c r="G9" i="31"/>
  <c r="H9" i="31"/>
  <c r="H1151" i="33" s="1"/>
  <c r="G1143" i="34" s="1"/>
  <c r="I9" i="31"/>
  <c r="I1151" i="33" s="1"/>
  <c r="H1143" i="34" s="1"/>
  <c r="J9" i="31"/>
  <c r="J1151" i="33" s="1"/>
  <c r="K9" i="31"/>
  <c r="K1151" i="33" s="1"/>
  <c r="J1143" i="34" s="1"/>
  <c r="L9" i="31"/>
  <c r="L1151" i="33" s="1"/>
  <c r="K1143" i="34" s="1"/>
  <c r="M9" i="31"/>
  <c r="M1151" i="33" s="1"/>
  <c r="L1143" i="34" s="1"/>
  <c r="N9" i="31"/>
  <c r="N1151" i="33" s="1"/>
  <c r="M1143" i="34" s="1"/>
  <c r="O9" i="31"/>
  <c r="O1151" i="33" s="1"/>
  <c r="N1143" i="34" s="1"/>
  <c r="P9" i="31"/>
  <c r="P1151" i="33" s="1"/>
  <c r="O1143" i="34" s="1"/>
  <c r="Q9" i="31"/>
  <c r="Q1151" i="33" s="1"/>
  <c r="R9" i="31"/>
  <c r="R1151" i="33" s="1"/>
  <c r="S9" i="31"/>
  <c r="S1151" i="33" s="1"/>
  <c r="T9" i="31"/>
  <c r="T1151" i="33" s="1"/>
  <c r="U9" i="31"/>
  <c r="U1151" i="33" s="1"/>
  <c r="D9" i="31"/>
  <c r="D1151" i="33" s="1"/>
  <c r="D1143" i="34" s="1"/>
  <c r="A1145" i="33"/>
  <c r="A1137" i="34" s="1"/>
  <c r="A1146" i="33"/>
  <c r="A1138" i="34" s="1"/>
  <c r="A1147" i="33"/>
  <c r="A1139" i="34" s="1"/>
  <c r="A1148" i="33"/>
  <c r="A1140" i="34" s="1"/>
  <c r="A1149" i="33"/>
  <c r="A1141" i="34" s="1"/>
  <c r="A1150" i="33"/>
  <c r="A1142" i="34" s="1"/>
  <c r="D1150" i="33"/>
  <c r="D1142" i="34" s="1"/>
  <c r="E1150" i="33"/>
  <c r="E1142" i="34" s="1"/>
  <c r="F1150" i="33"/>
  <c r="F1142" i="34" s="1"/>
  <c r="G1150" i="33"/>
  <c r="I1150" i="33"/>
  <c r="H1142" i="34" s="1"/>
  <c r="J1150" i="33"/>
  <c r="K1150" i="33"/>
  <c r="J1142" i="34" s="1"/>
  <c r="L1150" i="33"/>
  <c r="K1142" i="34" s="1"/>
  <c r="M1150" i="33"/>
  <c r="L1142" i="34" s="1"/>
  <c r="N1150" i="33"/>
  <c r="M1142" i="34" s="1"/>
  <c r="O1150" i="33"/>
  <c r="N1142" i="34" s="1"/>
  <c r="P1150" i="33"/>
  <c r="O1142" i="34" s="1"/>
  <c r="Q1150" i="33"/>
  <c r="R1150" i="33"/>
  <c r="S1150" i="33"/>
  <c r="T1150" i="33"/>
  <c r="U1150" i="33"/>
  <c r="A1151" i="33"/>
  <c r="A1143" i="34" s="1"/>
  <c r="G1151" i="33"/>
  <c r="A1152" i="33"/>
  <c r="A1144" i="34" s="1"/>
  <c r="A1153" i="33"/>
  <c r="A1145" i="34" s="1"/>
  <c r="A1154" i="33"/>
  <c r="A1146" i="34" s="1"/>
  <c r="I1154" i="33"/>
  <c r="H1146" i="34" s="1"/>
  <c r="A1155" i="33"/>
  <c r="A1147" i="34" s="1"/>
  <c r="A1156" i="33"/>
  <c r="A1148" i="34" s="1"/>
  <c r="A1157" i="33"/>
  <c r="A1149" i="34" s="1"/>
  <c r="D1157" i="33"/>
  <c r="D1149" i="34" s="1"/>
  <c r="E1157" i="33"/>
  <c r="E1149" i="34" s="1"/>
  <c r="F1157" i="33"/>
  <c r="F1149" i="34" s="1"/>
  <c r="G1157" i="33"/>
  <c r="I1157" i="33"/>
  <c r="H1149" i="34" s="1"/>
  <c r="J1157" i="33"/>
  <c r="K1157" i="33"/>
  <c r="J1149" i="34" s="1"/>
  <c r="L1157" i="33"/>
  <c r="K1149" i="34" s="1"/>
  <c r="M1157" i="33"/>
  <c r="L1149" i="34" s="1"/>
  <c r="N1157" i="33"/>
  <c r="M1149" i="34" s="1"/>
  <c r="O1157" i="33"/>
  <c r="N1149" i="34" s="1"/>
  <c r="P1157" i="33"/>
  <c r="O1149" i="34" s="1"/>
  <c r="Q1157" i="33"/>
  <c r="R1157" i="33"/>
  <c r="S1157" i="33"/>
  <c r="T1157" i="33"/>
  <c r="U1157" i="33"/>
  <c r="A1158" i="33"/>
  <c r="A1150" i="34" s="1"/>
  <c r="H1158" i="33"/>
  <c r="G1150" i="34" s="1"/>
  <c r="A1159" i="33"/>
  <c r="A1151" i="34" s="1"/>
  <c r="P1159" i="33"/>
  <c r="O1151" i="34" s="1"/>
  <c r="A1160" i="33"/>
  <c r="A1152" i="34" s="1"/>
  <c r="A1161" i="33"/>
  <c r="A1153" i="34" s="1"/>
  <c r="A1162" i="33"/>
  <c r="A1154" i="34" s="1"/>
  <c r="K1162" i="33"/>
  <c r="J1154" i="34" s="1"/>
  <c r="A1163" i="33"/>
  <c r="A1155" i="34" s="1"/>
  <c r="A1164" i="33"/>
  <c r="A1156" i="34" s="1"/>
  <c r="D1164" i="33"/>
  <c r="D1156" i="34" s="1"/>
  <c r="E1164" i="33"/>
  <c r="E1156" i="34" s="1"/>
  <c r="F1164" i="33"/>
  <c r="F1156" i="34" s="1"/>
  <c r="G1164" i="33"/>
  <c r="I1164" i="33"/>
  <c r="H1156" i="34" s="1"/>
  <c r="J1164" i="33"/>
  <c r="K1164" i="33"/>
  <c r="J1156" i="34" s="1"/>
  <c r="L1164" i="33"/>
  <c r="K1156" i="34" s="1"/>
  <c r="M1164" i="33"/>
  <c r="L1156" i="34" s="1"/>
  <c r="N1164" i="33"/>
  <c r="M1156" i="34" s="1"/>
  <c r="O1164" i="33"/>
  <c r="N1156" i="34" s="1"/>
  <c r="P1164" i="33"/>
  <c r="O1156" i="34" s="1"/>
  <c r="Q1164" i="33"/>
  <c r="R1164" i="33"/>
  <c r="S1164" i="33"/>
  <c r="T1164" i="33"/>
  <c r="U1164" i="33"/>
  <c r="A1165" i="33"/>
  <c r="A1157" i="34" s="1"/>
  <c r="A1166" i="33"/>
  <c r="A1158" i="34" s="1"/>
  <c r="A1167" i="33"/>
  <c r="A1159" i="34" s="1"/>
  <c r="A1168" i="33"/>
  <c r="A1160" i="34" s="1"/>
  <c r="A1169" i="33"/>
  <c r="A1161" i="34" s="1"/>
  <c r="A1170" i="33"/>
  <c r="A1162" i="34" s="1"/>
  <c r="A1171" i="33"/>
  <c r="A1163" i="34" s="1"/>
  <c r="D1171" i="33"/>
  <c r="D1163" i="34" s="1"/>
  <c r="E1171" i="33"/>
  <c r="E1163" i="34" s="1"/>
  <c r="F1171" i="33"/>
  <c r="G1171" i="33"/>
  <c r="I1171" i="33"/>
  <c r="H1163" i="34" s="1"/>
  <c r="J1171" i="33"/>
  <c r="K1171" i="33"/>
  <c r="J1163" i="34" s="1"/>
  <c r="L1171" i="33"/>
  <c r="K1163" i="34" s="1"/>
  <c r="M1171" i="33"/>
  <c r="L1163" i="34" s="1"/>
  <c r="N1171" i="33"/>
  <c r="M1163" i="34" s="1"/>
  <c r="O1171" i="33"/>
  <c r="N1163" i="34" s="1"/>
  <c r="P1171" i="33"/>
  <c r="O1163" i="34" s="1"/>
  <c r="Q1171" i="33"/>
  <c r="R1171" i="33"/>
  <c r="S1171" i="33"/>
  <c r="T1171" i="33"/>
  <c r="U1171" i="33"/>
  <c r="A1172" i="33"/>
  <c r="A1164" i="34" s="1"/>
  <c r="P1172" i="33"/>
  <c r="O1164" i="34" s="1"/>
  <c r="A1173" i="33"/>
  <c r="A1165" i="34" s="1"/>
  <c r="A1174" i="33"/>
  <c r="A1166" i="34" s="1"/>
  <c r="N1174" i="33"/>
  <c r="M1166" i="34" s="1"/>
  <c r="A1175" i="33"/>
  <c r="A1167" i="34" s="1"/>
  <c r="A1176" i="33"/>
  <c r="A1168" i="34" s="1"/>
  <c r="A1177" i="33"/>
  <c r="A1169" i="34" s="1"/>
  <c r="A1178" i="33"/>
  <c r="A1170" i="34" s="1"/>
  <c r="D1178" i="33"/>
  <c r="D1170" i="34" s="1"/>
  <c r="E1178" i="33"/>
  <c r="E1170" i="34" s="1"/>
  <c r="F1178" i="33"/>
  <c r="G1178" i="33"/>
  <c r="I1178" i="33"/>
  <c r="H1170" i="34" s="1"/>
  <c r="J1178" i="33"/>
  <c r="K1178" i="33"/>
  <c r="J1170" i="34" s="1"/>
  <c r="L1178" i="33"/>
  <c r="K1170" i="34" s="1"/>
  <c r="M1178" i="33"/>
  <c r="L1170" i="34" s="1"/>
  <c r="N1178" i="33"/>
  <c r="M1170" i="34" s="1"/>
  <c r="O1178" i="33"/>
  <c r="N1170" i="34" s="1"/>
  <c r="P1178" i="33"/>
  <c r="O1170" i="34" s="1"/>
  <c r="Q1178" i="33"/>
  <c r="R1178" i="33"/>
  <c r="S1178" i="33"/>
  <c r="T1178" i="33"/>
  <c r="U1178" i="33"/>
  <c r="A1179" i="33"/>
  <c r="A1171" i="34" s="1"/>
  <c r="K1179" i="33"/>
  <c r="J1171" i="34" s="1"/>
  <c r="A1180" i="33"/>
  <c r="A1172" i="34" s="1"/>
  <c r="H1180" i="33"/>
  <c r="G1172" i="34" s="1"/>
  <c r="T1180" i="33"/>
  <c r="A1181" i="33"/>
  <c r="A1173" i="34" s="1"/>
  <c r="A1182" i="33"/>
  <c r="A1174" i="34" s="1"/>
  <c r="H1182" i="33"/>
  <c r="G1174" i="34" s="1"/>
  <c r="A1183" i="33"/>
  <c r="A1175" i="34" s="1"/>
  <c r="A1184" i="33"/>
  <c r="A1176" i="34" s="1"/>
  <c r="A1185" i="33"/>
  <c r="A1177" i="34" s="1"/>
  <c r="D1185" i="33"/>
  <c r="D1177" i="34" s="1"/>
  <c r="E1185" i="33"/>
  <c r="E1177" i="34" s="1"/>
  <c r="F1185" i="33"/>
  <c r="G1185" i="33"/>
  <c r="I1185" i="33"/>
  <c r="H1177" i="34" s="1"/>
  <c r="J1185" i="33"/>
  <c r="K1185" i="33"/>
  <c r="J1177" i="34" s="1"/>
  <c r="L1185" i="33"/>
  <c r="K1177" i="34" s="1"/>
  <c r="M1185" i="33"/>
  <c r="L1177" i="34" s="1"/>
  <c r="N1185" i="33"/>
  <c r="M1177" i="34" s="1"/>
  <c r="O1185" i="33"/>
  <c r="N1177" i="34" s="1"/>
  <c r="P1185" i="33"/>
  <c r="O1177" i="34" s="1"/>
  <c r="Q1185" i="33"/>
  <c r="R1185" i="33"/>
  <c r="S1185" i="33"/>
  <c r="T1185" i="33"/>
  <c r="U1185" i="33"/>
  <c r="A1144" i="33"/>
  <c r="A1136" i="34" s="1"/>
  <c r="A1103" i="33"/>
  <c r="A1095" i="34" s="1"/>
  <c r="A1104" i="33"/>
  <c r="A1096" i="34" s="1"/>
  <c r="A1105" i="33"/>
  <c r="A1097" i="34" s="1"/>
  <c r="A1106" i="33"/>
  <c r="A1098" i="34" s="1"/>
  <c r="A1107" i="33"/>
  <c r="A1099" i="34" s="1"/>
  <c r="A1108" i="33"/>
  <c r="A1100" i="34" s="1"/>
  <c r="D1108" i="33"/>
  <c r="D1100" i="34" s="1"/>
  <c r="E1108" i="33"/>
  <c r="E1100" i="34" s="1"/>
  <c r="F1108" i="33"/>
  <c r="G1108" i="33"/>
  <c r="I1108" i="33"/>
  <c r="H1100" i="34" s="1"/>
  <c r="J1108" i="33"/>
  <c r="K1108" i="33"/>
  <c r="J1100" i="34" s="1"/>
  <c r="L1108" i="33"/>
  <c r="K1100" i="34" s="1"/>
  <c r="M1108" i="33"/>
  <c r="L1100" i="34" s="1"/>
  <c r="N1108" i="33"/>
  <c r="M1100" i="34" s="1"/>
  <c r="O1108" i="33"/>
  <c r="N1100" i="34" s="1"/>
  <c r="P1108" i="33"/>
  <c r="O1100" i="34" s="1"/>
  <c r="Q1108" i="33"/>
  <c r="R1108" i="33"/>
  <c r="S1108" i="33"/>
  <c r="T1108" i="33"/>
  <c r="U1108" i="33"/>
  <c r="A1109" i="33"/>
  <c r="A1101" i="34" s="1"/>
  <c r="A1110" i="33"/>
  <c r="A1102" i="34" s="1"/>
  <c r="A1111" i="33"/>
  <c r="A1103" i="34" s="1"/>
  <c r="A1112" i="33"/>
  <c r="A1104" i="34" s="1"/>
  <c r="A1113" i="33"/>
  <c r="A1105" i="34" s="1"/>
  <c r="A1114" i="33"/>
  <c r="A1106" i="34" s="1"/>
  <c r="A1115" i="33"/>
  <c r="A1107" i="34" s="1"/>
  <c r="D1115" i="33"/>
  <c r="D1107" i="34" s="1"/>
  <c r="E1115" i="33"/>
  <c r="E1107" i="34" s="1"/>
  <c r="F1115" i="33"/>
  <c r="F1107" i="34" s="1"/>
  <c r="G1115" i="33"/>
  <c r="I1115" i="33"/>
  <c r="H1107" i="34" s="1"/>
  <c r="J1115" i="33"/>
  <c r="I1107" i="34" s="1"/>
  <c r="K1115" i="33"/>
  <c r="J1107" i="34" s="1"/>
  <c r="L1115" i="33"/>
  <c r="K1107" i="34" s="1"/>
  <c r="M1115" i="33"/>
  <c r="L1107" i="34" s="1"/>
  <c r="N1115" i="33"/>
  <c r="M1107" i="34" s="1"/>
  <c r="O1115" i="33"/>
  <c r="N1107" i="34" s="1"/>
  <c r="P1115" i="33"/>
  <c r="O1107" i="34" s="1"/>
  <c r="Q1115" i="33"/>
  <c r="R1115" i="33"/>
  <c r="S1115" i="33"/>
  <c r="T1115" i="33"/>
  <c r="U1115" i="33"/>
  <c r="A1116" i="33"/>
  <c r="A1108" i="34" s="1"/>
  <c r="A1117" i="33"/>
  <c r="A1109" i="34" s="1"/>
  <c r="A1118" i="33"/>
  <c r="A1110" i="34" s="1"/>
  <c r="A1119" i="33"/>
  <c r="A1111" i="34" s="1"/>
  <c r="A1120" i="33"/>
  <c r="A1112" i="34" s="1"/>
  <c r="A1121" i="33"/>
  <c r="A1113" i="34" s="1"/>
  <c r="A1122" i="33"/>
  <c r="A1114" i="34" s="1"/>
  <c r="D1122" i="33"/>
  <c r="D1114" i="34" s="1"/>
  <c r="E1122" i="33"/>
  <c r="E1114" i="34" s="1"/>
  <c r="F1122" i="33"/>
  <c r="G1122" i="33"/>
  <c r="I1122" i="33"/>
  <c r="H1114" i="34" s="1"/>
  <c r="J1122" i="33"/>
  <c r="I1114" i="34" s="1"/>
  <c r="K1122" i="33"/>
  <c r="J1114" i="34" s="1"/>
  <c r="L1122" i="33"/>
  <c r="K1114" i="34" s="1"/>
  <c r="M1122" i="33"/>
  <c r="L1114" i="34" s="1"/>
  <c r="N1122" i="33"/>
  <c r="M1114" i="34" s="1"/>
  <c r="O1122" i="33"/>
  <c r="N1114" i="34" s="1"/>
  <c r="P1122" i="33"/>
  <c r="O1114" i="34" s="1"/>
  <c r="Q1122" i="33"/>
  <c r="R1122" i="33"/>
  <c r="S1122" i="33"/>
  <c r="T1122" i="33"/>
  <c r="U1122" i="33"/>
  <c r="A1123" i="33"/>
  <c r="A1115" i="34" s="1"/>
  <c r="A1124" i="33"/>
  <c r="A1116" i="34" s="1"/>
  <c r="A1125" i="33"/>
  <c r="A1117" i="34" s="1"/>
  <c r="A1126" i="33"/>
  <c r="A1118" i="34" s="1"/>
  <c r="A1127" i="33"/>
  <c r="A1119" i="34" s="1"/>
  <c r="A1128" i="33"/>
  <c r="A1120" i="34" s="1"/>
  <c r="A1129" i="33"/>
  <c r="A1121" i="34" s="1"/>
  <c r="D1129" i="33"/>
  <c r="D1121" i="34" s="1"/>
  <c r="E1129" i="33"/>
  <c r="E1121" i="34" s="1"/>
  <c r="F1129" i="33"/>
  <c r="G1129" i="33"/>
  <c r="I1129" i="33"/>
  <c r="H1121" i="34" s="1"/>
  <c r="J1129" i="33"/>
  <c r="K1129" i="33"/>
  <c r="J1121" i="34" s="1"/>
  <c r="L1129" i="33"/>
  <c r="K1121" i="34" s="1"/>
  <c r="M1129" i="33"/>
  <c r="L1121" i="34" s="1"/>
  <c r="N1129" i="33"/>
  <c r="M1121" i="34" s="1"/>
  <c r="O1129" i="33"/>
  <c r="N1121" i="34" s="1"/>
  <c r="P1129" i="33"/>
  <c r="O1121" i="34" s="1"/>
  <c r="Q1129" i="33"/>
  <c r="R1129" i="33"/>
  <c r="S1129" i="33"/>
  <c r="T1129" i="33"/>
  <c r="U1129" i="33"/>
  <c r="A1130" i="33"/>
  <c r="A1122" i="34" s="1"/>
  <c r="A1131" i="33"/>
  <c r="A1123" i="34" s="1"/>
  <c r="A1132" i="33"/>
  <c r="A1124" i="34" s="1"/>
  <c r="A1133" i="33"/>
  <c r="A1125" i="34" s="1"/>
  <c r="A1134" i="33"/>
  <c r="A1126" i="34" s="1"/>
  <c r="A1135" i="33"/>
  <c r="A1127" i="34" s="1"/>
  <c r="A1136" i="33"/>
  <c r="A1128" i="34" s="1"/>
  <c r="D1136" i="33"/>
  <c r="D1128" i="34" s="1"/>
  <c r="E1136" i="33"/>
  <c r="E1128" i="34" s="1"/>
  <c r="F1136" i="33"/>
  <c r="F1128" i="34" s="1"/>
  <c r="G1136" i="33"/>
  <c r="I1136" i="33"/>
  <c r="H1128" i="34" s="1"/>
  <c r="J1136" i="33"/>
  <c r="K1136" i="33"/>
  <c r="J1128" i="34" s="1"/>
  <c r="L1136" i="33"/>
  <c r="K1128" i="34" s="1"/>
  <c r="M1136" i="33"/>
  <c r="L1128" i="34" s="1"/>
  <c r="N1136" i="33"/>
  <c r="M1128" i="34" s="1"/>
  <c r="O1136" i="33"/>
  <c r="N1128" i="34" s="1"/>
  <c r="P1136" i="33"/>
  <c r="O1128" i="34" s="1"/>
  <c r="Q1136" i="33"/>
  <c r="R1136" i="33"/>
  <c r="S1136" i="33"/>
  <c r="T1136" i="33"/>
  <c r="U1136" i="33"/>
  <c r="A1137" i="33"/>
  <c r="A1129" i="34" s="1"/>
  <c r="A1138" i="33"/>
  <c r="A1130" i="34" s="1"/>
  <c r="A1139" i="33"/>
  <c r="A1131" i="34" s="1"/>
  <c r="A1140" i="33"/>
  <c r="A1132" i="34" s="1"/>
  <c r="A1141" i="33"/>
  <c r="A1133" i="34" s="1"/>
  <c r="A1142" i="33"/>
  <c r="A1134" i="34" s="1"/>
  <c r="A1143" i="33"/>
  <c r="A1135" i="34" s="1"/>
  <c r="D1143" i="33"/>
  <c r="D1135" i="34" s="1"/>
  <c r="E1143" i="33"/>
  <c r="E1135" i="34" s="1"/>
  <c r="F1143" i="33"/>
  <c r="F1135" i="34" s="1"/>
  <c r="G1143" i="33"/>
  <c r="I1143" i="33"/>
  <c r="H1135" i="34" s="1"/>
  <c r="J1143" i="33"/>
  <c r="I1135" i="34" s="1"/>
  <c r="K1143" i="33"/>
  <c r="J1135" i="34" s="1"/>
  <c r="L1143" i="33"/>
  <c r="K1135" i="34" s="1"/>
  <c r="M1143" i="33"/>
  <c r="L1135" i="34" s="1"/>
  <c r="N1143" i="33"/>
  <c r="M1135" i="34" s="1"/>
  <c r="O1143" i="33"/>
  <c r="N1135" i="34" s="1"/>
  <c r="P1143" i="33"/>
  <c r="O1135" i="34" s="1"/>
  <c r="Q1143" i="33"/>
  <c r="R1143" i="33"/>
  <c r="S1143" i="33"/>
  <c r="T1143" i="33"/>
  <c r="U1143" i="33"/>
  <c r="A1102" i="33"/>
  <c r="A1094" i="34" s="1"/>
  <c r="A1061" i="33"/>
  <c r="A1053" i="34" s="1"/>
  <c r="A1062" i="33"/>
  <c r="A1054" i="34" s="1"/>
  <c r="A1063" i="33"/>
  <c r="A1055" i="34" s="1"/>
  <c r="A1064" i="33"/>
  <c r="A1056" i="34" s="1"/>
  <c r="A1065" i="33"/>
  <c r="A1057" i="34" s="1"/>
  <c r="A1066" i="33"/>
  <c r="A1058" i="34" s="1"/>
  <c r="D1066" i="33"/>
  <c r="D1058" i="34" s="1"/>
  <c r="E1066" i="33"/>
  <c r="E1058" i="34" s="1"/>
  <c r="F1066" i="33"/>
  <c r="G1066" i="33"/>
  <c r="I1066" i="33"/>
  <c r="H1058" i="34" s="1"/>
  <c r="J1066" i="33"/>
  <c r="I1058" i="34" s="1"/>
  <c r="K1066" i="33"/>
  <c r="J1058" i="34" s="1"/>
  <c r="L1066" i="33"/>
  <c r="K1058" i="34" s="1"/>
  <c r="M1066" i="33"/>
  <c r="L1058" i="34" s="1"/>
  <c r="N1066" i="33"/>
  <c r="M1058" i="34" s="1"/>
  <c r="O1066" i="33"/>
  <c r="N1058" i="34" s="1"/>
  <c r="P1066" i="33"/>
  <c r="O1058" i="34" s="1"/>
  <c r="Q1066" i="33"/>
  <c r="R1066" i="33"/>
  <c r="S1066" i="33"/>
  <c r="T1066" i="33"/>
  <c r="U1066" i="33"/>
  <c r="A1067" i="33"/>
  <c r="A1059" i="34" s="1"/>
  <c r="A1068" i="33"/>
  <c r="A1060" i="34" s="1"/>
  <c r="A1069" i="33"/>
  <c r="A1061" i="34" s="1"/>
  <c r="A1070" i="33"/>
  <c r="A1062" i="34" s="1"/>
  <c r="A1071" i="33"/>
  <c r="A1063" i="34" s="1"/>
  <c r="A1072" i="33"/>
  <c r="A1064" i="34" s="1"/>
  <c r="A1073" i="33"/>
  <c r="A1065" i="34" s="1"/>
  <c r="D1073" i="33"/>
  <c r="D1065" i="34" s="1"/>
  <c r="E1073" i="33"/>
  <c r="E1065" i="34" s="1"/>
  <c r="F1073" i="33"/>
  <c r="G1073" i="33"/>
  <c r="I1073" i="33"/>
  <c r="H1065" i="34" s="1"/>
  <c r="J1073" i="33"/>
  <c r="K1073" i="33"/>
  <c r="J1065" i="34" s="1"/>
  <c r="L1073" i="33"/>
  <c r="K1065" i="34" s="1"/>
  <c r="M1073" i="33"/>
  <c r="L1065" i="34" s="1"/>
  <c r="N1073" i="33"/>
  <c r="M1065" i="34" s="1"/>
  <c r="O1073" i="33"/>
  <c r="N1065" i="34" s="1"/>
  <c r="P1073" i="33"/>
  <c r="O1065" i="34" s="1"/>
  <c r="Q1073" i="33"/>
  <c r="R1073" i="33"/>
  <c r="S1073" i="33"/>
  <c r="T1073" i="33"/>
  <c r="U1073" i="33"/>
  <c r="A1074" i="33"/>
  <c r="A1066" i="34" s="1"/>
  <c r="A1075" i="33"/>
  <c r="A1067" i="34" s="1"/>
  <c r="A1076" i="33"/>
  <c r="A1068" i="34" s="1"/>
  <c r="A1077" i="33"/>
  <c r="A1069" i="34" s="1"/>
  <c r="A1078" i="33"/>
  <c r="A1070" i="34" s="1"/>
  <c r="A1079" i="33"/>
  <c r="A1071" i="34" s="1"/>
  <c r="A1080" i="33"/>
  <c r="A1072" i="34" s="1"/>
  <c r="D1080" i="33"/>
  <c r="D1072" i="34" s="1"/>
  <c r="E1080" i="33"/>
  <c r="E1072" i="34" s="1"/>
  <c r="F1080" i="33"/>
  <c r="F1072" i="34" s="1"/>
  <c r="G1080" i="33"/>
  <c r="I1080" i="33"/>
  <c r="H1072" i="34" s="1"/>
  <c r="J1080" i="33"/>
  <c r="K1080" i="33"/>
  <c r="J1072" i="34" s="1"/>
  <c r="L1080" i="33"/>
  <c r="K1072" i="34" s="1"/>
  <c r="M1080" i="33"/>
  <c r="L1072" i="34" s="1"/>
  <c r="N1080" i="33"/>
  <c r="M1072" i="34" s="1"/>
  <c r="O1080" i="33"/>
  <c r="N1072" i="34" s="1"/>
  <c r="P1080" i="33"/>
  <c r="O1072" i="34" s="1"/>
  <c r="Q1080" i="33"/>
  <c r="R1080" i="33"/>
  <c r="S1080" i="33"/>
  <c r="T1080" i="33"/>
  <c r="U1080" i="33"/>
  <c r="A1081" i="33"/>
  <c r="A1073" i="34" s="1"/>
  <c r="A1082" i="33"/>
  <c r="A1074" i="34" s="1"/>
  <c r="A1083" i="33"/>
  <c r="A1075" i="34" s="1"/>
  <c r="A1084" i="33"/>
  <c r="A1076" i="34" s="1"/>
  <c r="A1085" i="33"/>
  <c r="A1077" i="34" s="1"/>
  <c r="A1086" i="33"/>
  <c r="A1078" i="34" s="1"/>
  <c r="A1087" i="33"/>
  <c r="A1079" i="34" s="1"/>
  <c r="D1087" i="33"/>
  <c r="D1079" i="34" s="1"/>
  <c r="E1087" i="33"/>
  <c r="E1079" i="34" s="1"/>
  <c r="F1087" i="33"/>
  <c r="F1079" i="34" s="1"/>
  <c r="G1087" i="33"/>
  <c r="I1087" i="33"/>
  <c r="H1079" i="34" s="1"/>
  <c r="J1087" i="33"/>
  <c r="K1087" i="33"/>
  <c r="J1079" i="34" s="1"/>
  <c r="L1087" i="33"/>
  <c r="K1079" i="34" s="1"/>
  <c r="M1087" i="33"/>
  <c r="L1079" i="34" s="1"/>
  <c r="N1087" i="33"/>
  <c r="M1079" i="34" s="1"/>
  <c r="O1087" i="33"/>
  <c r="N1079" i="34" s="1"/>
  <c r="P1087" i="33"/>
  <c r="O1079" i="34" s="1"/>
  <c r="Q1087" i="33"/>
  <c r="R1087" i="33"/>
  <c r="S1087" i="33"/>
  <c r="T1087" i="33"/>
  <c r="U1087" i="33"/>
  <c r="A1088" i="33"/>
  <c r="A1080" i="34" s="1"/>
  <c r="A1089" i="33"/>
  <c r="A1081" i="34" s="1"/>
  <c r="A1090" i="33"/>
  <c r="A1082" i="34" s="1"/>
  <c r="A1091" i="33"/>
  <c r="A1083" i="34" s="1"/>
  <c r="A1092" i="33"/>
  <c r="A1084" i="34" s="1"/>
  <c r="A1093" i="33"/>
  <c r="A1085" i="34" s="1"/>
  <c r="A1094" i="33"/>
  <c r="A1086" i="34" s="1"/>
  <c r="D1094" i="33"/>
  <c r="D1086" i="34" s="1"/>
  <c r="E1094" i="33"/>
  <c r="E1086" i="34" s="1"/>
  <c r="F1094" i="33"/>
  <c r="F1086" i="34" s="1"/>
  <c r="G1094" i="33"/>
  <c r="I1094" i="33"/>
  <c r="H1086" i="34" s="1"/>
  <c r="J1094" i="33"/>
  <c r="K1094" i="33"/>
  <c r="J1086" i="34" s="1"/>
  <c r="L1094" i="33"/>
  <c r="K1086" i="34" s="1"/>
  <c r="M1094" i="33"/>
  <c r="L1086" i="34" s="1"/>
  <c r="N1094" i="33"/>
  <c r="M1086" i="34" s="1"/>
  <c r="O1094" i="33"/>
  <c r="N1086" i="34" s="1"/>
  <c r="P1094" i="33"/>
  <c r="O1086" i="34" s="1"/>
  <c r="Q1094" i="33"/>
  <c r="R1094" i="33"/>
  <c r="S1094" i="33"/>
  <c r="T1094" i="33"/>
  <c r="U1094" i="33"/>
  <c r="A1095" i="33"/>
  <c r="A1087" i="34" s="1"/>
  <c r="A1096" i="33"/>
  <c r="A1088" i="34" s="1"/>
  <c r="A1097" i="33"/>
  <c r="A1089" i="34" s="1"/>
  <c r="A1098" i="33"/>
  <c r="A1090" i="34" s="1"/>
  <c r="A1099" i="33"/>
  <c r="A1091" i="34" s="1"/>
  <c r="A1100" i="33"/>
  <c r="A1092" i="34" s="1"/>
  <c r="A1101" i="33"/>
  <c r="A1093" i="34" s="1"/>
  <c r="D1101" i="33"/>
  <c r="D1093" i="34" s="1"/>
  <c r="E1101" i="33"/>
  <c r="E1093" i="34" s="1"/>
  <c r="F1101" i="33"/>
  <c r="G1101" i="33"/>
  <c r="I1101" i="33"/>
  <c r="H1093" i="34" s="1"/>
  <c r="J1101" i="33"/>
  <c r="K1101" i="33"/>
  <c r="J1093" i="34" s="1"/>
  <c r="L1101" i="33"/>
  <c r="K1093" i="34" s="1"/>
  <c r="M1101" i="33"/>
  <c r="L1093" i="34" s="1"/>
  <c r="N1101" i="33"/>
  <c r="M1093" i="34" s="1"/>
  <c r="O1101" i="33"/>
  <c r="N1093" i="34" s="1"/>
  <c r="P1101" i="33"/>
  <c r="O1093" i="34" s="1"/>
  <c r="Q1101" i="33"/>
  <c r="R1101" i="33"/>
  <c r="S1101" i="33"/>
  <c r="T1101" i="33"/>
  <c r="U1101" i="33"/>
  <c r="A1060" i="33"/>
  <c r="A1052" i="34" s="1"/>
  <c r="A1019" i="33"/>
  <c r="A1011" i="34" s="1"/>
  <c r="A1020" i="33"/>
  <c r="A1012" i="34" s="1"/>
  <c r="A1021" i="33"/>
  <c r="A1013" i="34" s="1"/>
  <c r="A1022" i="33"/>
  <c r="A1014" i="34" s="1"/>
  <c r="A1023" i="33"/>
  <c r="A1015" i="34" s="1"/>
  <c r="A1024" i="33"/>
  <c r="A1016" i="34" s="1"/>
  <c r="D1024" i="33"/>
  <c r="D1016" i="34" s="1"/>
  <c r="E1024" i="33"/>
  <c r="E1016" i="34" s="1"/>
  <c r="F1024" i="33"/>
  <c r="F1016" i="34" s="1"/>
  <c r="G1024" i="33"/>
  <c r="I1024" i="33"/>
  <c r="H1016" i="34" s="1"/>
  <c r="J1024" i="33"/>
  <c r="I1016" i="34" s="1"/>
  <c r="K1024" i="33"/>
  <c r="J1016" i="34" s="1"/>
  <c r="L1024" i="33"/>
  <c r="K1016" i="34" s="1"/>
  <c r="M1024" i="33"/>
  <c r="L1016" i="34" s="1"/>
  <c r="N1024" i="33"/>
  <c r="M1016" i="34" s="1"/>
  <c r="O1024" i="33"/>
  <c r="N1016" i="34" s="1"/>
  <c r="P1024" i="33"/>
  <c r="O1016" i="34" s="1"/>
  <c r="Q1024" i="33"/>
  <c r="R1024" i="33"/>
  <c r="S1024" i="33"/>
  <c r="T1024" i="33"/>
  <c r="U1024" i="33"/>
  <c r="A1025" i="33"/>
  <c r="A1017" i="34" s="1"/>
  <c r="A1026" i="33"/>
  <c r="A1018" i="34" s="1"/>
  <c r="A1027" i="33"/>
  <c r="A1019" i="34" s="1"/>
  <c r="A1028" i="33"/>
  <c r="A1020" i="34" s="1"/>
  <c r="A1029" i="33"/>
  <c r="A1021" i="34" s="1"/>
  <c r="A1030" i="33"/>
  <c r="A1022" i="34" s="1"/>
  <c r="A1031" i="33"/>
  <c r="A1023" i="34" s="1"/>
  <c r="D1031" i="33"/>
  <c r="D1023" i="34" s="1"/>
  <c r="E1031" i="33"/>
  <c r="E1023" i="34" s="1"/>
  <c r="F1031" i="33"/>
  <c r="F1023" i="34" s="1"/>
  <c r="G1031" i="33"/>
  <c r="I1031" i="33"/>
  <c r="H1023" i="34" s="1"/>
  <c r="J1031" i="33"/>
  <c r="I1023" i="34" s="1"/>
  <c r="K1031" i="33"/>
  <c r="J1023" i="34" s="1"/>
  <c r="L1031" i="33"/>
  <c r="K1023" i="34" s="1"/>
  <c r="M1031" i="33"/>
  <c r="L1023" i="34" s="1"/>
  <c r="N1031" i="33"/>
  <c r="M1023" i="34" s="1"/>
  <c r="O1031" i="33"/>
  <c r="N1023" i="34" s="1"/>
  <c r="P1031" i="33"/>
  <c r="O1023" i="34" s="1"/>
  <c r="Q1031" i="33"/>
  <c r="R1031" i="33"/>
  <c r="S1031" i="33"/>
  <c r="T1031" i="33"/>
  <c r="U1031" i="33"/>
  <c r="A1032" i="33"/>
  <c r="A1024" i="34" s="1"/>
  <c r="A1033" i="33"/>
  <c r="A1025" i="34" s="1"/>
  <c r="A1034" i="33"/>
  <c r="A1026" i="34" s="1"/>
  <c r="A1035" i="33"/>
  <c r="A1027" i="34" s="1"/>
  <c r="A1036" i="33"/>
  <c r="A1028" i="34" s="1"/>
  <c r="A1037" i="33"/>
  <c r="A1029" i="34" s="1"/>
  <c r="A1038" i="33"/>
  <c r="A1030" i="34" s="1"/>
  <c r="D1038" i="33"/>
  <c r="D1030" i="34" s="1"/>
  <c r="E1038" i="33"/>
  <c r="E1030" i="34" s="1"/>
  <c r="F1038" i="33"/>
  <c r="F1030" i="34" s="1"/>
  <c r="G1038" i="33"/>
  <c r="I1038" i="33"/>
  <c r="H1030" i="34" s="1"/>
  <c r="J1038" i="33"/>
  <c r="I1030" i="34" s="1"/>
  <c r="K1038" i="33"/>
  <c r="J1030" i="34" s="1"/>
  <c r="L1038" i="33"/>
  <c r="K1030" i="34" s="1"/>
  <c r="M1038" i="33"/>
  <c r="L1030" i="34" s="1"/>
  <c r="N1038" i="33"/>
  <c r="M1030" i="34" s="1"/>
  <c r="O1038" i="33"/>
  <c r="N1030" i="34" s="1"/>
  <c r="P1038" i="33"/>
  <c r="O1030" i="34" s="1"/>
  <c r="Q1038" i="33"/>
  <c r="R1038" i="33"/>
  <c r="S1038" i="33"/>
  <c r="T1038" i="33"/>
  <c r="U1038" i="33"/>
  <c r="A1039" i="33"/>
  <c r="A1031" i="34" s="1"/>
  <c r="A1040" i="33"/>
  <c r="A1032" i="34" s="1"/>
  <c r="A1041" i="33"/>
  <c r="A1033" i="34" s="1"/>
  <c r="A1042" i="33"/>
  <c r="A1034" i="34" s="1"/>
  <c r="A1043" i="33"/>
  <c r="A1035" i="34" s="1"/>
  <c r="A1044" i="33"/>
  <c r="A1036" i="34" s="1"/>
  <c r="A1045" i="33"/>
  <c r="A1037" i="34" s="1"/>
  <c r="D1045" i="33"/>
  <c r="D1037" i="34" s="1"/>
  <c r="E1045" i="33"/>
  <c r="E1037" i="34" s="1"/>
  <c r="F1045" i="33"/>
  <c r="G1045" i="33"/>
  <c r="I1045" i="33"/>
  <c r="H1037" i="34" s="1"/>
  <c r="J1045" i="33"/>
  <c r="I1037" i="34" s="1"/>
  <c r="K1045" i="33"/>
  <c r="J1037" i="34" s="1"/>
  <c r="L1045" i="33"/>
  <c r="K1037" i="34" s="1"/>
  <c r="M1045" i="33"/>
  <c r="L1037" i="34" s="1"/>
  <c r="N1045" i="33"/>
  <c r="M1037" i="34" s="1"/>
  <c r="O1045" i="33"/>
  <c r="N1037" i="34" s="1"/>
  <c r="P1045" i="33"/>
  <c r="O1037" i="34" s="1"/>
  <c r="Q1045" i="33"/>
  <c r="R1045" i="33"/>
  <c r="S1045" i="33"/>
  <c r="T1045" i="33"/>
  <c r="U1045" i="33"/>
  <c r="A1046" i="33"/>
  <c r="A1038" i="34" s="1"/>
  <c r="A1047" i="33"/>
  <c r="A1039" i="34" s="1"/>
  <c r="A1048" i="33"/>
  <c r="A1040" i="34" s="1"/>
  <c r="A1049" i="33"/>
  <c r="A1041" i="34" s="1"/>
  <c r="A1050" i="33"/>
  <c r="A1042" i="34" s="1"/>
  <c r="A1051" i="33"/>
  <c r="A1043" i="34" s="1"/>
  <c r="A1052" i="33"/>
  <c r="A1044" i="34" s="1"/>
  <c r="D1052" i="33"/>
  <c r="D1044" i="34" s="1"/>
  <c r="E1052" i="33"/>
  <c r="E1044" i="34" s="1"/>
  <c r="F1052" i="33"/>
  <c r="G1052" i="33"/>
  <c r="I1052" i="33"/>
  <c r="H1044" i="34" s="1"/>
  <c r="J1052" i="33"/>
  <c r="I1044" i="34" s="1"/>
  <c r="K1052" i="33"/>
  <c r="J1044" i="34" s="1"/>
  <c r="L1052" i="33"/>
  <c r="K1044" i="34" s="1"/>
  <c r="M1052" i="33"/>
  <c r="L1044" i="34" s="1"/>
  <c r="N1052" i="33"/>
  <c r="M1044" i="34" s="1"/>
  <c r="O1052" i="33"/>
  <c r="N1044" i="34" s="1"/>
  <c r="P1052" i="33"/>
  <c r="O1044" i="34" s="1"/>
  <c r="Q1052" i="33"/>
  <c r="R1052" i="33"/>
  <c r="S1052" i="33"/>
  <c r="T1052" i="33"/>
  <c r="U1052" i="33"/>
  <c r="A1053" i="33"/>
  <c r="A1045" i="34" s="1"/>
  <c r="A1054" i="33"/>
  <c r="A1046" i="34" s="1"/>
  <c r="A1055" i="33"/>
  <c r="A1047" i="34" s="1"/>
  <c r="A1056" i="33"/>
  <c r="A1048" i="34" s="1"/>
  <c r="A1057" i="33"/>
  <c r="A1049" i="34" s="1"/>
  <c r="A1058" i="33"/>
  <c r="A1050" i="34" s="1"/>
  <c r="A1059" i="33"/>
  <c r="A1051" i="34" s="1"/>
  <c r="D1059" i="33"/>
  <c r="D1051" i="34" s="1"/>
  <c r="E1059" i="33"/>
  <c r="E1051" i="34" s="1"/>
  <c r="F1059" i="33"/>
  <c r="F1051" i="34" s="1"/>
  <c r="G1059" i="33"/>
  <c r="I1059" i="33"/>
  <c r="H1051" i="34" s="1"/>
  <c r="J1059" i="33"/>
  <c r="I1051" i="34" s="1"/>
  <c r="K1059" i="33"/>
  <c r="J1051" i="34" s="1"/>
  <c r="L1059" i="33"/>
  <c r="K1051" i="34" s="1"/>
  <c r="M1059" i="33"/>
  <c r="L1051" i="34" s="1"/>
  <c r="N1059" i="33"/>
  <c r="M1051" i="34" s="1"/>
  <c r="O1059" i="33"/>
  <c r="N1051" i="34" s="1"/>
  <c r="P1059" i="33"/>
  <c r="O1051" i="34" s="1"/>
  <c r="Q1059" i="33"/>
  <c r="R1059" i="33"/>
  <c r="S1059" i="33"/>
  <c r="T1059" i="33"/>
  <c r="U1059" i="33"/>
  <c r="A1018" i="33"/>
  <c r="A1010" i="34" s="1"/>
  <c r="A977" i="33"/>
  <c r="A969" i="34" s="1"/>
  <c r="A978" i="33"/>
  <c r="A970" i="34" s="1"/>
  <c r="A979" i="33"/>
  <c r="A971" i="34" s="1"/>
  <c r="A980" i="33"/>
  <c r="A972" i="34" s="1"/>
  <c r="A981" i="33"/>
  <c r="A973" i="34" s="1"/>
  <c r="A982" i="33"/>
  <c r="A974" i="34" s="1"/>
  <c r="D982" i="33"/>
  <c r="D974" i="34" s="1"/>
  <c r="E982" i="33"/>
  <c r="E974" i="34" s="1"/>
  <c r="F982" i="33"/>
  <c r="F974" i="34" s="1"/>
  <c r="G982" i="33"/>
  <c r="I982" i="33"/>
  <c r="H974" i="34" s="1"/>
  <c r="J982" i="33"/>
  <c r="I974" i="34" s="1"/>
  <c r="K982" i="33"/>
  <c r="J974" i="34" s="1"/>
  <c r="L982" i="33"/>
  <c r="K974" i="34" s="1"/>
  <c r="M982" i="33"/>
  <c r="L974" i="34" s="1"/>
  <c r="N982" i="33"/>
  <c r="M974" i="34" s="1"/>
  <c r="O982" i="33"/>
  <c r="N974" i="34" s="1"/>
  <c r="P982" i="33"/>
  <c r="O974" i="34" s="1"/>
  <c r="Q982" i="33"/>
  <c r="R982" i="33"/>
  <c r="S982" i="33"/>
  <c r="T982" i="33"/>
  <c r="U982" i="33"/>
  <c r="A983" i="33"/>
  <c r="A975" i="34" s="1"/>
  <c r="A984" i="33"/>
  <c r="A976" i="34" s="1"/>
  <c r="A985" i="33"/>
  <c r="A977" i="34" s="1"/>
  <c r="A986" i="33"/>
  <c r="A978" i="34" s="1"/>
  <c r="A987" i="33"/>
  <c r="A979" i="34" s="1"/>
  <c r="A988" i="33"/>
  <c r="A980" i="34" s="1"/>
  <c r="A989" i="33"/>
  <c r="A981" i="34" s="1"/>
  <c r="D989" i="33"/>
  <c r="D981" i="34" s="1"/>
  <c r="E989" i="33"/>
  <c r="E981" i="34" s="1"/>
  <c r="F989" i="33"/>
  <c r="G989" i="33"/>
  <c r="I989" i="33"/>
  <c r="H981" i="34" s="1"/>
  <c r="J989" i="33"/>
  <c r="K989" i="33"/>
  <c r="J981" i="34" s="1"/>
  <c r="L989" i="33"/>
  <c r="K981" i="34" s="1"/>
  <c r="M989" i="33"/>
  <c r="L981" i="34" s="1"/>
  <c r="N989" i="33"/>
  <c r="M981" i="34" s="1"/>
  <c r="O989" i="33"/>
  <c r="N981" i="34" s="1"/>
  <c r="P989" i="33"/>
  <c r="O981" i="34" s="1"/>
  <c r="Q989" i="33"/>
  <c r="R989" i="33"/>
  <c r="S989" i="33"/>
  <c r="T989" i="33"/>
  <c r="U989" i="33"/>
  <c r="A990" i="33"/>
  <c r="A982" i="34" s="1"/>
  <c r="A991" i="33"/>
  <c r="A983" i="34" s="1"/>
  <c r="A992" i="33"/>
  <c r="A984" i="34" s="1"/>
  <c r="A993" i="33"/>
  <c r="A985" i="34" s="1"/>
  <c r="A994" i="33"/>
  <c r="A986" i="34" s="1"/>
  <c r="A995" i="33"/>
  <c r="A987" i="34" s="1"/>
  <c r="A996" i="33"/>
  <c r="A988" i="34" s="1"/>
  <c r="D996" i="33"/>
  <c r="D988" i="34" s="1"/>
  <c r="E996" i="33"/>
  <c r="E988" i="34" s="1"/>
  <c r="F996" i="33"/>
  <c r="G996" i="33"/>
  <c r="I996" i="33"/>
  <c r="H988" i="34" s="1"/>
  <c r="J996" i="33"/>
  <c r="I988" i="34" s="1"/>
  <c r="K996" i="33"/>
  <c r="J988" i="34" s="1"/>
  <c r="L996" i="33"/>
  <c r="K988" i="34" s="1"/>
  <c r="M996" i="33"/>
  <c r="L988" i="34" s="1"/>
  <c r="N996" i="33"/>
  <c r="M988" i="34" s="1"/>
  <c r="O996" i="33"/>
  <c r="N988" i="34" s="1"/>
  <c r="P996" i="33"/>
  <c r="O988" i="34" s="1"/>
  <c r="Q996" i="33"/>
  <c r="R996" i="33"/>
  <c r="S996" i="33"/>
  <c r="T996" i="33"/>
  <c r="U996" i="33"/>
  <c r="A997" i="33"/>
  <c r="A989" i="34" s="1"/>
  <c r="A998" i="33"/>
  <c r="A990" i="34" s="1"/>
  <c r="A999" i="33"/>
  <c r="A991" i="34" s="1"/>
  <c r="A1000" i="33"/>
  <c r="A992" i="34" s="1"/>
  <c r="A1001" i="33"/>
  <c r="A993" i="34" s="1"/>
  <c r="A1002" i="33"/>
  <c r="A994" i="34" s="1"/>
  <c r="A1003" i="33"/>
  <c r="A995" i="34" s="1"/>
  <c r="D1003" i="33"/>
  <c r="D995" i="34" s="1"/>
  <c r="E1003" i="33"/>
  <c r="E995" i="34" s="1"/>
  <c r="F1003" i="33"/>
  <c r="F995" i="34" s="1"/>
  <c r="G1003" i="33"/>
  <c r="I1003" i="33"/>
  <c r="H995" i="34" s="1"/>
  <c r="J1003" i="33"/>
  <c r="I995" i="34" s="1"/>
  <c r="K1003" i="33"/>
  <c r="J995" i="34" s="1"/>
  <c r="L1003" i="33"/>
  <c r="K995" i="34" s="1"/>
  <c r="M1003" i="33"/>
  <c r="L995" i="34" s="1"/>
  <c r="N1003" i="33"/>
  <c r="M995" i="34" s="1"/>
  <c r="O1003" i="33"/>
  <c r="N995" i="34" s="1"/>
  <c r="P1003" i="33"/>
  <c r="O995" i="34" s="1"/>
  <c r="Q1003" i="33"/>
  <c r="R1003" i="33"/>
  <c r="S1003" i="33"/>
  <c r="T1003" i="33"/>
  <c r="U1003" i="33"/>
  <c r="A1004" i="33"/>
  <c r="A996" i="34" s="1"/>
  <c r="A1005" i="33"/>
  <c r="A997" i="34" s="1"/>
  <c r="A1006" i="33"/>
  <c r="A998" i="34" s="1"/>
  <c r="A1007" i="33"/>
  <c r="A999" i="34" s="1"/>
  <c r="A1008" i="33"/>
  <c r="A1000" i="34" s="1"/>
  <c r="A1009" i="33"/>
  <c r="A1001" i="34" s="1"/>
  <c r="A1010" i="33"/>
  <c r="A1002" i="34" s="1"/>
  <c r="D1010" i="33"/>
  <c r="D1002" i="34" s="1"/>
  <c r="E1010" i="33"/>
  <c r="E1002" i="34" s="1"/>
  <c r="F1010" i="33"/>
  <c r="F1002" i="34" s="1"/>
  <c r="G1010" i="33"/>
  <c r="I1010" i="33"/>
  <c r="H1002" i="34" s="1"/>
  <c r="J1010" i="33"/>
  <c r="I1002" i="34" s="1"/>
  <c r="K1010" i="33"/>
  <c r="J1002" i="34" s="1"/>
  <c r="L1010" i="33"/>
  <c r="K1002" i="34" s="1"/>
  <c r="M1010" i="33"/>
  <c r="L1002" i="34" s="1"/>
  <c r="N1010" i="33"/>
  <c r="M1002" i="34" s="1"/>
  <c r="O1010" i="33"/>
  <c r="N1002" i="34" s="1"/>
  <c r="P1010" i="33"/>
  <c r="O1002" i="34" s="1"/>
  <c r="Q1010" i="33"/>
  <c r="R1010" i="33"/>
  <c r="S1010" i="33"/>
  <c r="T1010" i="33"/>
  <c r="U1010" i="33"/>
  <c r="A1011" i="33"/>
  <c r="A1003" i="34" s="1"/>
  <c r="A1012" i="33"/>
  <c r="A1004" i="34" s="1"/>
  <c r="A1013" i="33"/>
  <c r="A1005" i="34" s="1"/>
  <c r="A1014" i="33"/>
  <c r="A1006" i="34" s="1"/>
  <c r="A1015" i="33"/>
  <c r="A1007" i="34" s="1"/>
  <c r="A1016" i="33"/>
  <c r="A1008" i="34" s="1"/>
  <c r="A1017" i="33"/>
  <c r="A1009" i="34" s="1"/>
  <c r="D1017" i="33"/>
  <c r="D1009" i="34" s="1"/>
  <c r="E1017" i="33"/>
  <c r="E1009" i="34" s="1"/>
  <c r="F1017" i="33"/>
  <c r="F1009" i="34" s="1"/>
  <c r="G1017" i="33"/>
  <c r="I1017" i="33"/>
  <c r="H1009" i="34" s="1"/>
  <c r="J1017" i="33"/>
  <c r="K1017" i="33"/>
  <c r="J1009" i="34" s="1"/>
  <c r="L1017" i="33"/>
  <c r="K1009" i="34" s="1"/>
  <c r="M1017" i="33"/>
  <c r="L1009" i="34" s="1"/>
  <c r="N1017" i="33"/>
  <c r="M1009" i="34" s="1"/>
  <c r="O1017" i="33"/>
  <c r="N1009" i="34" s="1"/>
  <c r="P1017" i="33"/>
  <c r="O1009" i="34" s="1"/>
  <c r="Q1017" i="33"/>
  <c r="R1017" i="33"/>
  <c r="S1017" i="33"/>
  <c r="T1017" i="33"/>
  <c r="U1017" i="33"/>
  <c r="A976" i="33"/>
  <c r="A968" i="34" s="1"/>
  <c r="A935" i="33"/>
  <c r="A927" i="34" s="1"/>
  <c r="A936" i="33"/>
  <c r="A928" i="34" s="1"/>
  <c r="A937" i="33"/>
  <c r="A929" i="34" s="1"/>
  <c r="A938" i="33"/>
  <c r="A930" i="34" s="1"/>
  <c r="A939" i="33"/>
  <c r="A931" i="34" s="1"/>
  <c r="A940" i="33"/>
  <c r="A932" i="34" s="1"/>
  <c r="D940" i="33"/>
  <c r="D932" i="34" s="1"/>
  <c r="E940" i="33"/>
  <c r="E932" i="34" s="1"/>
  <c r="F940" i="33"/>
  <c r="F932" i="34" s="1"/>
  <c r="G940" i="33"/>
  <c r="I940" i="33"/>
  <c r="H932" i="34" s="1"/>
  <c r="J940" i="33"/>
  <c r="K940" i="33"/>
  <c r="J932" i="34" s="1"/>
  <c r="L940" i="33"/>
  <c r="K932" i="34" s="1"/>
  <c r="M940" i="33"/>
  <c r="L932" i="34" s="1"/>
  <c r="N940" i="33"/>
  <c r="M932" i="34" s="1"/>
  <c r="O940" i="33"/>
  <c r="N932" i="34" s="1"/>
  <c r="P940" i="33"/>
  <c r="O932" i="34" s="1"/>
  <c r="Q940" i="33"/>
  <c r="R940" i="33"/>
  <c r="S940" i="33"/>
  <c r="T940" i="33"/>
  <c r="U940" i="33"/>
  <c r="A941" i="33"/>
  <c r="A933" i="34" s="1"/>
  <c r="A942" i="33"/>
  <c r="A934" i="34" s="1"/>
  <c r="A943" i="33"/>
  <c r="A935" i="34" s="1"/>
  <c r="A944" i="33"/>
  <c r="A936" i="34" s="1"/>
  <c r="A945" i="33"/>
  <c r="A937" i="34" s="1"/>
  <c r="A946" i="33"/>
  <c r="A938" i="34" s="1"/>
  <c r="A947" i="33"/>
  <c r="A939" i="34" s="1"/>
  <c r="D947" i="33"/>
  <c r="D939" i="34" s="1"/>
  <c r="E947" i="33"/>
  <c r="E939" i="34" s="1"/>
  <c r="F947" i="33"/>
  <c r="F939" i="34" s="1"/>
  <c r="G947" i="33"/>
  <c r="I947" i="33"/>
  <c r="H939" i="34" s="1"/>
  <c r="J947" i="33"/>
  <c r="I939" i="34" s="1"/>
  <c r="K947" i="33"/>
  <c r="J939" i="34" s="1"/>
  <c r="L947" i="33"/>
  <c r="K939" i="34" s="1"/>
  <c r="M947" i="33"/>
  <c r="L939" i="34" s="1"/>
  <c r="N947" i="33"/>
  <c r="M939" i="34" s="1"/>
  <c r="O947" i="33"/>
  <c r="N939" i="34" s="1"/>
  <c r="P947" i="33"/>
  <c r="O939" i="34" s="1"/>
  <c r="Q947" i="33"/>
  <c r="R947" i="33"/>
  <c r="S947" i="33"/>
  <c r="T947" i="33"/>
  <c r="U947" i="33"/>
  <c r="A948" i="33"/>
  <c r="A940" i="34" s="1"/>
  <c r="A949" i="33"/>
  <c r="A941" i="34" s="1"/>
  <c r="A950" i="33"/>
  <c r="A942" i="34" s="1"/>
  <c r="A951" i="33"/>
  <c r="A943" i="34" s="1"/>
  <c r="A952" i="33"/>
  <c r="A944" i="34" s="1"/>
  <c r="A953" i="33"/>
  <c r="A945" i="34" s="1"/>
  <c r="A954" i="33"/>
  <c r="A946" i="34" s="1"/>
  <c r="D954" i="33"/>
  <c r="D946" i="34" s="1"/>
  <c r="E954" i="33"/>
  <c r="E946" i="34" s="1"/>
  <c r="F954" i="33"/>
  <c r="G954" i="33"/>
  <c r="I954" i="33"/>
  <c r="H946" i="34" s="1"/>
  <c r="J954" i="33"/>
  <c r="I946" i="34" s="1"/>
  <c r="K954" i="33"/>
  <c r="J946" i="34" s="1"/>
  <c r="L954" i="33"/>
  <c r="K946" i="34" s="1"/>
  <c r="M954" i="33"/>
  <c r="L946" i="34" s="1"/>
  <c r="N954" i="33"/>
  <c r="M946" i="34" s="1"/>
  <c r="O954" i="33"/>
  <c r="N946" i="34" s="1"/>
  <c r="P954" i="33"/>
  <c r="O946" i="34" s="1"/>
  <c r="Q954" i="33"/>
  <c r="R954" i="33"/>
  <c r="S954" i="33"/>
  <c r="T954" i="33"/>
  <c r="U954" i="33"/>
  <c r="A955" i="33"/>
  <c r="A947" i="34" s="1"/>
  <c r="A956" i="33"/>
  <c r="A948" i="34" s="1"/>
  <c r="A957" i="33"/>
  <c r="A949" i="34" s="1"/>
  <c r="A958" i="33"/>
  <c r="A950" i="34" s="1"/>
  <c r="A959" i="33"/>
  <c r="A951" i="34" s="1"/>
  <c r="A960" i="33"/>
  <c r="A952" i="34" s="1"/>
  <c r="A961" i="33"/>
  <c r="A953" i="34" s="1"/>
  <c r="D961" i="33"/>
  <c r="D953" i="34" s="1"/>
  <c r="E961" i="33"/>
  <c r="E953" i="34" s="1"/>
  <c r="F961" i="33"/>
  <c r="F953" i="34" s="1"/>
  <c r="G961" i="33"/>
  <c r="I961" i="33"/>
  <c r="H953" i="34" s="1"/>
  <c r="J961" i="33"/>
  <c r="K961" i="33"/>
  <c r="J953" i="34" s="1"/>
  <c r="L961" i="33"/>
  <c r="K953" i="34" s="1"/>
  <c r="M961" i="33"/>
  <c r="L953" i="34" s="1"/>
  <c r="N961" i="33"/>
  <c r="M953" i="34" s="1"/>
  <c r="O961" i="33"/>
  <c r="N953" i="34" s="1"/>
  <c r="P961" i="33"/>
  <c r="O953" i="34" s="1"/>
  <c r="Q961" i="33"/>
  <c r="R961" i="33"/>
  <c r="S961" i="33"/>
  <c r="T961" i="33"/>
  <c r="U961" i="33"/>
  <c r="A962" i="33"/>
  <c r="A954" i="34" s="1"/>
  <c r="A963" i="33"/>
  <c r="A955" i="34" s="1"/>
  <c r="A964" i="33"/>
  <c r="A956" i="34" s="1"/>
  <c r="A965" i="33"/>
  <c r="A957" i="34" s="1"/>
  <c r="A966" i="33"/>
  <c r="A958" i="34" s="1"/>
  <c r="A967" i="33"/>
  <c r="A959" i="34" s="1"/>
  <c r="A968" i="33"/>
  <c r="A960" i="34" s="1"/>
  <c r="D968" i="33"/>
  <c r="D960" i="34" s="1"/>
  <c r="E968" i="33"/>
  <c r="E960" i="34" s="1"/>
  <c r="F968" i="33"/>
  <c r="F960" i="34" s="1"/>
  <c r="G968" i="33"/>
  <c r="I968" i="33"/>
  <c r="H960" i="34" s="1"/>
  <c r="J968" i="33"/>
  <c r="I960" i="34" s="1"/>
  <c r="K968" i="33"/>
  <c r="J960" i="34" s="1"/>
  <c r="L968" i="33"/>
  <c r="K960" i="34" s="1"/>
  <c r="M968" i="33"/>
  <c r="L960" i="34" s="1"/>
  <c r="N968" i="33"/>
  <c r="M960" i="34" s="1"/>
  <c r="O968" i="33"/>
  <c r="N960" i="34" s="1"/>
  <c r="P968" i="33"/>
  <c r="O960" i="34" s="1"/>
  <c r="Q968" i="33"/>
  <c r="R968" i="33"/>
  <c r="S968" i="33"/>
  <c r="T968" i="33"/>
  <c r="U968" i="33"/>
  <c r="A969" i="33"/>
  <c r="A961" i="34" s="1"/>
  <c r="A970" i="33"/>
  <c r="A962" i="34" s="1"/>
  <c r="A971" i="33"/>
  <c r="A963" i="34" s="1"/>
  <c r="A972" i="33"/>
  <c r="A964" i="34" s="1"/>
  <c r="A973" i="33"/>
  <c r="A965" i="34" s="1"/>
  <c r="A974" i="33"/>
  <c r="A966" i="34" s="1"/>
  <c r="A975" i="33"/>
  <c r="A967" i="34" s="1"/>
  <c r="D975" i="33"/>
  <c r="D967" i="34" s="1"/>
  <c r="E975" i="33"/>
  <c r="E967" i="34" s="1"/>
  <c r="F975" i="33"/>
  <c r="F967" i="34" s="1"/>
  <c r="G975" i="33"/>
  <c r="I975" i="33"/>
  <c r="H967" i="34" s="1"/>
  <c r="J975" i="33"/>
  <c r="I967" i="34" s="1"/>
  <c r="K975" i="33"/>
  <c r="J967" i="34" s="1"/>
  <c r="L975" i="33"/>
  <c r="K967" i="34" s="1"/>
  <c r="M975" i="33"/>
  <c r="L967" i="34" s="1"/>
  <c r="N975" i="33"/>
  <c r="M967" i="34" s="1"/>
  <c r="O975" i="33"/>
  <c r="N967" i="34" s="1"/>
  <c r="P975" i="33"/>
  <c r="O967" i="34" s="1"/>
  <c r="Q975" i="33"/>
  <c r="R975" i="33"/>
  <c r="S975" i="33"/>
  <c r="T975" i="33"/>
  <c r="U975" i="33"/>
  <c r="A934" i="33"/>
  <c r="A926" i="34" s="1"/>
  <c r="A893" i="33"/>
  <c r="A885" i="34" s="1"/>
  <c r="A894" i="33"/>
  <c r="A886" i="34" s="1"/>
  <c r="A895" i="33"/>
  <c r="A887" i="34" s="1"/>
  <c r="A896" i="33"/>
  <c r="A888" i="34" s="1"/>
  <c r="A897" i="33"/>
  <c r="A889" i="34" s="1"/>
  <c r="A898" i="33"/>
  <c r="A890" i="34" s="1"/>
  <c r="D898" i="33"/>
  <c r="D890" i="34" s="1"/>
  <c r="E898" i="33"/>
  <c r="E890" i="34" s="1"/>
  <c r="F898" i="33"/>
  <c r="F890" i="34" s="1"/>
  <c r="G898" i="33"/>
  <c r="I898" i="33"/>
  <c r="H890" i="34" s="1"/>
  <c r="J898" i="33"/>
  <c r="I890" i="34" s="1"/>
  <c r="K898" i="33"/>
  <c r="J890" i="34" s="1"/>
  <c r="L898" i="33"/>
  <c r="K890" i="34" s="1"/>
  <c r="M898" i="33"/>
  <c r="L890" i="34" s="1"/>
  <c r="N898" i="33"/>
  <c r="M890" i="34" s="1"/>
  <c r="O898" i="33"/>
  <c r="N890" i="34" s="1"/>
  <c r="P898" i="33"/>
  <c r="O890" i="34" s="1"/>
  <c r="Q898" i="33"/>
  <c r="R898" i="33"/>
  <c r="S898" i="33"/>
  <c r="T898" i="33"/>
  <c r="U898" i="33"/>
  <c r="A899" i="33"/>
  <c r="A891" i="34" s="1"/>
  <c r="A900" i="33"/>
  <c r="A892" i="34" s="1"/>
  <c r="A901" i="33"/>
  <c r="A893" i="34" s="1"/>
  <c r="A902" i="33"/>
  <c r="A894" i="34" s="1"/>
  <c r="A903" i="33"/>
  <c r="A895" i="34" s="1"/>
  <c r="A904" i="33"/>
  <c r="A896" i="34" s="1"/>
  <c r="A905" i="33"/>
  <c r="A897" i="34" s="1"/>
  <c r="D905" i="33"/>
  <c r="D897" i="34" s="1"/>
  <c r="E905" i="33"/>
  <c r="E897" i="34" s="1"/>
  <c r="F905" i="33"/>
  <c r="G905" i="33"/>
  <c r="I905" i="33"/>
  <c r="H897" i="34" s="1"/>
  <c r="J905" i="33"/>
  <c r="I897" i="34" s="1"/>
  <c r="K905" i="33"/>
  <c r="J897" i="34" s="1"/>
  <c r="L905" i="33"/>
  <c r="K897" i="34" s="1"/>
  <c r="M905" i="33"/>
  <c r="L897" i="34" s="1"/>
  <c r="N905" i="33"/>
  <c r="M897" i="34" s="1"/>
  <c r="O905" i="33"/>
  <c r="N897" i="34" s="1"/>
  <c r="P905" i="33"/>
  <c r="O897" i="34" s="1"/>
  <c r="Q905" i="33"/>
  <c r="R905" i="33"/>
  <c r="S905" i="33"/>
  <c r="T905" i="33"/>
  <c r="U905" i="33"/>
  <c r="A906" i="33"/>
  <c r="A898" i="34" s="1"/>
  <c r="A907" i="33"/>
  <c r="A899" i="34" s="1"/>
  <c r="A908" i="33"/>
  <c r="A900" i="34" s="1"/>
  <c r="A909" i="33"/>
  <c r="A901" i="34" s="1"/>
  <c r="A910" i="33"/>
  <c r="A902" i="34" s="1"/>
  <c r="A911" i="33"/>
  <c r="A903" i="34" s="1"/>
  <c r="A912" i="33"/>
  <c r="A904" i="34" s="1"/>
  <c r="D912" i="33"/>
  <c r="D904" i="34" s="1"/>
  <c r="E912" i="33"/>
  <c r="E904" i="34" s="1"/>
  <c r="F912" i="33"/>
  <c r="F904" i="34" s="1"/>
  <c r="G912" i="33"/>
  <c r="I912" i="33"/>
  <c r="H904" i="34" s="1"/>
  <c r="J912" i="33"/>
  <c r="K912" i="33"/>
  <c r="J904" i="34" s="1"/>
  <c r="L912" i="33"/>
  <c r="K904" i="34" s="1"/>
  <c r="M912" i="33"/>
  <c r="L904" i="34" s="1"/>
  <c r="N912" i="33"/>
  <c r="M904" i="34" s="1"/>
  <c r="O912" i="33"/>
  <c r="N904" i="34" s="1"/>
  <c r="P912" i="33"/>
  <c r="O904" i="34" s="1"/>
  <c r="Q912" i="33"/>
  <c r="R912" i="33"/>
  <c r="S912" i="33"/>
  <c r="T912" i="33"/>
  <c r="U912" i="33"/>
  <c r="A913" i="33"/>
  <c r="A905" i="34" s="1"/>
  <c r="A914" i="33"/>
  <c r="A906" i="34" s="1"/>
  <c r="A915" i="33"/>
  <c r="A907" i="34" s="1"/>
  <c r="A916" i="33"/>
  <c r="A908" i="34" s="1"/>
  <c r="A917" i="33"/>
  <c r="A909" i="34" s="1"/>
  <c r="A918" i="33"/>
  <c r="A910" i="34" s="1"/>
  <c r="A919" i="33"/>
  <c r="A911" i="34" s="1"/>
  <c r="D919" i="33"/>
  <c r="D911" i="34" s="1"/>
  <c r="E919" i="33"/>
  <c r="E911" i="34" s="1"/>
  <c r="F919" i="33"/>
  <c r="F911" i="34" s="1"/>
  <c r="G919" i="33"/>
  <c r="I919" i="33"/>
  <c r="H911" i="34" s="1"/>
  <c r="J919" i="33"/>
  <c r="K919" i="33"/>
  <c r="J911" i="34" s="1"/>
  <c r="L919" i="33"/>
  <c r="K911" i="34" s="1"/>
  <c r="M919" i="33"/>
  <c r="L911" i="34" s="1"/>
  <c r="N919" i="33"/>
  <c r="M911" i="34" s="1"/>
  <c r="O919" i="33"/>
  <c r="N911" i="34" s="1"/>
  <c r="P919" i="33"/>
  <c r="O911" i="34" s="1"/>
  <c r="Q919" i="33"/>
  <c r="R919" i="33"/>
  <c r="S919" i="33"/>
  <c r="T919" i="33"/>
  <c r="U919" i="33"/>
  <c r="A920" i="33"/>
  <c r="A912" i="34" s="1"/>
  <c r="A921" i="33"/>
  <c r="A913" i="34" s="1"/>
  <c r="A922" i="33"/>
  <c r="A914" i="34" s="1"/>
  <c r="A923" i="33"/>
  <c r="A915" i="34" s="1"/>
  <c r="A924" i="33"/>
  <c r="A916" i="34" s="1"/>
  <c r="A925" i="33"/>
  <c r="A917" i="34" s="1"/>
  <c r="A926" i="33"/>
  <c r="A918" i="34" s="1"/>
  <c r="D926" i="33"/>
  <c r="D918" i="34" s="1"/>
  <c r="E926" i="33"/>
  <c r="E918" i="34" s="1"/>
  <c r="F926" i="33"/>
  <c r="F918" i="34" s="1"/>
  <c r="G926" i="33"/>
  <c r="I926" i="33"/>
  <c r="H918" i="34" s="1"/>
  <c r="J926" i="33"/>
  <c r="K926" i="33"/>
  <c r="J918" i="34" s="1"/>
  <c r="L926" i="33"/>
  <c r="K918" i="34" s="1"/>
  <c r="M926" i="33"/>
  <c r="L918" i="34" s="1"/>
  <c r="N926" i="33"/>
  <c r="M918" i="34" s="1"/>
  <c r="O926" i="33"/>
  <c r="N918" i="34" s="1"/>
  <c r="P926" i="33"/>
  <c r="O918" i="34" s="1"/>
  <c r="Q926" i="33"/>
  <c r="R926" i="33"/>
  <c r="S926" i="33"/>
  <c r="T926" i="33"/>
  <c r="U926" i="33"/>
  <c r="A927" i="33"/>
  <c r="A919" i="34" s="1"/>
  <c r="A928" i="33"/>
  <c r="A920" i="34" s="1"/>
  <c r="A929" i="33"/>
  <c r="A921" i="34" s="1"/>
  <c r="A930" i="33"/>
  <c r="A922" i="34" s="1"/>
  <c r="A931" i="33"/>
  <c r="A923" i="34" s="1"/>
  <c r="A932" i="33"/>
  <c r="A924" i="34" s="1"/>
  <c r="A933" i="33"/>
  <c r="A925" i="34" s="1"/>
  <c r="D933" i="33"/>
  <c r="D925" i="34" s="1"/>
  <c r="E933" i="33"/>
  <c r="E925" i="34" s="1"/>
  <c r="F933" i="33"/>
  <c r="G933" i="33"/>
  <c r="I933" i="33"/>
  <c r="H925" i="34" s="1"/>
  <c r="J933" i="33"/>
  <c r="K933" i="33"/>
  <c r="J925" i="34" s="1"/>
  <c r="L933" i="33"/>
  <c r="K925" i="34" s="1"/>
  <c r="M933" i="33"/>
  <c r="L925" i="34" s="1"/>
  <c r="N933" i="33"/>
  <c r="M925" i="34" s="1"/>
  <c r="O933" i="33"/>
  <c r="N925" i="34" s="1"/>
  <c r="P933" i="33"/>
  <c r="O925" i="34" s="1"/>
  <c r="Q933" i="33"/>
  <c r="R933" i="33"/>
  <c r="S933" i="33"/>
  <c r="T933" i="33"/>
  <c r="U933" i="33"/>
  <c r="A892" i="33"/>
  <c r="A884" i="34" s="1"/>
  <c r="A851" i="33"/>
  <c r="A843" i="34" s="1"/>
  <c r="A852" i="33"/>
  <c r="A844" i="34" s="1"/>
  <c r="A853" i="33"/>
  <c r="A845" i="34" s="1"/>
  <c r="A854" i="33"/>
  <c r="A846" i="34" s="1"/>
  <c r="A855" i="33"/>
  <c r="A847" i="34" s="1"/>
  <c r="A856" i="33"/>
  <c r="A848" i="34" s="1"/>
  <c r="D856" i="33"/>
  <c r="D848" i="34" s="1"/>
  <c r="E856" i="33"/>
  <c r="E848" i="34" s="1"/>
  <c r="F856" i="33"/>
  <c r="F848" i="34" s="1"/>
  <c r="G856" i="33"/>
  <c r="I856" i="33"/>
  <c r="H848" i="34" s="1"/>
  <c r="J856" i="33"/>
  <c r="I848" i="34" s="1"/>
  <c r="K856" i="33"/>
  <c r="J848" i="34" s="1"/>
  <c r="L856" i="33"/>
  <c r="K848" i="34" s="1"/>
  <c r="M856" i="33"/>
  <c r="L848" i="34" s="1"/>
  <c r="N856" i="33"/>
  <c r="M848" i="34" s="1"/>
  <c r="O856" i="33"/>
  <c r="N848" i="34" s="1"/>
  <c r="P856" i="33"/>
  <c r="O848" i="34" s="1"/>
  <c r="Q856" i="33"/>
  <c r="R856" i="33"/>
  <c r="S856" i="33"/>
  <c r="T856" i="33"/>
  <c r="U856" i="33"/>
  <c r="A857" i="33"/>
  <c r="A849" i="34" s="1"/>
  <c r="A858" i="33"/>
  <c r="A850" i="34" s="1"/>
  <c r="A859" i="33"/>
  <c r="A851" i="34" s="1"/>
  <c r="A860" i="33"/>
  <c r="A852" i="34" s="1"/>
  <c r="A861" i="33"/>
  <c r="A853" i="34" s="1"/>
  <c r="A862" i="33"/>
  <c r="A854" i="34" s="1"/>
  <c r="A863" i="33"/>
  <c r="A855" i="34" s="1"/>
  <c r="D863" i="33"/>
  <c r="D855" i="34" s="1"/>
  <c r="E863" i="33"/>
  <c r="E855" i="34" s="1"/>
  <c r="F863" i="33"/>
  <c r="F855" i="34" s="1"/>
  <c r="G863" i="33"/>
  <c r="I863" i="33"/>
  <c r="H855" i="34" s="1"/>
  <c r="J863" i="33"/>
  <c r="I855" i="34" s="1"/>
  <c r="K863" i="33"/>
  <c r="J855" i="34" s="1"/>
  <c r="L863" i="33"/>
  <c r="K855" i="34" s="1"/>
  <c r="M863" i="33"/>
  <c r="L855" i="34" s="1"/>
  <c r="N863" i="33"/>
  <c r="M855" i="34" s="1"/>
  <c r="O863" i="33"/>
  <c r="N855" i="34" s="1"/>
  <c r="P863" i="33"/>
  <c r="O855" i="34" s="1"/>
  <c r="Q863" i="33"/>
  <c r="R863" i="33"/>
  <c r="S863" i="33"/>
  <c r="T863" i="33"/>
  <c r="U863" i="33"/>
  <c r="A864" i="33"/>
  <c r="A856" i="34" s="1"/>
  <c r="A865" i="33"/>
  <c r="A857" i="34" s="1"/>
  <c r="A866" i="33"/>
  <c r="A858" i="34" s="1"/>
  <c r="A867" i="33"/>
  <c r="A859" i="34" s="1"/>
  <c r="A868" i="33"/>
  <c r="A860" i="34" s="1"/>
  <c r="A869" i="33"/>
  <c r="A861" i="34" s="1"/>
  <c r="A870" i="33"/>
  <c r="A862" i="34" s="1"/>
  <c r="D870" i="33"/>
  <c r="D862" i="34" s="1"/>
  <c r="E870" i="33"/>
  <c r="E862" i="34" s="1"/>
  <c r="F870" i="33"/>
  <c r="F862" i="34" s="1"/>
  <c r="G870" i="33"/>
  <c r="I870" i="33"/>
  <c r="H862" i="34" s="1"/>
  <c r="J870" i="33"/>
  <c r="I862" i="34" s="1"/>
  <c r="K870" i="33"/>
  <c r="J862" i="34" s="1"/>
  <c r="L870" i="33"/>
  <c r="K862" i="34" s="1"/>
  <c r="M870" i="33"/>
  <c r="L862" i="34" s="1"/>
  <c r="N870" i="33"/>
  <c r="M862" i="34" s="1"/>
  <c r="O870" i="33"/>
  <c r="N862" i="34" s="1"/>
  <c r="P870" i="33"/>
  <c r="O862" i="34" s="1"/>
  <c r="Q870" i="33"/>
  <c r="R870" i="33"/>
  <c r="S870" i="33"/>
  <c r="T870" i="33"/>
  <c r="U870" i="33"/>
  <c r="A871" i="33"/>
  <c r="A863" i="34" s="1"/>
  <c r="A872" i="33"/>
  <c r="A864" i="34" s="1"/>
  <c r="A873" i="33"/>
  <c r="A865" i="34" s="1"/>
  <c r="A874" i="33"/>
  <c r="A866" i="34" s="1"/>
  <c r="A875" i="33"/>
  <c r="A867" i="34" s="1"/>
  <c r="A876" i="33"/>
  <c r="A868" i="34" s="1"/>
  <c r="A877" i="33"/>
  <c r="A869" i="34" s="1"/>
  <c r="D877" i="33"/>
  <c r="D869" i="34" s="1"/>
  <c r="E877" i="33"/>
  <c r="E869" i="34" s="1"/>
  <c r="F877" i="33"/>
  <c r="F869" i="34" s="1"/>
  <c r="G877" i="33"/>
  <c r="I877" i="33"/>
  <c r="H869" i="34" s="1"/>
  <c r="J877" i="33"/>
  <c r="I869" i="34" s="1"/>
  <c r="K877" i="33"/>
  <c r="J869" i="34" s="1"/>
  <c r="L877" i="33"/>
  <c r="K869" i="34" s="1"/>
  <c r="M877" i="33"/>
  <c r="L869" i="34" s="1"/>
  <c r="N877" i="33"/>
  <c r="M869" i="34" s="1"/>
  <c r="O877" i="33"/>
  <c r="N869" i="34" s="1"/>
  <c r="P877" i="33"/>
  <c r="O869" i="34" s="1"/>
  <c r="Q877" i="33"/>
  <c r="R877" i="33"/>
  <c r="S877" i="33"/>
  <c r="T877" i="33"/>
  <c r="U877" i="33"/>
  <c r="A878" i="33"/>
  <c r="A870" i="34" s="1"/>
  <c r="A879" i="33"/>
  <c r="A871" i="34" s="1"/>
  <c r="A880" i="33"/>
  <c r="A872" i="34" s="1"/>
  <c r="A881" i="33"/>
  <c r="A873" i="34" s="1"/>
  <c r="A882" i="33"/>
  <c r="A874" i="34" s="1"/>
  <c r="A883" i="33"/>
  <c r="A875" i="34" s="1"/>
  <c r="A884" i="33"/>
  <c r="A876" i="34" s="1"/>
  <c r="D884" i="33"/>
  <c r="D876" i="34" s="1"/>
  <c r="E884" i="33"/>
  <c r="E876" i="34" s="1"/>
  <c r="F884" i="33"/>
  <c r="F876" i="34" s="1"/>
  <c r="G884" i="33"/>
  <c r="I884" i="33"/>
  <c r="H876" i="34" s="1"/>
  <c r="J884" i="33"/>
  <c r="I876" i="34" s="1"/>
  <c r="K884" i="33"/>
  <c r="J876" i="34" s="1"/>
  <c r="L884" i="33"/>
  <c r="K876" i="34" s="1"/>
  <c r="M884" i="33"/>
  <c r="L876" i="34" s="1"/>
  <c r="N884" i="33"/>
  <c r="M876" i="34" s="1"/>
  <c r="O884" i="33"/>
  <c r="N876" i="34" s="1"/>
  <c r="P884" i="33"/>
  <c r="O876" i="34" s="1"/>
  <c r="Q884" i="33"/>
  <c r="R884" i="33"/>
  <c r="S884" i="33"/>
  <c r="T884" i="33"/>
  <c r="U884" i="33"/>
  <c r="A885" i="33"/>
  <c r="A877" i="34" s="1"/>
  <c r="A886" i="33"/>
  <c r="A878" i="34" s="1"/>
  <c r="A887" i="33"/>
  <c r="A879" i="34" s="1"/>
  <c r="A888" i="33"/>
  <c r="A880" i="34" s="1"/>
  <c r="A889" i="33"/>
  <c r="A881" i="34" s="1"/>
  <c r="A890" i="33"/>
  <c r="A882" i="34" s="1"/>
  <c r="A891" i="33"/>
  <c r="A883" i="34" s="1"/>
  <c r="D891" i="33"/>
  <c r="D883" i="34" s="1"/>
  <c r="E891" i="33"/>
  <c r="E883" i="34" s="1"/>
  <c r="F891" i="33"/>
  <c r="F883" i="34" s="1"/>
  <c r="G891" i="33"/>
  <c r="I891" i="33"/>
  <c r="H883" i="34" s="1"/>
  <c r="J891" i="33"/>
  <c r="I883" i="34" s="1"/>
  <c r="K891" i="33"/>
  <c r="J883" i="34" s="1"/>
  <c r="L891" i="33"/>
  <c r="K883" i="34" s="1"/>
  <c r="M891" i="33"/>
  <c r="L883" i="34" s="1"/>
  <c r="N891" i="33"/>
  <c r="M883" i="34" s="1"/>
  <c r="O891" i="33"/>
  <c r="N883" i="34" s="1"/>
  <c r="P891" i="33"/>
  <c r="O883" i="34" s="1"/>
  <c r="Q891" i="33"/>
  <c r="R891" i="33"/>
  <c r="S891" i="33"/>
  <c r="T891" i="33"/>
  <c r="U891" i="33"/>
  <c r="A850" i="33"/>
  <c r="A842" i="34" s="1"/>
  <c r="A809" i="33"/>
  <c r="A801" i="34" s="1"/>
  <c r="A810" i="33"/>
  <c r="A802" i="34" s="1"/>
  <c r="A811" i="33"/>
  <c r="A803" i="34" s="1"/>
  <c r="A812" i="33"/>
  <c r="A804" i="34" s="1"/>
  <c r="A813" i="33"/>
  <c r="A805" i="34" s="1"/>
  <c r="A814" i="33"/>
  <c r="A806" i="34" s="1"/>
  <c r="D814" i="33"/>
  <c r="D806" i="34" s="1"/>
  <c r="E814" i="33"/>
  <c r="E806" i="34" s="1"/>
  <c r="F814" i="33"/>
  <c r="F806" i="34" s="1"/>
  <c r="G814" i="33"/>
  <c r="I814" i="33"/>
  <c r="H806" i="34" s="1"/>
  <c r="J814" i="33"/>
  <c r="I806" i="34" s="1"/>
  <c r="K814" i="33"/>
  <c r="J806" i="34" s="1"/>
  <c r="L814" i="33"/>
  <c r="K806" i="34" s="1"/>
  <c r="M814" i="33"/>
  <c r="L806" i="34" s="1"/>
  <c r="N814" i="33"/>
  <c r="M806" i="34" s="1"/>
  <c r="O814" i="33"/>
  <c r="N806" i="34" s="1"/>
  <c r="P814" i="33"/>
  <c r="O806" i="34" s="1"/>
  <c r="Q814" i="33"/>
  <c r="R814" i="33"/>
  <c r="S814" i="33"/>
  <c r="T814" i="33"/>
  <c r="U814" i="33"/>
  <c r="A815" i="33"/>
  <c r="A807" i="34" s="1"/>
  <c r="A816" i="33"/>
  <c r="A808" i="34" s="1"/>
  <c r="A817" i="33"/>
  <c r="A809" i="34" s="1"/>
  <c r="A818" i="33"/>
  <c r="A810" i="34" s="1"/>
  <c r="A819" i="33"/>
  <c r="A811" i="34" s="1"/>
  <c r="A820" i="33"/>
  <c r="A812" i="34" s="1"/>
  <c r="A821" i="33"/>
  <c r="A813" i="34" s="1"/>
  <c r="D821" i="33"/>
  <c r="D813" i="34" s="1"/>
  <c r="E821" i="33"/>
  <c r="E813" i="34" s="1"/>
  <c r="F821" i="33"/>
  <c r="F813" i="34" s="1"/>
  <c r="G821" i="33"/>
  <c r="I821" i="33"/>
  <c r="H813" i="34" s="1"/>
  <c r="J821" i="33"/>
  <c r="I813" i="34" s="1"/>
  <c r="K821" i="33"/>
  <c r="J813" i="34" s="1"/>
  <c r="L821" i="33"/>
  <c r="K813" i="34" s="1"/>
  <c r="M821" i="33"/>
  <c r="L813" i="34" s="1"/>
  <c r="N821" i="33"/>
  <c r="M813" i="34" s="1"/>
  <c r="O821" i="33"/>
  <c r="N813" i="34" s="1"/>
  <c r="P821" i="33"/>
  <c r="O813" i="34" s="1"/>
  <c r="Q821" i="33"/>
  <c r="R821" i="33"/>
  <c r="S821" i="33"/>
  <c r="T821" i="33"/>
  <c r="U821" i="33"/>
  <c r="A822" i="33"/>
  <c r="A814" i="34" s="1"/>
  <c r="A823" i="33"/>
  <c r="A815" i="34" s="1"/>
  <c r="A824" i="33"/>
  <c r="A816" i="34" s="1"/>
  <c r="A825" i="33"/>
  <c r="A817" i="34" s="1"/>
  <c r="A826" i="33"/>
  <c r="A818" i="34" s="1"/>
  <c r="A827" i="33"/>
  <c r="A819" i="34" s="1"/>
  <c r="A828" i="33"/>
  <c r="A820" i="34" s="1"/>
  <c r="D828" i="33"/>
  <c r="D820" i="34" s="1"/>
  <c r="E828" i="33"/>
  <c r="E820" i="34" s="1"/>
  <c r="F828" i="33"/>
  <c r="F820" i="34" s="1"/>
  <c r="G828" i="33"/>
  <c r="I828" i="33"/>
  <c r="H820" i="34" s="1"/>
  <c r="J828" i="33"/>
  <c r="I820" i="34" s="1"/>
  <c r="K828" i="33"/>
  <c r="J820" i="34" s="1"/>
  <c r="L828" i="33"/>
  <c r="K820" i="34" s="1"/>
  <c r="M828" i="33"/>
  <c r="L820" i="34" s="1"/>
  <c r="N828" i="33"/>
  <c r="M820" i="34" s="1"/>
  <c r="O828" i="33"/>
  <c r="N820" i="34" s="1"/>
  <c r="P828" i="33"/>
  <c r="O820" i="34" s="1"/>
  <c r="Q828" i="33"/>
  <c r="R828" i="33"/>
  <c r="S828" i="33"/>
  <c r="T828" i="33"/>
  <c r="U828" i="33"/>
  <c r="A829" i="33"/>
  <c r="A821" i="34" s="1"/>
  <c r="A830" i="33"/>
  <c r="A822" i="34" s="1"/>
  <c r="A831" i="33"/>
  <c r="A823" i="34" s="1"/>
  <c r="A832" i="33"/>
  <c r="A824" i="34" s="1"/>
  <c r="A833" i="33"/>
  <c r="A825" i="34" s="1"/>
  <c r="A834" i="33"/>
  <c r="A826" i="34" s="1"/>
  <c r="A835" i="33"/>
  <c r="A827" i="34" s="1"/>
  <c r="D835" i="33"/>
  <c r="D827" i="34" s="1"/>
  <c r="E835" i="33"/>
  <c r="E827" i="34" s="1"/>
  <c r="F835" i="33"/>
  <c r="F827" i="34" s="1"/>
  <c r="G835" i="33"/>
  <c r="I835" i="33"/>
  <c r="H827" i="34" s="1"/>
  <c r="J835" i="33"/>
  <c r="I827" i="34" s="1"/>
  <c r="K835" i="33"/>
  <c r="J827" i="34" s="1"/>
  <c r="L835" i="33"/>
  <c r="K827" i="34" s="1"/>
  <c r="M835" i="33"/>
  <c r="L827" i="34" s="1"/>
  <c r="N835" i="33"/>
  <c r="M827" i="34" s="1"/>
  <c r="O835" i="33"/>
  <c r="N827" i="34" s="1"/>
  <c r="P835" i="33"/>
  <c r="O827" i="34" s="1"/>
  <c r="Q835" i="33"/>
  <c r="R835" i="33"/>
  <c r="S835" i="33"/>
  <c r="T835" i="33"/>
  <c r="U835" i="33"/>
  <c r="A836" i="33"/>
  <c r="A828" i="34" s="1"/>
  <c r="A837" i="33"/>
  <c r="A829" i="34" s="1"/>
  <c r="A838" i="33"/>
  <c r="A830" i="34" s="1"/>
  <c r="A839" i="33"/>
  <c r="A831" i="34" s="1"/>
  <c r="A840" i="33"/>
  <c r="A832" i="34" s="1"/>
  <c r="A841" i="33"/>
  <c r="A833" i="34" s="1"/>
  <c r="A842" i="33"/>
  <c r="A834" i="34" s="1"/>
  <c r="D842" i="33"/>
  <c r="D834" i="34" s="1"/>
  <c r="E842" i="33"/>
  <c r="E834" i="34" s="1"/>
  <c r="F842" i="33"/>
  <c r="F834" i="34" s="1"/>
  <c r="G842" i="33"/>
  <c r="I842" i="33"/>
  <c r="H834" i="34" s="1"/>
  <c r="J842" i="33"/>
  <c r="I834" i="34" s="1"/>
  <c r="K842" i="33"/>
  <c r="J834" i="34" s="1"/>
  <c r="L842" i="33"/>
  <c r="K834" i="34" s="1"/>
  <c r="M842" i="33"/>
  <c r="L834" i="34" s="1"/>
  <c r="N842" i="33"/>
  <c r="M834" i="34" s="1"/>
  <c r="O842" i="33"/>
  <c r="N834" i="34" s="1"/>
  <c r="P842" i="33"/>
  <c r="O834" i="34" s="1"/>
  <c r="Q842" i="33"/>
  <c r="R842" i="33"/>
  <c r="S842" i="33"/>
  <c r="T842" i="33"/>
  <c r="U842" i="33"/>
  <c r="A843" i="33"/>
  <c r="A835" i="34" s="1"/>
  <c r="A844" i="33"/>
  <c r="A836" i="34" s="1"/>
  <c r="A845" i="33"/>
  <c r="A837" i="34" s="1"/>
  <c r="A846" i="33"/>
  <c r="A838" i="34" s="1"/>
  <c r="A847" i="33"/>
  <c r="A839" i="34" s="1"/>
  <c r="A848" i="33"/>
  <c r="A840" i="34" s="1"/>
  <c r="A849" i="33"/>
  <c r="A841" i="34" s="1"/>
  <c r="D849" i="33"/>
  <c r="D841" i="34" s="1"/>
  <c r="E849" i="33"/>
  <c r="E841" i="34" s="1"/>
  <c r="F849" i="33"/>
  <c r="F841" i="34" s="1"/>
  <c r="G849" i="33"/>
  <c r="I849" i="33"/>
  <c r="H841" i="34" s="1"/>
  <c r="J849" i="33"/>
  <c r="I841" i="34" s="1"/>
  <c r="K849" i="33"/>
  <c r="J841" i="34" s="1"/>
  <c r="L849" i="33"/>
  <c r="K841" i="34" s="1"/>
  <c r="M849" i="33"/>
  <c r="L841" i="34" s="1"/>
  <c r="N849" i="33"/>
  <c r="M841" i="34" s="1"/>
  <c r="O849" i="33"/>
  <c r="N841" i="34" s="1"/>
  <c r="P849" i="33"/>
  <c r="O841" i="34" s="1"/>
  <c r="Q849" i="33"/>
  <c r="R849" i="33"/>
  <c r="S849" i="33"/>
  <c r="T849" i="33"/>
  <c r="U849" i="33"/>
  <c r="A808" i="33"/>
  <c r="A800" i="34" s="1"/>
  <c r="A767" i="33"/>
  <c r="A759" i="34" s="1"/>
  <c r="A768" i="33"/>
  <c r="A760" i="34" s="1"/>
  <c r="A769" i="33"/>
  <c r="A761" i="34" s="1"/>
  <c r="A770" i="33"/>
  <c r="A762" i="34" s="1"/>
  <c r="A771" i="33"/>
  <c r="A763" i="34" s="1"/>
  <c r="A772" i="33"/>
  <c r="A764" i="34" s="1"/>
  <c r="D772" i="33"/>
  <c r="D764" i="34" s="1"/>
  <c r="E772" i="33"/>
  <c r="E764" i="34" s="1"/>
  <c r="F772" i="33"/>
  <c r="F764" i="34" s="1"/>
  <c r="G772" i="33"/>
  <c r="I772" i="33"/>
  <c r="H764" i="34" s="1"/>
  <c r="J772" i="33"/>
  <c r="I764" i="34" s="1"/>
  <c r="K772" i="33"/>
  <c r="J764" i="34" s="1"/>
  <c r="L772" i="33"/>
  <c r="K764" i="34" s="1"/>
  <c r="M772" i="33"/>
  <c r="L764" i="34" s="1"/>
  <c r="N772" i="33"/>
  <c r="M764" i="34" s="1"/>
  <c r="O772" i="33"/>
  <c r="N764" i="34" s="1"/>
  <c r="P772" i="33"/>
  <c r="O764" i="34" s="1"/>
  <c r="Q772" i="33"/>
  <c r="R772" i="33"/>
  <c r="S772" i="33"/>
  <c r="T772" i="33"/>
  <c r="U772" i="33"/>
  <c r="A773" i="33"/>
  <c r="A765" i="34" s="1"/>
  <c r="A774" i="33"/>
  <c r="A766" i="34" s="1"/>
  <c r="A775" i="33"/>
  <c r="A767" i="34" s="1"/>
  <c r="A776" i="33"/>
  <c r="A768" i="34" s="1"/>
  <c r="A777" i="33"/>
  <c r="A769" i="34" s="1"/>
  <c r="A778" i="33"/>
  <c r="A770" i="34" s="1"/>
  <c r="A779" i="33"/>
  <c r="A771" i="34" s="1"/>
  <c r="D779" i="33"/>
  <c r="D771" i="34" s="1"/>
  <c r="E779" i="33"/>
  <c r="E771" i="34" s="1"/>
  <c r="F779" i="33"/>
  <c r="F771" i="34" s="1"/>
  <c r="G779" i="33"/>
  <c r="I779" i="33"/>
  <c r="H771" i="34" s="1"/>
  <c r="J779" i="33"/>
  <c r="K779" i="33"/>
  <c r="J771" i="34" s="1"/>
  <c r="L779" i="33"/>
  <c r="K771" i="34" s="1"/>
  <c r="M779" i="33"/>
  <c r="L771" i="34" s="1"/>
  <c r="N779" i="33"/>
  <c r="M771" i="34" s="1"/>
  <c r="O779" i="33"/>
  <c r="N771" i="34" s="1"/>
  <c r="P779" i="33"/>
  <c r="O771" i="34" s="1"/>
  <c r="Q779" i="33"/>
  <c r="R779" i="33"/>
  <c r="S779" i="33"/>
  <c r="T779" i="33"/>
  <c r="U779" i="33"/>
  <c r="A780" i="33"/>
  <c r="A772" i="34" s="1"/>
  <c r="A781" i="33"/>
  <c r="A773" i="34" s="1"/>
  <c r="A782" i="33"/>
  <c r="A774" i="34" s="1"/>
  <c r="A783" i="33"/>
  <c r="A775" i="34" s="1"/>
  <c r="A784" i="33"/>
  <c r="A776" i="34" s="1"/>
  <c r="A785" i="33"/>
  <c r="A777" i="34" s="1"/>
  <c r="A786" i="33"/>
  <c r="A778" i="34" s="1"/>
  <c r="D786" i="33"/>
  <c r="D778" i="34" s="1"/>
  <c r="E786" i="33"/>
  <c r="E778" i="34" s="1"/>
  <c r="F786" i="33"/>
  <c r="F778" i="34" s="1"/>
  <c r="G786" i="33"/>
  <c r="I786" i="33"/>
  <c r="H778" i="34" s="1"/>
  <c r="J786" i="33"/>
  <c r="I778" i="34" s="1"/>
  <c r="K786" i="33"/>
  <c r="J778" i="34" s="1"/>
  <c r="L786" i="33"/>
  <c r="K778" i="34" s="1"/>
  <c r="M786" i="33"/>
  <c r="L778" i="34" s="1"/>
  <c r="N786" i="33"/>
  <c r="M778" i="34" s="1"/>
  <c r="O786" i="33"/>
  <c r="N778" i="34" s="1"/>
  <c r="P786" i="33"/>
  <c r="O778" i="34" s="1"/>
  <c r="Q786" i="33"/>
  <c r="R786" i="33"/>
  <c r="S786" i="33"/>
  <c r="T786" i="33"/>
  <c r="U786" i="33"/>
  <c r="A787" i="33"/>
  <c r="A779" i="34" s="1"/>
  <c r="A788" i="33"/>
  <c r="A780" i="34" s="1"/>
  <c r="A789" i="33"/>
  <c r="A781" i="34" s="1"/>
  <c r="A790" i="33"/>
  <c r="A782" i="34" s="1"/>
  <c r="A791" i="33"/>
  <c r="A783" i="34" s="1"/>
  <c r="A792" i="33"/>
  <c r="A784" i="34" s="1"/>
  <c r="A793" i="33"/>
  <c r="A785" i="34" s="1"/>
  <c r="D793" i="33"/>
  <c r="D785" i="34" s="1"/>
  <c r="E793" i="33"/>
  <c r="E785" i="34" s="1"/>
  <c r="F793" i="33"/>
  <c r="F785" i="34" s="1"/>
  <c r="G793" i="33"/>
  <c r="I793" i="33"/>
  <c r="H785" i="34" s="1"/>
  <c r="J793" i="33"/>
  <c r="I785" i="34" s="1"/>
  <c r="K793" i="33"/>
  <c r="J785" i="34" s="1"/>
  <c r="L793" i="33"/>
  <c r="K785" i="34" s="1"/>
  <c r="M793" i="33"/>
  <c r="L785" i="34" s="1"/>
  <c r="N793" i="33"/>
  <c r="M785" i="34" s="1"/>
  <c r="O793" i="33"/>
  <c r="N785" i="34" s="1"/>
  <c r="P793" i="33"/>
  <c r="O785" i="34" s="1"/>
  <c r="Q793" i="33"/>
  <c r="R793" i="33"/>
  <c r="S793" i="33"/>
  <c r="T793" i="33"/>
  <c r="U793" i="33"/>
  <c r="A794" i="33"/>
  <c r="A786" i="34" s="1"/>
  <c r="A795" i="33"/>
  <c r="A787" i="34" s="1"/>
  <c r="A796" i="33"/>
  <c r="A788" i="34" s="1"/>
  <c r="A797" i="33"/>
  <c r="A789" i="34" s="1"/>
  <c r="A798" i="33"/>
  <c r="A790" i="34" s="1"/>
  <c r="A799" i="33"/>
  <c r="A791" i="34" s="1"/>
  <c r="A800" i="33"/>
  <c r="A792" i="34" s="1"/>
  <c r="D800" i="33"/>
  <c r="D792" i="34" s="1"/>
  <c r="E800" i="33"/>
  <c r="E792" i="34" s="1"/>
  <c r="F800" i="33"/>
  <c r="F792" i="34" s="1"/>
  <c r="G800" i="33"/>
  <c r="I800" i="33"/>
  <c r="H792" i="34" s="1"/>
  <c r="J800" i="33"/>
  <c r="I792" i="34" s="1"/>
  <c r="K800" i="33"/>
  <c r="J792" i="34" s="1"/>
  <c r="L800" i="33"/>
  <c r="K792" i="34" s="1"/>
  <c r="M800" i="33"/>
  <c r="L792" i="34" s="1"/>
  <c r="N800" i="33"/>
  <c r="M792" i="34" s="1"/>
  <c r="O800" i="33"/>
  <c r="N792" i="34" s="1"/>
  <c r="P800" i="33"/>
  <c r="O792" i="34" s="1"/>
  <c r="Q800" i="33"/>
  <c r="R800" i="33"/>
  <c r="S800" i="33"/>
  <c r="T800" i="33"/>
  <c r="U800" i="33"/>
  <c r="A801" i="33"/>
  <c r="A793" i="34" s="1"/>
  <c r="A802" i="33"/>
  <c r="A794" i="34" s="1"/>
  <c r="A803" i="33"/>
  <c r="A795" i="34" s="1"/>
  <c r="A804" i="33"/>
  <c r="A796" i="34" s="1"/>
  <c r="A805" i="33"/>
  <c r="A797" i="34" s="1"/>
  <c r="A806" i="33"/>
  <c r="A798" i="34" s="1"/>
  <c r="A807" i="33"/>
  <c r="A799" i="34" s="1"/>
  <c r="D807" i="33"/>
  <c r="D799" i="34" s="1"/>
  <c r="E807" i="33"/>
  <c r="E799" i="34" s="1"/>
  <c r="F807" i="33"/>
  <c r="F799" i="34" s="1"/>
  <c r="G807" i="33"/>
  <c r="I807" i="33"/>
  <c r="H799" i="34" s="1"/>
  <c r="J807" i="33"/>
  <c r="I799" i="34" s="1"/>
  <c r="K807" i="33"/>
  <c r="J799" i="34" s="1"/>
  <c r="L807" i="33"/>
  <c r="K799" i="34" s="1"/>
  <c r="M807" i="33"/>
  <c r="L799" i="34" s="1"/>
  <c r="N807" i="33"/>
  <c r="M799" i="34" s="1"/>
  <c r="O807" i="33"/>
  <c r="N799" i="34" s="1"/>
  <c r="P807" i="33"/>
  <c r="O799" i="34" s="1"/>
  <c r="Q807" i="33"/>
  <c r="R807" i="33"/>
  <c r="S807" i="33"/>
  <c r="T807" i="33"/>
  <c r="U807" i="33"/>
  <c r="A766" i="33"/>
  <c r="A758" i="34" s="1"/>
  <c r="A725" i="33"/>
  <c r="A717" i="34" s="1"/>
  <c r="A726" i="33"/>
  <c r="A718" i="34" s="1"/>
  <c r="A727" i="33"/>
  <c r="A719" i="34" s="1"/>
  <c r="A728" i="33"/>
  <c r="A720" i="34" s="1"/>
  <c r="A729" i="33"/>
  <c r="A721" i="34" s="1"/>
  <c r="A730" i="33"/>
  <c r="A722" i="34" s="1"/>
  <c r="D730" i="33"/>
  <c r="D722" i="34" s="1"/>
  <c r="E730" i="33"/>
  <c r="E722" i="34" s="1"/>
  <c r="F730" i="33"/>
  <c r="F722" i="34" s="1"/>
  <c r="G730" i="33"/>
  <c r="I730" i="33"/>
  <c r="H722" i="34" s="1"/>
  <c r="J730" i="33"/>
  <c r="I722" i="34" s="1"/>
  <c r="K730" i="33"/>
  <c r="J722" i="34" s="1"/>
  <c r="L730" i="33"/>
  <c r="K722" i="34" s="1"/>
  <c r="M730" i="33"/>
  <c r="L722" i="34" s="1"/>
  <c r="N730" i="33"/>
  <c r="M722" i="34" s="1"/>
  <c r="O730" i="33"/>
  <c r="N722" i="34" s="1"/>
  <c r="P730" i="33"/>
  <c r="O722" i="34" s="1"/>
  <c r="Q730" i="33"/>
  <c r="R730" i="33"/>
  <c r="S730" i="33"/>
  <c r="T730" i="33"/>
  <c r="U730" i="33"/>
  <c r="A731" i="33"/>
  <c r="A723" i="34" s="1"/>
  <c r="A732" i="33"/>
  <c r="A724" i="34" s="1"/>
  <c r="A733" i="33"/>
  <c r="A725" i="34" s="1"/>
  <c r="A734" i="33"/>
  <c r="A726" i="34" s="1"/>
  <c r="A735" i="33"/>
  <c r="A727" i="34" s="1"/>
  <c r="A736" i="33"/>
  <c r="A728" i="34" s="1"/>
  <c r="A737" i="33"/>
  <c r="A729" i="34" s="1"/>
  <c r="D737" i="33"/>
  <c r="D729" i="34" s="1"/>
  <c r="E737" i="33"/>
  <c r="E729" i="34" s="1"/>
  <c r="F737" i="33"/>
  <c r="F729" i="34" s="1"/>
  <c r="G737" i="33"/>
  <c r="I737" i="33"/>
  <c r="H729" i="34" s="1"/>
  <c r="J737" i="33"/>
  <c r="I729" i="34" s="1"/>
  <c r="K737" i="33"/>
  <c r="J729" i="34" s="1"/>
  <c r="L737" i="33"/>
  <c r="K729" i="34" s="1"/>
  <c r="M737" i="33"/>
  <c r="L729" i="34" s="1"/>
  <c r="N737" i="33"/>
  <c r="M729" i="34" s="1"/>
  <c r="O737" i="33"/>
  <c r="N729" i="34" s="1"/>
  <c r="P737" i="33"/>
  <c r="O729" i="34" s="1"/>
  <c r="Q737" i="33"/>
  <c r="R737" i="33"/>
  <c r="S737" i="33"/>
  <c r="T737" i="33"/>
  <c r="U737" i="33"/>
  <c r="A738" i="33"/>
  <c r="A730" i="34" s="1"/>
  <c r="A739" i="33"/>
  <c r="A731" i="34" s="1"/>
  <c r="A740" i="33"/>
  <c r="A732" i="34" s="1"/>
  <c r="A741" i="33"/>
  <c r="A733" i="34" s="1"/>
  <c r="A742" i="33"/>
  <c r="A734" i="34" s="1"/>
  <c r="A743" i="33"/>
  <c r="A735" i="34" s="1"/>
  <c r="A744" i="33"/>
  <c r="A736" i="34" s="1"/>
  <c r="D744" i="33"/>
  <c r="D736" i="34" s="1"/>
  <c r="E744" i="33"/>
  <c r="E736" i="34" s="1"/>
  <c r="F744" i="33"/>
  <c r="F736" i="34" s="1"/>
  <c r="G744" i="33"/>
  <c r="I744" i="33"/>
  <c r="H736" i="34" s="1"/>
  <c r="J744" i="33"/>
  <c r="I736" i="34" s="1"/>
  <c r="K744" i="33"/>
  <c r="J736" i="34" s="1"/>
  <c r="L744" i="33"/>
  <c r="K736" i="34" s="1"/>
  <c r="M744" i="33"/>
  <c r="L736" i="34" s="1"/>
  <c r="N744" i="33"/>
  <c r="M736" i="34" s="1"/>
  <c r="O744" i="33"/>
  <c r="N736" i="34" s="1"/>
  <c r="P744" i="33"/>
  <c r="O736" i="34" s="1"/>
  <c r="Q744" i="33"/>
  <c r="R744" i="33"/>
  <c r="S744" i="33"/>
  <c r="T744" i="33"/>
  <c r="U744" i="33"/>
  <c r="A745" i="33"/>
  <c r="A737" i="34" s="1"/>
  <c r="A746" i="33"/>
  <c r="A738" i="34" s="1"/>
  <c r="A747" i="33"/>
  <c r="A739" i="34" s="1"/>
  <c r="A748" i="33"/>
  <c r="A740" i="34" s="1"/>
  <c r="A749" i="33"/>
  <c r="A741" i="34" s="1"/>
  <c r="A750" i="33"/>
  <c r="A742" i="34" s="1"/>
  <c r="A751" i="33"/>
  <c r="A743" i="34" s="1"/>
  <c r="D751" i="33"/>
  <c r="D743" i="34" s="1"/>
  <c r="E751" i="33"/>
  <c r="E743" i="34" s="1"/>
  <c r="F751" i="33"/>
  <c r="F743" i="34" s="1"/>
  <c r="G751" i="33"/>
  <c r="I751" i="33"/>
  <c r="H743" i="34" s="1"/>
  <c r="J751" i="33"/>
  <c r="I743" i="34" s="1"/>
  <c r="K751" i="33"/>
  <c r="J743" i="34" s="1"/>
  <c r="L751" i="33"/>
  <c r="K743" i="34" s="1"/>
  <c r="M751" i="33"/>
  <c r="L743" i="34" s="1"/>
  <c r="N751" i="33"/>
  <c r="M743" i="34" s="1"/>
  <c r="O751" i="33"/>
  <c r="N743" i="34" s="1"/>
  <c r="P751" i="33"/>
  <c r="O743" i="34" s="1"/>
  <c r="Q751" i="33"/>
  <c r="R751" i="33"/>
  <c r="S751" i="33"/>
  <c r="T751" i="33"/>
  <c r="U751" i="33"/>
  <c r="A752" i="33"/>
  <c r="A744" i="34" s="1"/>
  <c r="A753" i="33"/>
  <c r="A745" i="34" s="1"/>
  <c r="A754" i="33"/>
  <c r="A746" i="34" s="1"/>
  <c r="A755" i="33"/>
  <c r="A747" i="34" s="1"/>
  <c r="A756" i="33"/>
  <c r="A748" i="34" s="1"/>
  <c r="A757" i="33"/>
  <c r="A749" i="34" s="1"/>
  <c r="A758" i="33"/>
  <c r="A750" i="34" s="1"/>
  <c r="D758" i="33"/>
  <c r="D750" i="34" s="1"/>
  <c r="E758" i="33"/>
  <c r="E750" i="34" s="1"/>
  <c r="F758" i="33"/>
  <c r="F750" i="34" s="1"/>
  <c r="G758" i="33"/>
  <c r="I758" i="33"/>
  <c r="H750" i="34" s="1"/>
  <c r="J758" i="33"/>
  <c r="I750" i="34" s="1"/>
  <c r="K758" i="33"/>
  <c r="J750" i="34" s="1"/>
  <c r="L758" i="33"/>
  <c r="K750" i="34" s="1"/>
  <c r="M758" i="33"/>
  <c r="L750" i="34" s="1"/>
  <c r="N758" i="33"/>
  <c r="M750" i="34" s="1"/>
  <c r="O758" i="33"/>
  <c r="N750" i="34" s="1"/>
  <c r="P758" i="33"/>
  <c r="O750" i="34" s="1"/>
  <c r="Q758" i="33"/>
  <c r="R758" i="33"/>
  <c r="S758" i="33"/>
  <c r="T758" i="33"/>
  <c r="U758" i="33"/>
  <c r="A759" i="33"/>
  <c r="A751" i="34" s="1"/>
  <c r="A760" i="33"/>
  <c r="A752" i="34" s="1"/>
  <c r="A761" i="33"/>
  <c r="A753" i="34" s="1"/>
  <c r="A762" i="33"/>
  <c r="A754" i="34" s="1"/>
  <c r="A763" i="33"/>
  <c r="A755" i="34" s="1"/>
  <c r="A764" i="33"/>
  <c r="A756" i="34" s="1"/>
  <c r="A765" i="33"/>
  <c r="A757" i="34" s="1"/>
  <c r="D765" i="33"/>
  <c r="D757" i="34" s="1"/>
  <c r="E765" i="33"/>
  <c r="E757" i="34" s="1"/>
  <c r="F765" i="33"/>
  <c r="F757" i="34" s="1"/>
  <c r="G765" i="33"/>
  <c r="I765" i="33"/>
  <c r="H757" i="34" s="1"/>
  <c r="J765" i="33"/>
  <c r="I757" i="34" s="1"/>
  <c r="K765" i="33"/>
  <c r="J757" i="34" s="1"/>
  <c r="L765" i="33"/>
  <c r="K757" i="34" s="1"/>
  <c r="M765" i="33"/>
  <c r="L757" i="34" s="1"/>
  <c r="N765" i="33"/>
  <c r="M757" i="34" s="1"/>
  <c r="O765" i="33"/>
  <c r="N757" i="34" s="1"/>
  <c r="P765" i="33"/>
  <c r="O757" i="34" s="1"/>
  <c r="Q765" i="33"/>
  <c r="R765" i="33"/>
  <c r="S765" i="33"/>
  <c r="T765" i="33"/>
  <c r="U765" i="33"/>
  <c r="A724" i="33"/>
  <c r="A716" i="34" s="1"/>
  <c r="A683" i="33"/>
  <c r="A675" i="34" s="1"/>
  <c r="A684" i="33"/>
  <c r="A676" i="34" s="1"/>
  <c r="A685" i="33"/>
  <c r="A677" i="34" s="1"/>
  <c r="A686" i="33"/>
  <c r="A678" i="34" s="1"/>
  <c r="A687" i="33"/>
  <c r="A679" i="34" s="1"/>
  <c r="A688" i="33"/>
  <c r="A680" i="34" s="1"/>
  <c r="D688" i="33"/>
  <c r="D680" i="34" s="1"/>
  <c r="E688" i="33"/>
  <c r="E680" i="34" s="1"/>
  <c r="F688" i="33"/>
  <c r="F680" i="34" s="1"/>
  <c r="G688" i="33"/>
  <c r="I688" i="33"/>
  <c r="H680" i="34" s="1"/>
  <c r="J688" i="33"/>
  <c r="I680" i="34" s="1"/>
  <c r="K688" i="33"/>
  <c r="J680" i="34" s="1"/>
  <c r="L688" i="33"/>
  <c r="K680" i="34" s="1"/>
  <c r="M688" i="33"/>
  <c r="L680" i="34" s="1"/>
  <c r="N688" i="33"/>
  <c r="M680" i="34" s="1"/>
  <c r="O688" i="33"/>
  <c r="N680" i="34" s="1"/>
  <c r="P688" i="33"/>
  <c r="O680" i="34" s="1"/>
  <c r="Q688" i="33"/>
  <c r="R688" i="33"/>
  <c r="S688" i="33"/>
  <c r="T688" i="33"/>
  <c r="U688" i="33"/>
  <c r="A689" i="33"/>
  <c r="A681" i="34" s="1"/>
  <c r="A690" i="33"/>
  <c r="A682" i="34" s="1"/>
  <c r="A691" i="33"/>
  <c r="A683" i="34" s="1"/>
  <c r="A692" i="33"/>
  <c r="A684" i="34" s="1"/>
  <c r="A693" i="33"/>
  <c r="A685" i="34" s="1"/>
  <c r="A694" i="33"/>
  <c r="A686" i="34" s="1"/>
  <c r="A695" i="33"/>
  <c r="A687" i="34" s="1"/>
  <c r="D695" i="33"/>
  <c r="D687" i="34" s="1"/>
  <c r="E695" i="33"/>
  <c r="E687" i="34" s="1"/>
  <c r="F695" i="33"/>
  <c r="F687" i="34" s="1"/>
  <c r="G695" i="33"/>
  <c r="I695" i="33"/>
  <c r="H687" i="34" s="1"/>
  <c r="J695" i="33"/>
  <c r="I687" i="34" s="1"/>
  <c r="K695" i="33"/>
  <c r="J687" i="34" s="1"/>
  <c r="L695" i="33"/>
  <c r="K687" i="34" s="1"/>
  <c r="M695" i="33"/>
  <c r="L687" i="34" s="1"/>
  <c r="N695" i="33"/>
  <c r="M687" i="34" s="1"/>
  <c r="O695" i="33"/>
  <c r="N687" i="34" s="1"/>
  <c r="P695" i="33"/>
  <c r="O687" i="34" s="1"/>
  <c r="Q695" i="33"/>
  <c r="R695" i="33"/>
  <c r="S695" i="33"/>
  <c r="T695" i="33"/>
  <c r="U695" i="33"/>
  <c r="A696" i="33"/>
  <c r="A688" i="34" s="1"/>
  <c r="A697" i="33"/>
  <c r="A689" i="34" s="1"/>
  <c r="A698" i="33"/>
  <c r="A690" i="34" s="1"/>
  <c r="A699" i="33"/>
  <c r="A691" i="34" s="1"/>
  <c r="A700" i="33"/>
  <c r="A692" i="34" s="1"/>
  <c r="A701" i="33"/>
  <c r="A693" i="34" s="1"/>
  <c r="A702" i="33"/>
  <c r="A694" i="34" s="1"/>
  <c r="D702" i="33"/>
  <c r="D694" i="34" s="1"/>
  <c r="E702" i="33"/>
  <c r="E694" i="34" s="1"/>
  <c r="F702" i="33"/>
  <c r="F694" i="34" s="1"/>
  <c r="G702" i="33"/>
  <c r="I702" i="33"/>
  <c r="H694" i="34" s="1"/>
  <c r="J702" i="33"/>
  <c r="I694" i="34" s="1"/>
  <c r="K702" i="33"/>
  <c r="J694" i="34" s="1"/>
  <c r="L702" i="33"/>
  <c r="K694" i="34" s="1"/>
  <c r="M702" i="33"/>
  <c r="L694" i="34" s="1"/>
  <c r="N702" i="33"/>
  <c r="M694" i="34" s="1"/>
  <c r="O702" i="33"/>
  <c r="N694" i="34" s="1"/>
  <c r="P702" i="33"/>
  <c r="O694" i="34" s="1"/>
  <c r="Q702" i="33"/>
  <c r="R702" i="33"/>
  <c r="S702" i="33"/>
  <c r="T702" i="33"/>
  <c r="U702" i="33"/>
  <c r="A703" i="33"/>
  <c r="A695" i="34" s="1"/>
  <c r="A704" i="33"/>
  <c r="A696" i="34" s="1"/>
  <c r="A705" i="33"/>
  <c r="A697" i="34" s="1"/>
  <c r="A706" i="33"/>
  <c r="A698" i="34" s="1"/>
  <c r="A707" i="33"/>
  <c r="A699" i="34" s="1"/>
  <c r="A708" i="33"/>
  <c r="A700" i="34" s="1"/>
  <c r="A709" i="33"/>
  <c r="A701" i="34" s="1"/>
  <c r="D709" i="33"/>
  <c r="D701" i="34" s="1"/>
  <c r="E709" i="33"/>
  <c r="E701" i="34" s="1"/>
  <c r="F709" i="33"/>
  <c r="F701" i="34" s="1"/>
  <c r="G709" i="33"/>
  <c r="I709" i="33"/>
  <c r="H701" i="34" s="1"/>
  <c r="J709" i="33"/>
  <c r="I701" i="34" s="1"/>
  <c r="K709" i="33"/>
  <c r="J701" i="34" s="1"/>
  <c r="L709" i="33"/>
  <c r="K701" i="34" s="1"/>
  <c r="M709" i="33"/>
  <c r="L701" i="34" s="1"/>
  <c r="N709" i="33"/>
  <c r="M701" i="34" s="1"/>
  <c r="O709" i="33"/>
  <c r="N701" i="34" s="1"/>
  <c r="P709" i="33"/>
  <c r="O701" i="34" s="1"/>
  <c r="Q709" i="33"/>
  <c r="R709" i="33"/>
  <c r="S709" i="33"/>
  <c r="T709" i="33"/>
  <c r="U709" i="33"/>
  <c r="A710" i="33"/>
  <c r="A702" i="34" s="1"/>
  <c r="A711" i="33"/>
  <c r="A703" i="34" s="1"/>
  <c r="A712" i="33"/>
  <c r="A704" i="34" s="1"/>
  <c r="A713" i="33"/>
  <c r="A705" i="34" s="1"/>
  <c r="A714" i="33"/>
  <c r="A706" i="34" s="1"/>
  <c r="A715" i="33"/>
  <c r="A707" i="34" s="1"/>
  <c r="A716" i="33"/>
  <c r="A708" i="34" s="1"/>
  <c r="D716" i="33"/>
  <c r="D708" i="34" s="1"/>
  <c r="E716" i="33"/>
  <c r="E708" i="34" s="1"/>
  <c r="F716" i="33"/>
  <c r="F708" i="34" s="1"/>
  <c r="G716" i="33"/>
  <c r="I716" i="33"/>
  <c r="H708" i="34" s="1"/>
  <c r="J716" i="33"/>
  <c r="I708" i="34" s="1"/>
  <c r="K716" i="33"/>
  <c r="J708" i="34" s="1"/>
  <c r="L716" i="33"/>
  <c r="K708" i="34" s="1"/>
  <c r="M716" i="33"/>
  <c r="L708" i="34" s="1"/>
  <c r="N716" i="33"/>
  <c r="M708" i="34" s="1"/>
  <c r="O716" i="33"/>
  <c r="N708" i="34" s="1"/>
  <c r="P716" i="33"/>
  <c r="O708" i="34" s="1"/>
  <c r="Q716" i="33"/>
  <c r="R716" i="33"/>
  <c r="S716" i="33"/>
  <c r="T716" i="33"/>
  <c r="U716" i="33"/>
  <c r="A717" i="33"/>
  <c r="A709" i="34" s="1"/>
  <c r="A718" i="33"/>
  <c r="A710" i="34" s="1"/>
  <c r="A719" i="33"/>
  <c r="A711" i="34" s="1"/>
  <c r="A720" i="33"/>
  <c r="A712" i="34" s="1"/>
  <c r="A721" i="33"/>
  <c r="A713" i="34" s="1"/>
  <c r="A722" i="33"/>
  <c r="A714" i="34" s="1"/>
  <c r="A723" i="33"/>
  <c r="A715" i="34" s="1"/>
  <c r="D723" i="33"/>
  <c r="D715" i="34" s="1"/>
  <c r="E723" i="33"/>
  <c r="E715" i="34" s="1"/>
  <c r="F723" i="33"/>
  <c r="F715" i="34" s="1"/>
  <c r="G723" i="33"/>
  <c r="I723" i="33"/>
  <c r="H715" i="34" s="1"/>
  <c r="J723" i="33"/>
  <c r="I715" i="34" s="1"/>
  <c r="K723" i="33"/>
  <c r="J715" i="34" s="1"/>
  <c r="L723" i="33"/>
  <c r="K715" i="34" s="1"/>
  <c r="M723" i="33"/>
  <c r="L715" i="34" s="1"/>
  <c r="N723" i="33"/>
  <c r="M715" i="34" s="1"/>
  <c r="O723" i="33"/>
  <c r="N715" i="34" s="1"/>
  <c r="P723" i="33"/>
  <c r="O715" i="34" s="1"/>
  <c r="Q723" i="33"/>
  <c r="R723" i="33"/>
  <c r="S723" i="33"/>
  <c r="T723" i="33"/>
  <c r="U723" i="33"/>
  <c r="A682" i="33"/>
  <c r="A674" i="34" s="1"/>
  <c r="A641" i="33"/>
  <c r="A633" i="34" s="1"/>
  <c r="A642" i="33"/>
  <c r="A634" i="34" s="1"/>
  <c r="A643" i="33"/>
  <c r="A635" i="34" s="1"/>
  <c r="A644" i="33"/>
  <c r="A636" i="34" s="1"/>
  <c r="A645" i="33"/>
  <c r="A637" i="34" s="1"/>
  <c r="A646" i="33"/>
  <c r="A638" i="34" s="1"/>
  <c r="D646" i="33"/>
  <c r="D638" i="34" s="1"/>
  <c r="E646" i="33"/>
  <c r="E638" i="34" s="1"/>
  <c r="F646" i="33"/>
  <c r="F638" i="34" s="1"/>
  <c r="G646" i="33"/>
  <c r="I646" i="33"/>
  <c r="H638" i="34" s="1"/>
  <c r="J646" i="33"/>
  <c r="I638" i="34" s="1"/>
  <c r="K646" i="33"/>
  <c r="J638" i="34" s="1"/>
  <c r="L646" i="33"/>
  <c r="K638" i="34" s="1"/>
  <c r="M646" i="33"/>
  <c r="L638" i="34" s="1"/>
  <c r="N646" i="33"/>
  <c r="M638" i="34" s="1"/>
  <c r="O646" i="33"/>
  <c r="N638" i="34" s="1"/>
  <c r="P646" i="33"/>
  <c r="O638" i="34" s="1"/>
  <c r="Q646" i="33"/>
  <c r="R646" i="33"/>
  <c r="S646" i="33"/>
  <c r="T646" i="33"/>
  <c r="U646" i="33"/>
  <c r="A647" i="33"/>
  <c r="A639" i="34" s="1"/>
  <c r="A648" i="33"/>
  <c r="A640" i="34" s="1"/>
  <c r="A649" i="33"/>
  <c r="A641" i="34" s="1"/>
  <c r="A650" i="33"/>
  <c r="A642" i="34" s="1"/>
  <c r="A651" i="33"/>
  <c r="A643" i="34" s="1"/>
  <c r="A652" i="33"/>
  <c r="A644" i="34" s="1"/>
  <c r="A653" i="33"/>
  <c r="A645" i="34" s="1"/>
  <c r="D653" i="33"/>
  <c r="D645" i="34" s="1"/>
  <c r="E653" i="33"/>
  <c r="E645" i="34" s="1"/>
  <c r="F653" i="33"/>
  <c r="F645" i="34" s="1"/>
  <c r="G653" i="33"/>
  <c r="I653" i="33"/>
  <c r="H645" i="34" s="1"/>
  <c r="J653" i="33"/>
  <c r="I645" i="34" s="1"/>
  <c r="K653" i="33"/>
  <c r="J645" i="34" s="1"/>
  <c r="L653" i="33"/>
  <c r="K645" i="34" s="1"/>
  <c r="M653" i="33"/>
  <c r="L645" i="34" s="1"/>
  <c r="N653" i="33"/>
  <c r="M645" i="34" s="1"/>
  <c r="O653" i="33"/>
  <c r="N645" i="34" s="1"/>
  <c r="P653" i="33"/>
  <c r="O645" i="34" s="1"/>
  <c r="Q653" i="33"/>
  <c r="R653" i="33"/>
  <c r="S653" i="33"/>
  <c r="T653" i="33"/>
  <c r="U653" i="33"/>
  <c r="A654" i="33"/>
  <c r="A646" i="34" s="1"/>
  <c r="A655" i="33"/>
  <c r="A647" i="34" s="1"/>
  <c r="A656" i="33"/>
  <c r="A648" i="34" s="1"/>
  <c r="A657" i="33"/>
  <c r="A649" i="34" s="1"/>
  <c r="A658" i="33"/>
  <c r="A650" i="34" s="1"/>
  <c r="A659" i="33"/>
  <c r="A651" i="34" s="1"/>
  <c r="A660" i="33"/>
  <c r="A652" i="34" s="1"/>
  <c r="D660" i="33"/>
  <c r="D652" i="34" s="1"/>
  <c r="E660" i="33"/>
  <c r="E652" i="34" s="1"/>
  <c r="F660" i="33"/>
  <c r="F652" i="34" s="1"/>
  <c r="G660" i="33"/>
  <c r="I660" i="33"/>
  <c r="H652" i="34" s="1"/>
  <c r="J660" i="33"/>
  <c r="I652" i="34" s="1"/>
  <c r="K660" i="33"/>
  <c r="J652" i="34" s="1"/>
  <c r="L660" i="33"/>
  <c r="K652" i="34" s="1"/>
  <c r="M660" i="33"/>
  <c r="L652" i="34" s="1"/>
  <c r="N660" i="33"/>
  <c r="M652" i="34" s="1"/>
  <c r="O660" i="33"/>
  <c r="N652" i="34" s="1"/>
  <c r="P660" i="33"/>
  <c r="O652" i="34" s="1"/>
  <c r="Q660" i="33"/>
  <c r="R660" i="33"/>
  <c r="S660" i="33"/>
  <c r="T660" i="33"/>
  <c r="U660" i="33"/>
  <c r="A661" i="33"/>
  <c r="A653" i="34" s="1"/>
  <c r="A662" i="33"/>
  <c r="A654" i="34" s="1"/>
  <c r="A663" i="33"/>
  <c r="A655" i="34" s="1"/>
  <c r="A664" i="33"/>
  <c r="A656" i="34" s="1"/>
  <c r="A665" i="33"/>
  <c r="A657" i="34" s="1"/>
  <c r="A666" i="33"/>
  <c r="A658" i="34" s="1"/>
  <c r="A667" i="33"/>
  <c r="A659" i="34" s="1"/>
  <c r="D667" i="33"/>
  <c r="D659" i="34" s="1"/>
  <c r="E667" i="33"/>
  <c r="E659" i="34" s="1"/>
  <c r="F667" i="33"/>
  <c r="F659" i="34" s="1"/>
  <c r="G667" i="33"/>
  <c r="I667" i="33"/>
  <c r="H659" i="34" s="1"/>
  <c r="J667" i="33"/>
  <c r="I659" i="34" s="1"/>
  <c r="K667" i="33"/>
  <c r="J659" i="34" s="1"/>
  <c r="L667" i="33"/>
  <c r="K659" i="34" s="1"/>
  <c r="M667" i="33"/>
  <c r="L659" i="34" s="1"/>
  <c r="N667" i="33"/>
  <c r="M659" i="34" s="1"/>
  <c r="O667" i="33"/>
  <c r="N659" i="34" s="1"/>
  <c r="P667" i="33"/>
  <c r="O659" i="34" s="1"/>
  <c r="Q667" i="33"/>
  <c r="R667" i="33"/>
  <c r="S667" i="33"/>
  <c r="T667" i="33"/>
  <c r="U667" i="33"/>
  <c r="A668" i="33"/>
  <c r="A660" i="34" s="1"/>
  <c r="A669" i="33"/>
  <c r="A661" i="34" s="1"/>
  <c r="A670" i="33"/>
  <c r="A662" i="34" s="1"/>
  <c r="A671" i="33"/>
  <c r="A663" i="34" s="1"/>
  <c r="A672" i="33"/>
  <c r="A664" i="34" s="1"/>
  <c r="A673" i="33"/>
  <c r="A665" i="34" s="1"/>
  <c r="A674" i="33"/>
  <c r="A666" i="34" s="1"/>
  <c r="D674" i="33"/>
  <c r="D666" i="34" s="1"/>
  <c r="E674" i="33"/>
  <c r="E666" i="34" s="1"/>
  <c r="F674" i="33"/>
  <c r="F666" i="34" s="1"/>
  <c r="G674" i="33"/>
  <c r="I674" i="33"/>
  <c r="H666" i="34" s="1"/>
  <c r="J674" i="33"/>
  <c r="I666" i="34" s="1"/>
  <c r="K674" i="33"/>
  <c r="J666" i="34" s="1"/>
  <c r="L674" i="33"/>
  <c r="K666" i="34" s="1"/>
  <c r="M674" i="33"/>
  <c r="L666" i="34" s="1"/>
  <c r="N674" i="33"/>
  <c r="M666" i="34" s="1"/>
  <c r="O674" i="33"/>
  <c r="N666" i="34" s="1"/>
  <c r="P674" i="33"/>
  <c r="O666" i="34" s="1"/>
  <c r="Q674" i="33"/>
  <c r="R674" i="33"/>
  <c r="S674" i="33"/>
  <c r="T674" i="33"/>
  <c r="U674" i="33"/>
  <c r="A675" i="33"/>
  <c r="A667" i="34" s="1"/>
  <c r="A676" i="33"/>
  <c r="A668" i="34" s="1"/>
  <c r="A677" i="33"/>
  <c r="A669" i="34" s="1"/>
  <c r="A678" i="33"/>
  <c r="A670" i="34" s="1"/>
  <c r="A679" i="33"/>
  <c r="A671" i="34" s="1"/>
  <c r="A680" i="33"/>
  <c r="A672" i="34" s="1"/>
  <c r="A681" i="33"/>
  <c r="A673" i="34" s="1"/>
  <c r="D681" i="33"/>
  <c r="D673" i="34" s="1"/>
  <c r="E681" i="33"/>
  <c r="E673" i="34" s="1"/>
  <c r="F681" i="33"/>
  <c r="F673" i="34" s="1"/>
  <c r="G681" i="33"/>
  <c r="I681" i="33"/>
  <c r="H673" i="34" s="1"/>
  <c r="J681" i="33"/>
  <c r="I673" i="34" s="1"/>
  <c r="K681" i="33"/>
  <c r="J673" i="34" s="1"/>
  <c r="L681" i="33"/>
  <c r="K673" i="34" s="1"/>
  <c r="M681" i="33"/>
  <c r="L673" i="34" s="1"/>
  <c r="N681" i="33"/>
  <c r="M673" i="34" s="1"/>
  <c r="O681" i="33"/>
  <c r="N673" i="34" s="1"/>
  <c r="P681" i="33"/>
  <c r="O673" i="34" s="1"/>
  <c r="Q681" i="33"/>
  <c r="R681" i="33"/>
  <c r="S681" i="33"/>
  <c r="T681" i="33"/>
  <c r="U681" i="33"/>
  <c r="A640" i="33"/>
  <c r="A632" i="34" s="1"/>
  <c r="A599" i="33"/>
  <c r="A591" i="34" s="1"/>
  <c r="A600" i="33"/>
  <c r="A592" i="34" s="1"/>
  <c r="A601" i="33"/>
  <c r="A593" i="34" s="1"/>
  <c r="A602" i="33"/>
  <c r="A594" i="34" s="1"/>
  <c r="A603" i="33"/>
  <c r="A595" i="34" s="1"/>
  <c r="A604" i="33"/>
  <c r="A596" i="34" s="1"/>
  <c r="D604" i="33"/>
  <c r="D596" i="34" s="1"/>
  <c r="E604" i="33"/>
  <c r="E596" i="34" s="1"/>
  <c r="F604" i="33"/>
  <c r="F596" i="34" s="1"/>
  <c r="G604" i="33"/>
  <c r="I604" i="33"/>
  <c r="H596" i="34" s="1"/>
  <c r="J604" i="33"/>
  <c r="I596" i="34" s="1"/>
  <c r="K604" i="33"/>
  <c r="J596" i="34" s="1"/>
  <c r="L604" i="33"/>
  <c r="K596" i="34" s="1"/>
  <c r="M604" i="33"/>
  <c r="L596" i="34" s="1"/>
  <c r="N604" i="33"/>
  <c r="M596" i="34" s="1"/>
  <c r="O604" i="33"/>
  <c r="N596" i="34" s="1"/>
  <c r="P604" i="33"/>
  <c r="O596" i="34" s="1"/>
  <c r="Q604" i="33"/>
  <c r="R604" i="33"/>
  <c r="S604" i="33"/>
  <c r="T604" i="33"/>
  <c r="U604" i="33"/>
  <c r="A605" i="33"/>
  <c r="A597" i="34" s="1"/>
  <c r="A606" i="33"/>
  <c r="A598" i="34" s="1"/>
  <c r="A607" i="33"/>
  <c r="A599" i="34" s="1"/>
  <c r="A608" i="33"/>
  <c r="A600" i="34" s="1"/>
  <c r="A609" i="33"/>
  <c r="A601" i="34" s="1"/>
  <c r="A610" i="33"/>
  <c r="A602" i="34" s="1"/>
  <c r="A611" i="33"/>
  <c r="A603" i="34" s="1"/>
  <c r="D611" i="33"/>
  <c r="D603" i="34" s="1"/>
  <c r="E611" i="33"/>
  <c r="E603" i="34" s="1"/>
  <c r="F611" i="33"/>
  <c r="F603" i="34" s="1"/>
  <c r="G611" i="33"/>
  <c r="I611" i="33"/>
  <c r="H603" i="34" s="1"/>
  <c r="J611" i="33"/>
  <c r="I603" i="34" s="1"/>
  <c r="K611" i="33"/>
  <c r="J603" i="34" s="1"/>
  <c r="L611" i="33"/>
  <c r="K603" i="34" s="1"/>
  <c r="M611" i="33"/>
  <c r="L603" i="34" s="1"/>
  <c r="N611" i="33"/>
  <c r="M603" i="34" s="1"/>
  <c r="O611" i="33"/>
  <c r="N603" i="34" s="1"/>
  <c r="P611" i="33"/>
  <c r="O603" i="34" s="1"/>
  <c r="Q611" i="33"/>
  <c r="R611" i="33"/>
  <c r="S611" i="33"/>
  <c r="T611" i="33"/>
  <c r="U611" i="33"/>
  <c r="A612" i="33"/>
  <c r="A604" i="34" s="1"/>
  <c r="A613" i="33"/>
  <c r="A605" i="34" s="1"/>
  <c r="A614" i="33"/>
  <c r="A606" i="34" s="1"/>
  <c r="A615" i="33"/>
  <c r="A607" i="34" s="1"/>
  <c r="A616" i="33"/>
  <c r="A608" i="34" s="1"/>
  <c r="A617" i="33"/>
  <c r="A609" i="34" s="1"/>
  <c r="A618" i="33"/>
  <c r="A610" i="34" s="1"/>
  <c r="D618" i="33"/>
  <c r="D610" i="34" s="1"/>
  <c r="E618" i="33"/>
  <c r="E610" i="34" s="1"/>
  <c r="F618" i="33"/>
  <c r="F610" i="34" s="1"/>
  <c r="G618" i="33"/>
  <c r="I618" i="33"/>
  <c r="H610" i="34" s="1"/>
  <c r="J618" i="33"/>
  <c r="I610" i="34" s="1"/>
  <c r="K618" i="33"/>
  <c r="J610" i="34" s="1"/>
  <c r="L618" i="33"/>
  <c r="K610" i="34" s="1"/>
  <c r="M618" i="33"/>
  <c r="L610" i="34" s="1"/>
  <c r="N618" i="33"/>
  <c r="M610" i="34" s="1"/>
  <c r="O618" i="33"/>
  <c r="N610" i="34" s="1"/>
  <c r="P618" i="33"/>
  <c r="O610" i="34" s="1"/>
  <c r="Q618" i="33"/>
  <c r="R618" i="33"/>
  <c r="S618" i="33"/>
  <c r="T618" i="33"/>
  <c r="U618" i="33"/>
  <c r="A619" i="33"/>
  <c r="A611" i="34" s="1"/>
  <c r="A620" i="33"/>
  <c r="A612" i="34" s="1"/>
  <c r="A621" i="33"/>
  <c r="A613" i="34" s="1"/>
  <c r="A622" i="33"/>
  <c r="A614" i="34" s="1"/>
  <c r="A623" i="33"/>
  <c r="A615" i="34" s="1"/>
  <c r="A624" i="33"/>
  <c r="A616" i="34" s="1"/>
  <c r="A625" i="33"/>
  <c r="A617" i="34" s="1"/>
  <c r="D625" i="33"/>
  <c r="D617" i="34" s="1"/>
  <c r="E625" i="33"/>
  <c r="E617" i="34" s="1"/>
  <c r="F625" i="33"/>
  <c r="F617" i="34" s="1"/>
  <c r="G625" i="33"/>
  <c r="I625" i="33"/>
  <c r="H617" i="34" s="1"/>
  <c r="J625" i="33"/>
  <c r="I617" i="34" s="1"/>
  <c r="K625" i="33"/>
  <c r="J617" i="34" s="1"/>
  <c r="L625" i="33"/>
  <c r="K617" i="34" s="1"/>
  <c r="M625" i="33"/>
  <c r="L617" i="34" s="1"/>
  <c r="N625" i="33"/>
  <c r="M617" i="34" s="1"/>
  <c r="O625" i="33"/>
  <c r="N617" i="34" s="1"/>
  <c r="P625" i="33"/>
  <c r="O617" i="34" s="1"/>
  <c r="Q625" i="33"/>
  <c r="R625" i="33"/>
  <c r="S625" i="33"/>
  <c r="T625" i="33"/>
  <c r="U625" i="33"/>
  <c r="A626" i="33"/>
  <c r="A618" i="34" s="1"/>
  <c r="A627" i="33"/>
  <c r="A619" i="34" s="1"/>
  <c r="A628" i="33"/>
  <c r="A620" i="34" s="1"/>
  <c r="A629" i="33"/>
  <c r="A621" i="34" s="1"/>
  <c r="A630" i="33"/>
  <c r="A622" i="34" s="1"/>
  <c r="A631" i="33"/>
  <c r="A623" i="34" s="1"/>
  <c r="A632" i="33"/>
  <c r="A624" i="34" s="1"/>
  <c r="D632" i="33"/>
  <c r="D624" i="34" s="1"/>
  <c r="E632" i="33"/>
  <c r="E624" i="34" s="1"/>
  <c r="F632" i="33"/>
  <c r="F624" i="34" s="1"/>
  <c r="G632" i="33"/>
  <c r="I632" i="33"/>
  <c r="H624" i="34" s="1"/>
  <c r="J632" i="33"/>
  <c r="I624" i="34" s="1"/>
  <c r="K632" i="33"/>
  <c r="J624" i="34" s="1"/>
  <c r="L632" i="33"/>
  <c r="K624" i="34" s="1"/>
  <c r="M632" i="33"/>
  <c r="L624" i="34" s="1"/>
  <c r="N632" i="33"/>
  <c r="M624" i="34" s="1"/>
  <c r="O632" i="33"/>
  <c r="N624" i="34" s="1"/>
  <c r="P632" i="33"/>
  <c r="O624" i="34" s="1"/>
  <c r="Q632" i="33"/>
  <c r="R632" i="33"/>
  <c r="S632" i="33"/>
  <c r="T632" i="33"/>
  <c r="U632" i="33"/>
  <c r="A633" i="33"/>
  <c r="A625" i="34" s="1"/>
  <c r="A634" i="33"/>
  <c r="A626" i="34" s="1"/>
  <c r="A635" i="33"/>
  <c r="A627" i="34" s="1"/>
  <c r="A636" i="33"/>
  <c r="A628" i="34" s="1"/>
  <c r="A637" i="33"/>
  <c r="A629" i="34" s="1"/>
  <c r="A638" i="33"/>
  <c r="A630" i="34" s="1"/>
  <c r="A639" i="33"/>
  <c r="A631" i="34" s="1"/>
  <c r="D639" i="33"/>
  <c r="D631" i="34" s="1"/>
  <c r="E639" i="33"/>
  <c r="E631" i="34" s="1"/>
  <c r="F639" i="33"/>
  <c r="F631" i="34" s="1"/>
  <c r="G639" i="33"/>
  <c r="I639" i="33"/>
  <c r="H631" i="34" s="1"/>
  <c r="J639" i="33"/>
  <c r="I631" i="34" s="1"/>
  <c r="K639" i="33"/>
  <c r="J631" i="34" s="1"/>
  <c r="L639" i="33"/>
  <c r="K631" i="34" s="1"/>
  <c r="M639" i="33"/>
  <c r="L631" i="34" s="1"/>
  <c r="N639" i="33"/>
  <c r="M631" i="34" s="1"/>
  <c r="O639" i="33"/>
  <c r="N631" i="34" s="1"/>
  <c r="P639" i="33"/>
  <c r="O631" i="34" s="1"/>
  <c r="Q639" i="33"/>
  <c r="R639" i="33"/>
  <c r="S639" i="33"/>
  <c r="T639" i="33"/>
  <c r="U639" i="33"/>
  <c r="A598" i="33"/>
  <c r="A590" i="34" s="1"/>
  <c r="A557" i="33"/>
  <c r="A549" i="34" s="1"/>
  <c r="A558" i="33"/>
  <c r="A550" i="34" s="1"/>
  <c r="A559" i="33"/>
  <c r="A551" i="34" s="1"/>
  <c r="A560" i="33"/>
  <c r="A552" i="34" s="1"/>
  <c r="A561" i="33"/>
  <c r="A553" i="34" s="1"/>
  <c r="A562" i="33"/>
  <c r="A554" i="34" s="1"/>
  <c r="D562" i="33"/>
  <c r="D554" i="34" s="1"/>
  <c r="E562" i="33"/>
  <c r="E554" i="34" s="1"/>
  <c r="F562" i="33"/>
  <c r="F554" i="34" s="1"/>
  <c r="G562" i="33"/>
  <c r="I562" i="33"/>
  <c r="H554" i="34" s="1"/>
  <c r="J562" i="33"/>
  <c r="I554" i="34" s="1"/>
  <c r="K562" i="33"/>
  <c r="J554" i="34" s="1"/>
  <c r="L562" i="33"/>
  <c r="K554" i="34" s="1"/>
  <c r="M562" i="33"/>
  <c r="L554" i="34" s="1"/>
  <c r="N562" i="33"/>
  <c r="M554" i="34" s="1"/>
  <c r="O562" i="33"/>
  <c r="N554" i="34" s="1"/>
  <c r="P562" i="33"/>
  <c r="O554" i="34" s="1"/>
  <c r="Q562" i="33"/>
  <c r="R562" i="33"/>
  <c r="S562" i="33"/>
  <c r="T562" i="33"/>
  <c r="U562" i="33"/>
  <c r="A563" i="33"/>
  <c r="A555" i="34" s="1"/>
  <c r="A564" i="33"/>
  <c r="A556" i="34" s="1"/>
  <c r="A565" i="33"/>
  <c r="A557" i="34" s="1"/>
  <c r="A566" i="33"/>
  <c r="A558" i="34" s="1"/>
  <c r="A567" i="33"/>
  <c r="A559" i="34" s="1"/>
  <c r="A568" i="33"/>
  <c r="A560" i="34" s="1"/>
  <c r="A569" i="33"/>
  <c r="A561" i="34" s="1"/>
  <c r="D569" i="33"/>
  <c r="D561" i="34" s="1"/>
  <c r="E569" i="33"/>
  <c r="E561" i="34" s="1"/>
  <c r="F569" i="33"/>
  <c r="F561" i="34" s="1"/>
  <c r="G569" i="33"/>
  <c r="I569" i="33"/>
  <c r="H561" i="34" s="1"/>
  <c r="J569" i="33"/>
  <c r="I561" i="34" s="1"/>
  <c r="K569" i="33"/>
  <c r="J561" i="34" s="1"/>
  <c r="L569" i="33"/>
  <c r="K561" i="34" s="1"/>
  <c r="M569" i="33"/>
  <c r="L561" i="34" s="1"/>
  <c r="N569" i="33"/>
  <c r="M561" i="34" s="1"/>
  <c r="O569" i="33"/>
  <c r="N561" i="34" s="1"/>
  <c r="P569" i="33"/>
  <c r="O561" i="34" s="1"/>
  <c r="Q569" i="33"/>
  <c r="R569" i="33"/>
  <c r="S569" i="33"/>
  <c r="T569" i="33"/>
  <c r="U569" i="33"/>
  <c r="A570" i="33"/>
  <c r="A562" i="34" s="1"/>
  <c r="A571" i="33"/>
  <c r="A563" i="34" s="1"/>
  <c r="A572" i="33"/>
  <c r="A564" i="34" s="1"/>
  <c r="A573" i="33"/>
  <c r="A565" i="34" s="1"/>
  <c r="A574" i="33"/>
  <c r="A566" i="34" s="1"/>
  <c r="A575" i="33"/>
  <c r="A567" i="34" s="1"/>
  <c r="A576" i="33"/>
  <c r="A568" i="34" s="1"/>
  <c r="D576" i="33"/>
  <c r="D568" i="34" s="1"/>
  <c r="E576" i="33"/>
  <c r="E568" i="34" s="1"/>
  <c r="F576" i="33"/>
  <c r="F568" i="34" s="1"/>
  <c r="G576" i="33"/>
  <c r="I576" i="33"/>
  <c r="H568" i="34" s="1"/>
  <c r="J576" i="33"/>
  <c r="I568" i="34" s="1"/>
  <c r="K576" i="33"/>
  <c r="J568" i="34" s="1"/>
  <c r="L576" i="33"/>
  <c r="K568" i="34" s="1"/>
  <c r="M576" i="33"/>
  <c r="L568" i="34" s="1"/>
  <c r="N576" i="33"/>
  <c r="M568" i="34" s="1"/>
  <c r="O576" i="33"/>
  <c r="N568" i="34" s="1"/>
  <c r="P576" i="33"/>
  <c r="O568" i="34" s="1"/>
  <c r="Q576" i="33"/>
  <c r="R576" i="33"/>
  <c r="S576" i="33"/>
  <c r="T576" i="33"/>
  <c r="U576" i="33"/>
  <c r="A577" i="33"/>
  <c r="A569" i="34" s="1"/>
  <c r="A578" i="33"/>
  <c r="A570" i="34" s="1"/>
  <c r="A579" i="33"/>
  <c r="A571" i="34" s="1"/>
  <c r="A580" i="33"/>
  <c r="A572" i="34" s="1"/>
  <c r="A581" i="33"/>
  <c r="A573" i="34" s="1"/>
  <c r="A582" i="33"/>
  <c r="A574" i="34" s="1"/>
  <c r="A583" i="33"/>
  <c r="A575" i="34" s="1"/>
  <c r="D583" i="33"/>
  <c r="D575" i="34" s="1"/>
  <c r="E583" i="33"/>
  <c r="E575" i="34" s="1"/>
  <c r="F583" i="33"/>
  <c r="F575" i="34" s="1"/>
  <c r="G583" i="33"/>
  <c r="I583" i="33"/>
  <c r="H575" i="34" s="1"/>
  <c r="J583" i="33"/>
  <c r="I575" i="34" s="1"/>
  <c r="K583" i="33"/>
  <c r="J575" i="34" s="1"/>
  <c r="L583" i="33"/>
  <c r="K575" i="34" s="1"/>
  <c r="M583" i="33"/>
  <c r="L575" i="34" s="1"/>
  <c r="N583" i="33"/>
  <c r="M575" i="34" s="1"/>
  <c r="O583" i="33"/>
  <c r="N575" i="34" s="1"/>
  <c r="P583" i="33"/>
  <c r="O575" i="34" s="1"/>
  <c r="Q583" i="33"/>
  <c r="R583" i="33"/>
  <c r="S583" i="33"/>
  <c r="T583" i="33"/>
  <c r="U583" i="33"/>
  <c r="A584" i="33"/>
  <c r="A576" i="34" s="1"/>
  <c r="A585" i="33"/>
  <c r="A577" i="34" s="1"/>
  <c r="A586" i="33"/>
  <c r="A578" i="34" s="1"/>
  <c r="A587" i="33"/>
  <c r="A579" i="34" s="1"/>
  <c r="A588" i="33"/>
  <c r="A580" i="34" s="1"/>
  <c r="A589" i="33"/>
  <c r="A581" i="34" s="1"/>
  <c r="A590" i="33"/>
  <c r="A582" i="34" s="1"/>
  <c r="D590" i="33"/>
  <c r="D582" i="34" s="1"/>
  <c r="E590" i="33"/>
  <c r="E582" i="34" s="1"/>
  <c r="F590" i="33"/>
  <c r="F582" i="34" s="1"/>
  <c r="G590" i="33"/>
  <c r="I590" i="33"/>
  <c r="H582" i="34" s="1"/>
  <c r="J590" i="33"/>
  <c r="I582" i="34" s="1"/>
  <c r="K590" i="33"/>
  <c r="J582" i="34" s="1"/>
  <c r="L590" i="33"/>
  <c r="K582" i="34" s="1"/>
  <c r="M590" i="33"/>
  <c r="L582" i="34" s="1"/>
  <c r="N590" i="33"/>
  <c r="M582" i="34" s="1"/>
  <c r="O590" i="33"/>
  <c r="N582" i="34" s="1"/>
  <c r="P590" i="33"/>
  <c r="O582" i="34" s="1"/>
  <c r="Q590" i="33"/>
  <c r="R590" i="33"/>
  <c r="S590" i="33"/>
  <c r="T590" i="33"/>
  <c r="U590" i="33"/>
  <c r="A591" i="33"/>
  <c r="A583" i="34" s="1"/>
  <c r="A592" i="33"/>
  <c r="A584" i="34" s="1"/>
  <c r="A593" i="33"/>
  <c r="A585" i="34" s="1"/>
  <c r="A594" i="33"/>
  <c r="A586" i="34" s="1"/>
  <c r="A595" i="33"/>
  <c r="A587" i="34" s="1"/>
  <c r="A596" i="33"/>
  <c r="A588" i="34" s="1"/>
  <c r="A597" i="33"/>
  <c r="A589" i="34" s="1"/>
  <c r="D597" i="33"/>
  <c r="D589" i="34" s="1"/>
  <c r="E597" i="33"/>
  <c r="E589" i="34" s="1"/>
  <c r="F597" i="33"/>
  <c r="F589" i="34" s="1"/>
  <c r="G597" i="33"/>
  <c r="I597" i="33"/>
  <c r="H589" i="34" s="1"/>
  <c r="J597" i="33"/>
  <c r="I589" i="34" s="1"/>
  <c r="K597" i="33"/>
  <c r="J589" i="34" s="1"/>
  <c r="L597" i="33"/>
  <c r="K589" i="34" s="1"/>
  <c r="M597" i="33"/>
  <c r="L589" i="34" s="1"/>
  <c r="N597" i="33"/>
  <c r="M589" i="34" s="1"/>
  <c r="O597" i="33"/>
  <c r="N589" i="34" s="1"/>
  <c r="P597" i="33"/>
  <c r="O589" i="34" s="1"/>
  <c r="Q597" i="33"/>
  <c r="R597" i="33"/>
  <c r="S597" i="33"/>
  <c r="T597" i="33"/>
  <c r="U597" i="33"/>
  <c r="A556" i="33"/>
  <c r="A548" i="34" s="1"/>
  <c r="A515" i="33"/>
  <c r="A507" i="34" s="1"/>
  <c r="A516" i="33"/>
  <c r="A508" i="34" s="1"/>
  <c r="A517" i="33"/>
  <c r="A509" i="34" s="1"/>
  <c r="A518" i="33"/>
  <c r="A510" i="34" s="1"/>
  <c r="A519" i="33"/>
  <c r="A511" i="34" s="1"/>
  <c r="A520" i="33"/>
  <c r="A512" i="34" s="1"/>
  <c r="D520" i="33"/>
  <c r="D512" i="34" s="1"/>
  <c r="E520" i="33"/>
  <c r="E512" i="34" s="1"/>
  <c r="F520" i="33"/>
  <c r="F512" i="34" s="1"/>
  <c r="G520" i="33"/>
  <c r="I520" i="33"/>
  <c r="H512" i="34" s="1"/>
  <c r="J520" i="33"/>
  <c r="I512" i="34" s="1"/>
  <c r="K520" i="33"/>
  <c r="J512" i="34" s="1"/>
  <c r="L520" i="33"/>
  <c r="K512" i="34" s="1"/>
  <c r="M520" i="33"/>
  <c r="L512" i="34" s="1"/>
  <c r="N520" i="33"/>
  <c r="M512" i="34" s="1"/>
  <c r="O520" i="33"/>
  <c r="N512" i="34" s="1"/>
  <c r="P520" i="33"/>
  <c r="O512" i="34" s="1"/>
  <c r="Q520" i="33"/>
  <c r="R520" i="33"/>
  <c r="S520" i="33"/>
  <c r="T520" i="33"/>
  <c r="U520" i="33"/>
  <c r="A521" i="33"/>
  <c r="A513" i="34" s="1"/>
  <c r="A522" i="33"/>
  <c r="A514" i="34" s="1"/>
  <c r="A523" i="33"/>
  <c r="A515" i="34" s="1"/>
  <c r="A524" i="33"/>
  <c r="A516" i="34" s="1"/>
  <c r="A525" i="33"/>
  <c r="A517" i="34" s="1"/>
  <c r="A526" i="33"/>
  <c r="A518" i="34" s="1"/>
  <c r="A527" i="33"/>
  <c r="A519" i="34" s="1"/>
  <c r="D527" i="33"/>
  <c r="D519" i="34" s="1"/>
  <c r="E527" i="33"/>
  <c r="E519" i="34" s="1"/>
  <c r="F527" i="33"/>
  <c r="F519" i="34" s="1"/>
  <c r="G527" i="33"/>
  <c r="I527" i="33"/>
  <c r="H519" i="34" s="1"/>
  <c r="J527" i="33"/>
  <c r="I519" i="34" s="1"/>
  <c r="K527" i="33"/>
  <c r="J519" i="34" s="1"/>
  <c r="L527" i="33"/>
  <c r="K519" i="34" s="1"/>
  <c r="M527" i="33"/>
  <c r="L519" i="34" s="1"/>
  <c r="N527" i="33"/>
  <c r="M519" i="34" s="1"/>
  <c r="O527" i="33"/>
  <c r="N519" i="34" s="1"/>
  <c r="P527" i="33"/>
  <c r="O519" i="34" s="1"/>
  <c r="Q527" i="33"/>
  <c r="R527" i="33"/>
  <c r="S527" i="33"/>
  <c r="T527" i="33"/>
  <c r="U527" i="33"/>
  <c r="A528" i="33"/>
  <c r="A520" i="34" s="1"/>
  <c r="A529" i="33"/>
  <c r="A521" i="34" s="1"/>
  <c r="A530" i="33"/>
  <c r="A522" i="34" s="1"/>
  <c r="A531" i="33"/>
  <c r="A523" i="34" s="1"/>
  <c r="A532" i="33"/>
  <c r="A524" i="34" s="1"/>
  <c r="A533" i="33"/>
  <c r="A525" i="34" s="1"/>
  <c r="A534" i="33"/>
  <c r="A526" i="34" s="1"/>
  <c r="D534" i="33"/>
  <c r="D526" i="34" s="1"/>
  <c r="E534" i="33"/>
  <c r="E526" i="34" s="1"/>
  <c r="F534" i="33"/>
  <c r="F526" i="34" s="1"/>
  <c r="G534" i="33"/>
  <c r="I534" i="33"/>
  <c r="H526" i="34" s="1"/>
  <c r="J534" i="33"/>
  <c r="I526" i="34" s="1"/>
  <c r="K534" i="33"/>
  <c r="J526" i="34" s="1"/>
  <c r="L534" i="33"/>
  <c r="K526" i="34" s="1"/>
  <c r="M534" i="33"/>
  <c r="L526" i="34" s="1"/>
  <c r="N534" i="33"/>
  <c r="M526" i="34" s="1"/>
  <c r="O534" i="33"/>
  <c r="N526" i="34" s="1"/>
  <c r="P534" i="33"/>
  <c r="O526" i="34" s="1"/>
  <c r="Q534" i="33"/>
  <c r="R534" i="33"/>
  <c r="S534" i="33"/>
  <c r="T534" i="33"/>
  <c r="U534" i="33"/>
  <c r="A535" i="33"/>
  <c r="A527" i="34" s="1"/>
  <c r="A536" i="33"/>
  <c r="A528" i="34" s="1"/>
  <c r="A537" i="33"/>
  <c r="A529" i="34" s="1"/>
  <c r="A538" i="33"/>
  <c r="A530" i="34" s="1"/>
  <c r="A539" i="33"/>
  <c r="A531" i="34" s="1"/>
  <c r="A540" i="33"/>
  <c r="A532" i="34" s="1"/>
  <c r="A541" i="33"/>
  <c r="A533" i="34" s="1"/>
  <c r="D541" i="33"/>
  <c r="D533" i="34" s="1"/>
  <c r="E541" i="33"/>
  <c r="E533" i="34" s="1"/>
  <c r="F541" i="33"/>
  <c r="F533" i="34" s="1"/>
  <c r="G541" i="33"/>
  <c r="I541" i="33"/>
  <c r="H533" i="34" s="1"/>
  <c r="J541" i="33"/>
  <c r="I533" i="34" s="1"/>
  <c r="K541" i="33"/>
  <c r="J533" i="34" s="1"/>
  <c r="L541" i="33"/>
  <c r="K533" i="34" s="1"/>
  <c r="M541" i="33"/>
  <c r="L533" i="34" s="1"/>
  <c r="N541" i="33"/>
  <c r="M533" i="34" s="1"/>
  <c r="O541" i="33"/>
  <c r="N533" i="34" s="1"/>
  <c r="P541" i="33"/>
  <c r="O533" i="34" s="1"/>
  <c r="Q541" i="33"/>
  <c r="R541" i="33"/>
  <c r="S541" i="33"/>
  <c r="T541" i="33"/>
  <c r="U541" i="33"/>
  <c r="A542" i="33"/>
  <c r="A534" i="34" s="1"/>
  <c r="A543" i="33"/>
  <c r="A535" i="34" s="1"/>
  <c r="A544" i="33"/>
  <c r="A536" i="34" s="1"/>
  <c r="A545" i="33"/>
  <c r="A537" i="34" s="1"/>
  <c r="A546" i="33"/>
  <c r="A538" i="34" s="1"/>
  <c r="A547" i="33"/>
  <c r="A539" i="34" s="1"/>
  <c r="A548" i="33"/>
  <c r="A540" i="34" s="1"/>
  <c r="D548" i="33"/>
  <c r="D540" i="34" s="1"/>
  <c r="E548" i="33"/>
  <c r="E540" i="34" s="1"/>
  <c r="F548" i="33"/>
  <c r="F540" i="34" s="1"/>
  <c r="G548" i="33"/>
  <c r="I548" i="33"/>
  <c r="H540" i="34" s="1"/>
  <c r="J548" i="33"/>
  <c r="I540" i="34" s="1"/>
  <c r="K548" i="33"/>
  <c r="J540" i="34" s="1"/>
  <c r="L548" i="33"/>
  <c r="K540" i="34" s="1"/>
  <c r="M548" i="33"/>
  <c r="L540" i="34" s="1"/>
  <c r="N548" i="33"/>
  <c r="M540" i="34" s="1"/>
  <c r="O548" i="33"/>
  <c r="N540" i="34" s="1"/>
  <c r="P548" i="33"/>
  <c r="O540" i="34" s="1"/>
  <c r="Q548" i="33"/>
  <c r="R548" i="33"/>
  <c r="S548" i="33"/>
  <c r="T548" i="33"/>
  <c r="U548" i="33"/>
  <c r="A549" i="33"/>
  <c r="A541" i="34" s="1"/>
  <c r="A550" i="33"/>
  <c r="A542" i="34" s="1"/>
  <c r="A551" i="33"/>
  <c r="A543" i="34" s="1"/>
  <c r="A552" i="33"/>
  <c r="A544" i="34" s="1"/>
  <c r="A553" i="33"/>
  <c r="A545" i="34" s="1"/>
  <c r="A554" i="33"/>
  <c r="A546" i="34" s="1"/>
  <c r="A555" i="33"/>
  <c r="A547" i="34" s="1"/>
  <c r="D555" i="33"/>
  <c r="D547" i="34" s="1"/>
  <c r="E555" i="33"/>
  <c r="E547" i="34" s="1"/>
  <c r="F555" i="33"/>
  <c r="F547" i="34" s="1"/>
  <c r="G555" i="33"/>
  <c r="I555" i="33"/>
  <c r="H547" i="34" s="1"/>
  <c r="J555" i="33"/>
  <c r="I547" i="34" s="1"/>
  <c r="K555" i="33"/>
  <c r="J547" i="34" s="1"/>
  <c r="L555" i="33"/>
  <c r="K547" i="34" s="1"/>
  <c r="M555" i="33"/>
  <c r="L547" i="34" s="1"/>
  <c r="N555" i="33"/>
  <c r="M547" i="34" s="1"/>
  <c r="O555" i="33"/>
  <c r="N547" i="34" s="1"/>
  <c r="P555" i="33"/>
  <c r="O547" i="34" s="1"/>
  <c r="Q555" i="33"/>
  <c r="R555" i="33"/>
  <c r="S555" i="33"/>
  <c r="T555" i="33"/>
  <c r="U555" i="33"/>
  <c r="A514" i="33"/>
  <c r="A506" i="34" s="1"/>
  <c r="A473" i="33"/>
  <c r="A465" i="34" s="1"/>
  <c r="A474" i="33"/>
  <c r="A466" i="34" s="1"/>
  <c r="A475" i="33"/>
  <c r="A467" i="34" s="1"/>
  <c r="A476" i="33"/>
  <c r="A468" i="34" s="1"/>
  <c r="A477" i="33"/>
  <c r="A469" i="34" s="1"/>
  <c r="A478" i="33"/>
  <c r="A470" i="34" s="1"/>
  <c r="D478" i="33"/>
  <c r="D470" i="34" s="1"/>
  <c r="E478" i="33"/>
  <c r="E470" i="34" s="1"/>
  <c r="F478" i="33"/>
  <c r="F470" i="34" s="1"/>
  <c r="G478" i="33"/>
  <c r="I478" i="33"/>
  <c r="H470" i="34" s="1"/>
  <c r="J478" i="33"/>
  <c r="I470" i="34" s="1"/>
  <c r="K478" i="33"/>
  <c r="J470" i="34" s="1"/>
  <c r="L478" i="33"/>
  <c r="K470" i="34" s="1"/>
  <c r="M478" i="33"/>
  <c r="L470" i="34" s="1"/>
  <c r="N478" i="33"/>
  <c r="M470" i="34" s="1"/>
  <c r="O478" i="33"/>
  <c r="N470" i="34" s="1"/>
  <c r="P478" i="33"/>
  <c r="O470" i="34" s="1"/>
  <c r="Q478" i="33"/>
  <c r="R478" i="33"/>
  <c r="S478" i="33"/>
  <c r="T478" i="33"/>
  <c r="U478" i="33"/>
  <c r="A479" i="33"/>
  <c r="A471" i="34" s="1"/>
  <c r="A480" i="33"/>
  <c r="A472" i="34" s="1"/>
  <c r="A481" i="33"/>
  <c r="A473" i="34" s="1"/>
  <c r="A482" i="33"/>
  <c r="A474" i="34" s="1"/>
  <c r="A483" i="33"/>
  <c r="A475" i="34" s="1"/>
  <c r="A484" i="33"/>
  <c r="A476" i="34" s="1"/>
  <c r="A485" i="33"/>
  <c r="A477" i="34" s="1"/>
  <c r="D485" i="33"/>
  <c r="D477" i="34" s="1"/>
  <c r="E485" i="33"/>
  <c r="E477" i="34" s="1"/>
  <c r="F485" i="33"/>
  <c r="F477" i="34" s="1"/>
  <c r="G485" i="33"/>
  <c r="I485" i="33"/>
  <c r="H477" i="34" s="1"/>
  <c r="J485" i="33"/>
  <c r="I477" i="34" s="1"/>
  <c r="K485" i="33"/>
  <c r="J477" i="34" s="1"/>
  <c r="L485" i="33"/>
  <c r="K477" i="34" s="1"/>
  <c r="M485" i="33"/>
  <c r="L477" i="34" s="1"/>
  <c r="N485" i="33"/>
  <c r="M477" i="34" s="1"/>
  <c r="O485" i="33"/>
  <c r="N477" i="34" s="1"/>
  <c r="P485" i="33"/>
  <c r="O477" i="34" s="1"/>
  <c r="Q485" i="33"/>
  <c r="R485" i="33"/>
  <c r="S485" i="33"/>
  <c r="T485" i="33"/>
  <c r="U485" i="33"/>
  <c r="A486" i="33"/>
  <c r="A478" i="34" s="1"/>
  <c r="A487" i="33"/>
  <c r="A479" i="34" s="1"/>
  <c r="A488" i="33"/>
  <c r="A480" i="34" s="1"/>
  <c r="A489" i="33"/>
  <c r="A481" i="34" s="1"/>
  <c r="A490" i="33"/>
  <c r="A482" i="34" s="1"/>
  <c r="A491" i="33"/>
  <c r="A483" i="34" s="1"/>
  <c r="A492" i="33"/>
  <c r="A484" i="34" s="1"/>
  <c r="D492" i="33"/>
  <c r="D484" i="34" s="1"/>
  <c r="E492" i="33"/>
  <c r="E484" i="34" s="1"/>
  <c r="F492" i="33"/>
  <c r="F484" i="34" s="1"/>
  <c r="G492" i="33"/>
  <c r="I492" i="33"/>
  <c r="H484" i="34" s="1"/>
  <c r="J492" i="33"/>
  <c r="I484" i="34" s="1"/>
  <c r="K492" i="33"/>
  <c r="J484" i="34" s="1"/>
  <c r="L492" i="33"/>
  <c r="K484" i="34" s="1"/>
  <c r="M492" i="33"/>
  <c r="L484" i="34" s="1"/>
  <c r="N492" i="33"/>
  <c r="M484" i="34" s="1"/>
  <c r="O492" i="33"/>
  <c r="N484" i="34" s="1"/>
  <c r="P492" i="33"/>
  <c r="O484" i="34" s="1"/>
  <c r="Q492" i="33"/>
  <c r="R492" i="33"/>
  <c r="S492" i="33"/>
  <c r="T492" i="33"/>
  <c r="U492" i="33"/>
  <c r="A493" i="33"/>
  <c r="A485" i="34" s="1"/>
  <c r="A494" i="33"/>
  <c r="A486" i="34" s="1"/>
  <c r="A495" i="33"/>
  <c r="A487" i="34" s="1"/>
  <c r="A496" i="33"/>
  <c r="A488" i="34" s="1"/>
  <c r="A497" i="33"/>
  <c r="A489" i="34" s="1"/>
  <c r="A498" i="33"/>
  <c r="A490" i="34" s="1"/>
  <c r="A499" i="33"/>
  <c r="A491" i="34" s="1"/>
  <c r="D499" i="33"/>
  <c r="D491" i="34" s="1"/>
  <c r="E499" i="33"/>
  <c r="E491" i="34" s="1"/>
  <c r="F499" i="33"/>
  <c r="F491" i="34" s="1"/>
  <c r="G499" i="33"/>
  <c r="I499" i="33"/>
  <c r="H491" i="34" s="1"/>
  <c r="J499" i="33"/>
  <c r="I491" i="34" s="1"/>
  <c r="K499" i="33"/>
  <c r="J491" i="34" s="1"/>
  <c r="L499" i="33"/>
  <c r="K491" i="34" s="1"/>
  <c r="M499" i="33"/>
  <c r="L491" i="34" s="1"/>
  <c r="N499" i="33"/>
  <c r="M491" i="34" s="1"/>
  <c r="O499" i="33"/>
  <c r="N491" i="34" s="1"/>
  <c r="P499" i="33"/>
  <c r="O491" i="34" s="1"/>
  <c r="Q499" i="33"/>
  <c r="R499" i="33"/>
  <c r="S499" i="33"/>
  <c r="T499" i="33"/>
  <c r="U499" i="33"/>
  <c r="A500" i="33"/>
  <c r="A492" i="34" s="1"/>
  <c r="A501" i="33"/>
  <c r="A493" i="34" s="1"/>
  <c r="A502" i="33"/>
  <c r="A494" i="34" s="1"/>
  <c r="A503" i="33"/>
  <c r="A495" i="34" s="1"/>
  <c r="A504" i="33"/>
  <c r="A496" i="34" s="1"/>
  <c r="A505" i="33"/>
  <c r="A497" i="34" s="1"/>
  <c r="A506" i="33"/>
  <c r="A498" i="34" s="1"/>
  <c r="D506" i="33"/>
  <c r="D498" i="34" s="1"/>
  <c r="E506" i="33"/>
  <c r="E498" i="34" s="1"/>
  <c r="F506" i="33"/>
  <c r="F498" i="34" s="1"/>
  <c r="G506" i="33"/>
  <c r="I506" i="33"/>
  <c r="H498" i="34" s="1"/>
  <c r="J506" i="33"/>
  <c r="I498" i="34" s="1"/>
  <c r="K506" i="33"/>
  <c r="J498" i="34" s="1"/>
  <c r="L506" i="33"/>
  <c r="K498" i="34" s="1"/>
  <c r="M506" i="33"/>
  <c r="L498" i="34" s="1"/>
  <c r="N506" i="33"/>
  <c r="M498" i="34" s="1"/>
  <c r="O506" i="33"/>
  <c r="N498" i="34" s="1"/>
  <c r="P506" i="33"/>
  <c r="O498" i="34" s="1"/>
  <c r="Q506" i="33"/>
  <c r="R506" i="33"/>
  <c r="S506" i="33"/>
  <c r="T506" i="33"/>
  <c r="U506" i="33"/>
  <c r="A507" i="33"/>
  <c r="A499" i="34" s="1"/>
  <c r="A508" i="33"/>
  <c r="A500" i="34" s="1"/>
  <c r="A509" i="33"/>
  <c r="A501" i="34" s="1"/>
  <c r="A510" i="33"/>
  <c r="A502" i="34" s="1"/>
  <c r="A511" i="33"/>
  <c r="A503" i="34" s="1"/>
  <c r="A512" i="33"/>
  <c r="A504" i="34" s="1"/>
  <c r="A513" i="33"/>
  <c r="A505" i="34" s="1"/>
  <c r="D513" i="33"/>
  <c r="D505" i="34" s="1"/>
  <c r="E513" i="33"/>
  <c r="E505" i="34" s="1"/>
  <c r="F513" i="33"/>
  <c r="F505" i="34" s="1"/>
  <c r="G513" i="33"/>
  <c r="I513" i="33"/>
  <c r="H505" i="34" s="1"/>
  <c r="J513" i="33"/>
  <c r="I505" i="34" s="1"/>
  <c r="K513" i="33"/>
  <c r="J505" i="34" s="1"/>
  <c r="L513" i="33"/>
  <c r="K505" i="34" s="1"/>
  <c r="M513" i="33"/>
  <c r="L505" i="34" s="1"/>
  <c r="N513" i="33"/>
  <c r="M505" i="34" s="1"/>
  <c r="O513" i="33"/>
  <c r="N505" i="34" s="1"/>
  <c r="P513" i="33"/>
  <c r="O505" i="34" s="1"/>
  <c r="Q513" i="33"/>
  <c r="R513" i="33"/>
  <c r="S513" i="33"/>
  <c r="T513" i="33"/>
  <c r="U513" i="33"/>
  <c r="A472" i="33"/>
  <c r="A464" i="34" s="1"/>
  <c r="A431" i="33"/>
  <c r="A423" i="34" s="1"/>
  <c r="A432" i="33"/>
  <c r="A424" i="34" s="1"/>
  <c r="A433" i="33"/>
  <c r="A425" i="34" s="1"/>
  <c r="A434" i="33"/>
  <c r="A426" i="34" s="1"/>
  <c r="A435" i="33"/>
  <c r="A427" i="34" s="1"/>
  <c r="A436" i="33"/>
  <c r="A428" i="34" s="1"/>
  <c r="D436" i="33"/>
  <c r="D428" i="34" s="1"/>
  <c r="E436" i="33"/>
  <c r="E428" i="34" s="1"/>
  <c r="F436" i="33"/>
  <c r="F428" i="34" s="1"/>
  <c r="G436" i="33"/>
  <c r="I436" i="33"/>
  <c r="H428" i="34" s="1"/>
  <c r="J436" i="33"/>
  <c r="I428" i="34" s="1"/>
  <c r="K436" i="33"/>
  <c r="J428" i="34" s="1"/>
  <c r="L436" i="33"/>
  <c r="K428" i="34" s="1"/>
  <c r="M436" i="33"/>
  <c r="L428" i="34" s="1"/>
  <c r="N436" i="33"/>
  <c r="M428" i="34" s="1"/>
  <c r="O436" i="33"/>
  <c r="N428" i="34" s="1"/>
  <c r="P436" i="33"/>
  <c r="O428" i="34" s="1"/>
  <c r="Q436" i="33"/>
  <c r="R436" i="33"/>
  <c r="S436" i="33"/>
  <c r="T436" i="33"/>
  <c r="U436" i="33"/>
  <c r="A437" i="33"/>
  <c r="A429" i="34" s="1"/>
  <c r="A438" i="33"/>
  <c r="A430" i="34" s="1"/>
  <c r="A439" i="33"/>
  <c r="A431" i="34" s="1"/>
  <c r="A440" i="33"/>
  <c r="A432" i="34" s="1"/>
  <c r="A441" i="33"/>
  <c r="A433" i="34" s="1"/>
  <c r="A442" i="33"/>
  <c r="A434" i="34" s="1"/>
  <c r="A443" i="33"/>
  <c r="A435" i="34" s="1"/>
  <c r="D443" i="33"/>
  <c r="D435" i="34" s="1"/>
  <c r="E443" i="33"/>
  <c r="E435" i="34" s="1"/>
  <c r="F443" i="33"/>
  <c r="F435" i="34" s="1"/>
  <c r="G443" i="33"/>
  <c r="I443" i="33"/>
  <c r="H435" i="34" s="1"/>
  <c r="J443" i="33"/>
  <c r="I435" i="34" s="1"/>
  <c r="K443" i="33"/>
  <c r="J435" i="34" s="1"/>
  <c r="L443" i="33"/>
  <c r="K435" i="34" s="1"/>
  <c r="M443" i="33"/>
  <c r="L435" i="34" s="1"/>
  <c r="N443" i="33"/>
  <c r="M435" i="34" s="1"/>
  <c r="O443" i="33"/>
  <c r="N435" i="34" s="1"/>
  <c r="P443" i="33"/>
  <c r="O435" i="34" s="1"/>
  <c r="Q443" i="33"/>
  <c r="R443" i="33"/>
  <c r="S443" i="33"/>
  <c r="T443" i="33"/>
  <c r="U443" i="33"/>
  <c r="A444" i="33"/>
  <c r="A436" i="34" s="1"/>
  <c r="A445" i="33"/>
  <c r="A437" i="34" s="1"/>
  <c r="A446" i="33"/>
  <c r="A438" i="34" s="1"/>
  <c r="A447" i="33"/>
  <c r="A439" i="34" s="1"/>
  <c r="A448" i="33"/>
  <c r="A440" i="34" s="1"/>
  <c r="A449" i="33"/>
  <c r="A441" i="34" s="1"/>
  <c r="A450" i="33"/>
  <c r="A442" i="34" s="1"/>
  <c r="D450" i="33"/>
  <c r="D442" i="34" s="1"/>
  <c r="E450" i="33"/>
  <c r="E442" i="34" s="1"/>
  <c r="F450" i="33"/>
  <c r="F442" i="34" s="1"/>
  <c r="G450" i="33"/>
  <c r="I450" i="33"/>
  <c r="H442" i="34" s="1"/>
  <c r="J450" i="33"/>
  <c r="I442" i="34" s="1"/>
  <c r="K450" i="33"/>
  <c r="J442" i="34" s="1"/>
  <c r="L450" i="33"/>
  <c r="K442" i="34" s="1"/>
  <c r="M450" i="33"/>
  <c r="L442" i="34" s="1"/>
  <c r="N450" i="33"/>
  <c r="M442" i="34" s="1"/>
  <c r="O450" i="33"/>
  <c r="N442" i="34" s="1"/>
  <c r="P450" i="33"/>
  <c r="O442" i="34" s="1"/>
  <c r="Q450" i="33"/>
  <c r="R450" i="33"/>
  <c r="S450" i="33"/>
  <c r="T450" i="33"/>
  <c r="U450" i="33"/>
  <c r="A451" i="33"/>
  <c r="A443" i="34" s="1"/>
  <c r="A452" i="33"/>
  <c r="A444" i="34" s="1"/>
  <c r="A453" i="33"/>
  <c r="A445" i="34" s="1"/>
  <c r="A454" i="33"/>
  <c r="A446" i="34" s="1"/>
  <c r="A455" i="33"/>
  <c r="A447" i="34" s="1"/>
  <c r="A456" i="33"/>
  <c r="A448" i="34" s="1"/>
  <c r="A457" i="33"/>
  <c r="A449" i="34" s="1"/>
  <c r="D457" i="33"/>
  <c r="D449" i="34" s="1"/>
  <c r="E457" i="33"/>
  <c r="E449" i="34" s="1"/>
  <c r="F457" i="33"/>
  <c r="F449" i="34" s="1"/>
  <c r="G457" i="33"/>
  <c r="I457" i="33"/>
  <c r="H449" i="34" s="1"/>
  <c r="J457" i="33"/>
  <c r="I449" i="34" s="1"/>
  <c r="K457" i="33"/>
  <c r="J449" i="34" s="1"/>
  <c r="L457" i="33"/>
  <c r="K449" i="34" s="1"/>
  <c r="M457" i="33"/>
  <c r="L449" i="34" s="1"/>
  <c r="N457" i="33"/>
  <c r="M449" i="34" s="1"/>
  <c r="O457" i="33"/>
  <c r="N449" i="34" s="1"/>
  <c r="P457" i="33"/>
  <c r="O449" i="34" s="1"/>
  <c r="Q457" i="33"/>
  <c r="R457" i="33"/>
  <c r="S457" i="33"/>
  <c r="T457" i="33"/>
  <c r="U457" i="33"/>
  <c r="A458" i="33"/>
  <c r="A450" i="34" s="1"/>
  <c r="A459" i="33"/>
  <c r="A451" i="34" s="1"/>
  <c r="A460" i="33"/>
  <c r="A452" i="34" s="1"/>
  <c r="A461" i="33"/>
  <c r="A453" i="34" s="1"/>
  <c r="A462" i="33"/>
  <c r="A454" i="34" s="1"/>
  <c r="A463" i="33"/>
  <c r="A455" i="34" s="1"/>
  <c r="A464" i="33"/>
  <c r="A456" i="34" s="1"/>
  <c r="D464" i="33"/>
  <c r="D456" i="34" s="1"/>
  <c r="E464" i="33"/>
  <c r="E456" i="34" s="1"/>
  <c r="F464" i="33"/>
  <c r="F456" i="34" s="1"/>
  <c r="G464" i="33"/>
  <c r="I464" i="33"/>
  <c r="H456" i="34" s="1"/>
  <c r="J464" i="33"/>
  <c r="I456" i="34" s="1"/>
  <c r="K464" i="33"/>
  <c r="J456" i="34" s="1"/>
  <c r="L464" i="33"/>
  <c r="K456" i="34" s="1"/>
  <c r="M464" i="33"/>
  <c r="L456" i="34" s="1"/>
  <c r="N464" i="33"/>
  <c r="M456" i="34" s="1"/>
  <c r="O464" i="33"/>
  <c r="N456" i="34" s="1"/>
  <c r="P464" i="33"/>
  <c r="O456" i="34" s="1"/>
  <c r="Q464" i="33"/>
  <c r="R464" i="33"/>
  <c r="S464" i="33"/>
  <c r="T464" i="33"/>
  <c r="U464" i="33"/>
  <c r="A465" i="33"/>
  <c r="A457" i="34" s="1"/>
  <c r="A466" i="33"/>
  <c r="A458" i="34" s="1"/>
  <c r="A467" i="33"/>
  <c r="A459" i="34" s="1"/>
  <c r="A468" i="33"/>
  <c r="A460" i="34" s="1"/>
  <c r="A469" i="33"/>
  <c r="A461" i="34" s="1"/>
  <c r="A470" i="33"/>
  <c r="A462" i="34" s="1"/>
  <c r="A471" i="33"/>
  <c r="A463" i="34" s="1"/>
  <c r="D471" i="33"/>
  <c r="D463" i="34" s="1"/>
  <c r="E471" i="33"/>
  <c r="E463" i="34" s="1"/>
  <c r="F471" i="33"/>
  <c r="F463" i="34" s="1"/>
  <c r="G471" i="33"/>
  <c r="I471" i="33"/>
  <c r="H463" i="34" s="1"/>
  <c r="J471" i="33"/>
  <c r="I463" i="34" s="1"/>
  <c r="K471" i="33"/>
  <c r="J463" i="34" s="1"/>
  <c r="L471" i="33"/>
  <c r="K463" i="34" s="1"/>
  <c r="M471" i="33"/>
  <c r="L463" i="34" s="1"/>
  <c r="N471" i="33"/>
  <c r="M463" i="34" s="1"/>
  <c r="O471" i="33"/>
  <c r="N463" i="34" s="1"/>
  <c r="P471" i="33"/>
  <c r="O463" i="34" s="1"/>
  <c r="Q471" i="33"/>
  <c r="R471" i="33"/>
  <c r="S471" i="33"/>
  <c r="T471" i="33"/>
  <c r="U471" i="33"/>
  <c r="A430" i="33"/>
  <c r="A422" i="34" s="1"/>
  <c r="A389" i="33"/>
  <c r="A381" i="34" s="1"/>
  <c r="A390" i="33"/>
  <c r="A382" i="34" s="1"/>
  <c r="A391" i="33"/>
  <c r="A383" i="34" s="1"/>
  <c r="A392" i="33"/>
  <c r="A384" i="34" s="1"/>
  <c r="A393" i="33"/>
  <c r="A385" i="34" s="1"/>
  <c r="A394" i="33"/>
  <c r="A386" i="34" s="1"/>
  <c r="D394" i="33"/>
  <c r="D386" i="34" s="1"/>
  <c r="E394" i="33"/>
  <c r="E386" i="34" s="1"/>
  <c r="F394" i="33"/>
  <c r="F386" i="34" s="1"/>
  <c r="G394" i="33"/>
  <c r="I394" i="33"/>
  <c r="H386" i="34" s="1"/>
  <c r="J394" i="33"/>
  <c r="I386" i="34" s="1"/>
  <c r="K394" i="33"/>
  <c r="J386" i="34" s="1"/>
  <c r="L394" i="33"/>
  <c r="K386" i="34" s="1"/>
  <c r="M394" i="33"/>
  <c r="L386" i="34" s="1"/>
  <c r="N394" i="33"/>
  <c r="M386" i="34" s="1"/>
  <c r="O394" i="33"/>
  <c r="N386" i="34" s="1"/>
  <c r="P394" i="33"/>
  <c r="O386" i="34" s="1"/>
  <c r="Q394" i="33"/>
  <c r="R394" i="33"/>
  <c r="S394" i="33"/>
  <c r="T394" i="33"/>
  <c r="U394" i="33"/>
  <c r="A395" i="33"/>
  <c r="A387" i="34" s="1"/>
  <c r="A396" i="33"/>
  <c r="A388" i="34" s="1"/>
  <c r="A397" i="33"/>
  <c r="A389" i="34" s="1"/>
  <c r="A398" i="33"/>
  <c r="A390" i="34" s="1"/>
  <c r="A399" i="33"/>
  <c r="A391" i="34" s="1"/>
  <c r="A400" i="33"/>
  <c r="A392" i="34" s="1"/>
  <c r="A401" i="33"/>
  <c r="A393" i="34" s="1"/>
  <c r="D401" i="33"/>
  <c r="D393" i="34" s="1"/>
  <c r="E401" i="33"/>
  <c r="E393" i="34" s="1"/>
  <c r="F401" i="33"/>
  <c r="F393" i="34" s="1"/>
  <c r="G401" i="33"/>
  <c r="I401" i="33"/>
  <c r="H393" i="34" s="1"/>
  <c r="J401" i="33"/>
  <c r="I393" i="34" s="1"/>
  <c r="K401" i="33"/>
  <c r="J393" i="34" s="1"/>
  <c r="L401" i="33"/>
  <c r="K393" i="34" s="1"/>
  <c r="M401" i="33"/>
  <c r="L393" i="34" s="1"/>
  <c r="N401" i="33"/>
  <c r="M393" i="34" s="1"/>
  <c r="O401" i="33"/>
  <c r="N393" i="34" s="1"/>
  <c r="P401" i="33"/>
  <c r="O393" i="34" s="1"/>
  <c r="Q401" i="33"/>
  <c r="R401" i="33"/>
  <c r="S401" i="33"/>
  <c r="T401" i="33"/>
  <c r="U401" i="33"/>
  <c r="A402" i="33"/>
  <c r="A394" i="34" s="1"/>
  <c r="A403" i="33"/>
  <c r="A395" i="34" s="1"/>
  <c r="A404" i="33"/>
  <c r="A396" i="34" s="1"/>
  <c r="A405" i="33"/>
  <c r="A397" i="34" s="1"/>
  <c r="A406" i="33"/>
  <c r="A398" i="34" s="1"/>
  <c r="A407" i="33"/>
  <c r="A399" i="34" s="1"/>
  <c r="A408" i="33"/>
  <c r="A400" i="34" s="1"/>
  <c r="D408" i="33"/>
  <c r="D400" i="34" s="1"/>
  <c r="E408" i="33"/>
  <c r="E400" i="34" s="1"/>
  <c r="F408" i="33"/>
  <c r="F400" i="34" s="1"/>
  <c r="G408" i="33"/>
  <c r="I408" i="33"/>
  <c r="H400" i="34" s="1"/>
  <c r="J408" i="33"/>
  <c r="I400" i="34" s="1"/>
  <c r="K408" i="33"/>
  <c r="J400" i="34" s="1"/>
  <c r="L408" i="33"/>
  <c r="K400" i="34" s="1"/>
  <c r="M408" i="33"/>
  <c r="L400" i="34" s="1"/>
  <c r="N408" i="33"/>
  <c r="M400" i="34" s="1"/>
  <c r="O408" i="33"/>
  <c r="N400" i="34" s="1"/>
  <c r="P408" i="33"/>
  <c r="O400" i="34" s="1"/>
  <c r="Q408" i="33"/>
  <c r="R408" i="33"/>
  <c r="S408" i="33"/>
  <c r="T408" i="33"/>
  <c r="U408" i="33"/>
  <c r="A409" i="33"/>
  <c r="A401" i="34" s="1"/>
  <c r="A410" i="33"/>
  <c r="A402" i="34" s="1"/>
  <c r="A411" i="33"/>
  <c r="A403" i="34" s="1"/>
  <c r="A412" i="33"/>
  <c r="A404" i="34" s="1"/>
  <c r="A413" i="33"/>
  <c r="A405" i="34" s="1"/>
  <c r="A414" i="33"/>
  <c r="A406" i="34" s="1"/>
  <c r="A415" i="33"/>
  <c r="A407" i="34" s="1"/>
  <c r="D415" i="33"/>
  <c r="D407" i="34" s="1"/>
  <c r="E415" i="33"/>
  <c r="E407" i="34" s="1"/>
  <c r="F415" i="33"/>
  <c r="F407" i="34" s="1"/>
  <c r="G415" i="33"/>
  <c r="I415" i="33"/>
  <c r="H407" i="34" s="1"/>
  <c r="J415" i="33"/>
  <c r="I407" i="34" s="1"/>
  <c r="K415" i="33"/>
  <c r="J407" i="34" s="1"/>
  <c r="L415" i="33"/>
  <c r="K407" i="34" s="1"/>
  <c r="M415" i="33"/>
  <c r="L407" i="34" s="1"/>
  <c r="N415" i="33"/>
  <c r="M407" i="34" s="1"/>
  <c r="O415" i="33"/>
  <c r="N407" i="34" s="1"/>
  <c r="P415" i="33"/>
  <c r="O407" i="34" s="1"/>
  <c r="Q415" i="33"/>
  <c r="R415" i="33"/>
  <c r="S415" i="33"/>
  <c r="T415" i="33"/>
  <c r="U415" i="33"/>
  <c r="A416" i="33"/>
  <c r="A408" i="34" s="1"/>
  <c r="A417" i="33"/>
  <c r="A409" i="34" s="1"/>
  <c r="A418" i="33"/>
  <c r="A410" i="34" s="1"/>
  <c r="A419" i="33"/>
  <c r="A411" i="34" s="1"/>
  <c r="A420" i="33"/>
  <c r="A412" i="34" s="1"/>
  <c r="A421" i="33"/>
  <c r="A413" i="34" s="1"/>
  <c r="A422" i="33"/>
  <c r="A414" i="34" s="1"/>
  <c r="D422" i="33"/>
  <c r="D414" i="34" s="1"/>
  <c r="E422" i="33"/>
  <c r="E414" i="34" s="1"/>
  <c r="F422" i="33"/>
  <c r="F414" i="34" s="1"/>
  <c r="G422" i="33"/>
  <c r="I422" i="33"/>
  <c r="H414" i="34" s="1"/>
  <c r="J422" i="33"/>
  <c r="I414" i="34" s="1"/>
  <c r="K422" i="33"/>
  <c r="J414" i="34" s="1"/>
  <c r="L422" i="33"/>
  <c r="K414" i="34" s="1"/>
  <c r="M422" i="33"/>
  <c r="L414" i="34" s="1"/>
  <c r="N422" i="33"/>
  <c r="M414" i="34" s="1"/>
  <c r="O422" i="33"/>
  <c r="N414" i="34" s="1"/>
  <c r="P422" i="33"/>
  <c r="O414" i="34" s="1"/>
  <c r="Q422" i="33"/>
  <c r="R422" i="33"/>
  <c r="S422" i="33"/>
  <c r="T422" i="33"/>
  <c r="U422" i="33"/>
  <c r="A423" i="33"/>
  <c r="A415" i="34" s="1"/>
  <c r="A424" i="33"/>
  <c r="A416" i="34" s="1"/>
  <c r="A425" i="33"/>
  <c r="A417" i="34" s="1"/>
  <c r="A426" i="33"/>
  <c r="A418" i="34" s="1"/>
  <c r="A427" i="33"/>
  <c r="A419" i="34" s="1"/>
  <c r="A428" i="33"/>
  <c r="A420" i="34" s="1"/>
  <c r="A429" i="33"/>
  <c r="A421" i="34" s="1"/>
  <c r="D429" i="33"/>
  <c r="D421" i="34" s="1"/>
  <c r="E429" i="33"/>
  <c r="E421" i="34" s="1"/>
  <c r="F429" i="33"/>
  <c r="F421" i="34" s="1"/>
  <c r="G429" i="33"/>
  <c r="I429" i="33"/>
  <c r="H421" i="34" s="1"/>
  <c r="J429" i="33"/>
  <c r="I421" i="34" s="1"/>
  <c r="K429" i="33"/>
  <c r="J421" i="34" s="1"/>
  <c r="L429" i="33"/>
  <c r="K421" i="34" s="1"/>
  <c r="M429" i="33"/>
  <c r="L421" i="34" s="1"/>
  <c r="N429" i="33"/>
  <c r="M421" i="34" s="1"/>
  <c r="O429" i="33"/>
  <c r="N421" i="34" s="1"/>
  <c r="P429" i="33"/>
  <c r="O421" i="34" s="1"/>
  <c r="Q429" i="33"/>
  <c r="R429" i="33"/>
  <c r="S429" i="33"/>
  <c r="T429" i="33"/>
  <c r="U429" i="33"/>
  <c r="A388" i="33"/>
  <c r="A380" i="34" s="1"/>
  <c r="A347" i="33"/>
  <c r="A339" i="34" s="1"/>
  <c r="A348" i="33"/>
  <c r="A340" i="34" s="1"/>
  <c r="A349" i="33"/>
  <c r="A341" i="34" s="1"/>
  <c r="A350" i="33"/>
  <c r="A342" i="34" s="1"/>
  <c r="A351" i="33"/>
  <c r="A343" i="34" s="1"/>
  <c r="A352" i="33"/>
  <c r="A344" i="34" s="1"/>
  <c r="D352" i="33"/>
  <c r="D344" i="34" s="1"/>
  <c r="E352" i="33"/>
  <c r="E344" i="34" s="1"/>
  <c r="F352" i="33"/>
  <c r="F344" i="34" s="1"/>
  <c r="G352" i="33"/>
  <c r="I352" i="33"/>
  <c r="H344" i="34" s="1"/>
  <c r="J352" i="33"/>
  <c r="I344" i="34" s="1"/>
  <c r="K352" i="33"/>
  <c r="J344" i="34" s="1"/>
  <c r="L352" i="33"/>
  <c r="K344" i="34" s="1"/>
  <c r="M352" i="33"/>
  <c r="L344" i="34" s="1"/>
  <c r="N352" i="33"/>
  <c r="M344" i="34" s="1"/>
  <c r="O352" i="33"/>
  <c r="N344" i="34" s="1"/>
  <c r="P352" i="33"/>
  <c r="O344" i="34" s="1"/>
  <c r="Q352" i="33"/>
  <c r="R352" i="33"/>
  <c r="S352" i="33"/>
  <c r="T352" i="33"/>
  <c r="U352" i="33"/>
  <c r="A353" i="33"/>
  <c r="A345" i="34" s="1"/>
  <c r="A354" i="33"/>
  <c r="A346" i="34" s="1"/>
  <c r="A355" i="33"/>
  <c r="A347" i="34" s="1"/>
  <c r="A356" i="33"/>
  <c r="A348" i="34" s="1"/>
  <c r="A357" i="33"/>
  <c r="A349" i="34" s="1"/>
  <c r="A358" i="33"/>
  <c r="A350" i="34" s="1"/>
  <c r="A359" i="33"/>
  <c r="A351" i="34" s="1"/>
  <c r="D359" i="33"/>
  <c r="D351" i="34" s="1"/>
  <c r="E359" i="33"/>
  <c r="E351" i="34" s="1"/>
  <c r="F359" i="33"/>
  <c r="F351" i="34" s="1"/>
  <c r="G359" i="33"/>
  <c r="I359" i="33"/>
  <c r="H351" i="34" s="1"/>
  <c r="J359" i="33"/>
  <c r="I351" i="34" s="1"/>
  <c r="K359" i="33"/>
  <c r="J351" i="34" s="1"/>
  <c r="L359" i="33"/>
  <c r="K351" i="34" s="1"/>
  <c r="M359" i="33"/>
  <c r="L351" i="34" s="1"/>
  <c r="N359" i="33"/>
  <c r="M351" i="34" s="1"/>
  <c r="O359" i="33"/>
  <c r="N351" i="34" s="1"/>
  <c r="P359" i="33"/>
  <c r="O351" i="34" s="1"/>
  <c r="Q359" i="33"/>
  <c r="R359" i="33"/>
  <c r="S359" i="33"/>
  <c r="T359" i="33"/>
  <c r="U359" i="33"/>
  <c r="A360" i="33"/>
  <c r="A352" i="34" s="1"/>
  <c r="A361" i="33"/>
  <c r="A353" i="34" s="1"/>
  <c r="A362" i="33"/>
  <c r="A354" i="34" s="1"/>
  <c r="A363" i="33"/>
  <c r="A355" i="34" s="1"/>
  <c r="A364" i="33"/>
  <c r="A356" i="34" s="1"/>
  <c r="A365" i="33"/>
  <c r="A357" i="34" s="1"/>
  <c r="A366" i="33"/>
  <c r="A358" i="34" s="1"/>
  <c r="D366" i="33"/>
  <c r="D358" i="34" s="1"/>
  <c r="E366" i="33"/>
  <c r="E358" i="34" s="1"/>
  <c r="F366" i="33"/>
  <c r="F358" i="34" s="1"/>
  <c r="G366" i="33"/>
  <c r="I366" i="33"/>
  <c r="H358" i="34" s="1"/>
  <c r="J366" i="33"/>
  <c r="I358" i="34" s="1"/>
  <c r="K366" i="33"/>
  <c r="J358" i="34" s="1"/>
  <c r="L366" i="33"/>
  <c r="K358" i="34" s="1"/>
  <c r="M366" i="33"/>
  <c r="L358" i="34" s="1"/>
  <c r="N366" i="33"/>
  <c r="M358" i="34" s="1"/>
  <c r="O366" i="33"/>
  <c r="N358" i="34" s="1"/>
  <c r="P366" i="33"/>
  <c r="O358" i="34" s="1"/>
  <c r="Q366" i="33"/>
  <c r="R366" i="33"/>
  <c r="S366" i="33"/>
  <c r="T366" i="33"/>
  <c r="U366" i="33"/>
  <c r="A367" i="33"/>
  <c r="A359" i="34" s="1"/>
  <c r="A368" i="33"/>
  <c r="A360" i="34" s="1"/>
  <c r="A369" i="33"/>
  <c r="A361" i="34" s="1"/>
  <c r="A370" i="33"/>
  <c r="A362" i="34" s="1"/>
  <c r="A371" i="33"/>
  <c r="A363" i="34" s="1"/>
  <c r="A372" i="33"/>
  <c r="A364" i="34" s="1"/>
  <c r="A373" i="33"/>
  <c r="A365" i="34" s="1"/>
  <c r="D373" i="33"/>
  <c r="D365" i="34" s="1"/>
  <c r="E373" i="33"/>
  <c r="E365" i="34" s="1"/>
  <c r="F373" i="33"/>
  <c r="F365" i="34" s="1"/>
  <c r="G373" i="33"/>
  <c r="I373" i="33"/>
  <c r="H365" i="34" s="1"/>
  <c r="J373" i="33"/>
  <c r="I365" i="34" s="1"/>
  <c r="K373" i="33"/>
  <c r="J365" i="34" s="1"/>
  <c r="L373" i="33"/>
  <c r="K365" i="34" s="1"/>
  <c r="M373" i="33"/>
  <c r="L365" i="34" s="1"/>
  <c r="N373" i="33"/>
  <c r="M365" i="34" s="1"/>
  <c r="O373" i="33"/>
  <c r="N365" i="34" s="1"/>
  <c r="P373" i="33"/>
  <c r="O365" i="34" s="1"/>
  <c r="Q373" i="33"/>
  <c r="R373" i="33"/>
  <c r="S373" i="33"/>
  <c r="T373" i="33"/>
  <c r="U373" i="33"/>
  <c r="A374" i="33"/>
  <c r="A366" i="34" s="1"/>
  <c r="A375" i="33"/>
  <c r="A367" i="34" s="1"/>
  <c r="A376" i="33"/>
  <c r="A368" i="34" s="1"/>
  <c r="A377" i="33"/>
  <c r="A369" i="34" s="1"/>
  <c r="A378" i="33"/>
  <c r="A370" i="34" s="1"/>
  <c r="A379" i="33"/>
  <c r="A371" i="34" s="1"/>
  <c r="A380" i="33"/>
  <c r="A372" i="34" s="1"/>
  <c r="D380" i="33"/>
  <c r="D372" i="34" s="1"/>
  <c r="E380" i="33"/>
  <c r="E372" i="34" s="1"/>
  <c r="F380" i="33"/>
  <c r="F372" i="34" s="1"/>
  <c r="G380" i="33"/>
  <c r="I380" i="33"/>
  <c r="H372" i="34" s="1"/>
  <c r="J380" i="33"/>
  <c r="I372" i="34" s="1"/>
  <c r="K380" i="33"/>
  <c r="J372" i="34" s="1"/>
  <c r="L380" i="33"/>
  <c r="K372" i="34" s="1"/>
  <c r="M380" i="33"/>
  <c r="L372" i="34" s="1"/>
  <c r="N380" i="33"/>
  <c r="M372" i="34" s="1"/>
  <c r="O380" i="33"/>
  <c r="N372" i="34" s="1"/>
  <c r="P380" i="33"/>
  <c r="O372" i="34" s="1"/>
  <c r="Q380" i="33"/>
  <c r="R380" i="33"/>
  <c r="S380" i="33"/>
  <c r="T380" i="33"/>
  <c r="U380" i="33"/>
  <c r="A381" i="33"/>
  <c r="A373" i="34" s="1"/>
  <c r="A382" i="33"/>
  <c r="A374" i="34" s="1"/>
  <c r="A383" i="33"/>
  <c r="A375" i="34" s="1"/>
  <c r="A384" i="33"/>
  <c r="A376" i="34" s="1"/>
  <c r="A385" i="33"/>
  <c r="A377" i="34" s="1"/>
  <c r="A386" i="33"/>
  <c r="A378" i="34" s="1"/>
  <c r="A387" i="33"/>
  <c r="A379" i="34" s="1"/>
  <c r="D387" i="33"/>
  <c r="D379" i="34" s="1"/>
  <c r="E387" i="33"/>
  <c r="E379" i="34" s="1"/>
  <c r="F387" i="33"/>
  <c r="F379" i="34" s="1"/>
  <c r="G387" i="33"/>
  <c r="I387" i="33"/>
  <c r="H379" i="34" s="1"/>
  <c r="J387" i="33"/>
  <c r="I379" i="34" s="1"/>
  <c r="K387" i="33"/>
  <c r="J379" i="34" s="1"/>
  <c r="L387" i="33"/>
  <c r="K379" i="34" s="1"/>
  <c r="M387" i="33"/>
  <c r="L379" i="34" s="1"/>
  <c r="N387" i="33"/>
  <c r="M379" i="34" s="1"/>
  <c r="O387" i="33"/>
  <c r="N379" i="34" s="1"/>
  <c r="P387" i="33"/>
  <c r="O379" i="34" s="1"/>
  <c r="Q387" i="33"/>
  <c r="R387" i="33"/>
  <c r="S387" i="33"/>
  <c r="T387" i="33"/>
  <c r="U387" i="33"/>
  <c r="A346" i="33"/>
  <c r="A338" i="34" s="1"/>
  <c r="U345" i="33"/>
  <c r="T345" i="33"/>
  <c r="S345" i="33"/>
  <c r="R345" i="33"/>
  <c r="Q345" i="33"/>
  <c r="P345" i="33"/>
  <c r="O337" i="34" s="1"/>
  <c r="O345" i="33"/>
  <c r="N337" i="34" s="1"/>
  <c r="N345" i="33"/>
  <c r="M337" i="34" s="1"/>
  <c r="M345" i="33"/>
  <c r="L337" i="34" s="1"/>
  <c r="L345" i="33"/>
  <c r="K337" i="34" s="1"/>
  <c r="K345" i="33"/>
  <c r="J337" i="34" s="1"/>
  <c r="J345" i="33"/>
  <c r="I337" i="34" s="1"/>
  <c r="I345" i="33"/>
  <c r="H337" i="34" s="1"/>
  <c r="G345" i="33"/>
  <c r="F345" i="33"/>
  <c r="F337" i="34" s="1"/>
  <c r="E345" i="33"/>
  <c r="E337" i="34" s="1"/>
  <c r="D345" i="33"/>
  <c r="D337" i="34" s="1"/>
  <c r="A345" i="33"/>
  <c r="A337" i="34" s="1"/>
  <c r="A344" i="33"/>
  <c r="A336" i="34" s="1"/>
  <c r="A343" i="33"/>
  <c r="A335" i="34" s="1"/>
  <c r="A342" i="33"/>
  <c r="A334" i="34" s="1"/>
  <c r="A341" i="33"/>
  <c r="A333" i="34" s="1"/>
  <c r="A340" i="33"/>
  <c r="A332" i="34" s="1"/>
  <c r="A339" i="33"/>
  <c r="A331" i="34" s="1"/>
  <c r="U338" i="33"/>
  <c r="T338" i="33"/>
  <c r="S338" i="33"/>
  <c r="R338" i="33"/>
  <c r="Q338" i="33"/>
  <c r="P338" i="33"/>
  <c r="O330" i="34" s="1"/>
  <c r="O338" i="33"/>
  <c r="N330" i="34" s="1"/>
  <c r="N338" i="33"/>
  <c r="M330" i="34" s="1"/>
  <c r="M338" i="33"/>
  <c r="L330" i="34" s="1"/>
  <c r="L338" i="33"/>
  <c r="K330" i="34" s="1"/>
  <c r="K338" i="33"/>
  <c r="J330" i="34" s="1"/>
  <c r="J338" i="33"/>
  <c r="I330" i="34" s="1"/>
  <c r="I338" i="33"/>
  <c r="H330" i="34" s="1"/>
  <c r="G338" i="33"/>
  <c r="F338" i="33"/>
  <c r="F330" i="34" s="1"/>
  <c r="E338" i="33"/>
  <c r="E330" i="34" s="1"/>
  <c r="D338" i="33"/>
  <c r="D330" i="34" s="1"/>
  <c r="A338" i="33"/>
  <c r="A330" i="34" s="1"/>
  <c r="A337" i="33"/>
  <c r="A329" i="34" s="1"/>
  <c r="A336" i="33"/>
  <c r="A328" i="34" s="1"/>
  <c r="A335" i="33"/>
  <c r="A327" i="34" s="1"/>
  <c r="A334" i="33"/>
  <c r="A326" i="34" s="1"/>
  <c r="A333" i="33"/>
  <c r="A325" i="34" s="1"/>
  <c r="A332" i="33"/>
  <c r="A324" i="34" s="1"/>
  <c r="U331" i="33"/>
  <c r="T331" i="33"/>
  <c r="S331" i="33"/>
  <c r="R331" i="33"/>
  <c r="Q331" i="33"/>
  <c r="P331" i="33"/>
  <c r="O323" i="34" s="1"/>
  <c r="O331" i="33"/>
  <c r="N323" i="34" s="1"/>
  <c r="N331" i="33"/>
  <c r="M323" i="34" s="1"/>
  <c r="M331" i="33"/>
  <c r="L323" i="34" s="1"/>
  <c r="L331" i="33"/>
  <c r="K323" i="34" s="1"/>
  <c r="K331" i="33"/>
  <c r="J323" i="34" s="1"/>
  <c r="J331" i="33"/>
  <c r="I323" i="34" s="1"/>
  <c r="I331" i="33"/>
  <c r="H323" i="34" s="1"/>
  <c r="G331" i="33"/>
  <c r="F331" i="33"/>
  <c r="F323" i="34" s="1"/>
  <c r="E331" i="33"/>
  <c r="E323" i="34" s="1"/>
  <c r="D331" i="33"/>
  <c r="D323" i="34" s="1"/>
  <c r="A331" i="33"/>
  <c r="A323" i="34" s="1"/>
  <c r="A330" i="33"/>
  <c r="A322" i="34" s="1"/>
  <c r="A329" i="33"/>
  <c r="A321" i="34" s="1"/>
  <c r="A328" i="33"/>
  <c r="A320" i="34" s="1"/>
  <c r="A327" i="33"/>
  <c r="A319" i="34" s="1"/>
  <c r="A326" i="33"/>
  <c r="A318" i="34" s="1"/>
  <c r="A325" i="33"/>
  <c r="A317" i="34" s="1"/>
  <c r="U324" i="33"/>
  <c r="T324" i="33"/>
  <c r="S324" i="33"/>
  <c r="R324" i="33"/>
  <c r="Q324" i="33"/>
  <c r="P324" i="33"/>
  <c r="O316" i="34" s="1"/>
  <c r="O324" i="33"/>
  <c r="N316" i="34" s="1"/>
  <c r="N324" i="33"/>
  <c r="M316" i="34" s="1"/>
  <c r="M324" i="33"/>
  <c r="L316" i="34" s="1"/>
  <c r="L324" i="33"/>
  <c r="K316" i="34" s="1"/>
  <c r="K324" i="33"/>
  <c r="J316" i="34" s="1"/>
  <c r="J324" i="33"/>
  <c r="I316" i="34" s="1"/>
  <c r="I324" i="33"/>
  <c r="H316" i="34" s="1"/>
  <c r="G324" i="33"/>
  <c r="F324" i="33"/>
  <c r="F316" i="34" s="1"/>
  <c r="E324" i="33"/>
  <c r="E316" i="34" s="1"/>
  <c r="D324" i="33"/>
  <c r="D316" i="34" s="1"/>
  <c r="A324" i="33"/>
  <c r="A316" i="34" s="1"/>
  <c r="A323" i="33"/>
  <c r="A315" i="34" s="1"/>
  <c r="A322" i="33"/>
  <c r="A314" i="34" s="1"/>
  <c r="A321" i="33"/>
  <c r="A313" i="34" s="1"/>
  <c r="A320" i="33"/>
  <c r="A312" i="34" s="1"/>
  <c r="A319" i="33"/>
  <c r="A311" i="34" s="1"/>
  <c r="A318" i="33"/>
  <c r="A310" i="34" s="1"/>
  <c r="U317" i="33"/>
  <c r="T317" i="33"/>
  <c r="S317" i="33"/>
  <c r="R317" i="33"/>
  <c r="Q317" i="33"/>
  <c r="P317" i="33"/>
  <c r="O309" i="34" s="1"/>
  <c r="O317" i="33"/>
  <c r="N309" i="34" s="1"/>
  <c r="N317" i="33"/>
  <c r="M309" i="34" s="1"/>
  <c r="M317" i="33"/>
  <c r="L309" i="34" s="1"/>
  <c r="L317" i="33"/>
  <c r="K309" i="34" s="1"/>
  <c r="K317" i="33"/>
  <c r="J309" i="34" s="1"/>
  <c r="J317" i="33"/>
  <c r="I309" i="34" s="1"/>
  <c r="I317" i="33"/>
  <c r="H309" i="34" s="1"/>
  <c r="G317" i="33"/>
  <c r="F317" i="33"/>
  <c r="F309" i="34" s="1"/>
  <c r="E317" i="33"/>
  <c r="E309" i="34" s="1"/>
  <c r="D317" i="33"/>
  <c r="D309" i="34" s="1"/>
  <c r="A317" i="33"/>
  <c r="A309" i="34" s="1"/>
  <c r="A316" i="33"/>
  <c r="A308" i="34" s="1"/>
  <c r="A315" i="33"/>
  <c r="A307" i="34" s="1"/>
  <c r="A314" i="33"/>
  <c r="A306" i="34" s="1"/>
  <c r="A313" i="33"/>
  <c r="A305" i="34" s="1"/>
  <c r="A312" i="33"/>
  <c r="A304" i="34" s="1"/>
  <c r="A311" i="33"/>
  <c r="A303" i="34" s="1"/>
  <c r="U310" i="33"/>
  <c r="T310" i="33"/>
  <c r="S310" i="33"/>
  <c r="R310" i="33"/>
  <c r="Q310" i="33"/>
  <c r="P310" i="33"/>
  <c r="O302" i="34" s="1"/>
  <c r="O310" i="33"/>
  <c r="N302" i="34" s="1"/>
  <c r="N310" i="33"/>
  <c r="M302" i="34" s="1"/>
  <c r="M310" i="33"/>
  <c r="L302" i="34" s="1"/>
  <c r="L310" i="33"/>
  <c r="K302" i="34" s="1"/>
  <c r="K310" i="33"/>
  <c r="J302" i="34" s="1"/>
  <c r="J310" i="33"/>
  <c r="I302" i="34" s="1"/>
  <c r="I310" i="33"/>
  <c r="H302" i="34" s="1"/>
  <c r="G310" i="33"/>
  <c r="F310" i="33"/>
  <c r="F302" i="34" s="1"/>
  <c r="E310" i="33"/>
  <c r="E302" i="34" s="1"/>
  <c r="D310" i="33"/>
  <c r="D302" i="34" s="1"/>
  <c r="A310" i="33"/>
  <c r="A302" i="34" s="1"/>
  <c r="A309" i="33"/>
  <c r="A301" i="34" s="1"/>
  <c r="A308" i="33"/>
  <c r="A300" i="34" s="1"/>
  <c r="A307" i="33"/>
  <c r="A299" i="34" s="1"/>
  <c r="A306" i="33"/>
  <c r="A298" i="34" s="1"/>
  <c r="A305" i="33"/>
  <c r="A297" i="34" s="1"/>
  <c r="A304" i="33"/>
  <c r="A296" i="34" s="1"/>
  <c r="A263" i="33"/>
  <c r="A255" i="34" s="1"/>
  <c r="A264" i="33"/>
  <c r="A256" i="34" s="1"/>
  <c r="A265" i="33"/>
  <c r="A257" i="34" s="1"/>
  <c r="A266" i="33"/>
  <c r="A258" i="34" s="1"/>
  <c r="A267" i="33"/>
  <c r="A259" i="34" s="1"/>
  <c r="A268" i="33"/>
  <c r="A260" i="34" s="1"/>
  <c r="D268" i="33"/>
  <c r="D260" i="34" s="1"/>
  <c r="E268" i="33"/>
  <c r="E260" i="34" s="1"/>
  <c r="F268" i="33"/>
  <c r="F260" i="34" s="1"/>
  <c r="G268" i="33"/>
  <c r="I268" i="33"/>
  <c r="H260" i="34" s="1"/>
  <c r="J268" i="33"/>
  <c r="I260" i="34" s="1"/>
  <c r="K268" i="33"/>
  <c r="J260" i="34" s="1"/>
  <c r="L268" i="33"/>
  <c r="K260" i="34" s="1"/>
  <c r="M268" i="33"/>
  <c r="L260" i="34" s="1"/>
  <c r="N268" i="33"/>
  <c r="M260" i="34" s="1"/>
  <c r="O268" i="33"/>
  <c r="N260" i="34" s="1"/>
  <c r="P268" i="33"/>
  <c r="O260" i="34" s="1"/>
  <c r="Q268" i="33"/>
  <c r="R268" i="33"/>
  <c r="S268" i="33"/>
  <c r="T268" i="33"/>
  <c r="U268" i="33"/>
  <c r="A269" i="33"/>
  <c r="A261" i="34" s="1"/>
  <c r="A270" i="33"/>
  <c r="A262" i="34" s="1"/>
  <c r="A271" i="33"/>
  <c r="A263" i="34" s="1"/>
  <c r="A272" i="33"/>
  <c r="A264" i="34" s="1"/>
  <c r="A273" i="33"/>
  <c r="A265" i="34" s="1"/>
  <c r="A274" i="33"/>
  <c r="A266" i="34" s="1"/>
  <c r="A275" i="33"/>
  <c r="A267" i="34" s="1"/>
  <c r="D275" i="33"/>
  <c r="D267" i="34" s="1"/>
  <c r="E275" i="33"/>
  <c r="E267" i="34" s="1"/>
  <c r="F275" i="33"/>
  <c r="F267" i="34" s="1"/>
  <c r="G275" i="33"/>
  <c r="I275" i="33"/>
  <c r="H267" i="34" s="1"/>
  <c r="J275" i="33"/>
  <c r="I267" i="34" s="1"/>
  <c r="K275" i="33"/>
  <c r="J267" i="34" s="1"/>
  <c r="L275" i="33"/>
  <c r="K267" i="34" s="1"/>
  <c r="M275" i="33"/>
  <c r="L267" i="34" s="1"/>
  <c r="N275" i="33"/>
  <c r="M267" i="34" s="1"/>
  <c r="O275" i="33"/>
  <c r="N267" i="34" s="1"/>
  <c r="P275" i="33"/>
  <c r="O267" i="34" s="1"/>
  <c r="Q275" i="33"/>
  <c r="R275" i="33"/>
  <c r="S275" i="33"/>
  <c r="T275" i="33"/>
  <c r="U275" i="33"/>
  <c r="A276" i="33"/>
  <c r="A268" i="34" s="1"/>
  <c r="A277" i="33"/>
  <c r="A269" i="34" s="1"/>
  <c r="A278" i="33"/>
  <c r="A270" i="34" s="1"/>
  <c r="A279" i="33"/>
  <c r="A271" i="34" s="1"/>
  <c r="A280" i="33"/>
  <c r="A272" i="34" s="1"/>
  <c r="A281" i="33"/>
  <c r="A273" i="34" s="1"/>
  <c r="A282" i="33"/>
  <c r="A274" i="34" s="1"/>
  <c r="D282" i="33"/>
  <c r="D274" i="34" s="1"/>
  <c r="E282" i="33"/>
  <c r="E274" i="34" s="1"/>
  <c r="F282" i="33"/>
  <c r="F274" i="34" s="1"/>
  <c r="G282" i="33"/>
  <c r="I282" i="33"/>
  <c r="H274" i="34" s="1"/>
  <c r="J282" i="33"/>
  <c r="I274" i="34" s="1"/>
  <c r="K282" i="33"/>
  <c r="J274" i="34" s="1"/>
  <c r="L282" i="33"/>
  <c r="K274" i="34" s="1"/>
  <c r="M282" i="33"/>
  <c r="L274" i="34" s="1"/>
  <c r="N282" i="33"/>
  <c r="M274" i="34" s="1"/>
  <c r="O282" i="33"/>
  <c r="N274" i="34" s="1"/>
  <c r="P282" i="33"/>
  <c r="O274" i="34" s="1"/>
  <c r="Q282" i="33"/>
  <c r="R282" i="33"/>
  <c r="S282" i="33"/>
  <c r="T282" i="33"/>
  <c r="U282" i="33"/>
  <c r="A283" i="33"/>
  <c r="A275" i="34" s="1"/>
  <c r="A284" i="33"/>
  <c r="A276" i="34" s="1"/>
  <c r="A285" i="33"/>
  <c r="A277" i="34" s="1"/>
  <c r="A286" i="33"/>
  <c r="A278" i="34" s="1"/>
  <c r="A287" i="33"/>
  <c r="A279" i="34" s="1"/>
  <c r="A288" i="33"/>
  <c r="A280" i="34" s="1"/>
  <c r="A289" i="33"/>
  <c r="A281" i="34" s="1"/>
  <c r="D289" i="33"/>
  <c r="D281" i="34" s="1"/>
  <c r="E289" i="33"/>
  <c r="E281" i="34" s="1"/>
  <c r="F289" i="33"/>
  <c r="F281" i="34" s="1"/>
  <c r="G289" i="33"/>
  <c r="I289" i="33"/>
  <c r="H281" i="34" s="1"/>
  <c r="J289" i="33"/>
  <c r="I281" i="34" s="1"/>
  <c r="K289" i="33"/>
  <c r="J281" i="34" s="1"/>
  <c r="L289" i="33"/>
  <c r="K281" i="34" s="1"/>
  <c r="M289" i="33"/>
  <c r="L281" i="34" s="1"/>
  <c r="N289" i="33"/>
  <c r="M281" i="34" s="1"/>
  <c r="O289" i="33"/>
  <c r="N281" i="34" s="1"/>
  <c r="P289" i="33"/>
  <c r="O281" i="34" s="1"/>
  <c r="Q289" i="33"/>
  <c r="R289" i="33"/>
  <c r="S289" i="33"/>
  <c r="T289" i="33"/>
  <c r="U289" i="33"/>
  <c r="A290" i="33"/>
  <c r="A282" i="34" s="1"/>
  <c r="A291" i="33"/>
  <c r="A283" i="34" s="1"/>
  <c r="A292" i="33"/>
  <c r="A284" i="34" s="1"/>
  <c r="A293" i="33"/>
  <c r="A285" i="34" s="1"/>
  <c r="A294" i="33"/>
  <c r="A286" i="34" s="1"/>
  <c r="A295" i="33"/>
  <c r="A287" i="34" s="1"/>
  <c r="A296" i="33"/>
  <c r="A288" i="34" s="1"/>
  <c r="D296" i="33"/>
  <c r="D288" i="34" s="1"/>
  <c r="E296" i="33"/>
  <c r="E288" i="34" s="1"/>
  <c r="F296" i="33"/>
  <c r="F288" i="34" s="1"/>
  <c r="G296" i="33"/>
  <c r="I296" i="33"/>
  <c r="H288" i="34" s="1"/>
  <c r="J296" i="33"/>
  <c r="I288" i="34" s="1"/>
  <c r="K296" i="33"/>
  <c r="J288" i="34" s="1"/>
  <c r="L296" i="33"/>
  <c r="K288" i="34" s="1"/>
  <c r="M296" i="33"/>
  <c r="L288" i="34" s="1"/>
  <c r="N296" i="33"/>
  <c r="M288" i="34" s="1"/>
  <c r="O296" i="33"/>
  <c r="N288" i="34" s="1"/>
  <c r="P296" i="33"/>
  <c r="O288" i="34" s="1"/>
  <c r="Q296" i="33"/>
  <c r="R296" i="33"/>
  <c r="S296" i="33"/>
  <c r="T296" i="33"/>
  <c r="U296" i="33"/>
  <c r="A297" i="33"/>
  <c r="A289" i="34" s="1"/>
  <c r="A298" i="33"/>
  <c r="A290" i="34" s="1"/>
  <c r="A299" i="33"/>
  <c r="A291" i="34" s="1"/>
  <c r="A300" i="33"/>
  <c r="A292" i="34" s="1"/>
  <c r="A301" i="33"/>
  <c r="A293" i="34" s="1"/>
  <c r="A302" i="33"/>
  <c r="A294" i="34" s="1"/>
  <c r="A303" i="33"/>
  <c r="A295" i="34" s="1"/>
  <c r="D303" i="33"/>
  <c r="D295" i="34" s="1"/>
  <c r="E303" i="33"/>
  <c r="E295" i="34" s="1"/>
  <c r="F303" i="33"/>
  <c r="F295" i="34" s="1"/>
  <c r="G303" i="33"/>
  <c r="I303" i="33"/>
  <c r="H295" i="34" s="1"/>
  <c r="J303" i="33"/>
  <c r="I295" i="34" s="1"/>
  <c r="K303" i="33"/>
  <c r="J295" i="34" s="1"/>
  <c r="L303" i="33"/>
  <c r="K295" i="34" s="1"/>
  <c r="M303" i="33"/>
  <c r="L295" i="34" s="1"/>
  <c r="N303" i="33"/>
  <c r="M295" i="34" s="1"/>
  <c r="O303" i="33"/>
  <c r="N295" i="34" s="1"/>
  <c r="P303" i="33"/>
  <c r="O295" i="34" s="1"/>
  <c r="Q303" i="33"/>
  <c r="R303" i="33"/>
  <c r="S303" i="33"/>
  <c r="T303" i="33"/>
  <c r="U303" i="33"/>
  <c r="A262" i="33"/>
  <c r="A254" i="34" s="1"/>
  <c r="A221" i="33"/>
  <c r="A213" i="34" s="1"/>
  <c r="A222" i="33"/>
  <c r="A214" i="34" s="1"/>
  <c r="A223" i="33"/>
  <c r="A215" i="34" s="1"/>
  <c r="A224" i="33"/>
  <c r="A216" i="34" s="1"/>
  <c r="A225" i="33"/>
  <c r="A217" i="34" s="1"/>
  <c r="A226" i="33"/>
  <c r="A218" i="34" s="1"/>
  <c r="D226" i="33"/>
  <c r="D218" i="34" s="1"/>
  <c r="E226" i="33"/>
  <c r="E218" i="34" s="1"/>
  <c r="F226" i="33"/>
  <c r="F218" i="34" s="1"/>
  <c r="G226" i="33"/>
  <c r="I226" i="33"/>
  <c r="H218" i="34" s="1"/>
  <c r="J226" i="33"/>
  <c r="I218" i="34" s="1"/>
  <c r="K226" i="33"/>
  <c r="J218" i="34" s="1"/>
  <c r="L226" i="33"/>
  <c r="K218" i="34" s="1"/>
  <c r="M226" i="33"/>
  <c r="L218" i="34" s="1"/>
  <c r="N226" i="33"/>
  <c r="M218" i="34" s="1"/>
  <c r="O226" i="33"/>
  <c r="N218" i="34" s="1"/>
  <c r="P226" i="33"/>
  <c r="O218" i="34" s="1"/>
  <c r="Q226" i="33"/>
  <c r="R226" i="33"/>
  <c r="S226" i="33"/>
  <c r="T226" i="33"/>
  <c r="U226" i="33"/>
  <c r="A227" i="33"/>
  <c r="A219" i="34" s="1"/>
  <c r="A228" i="33"/>
  <c r="A220" i="34" s="1"/>
  <c r="A229" i="33"/>
  <c r="A221" i="34" s="1"/>
  <c r="A230" i="33"/>
  <c r="A222" i="34" s="1"/>
  <c r="A231" i="33"/>
  <c r="A223" i="34" s="1"/>
  <c r="A232" i="33"/>
  <c r="A224" i="34" s="1"/>
  <c r="A233" i="33"/>
  <c r="A225" i="34" s="1"/>
  <c r="D233" i="33"/>
  <c r="D225" i="34" s="1"/>
  <c r="E233" i="33"/>
  <c r="E225" i="34" s="1"/>
  <c r="F233" i="33"/>
  <c r="F225" i="34" s="1"/>
  <c r="G233" i="33"/>
  <c r="I233" i="33"/>
  <c r="H225" i="34" s="1"/>
  <c r="J233" i="33"/>
  <c r="I225" i="34" s="1"/>
  <c r="K233" i="33"/>
  <c r="J225" i="34" s="1"/>
  <c r="L233" i="33"/>
  <c r="K225" i="34" s="1"/>
  <c r="M233" i="33"/>
  <c r="L225" i="34" s="1"/>
  <c r="N233" i="33"/>
  <c r="M225" i="34" s="1"/>
  <c r="O233" i="33"/>
  <c r="N225" i="34" s="1"/>
  <c r="P233" i="33"/>
  <c r="O225" i="34" s="1"/>
  <c r="Q233" i="33"/>
  <c r="R233" i="33"/>
  <c r="S233" i="33"/>
  <c r="T233" i="33"/>
  <c r="U233" i="33"/>
  <c r="A234" i="33"/>
  <c r="A226" i="34" s="1"/>
  <c r="A235" i="33"/>
  <c r="A227" i="34" s="1"/>
  <c r="A236" i="33"/>
  <c r="A228" i="34" s="1"/>
  <c r="A237" i="33"/>
  <c r="A229" i="34" s="1"/>
  <c r="A238" i="33"/>
  <c r="A230" i="34" s="1"/>
  <c r="A239" i="33"/>
  <c r="A231" i="34" s="1"/>
  <c r="A240" i="33"/>
  <c r="A232" i="34" s="1"/>
  <c r="D240" i="33"/>
  <c r="D232" i="34" s="1"/>
  <c r="E240" i="33"/>
  <c r="E232" i="34" s="1"/>
  <c r="F240" i="33"/>
  <c r="F232" i="34" s="1"/>
  <c r="G240" i="33"/>
  <c r="I240" i="33"/>
  <c r="H232" i="34" s="1"/>
  <c r="J240" i="33"/>
  <c r="I232" i="34" s="1"/>
  <c r="K240" i="33"/>
  <c r="J232" i="34" s="1"/>
  <c r="L240" i="33"/>
  <c r="K232" i="34" s="1"/>
  <c r="M240" i="33"/>
  <c r="L232" i="34" s="1"/>
  <c r="N240" i="33"/>
  <c r="M232" i="34" s="1"/>
  <c r="O240" i="33"/>
  <c r="N232" i="34" s="1"/>
  <c r="P240" i="33"/>
  <c r="O232" i="34" s="1"/>
  <c r="Q240" i="33"/>
  <c r="R240" i="33"/>
  <c r="S240" i="33"/>
  <c r="T240" i="33"/>
  <c r="U240" i="33"/>
  <c r="A241" i="33"/>
  <c r="A233" i="34" s="1"/>
  <c r="A242" i="33"/>
  <c r="A234" i="34" s="1"/>
  <c r="A243" i="33"/>
  <c r="A235" i="34" s="1"/>
  <c r="A244" i="33"/>
  <c r="A236" i="34" s="1"/>
  <c r="A245" i="33"/>
  <c r="A237" i="34" s="1"/>
  <c r="A246" i="33"/>
  <c r="A238" i="34" s="1"/>
  <c r="A247" i="33"/>
  <c r="A239" i="34" s="1"/>
  <c r="D247" i="33"/>
  <c r="D239" i="34" s="1"/>
  <c r="E247" i="33"/>
  <c r="E239" i="34" s="1"/>
  <c r="F247" i="33"/>
  <c r="F239" i="34" s="1"/>
  <c r="G247" i="33"/>
  <c r="I247" i="33"/>
  <c r="H239" i="34" s="1"/>
  <c r="J247" i="33"/>
  <c r="I239" i="34" s="1"/>
  <c r="K247" i="33"/>
  <c r="J239" i="34" s="1"/>
  <c r="L247" i="33"/>
  <c r="K239" i="34" s="1"/>
  <c r="M247" i="33"/>
  <c r="L239" i="34" s="1"/>
  <c r="N247" i="33"/>
  <c r="M239" i="34" s="1"/>
  <c r="O247" i="33"/>
  <c r="N239" i="34" s="1"/>
  <c r="P247" i="33"/>
  <c r="O239" i="34" s="1"/>
  <c r="Q247" i="33"/>
  <c r="R247" i="33"/>
  <c r="S247" i="33"/>
  <c r="T247" i="33"/>
  <c r="U247" i="33"/>
  <c r="A248" i="33"/>
  <c r="A240" i="34" s="1"/>
  <c r="A249" i="33"/>
  <c r="A241" i="34" s="1"/>
  <c r="A250" i="33"/>
  <c r="A242" i="34" s="1"/>
  <c r="A251" i="33"/>
  <c r="A243" i="34" s="1"/>
  <c r="A252" i="33"/>
  <c r="A244" i="34" s="1"/>
  <c r="A253" i="33"/>
  <c r="A245" i="34" s="1"/>
  <c r="A254" i="33"/>
  <c r="A246" i="34" s="1"/>
  <c r="D254" i="33"/>
  <c r="D246" i="34" s="1"/>
  <c r="E254" i="33"/>
  <c r="E246" i="34" s="1"/>
  <c r="F254" i="33"/>
  <c r="F246" i="34" s="1"/>
  <c r="G254" i="33"/>
  <c r="I254" i="33"/>
  <c r="H246" i="34" s="1"/>
  <c r="J254" i="33"/>
  <c r="I246" i="34" s="1"/>
  <c r="K254" i="33"/>
  <c r="J246" i="34" s="1"/>
  <c r="L254" i="33"/>
  <c r="K246" i="34" s="1"/>
  <c r="M254" i="33"/>
  <c r="L246" i="34" s="1"/>
  <c r="N254" i="33"/>
  <c r="M246" i="34" s="1"/>
  <c r="O254" i="33"/>
  <c r="N246" i="34" s="1"/>
  <c r="P254" i="33"/>
  <c r="O246" i="34" s="1"/>
  <c r="Q254" i="33"/>
  <c r="R254" i="33"/>
  <c r="S254" i="33"/>
  <c r="T254" i="33"/>
  <c r="U254" i="33"/>
  <c r="A255" i="33"/>
  <c r="A247" i="34" s="1"/>
  <c r="A256" i="33"/>
  <c r="A248" i="34" s="1"/>
  <c r="A257" i="33"/>
  <c r="A249" i="34" s="1"/>
  <c r="A258" i="33"/>
  <c r="A250" i="34" s="1"/>
  <c r="A259" i="33"/>
  <c r="A251" i="34" s="1"/>
  <c r="A260" i="33"/>
  <c r="A252" i="34" s="1"/>
  <c r="A261" i="33"/>
  <c r="A253" i="34" s="1"/>
  <c r="D261" i="33"/>
  <c r="D253" i="34" s="1"/>
  <c r="E261" i="33"/>
  <c r="E253" i="34" s="1"/>
  <c r="F261" i="33"/>
  <c r="F253" i="34" s="1"/>
  <c r="G261" i="33"/>
  <c r="I261" i="33"/>
  <c r="H253" i="34" s="1"/>
  <c r="J261" i="33"/>
  <c r="I253" i="34" s="1"/>
  <c r="K261" i="33"/>
  <c r="J253" i="34" s="1"/>
  <c r="L261" i="33"/>
  <c r="K253" i="34" s="1"/>
  <c r="M261" i="33"/>
  <c r="L253" i="34" s="1"/>
  <c r="N261" i="33"/>
  <c r="M253" i="34" s="1"/>
  <c r="O261" i="33"/>
  <c r="N253" i="34" s="1"/>
  <c r="P261" i="33"/>
  <c r="O253" i="34" s="1"/>
  <c r="Q261" i="33"/>
  <c r="R261" i="33"/>
  <c r="S261" i="33"/>
  <c r="T261" i="33"/>
  <c r="U261" i="33"/>
  <c r="A220" i="33"/>
  <c r="A212" i="34" s="1"/>
  <c r="A179" i="33"/>
  <c r="A171" i="34" s="1"/>
  <c r="A180" i="33"/>
  <c r="A172" i="34" s="1"/>
  <c r="A181" i="33"/>
  <c r="A173" i="34" s="1"/>
  <c r="A182" i="33"/>
  <c r="A174" i="34" s="1"/>
  <c r="A183" i="33"/>
  <c r="A175" i="34" s="1"/>
  <c r="A184" i="33"/>
  <c r="A176" i="34" s="1"/>
  <c r="D184" i="33"/>
  <c r="D176" i="34" s="1"/>
  <c r="E184" i="33"/>
  <c r="E176" i="34" s="1"/>
  <c r="F184" i="33"/>
  <c r="F176" i="34" s="1"/>
  <c r="G184" i="33"/>
  <c r="I184" i="33"/>
  <c r="H176" i="34" s="1"/>
  <c r="J184" i="33"/>
  <c r="I176" i="34" s="1"/>
  <c r="K184" i="33"/>
  <c r="J176" i="34" s="1"/>
  <c r="L184" i="33"/>
  <c r="K176" i="34" s="1"/>
  <c r="M184" i="33"/>
  <c r="L176" i="34" s="1"/>
  <c r="N184" i="33"/>
  <c r="M176" i="34" s="1"/>
  <c r="O184" i="33"/>
  <c r="N176" i="34" s="1"/>
  <c r="P184" i="33"/>
  <c r="O176" i="34" s="1"/>
  <c r="Q184" i="33"/>
  <c r="R184" i="33"/>
  <c r="S184" i="33"/>
  <c r="T184" i="33"/>
  <c r="U184" i="33"/>
  <c r="A185" i="33"/>
  <c r="A177" i="34" s="1"/>
  <c r="A186" i="33"/>
  <c r="A178" i="34" s="1"/>
  <c r="A187" i="33"/>
  <c r="A179" i="34" s="1"/>
  <c r="A188" i="33"/>
  <c r="A180" i="34" s="1"/>
  <c r="A189" i="33"/>
  <c r="A181" i="34" s="1"/>
  <c r="A190" i="33"/>
  <c r="A182" i="34" s="1"/>
  <c r="A191" i="33"/>
  <c r="A183" i="34" s="1"/>
  <c r="D191" i="33"/>
  <c r="D183" i="34" s="1"/>
  <c r="E191" i="33"/>
  <c r="E183" i="34" s="1"/>
  <c r="F191" i="33"/>
  <c r="F183" i="34" s="1"/>
  <c r="G191" i="33"/>
  <c r="I191" i="33"/>
  <c r="H183" i="34" s="1"/>
  <c r="J191" i="33"/>
  <c r="I183" i="34" s="1"/>
  <c r="K191" i="33"/>
  <c r="J183" i="34" s="1"/>
  <c r="L191" i="33"/>
  <c r="K183" i="34" s="1"/>
  <c r="M191" i="33"/>
  <c r="L183" i="34" s="1"/>
  <c r="N191" i="33"/>
  <c r="M183" i="34" s="1"/>
  <c r="O191" i="33"/>
  <c r="N183" i="34" s="1"/>
  <c r="P191" i="33"/>
  <c r="O183" i="34" s="1"/>
  <c r="Q191" i="33"/>
  <c r="R191" i="33"/>
  <c r="S191" i="33"/>
  <c r="T191" i="33"/>
  <c r="U191" i="33"/>
  <c r="A192" i="33"/>
  <c r="A184" i="34" s="1"/>
  <c r="A193" i="33"/>
  <c r="A185" i="34" s="1"/>
  <c r="A194" i="33"/>
  <c r="A186" i="34" s="1"/>
  <c r="A195" i="33"/>
  <c r="A187" i="34" s="1"/>
  <c r="A196" i="33"/>
  <c r="A188" i="34" s="1"/>
  <c r="A197" i="33"/>
  <c r="A189" i="34" s="1"/>
  <c r="A198" i="33"/>
  <c r="A190" i="34" s="1"/>
  <c r="D198" i="33"/>
  <c r="D190" i="34" s="1"/>
  <c r="E198" i="33"/>
  <c r="E190" i="34" s="1"/>
  <c r="F198" i="33"/>
  <c r="F190" i="34" s="1"/>
  <c r="G198" i="33"/>
  <c r="I198" i="33"/>
  <c r="H190" i="34" s="1"/>
  <c r="J198" i="33"/>
  <c r="I190" i="34" s="1"/>
  <c r="K198" i="33"/>
  <c r="J190" i="34" s="1"/>
  <c r="L198" i="33"/>
  <c r="K190" i="34" s="1"/>
  <c r="M198" i="33"/>
  <c r="L190" i="34" s="1"/>
  <c r="N198" i="33"/>
  <c r="M190" i="34" s="1"/>
  <c r="O198" i="33"/>
  <c r="N190" i="34" s="1"/>
  <c r="P198" i="33"/>
  <c r="O190" i="34" s="1"/>
  <c r="Q198" i="33"/>
  <c r="R198" i="33"/>
  <c r="S198" i="33"/>
  <c r="T198" i="33"/>
  <c r="U198" i="33"/>
  <c r="A199" i="33"/>
  <c r="A191" i="34" s="1"/>
  <c r="A200" i="33"/>
  <c r="A192" i="34" s="1"/>
  <c r="A201" i="33"/>
  <c r="A193" i="34" s="1"/>
  <c r="A202" i="33"/>
  <c r="A194" i="34" s="1"/>
  <c r="A203" i="33"/>
  <c r="A195" i="34" s="1"/>
  <c r="A204" i="33"/>
  <c r="A196" i="34" s="1"/>
  <c r="A205" i="33"/>
  <c r="A197" i="34" s="1"/>
  <c r="D205" i="33"/>
  <c r="D197" i="34" s="1"/>
  <c r="E205" i="33"/>
  <c r="E197" i="34" s="1"/>
  <c r="F205" i="33"/>
  <c r="F197" i="34" s="1"/>
  <c r="G205" i="33"/>
  <c r="I205" i="33"/>
  <c r="H197" i="34" s="1"/>
  <c r="J205" i="33"/>
  <c r="I197" i="34" s="1"/>
  <c r="K205" i="33"/>
  <c r="J197" i="34" s="1"/>
  <c r="L205" i="33"/>
  <c r="K197" i="34" s="1"/>
  <c r="M205" i="33"/>
  <c r="L197" i="34" s="1"/>
  <c r="N205" i="33"/>
  <c r="M197" i="34" s="1"/>
  <c r="O205" i="33"/>
  <c r="N197" i="34" s="1"/>
  <c r="P205" i="33"/>
  <c r="O197" i="34" s="1"/>
  <c r="Q205" i="33"/>
  <c r="R205" i="33"/>
  <c r="S205" i="33"/>
  <c r="T205" i="33"/>
  <c r="U205" i="33"/>
  <c r="A206" i="33"/>
  <c r="A198" i="34" s="1"/>
  <c r="A207" i="33"/>
  <c r="A199" i="34" s="1"/>
  <c r="A208" i="33"/>
  <c r="A200" i="34" s="1"/>
  <c r="A209" i="33"/>
  <c r="A201" i="34" s="1"/>
  <c r="A210" i="33"/>
  <c r="A202" i="34" s="1"/>
  <c r="A211" i="33"/>
  <c r="A203" i="34" s="1"/>
  <c r="A212" i="33"/>
  <c r="A204" i="34" s="1"/>
  <c r="D212" i="33"/>
  <c r="D204" i="34" s="1"/>
  <c r="E212" i="33"/>
  <c r="E204" i="34" s="1"/>
  <c r="F212" i="33"/>
  <c r="F204" i="34" s="1"/>
  <c r="G212" i="33"/>
  <c r="I212" i="33"/>
  <c r="H204" i="34" s="1"/>
  <c r="J212" i="33"/>
  <c r="I204" i="34" s="1"/>
  <c r="K212" i="33"/>
  <c r="J204" i="34" s="1"/>
  <c r="L212" i="33"/>
  <c r="K204" i="34" s="1"/>
  <c r="M212" i="33"/>
  <c r="L204" i="34" s="1"/>
  <c r="N212" i="33"/>
  <c r="M204" i="34" s="1"/>
  <c r="O212" i="33"/>
  <c r="N204" i="34" s="1"/>
  <c r="P212" i="33"/>
  <c r="O204" i="34" s="1"/>
  <c r="Q212" i="33"/>
  <c r="R212" i="33"/>
  <c r="S212" i="33"/>
  <c r="T212" i="33"/>
  <c r="U212" i="33"/>
  <c r="A213" i="33"/>
  <c r="A205" i="34" s="1"/>
  <c r="A214" i="33"/>
  <c r="A206" i="34" s="1"/>
  <c r="A215" i="33"/>
  <c r="A207" i="34" s="1"/>
  <c r="A216" i="33"/>
  <c r="A208" i="34" s="1"/>
  <c r="A217" i="33"/>
  <c r="A209" i="34" s="1"/>
  <c r="A218" i="33"/>
  <c r="A210" i="34" s="1"/>
  <c r="A219" i="33"/>
  <c r="A211" i="34" s="1"/>
  <c r="D219" i="33"/>
  <c r="D211" i="34" s="1"/>
  <c r="E219" i="33"/>
  <c r="E211" i="34" s="1"/>
  <c r="F219" i="33"/>
  <c r="F211" i="34" s="1"/>
  <c r="G219" i="33"/>
  <c r="I219" i="33"/>
  <c r="H211" i="34" s="1"/>
  <c r="J219" i="33"/>
  <c r="I211" i="34" s="1"/>
  <c r="K219" i="33"/>
  <c r="J211" i="34" s="1"/>
  <c r="L219" i="33"/>
  <c r="K211" i="34" s="1"/>
  <c r="M219" i="33"/>
  <c r="L211" i="34" s="1"/>
  <c r="N219" i="33"/>
  <c r="M211" i="34" s="1"/>
  <c r="O219" i="33"/>
  <c r="N211" i="34" s="1"/>
  <c r="P219" i="33"/>
  <c r="O211" i="34" s="1"/>
  <c r="Q219" i="33"/>
  <c r="R219" i="33"/>
  <c r="S219" i="33"/>
  <c r="T219" i="33"/>
  <c r="U219" i="33"/>
  <c r="A178" i="33"/>
  <c r="A170" i="34" s="1"/>
  <c r="A137" i="33"/>
  <c r="A129" i="34" s="1"/>
  <c r="A138" i="33"/>
  <c r="A130" i="34" s="1"/>
  <c r="A139" i="33"/>
  <c r="A131" i="34" s="1"/>
  <c r="A140" i="33"/>
  <c r="A132" i="34" s="1"/>
  <c r="A141" i="33"/>
  <c r="A133" i="34" s="1"/>
  <c r="A142" i="33"/>
  <c r="A134" i="34" s="1"/>
  <c r="D142" i="33"/>
  <c r="D134" i="34" s="1"/>
  <c r="E142" i="33"/>
  <c r="E134" i="34" s="1"/>
  <c r="F142" i="33"/>
  <c r="F134" i="34" s="1"/>
  <c r="G142" i="33"/>
  <c r="I142" i="33"/>
  <c r="H134" i="34" s="1"/>
  <c r="J142" i="33"/>
  <c r="I134" i="34" s="1"/>
  <c r="K142" i="33"/>
  <c r="J134" i="34" s="1"/>
  <c r="L142" i="33"/>
  <c r="K134" i="34" s="1"/>
  <c r="M142" i="33"/>
  <c r="L134" i="34" s="1"/>
  <c r="N142" i="33"/>
  <c r="M134" i="34" s="1"/>
  <c r="O142" i="33"/>
  <c r="N134" i="34" s="1"/>
  <c r="P142" i="33"/>
  <c r="O134" i="34" s="1"/>
  <c r="Q142" i="33"/>
  <c r="R142" i="33"/>
  <c r="S142" i="33"/>
  <c r="T142" i="33"/>
  <c r="U142" i="33"/>
  <c r="A143" i="33"/>
  <c r="A135" i="34" s="1"/>
  <c r="A144" i="33"/>
  <c r="A136" i="34" s="1"/>
  <c r="A145" i="33"/>
  <c r="A137" i="34" s="1"/>
  <c r="A146" i="33"/>
  <c r="A138" i="34" s="1"/>
  <c r="A147" i="33"/>
  <c r="A139" i="34" s="1"/>
  <c r="A148" i="33"/>
  <c r="A140" i="34" s="1"/>
  <c r="A149" i="33"/>
  <c r="A141" i="34" s="1"/>
  <c r="D149" i="33"/>
  <c r="D141" i="34" s="1"/>
  <c r="E149" i="33"/>
  <c r="E141" i="34" s="1"/>
  <c r="F149" i="33"/>
  <c r="F141" i="34" s="1"/>
  <c r="G149" i="33"/>
  <c r="I149" i="33"/>
  <c r="H141" i="34" s="1"/>
  <c r="J149" i="33"/>
  <c r="I141" i="34" s="1"/>
  <c r="K149" i="33"/>
  <c r="J141" i="34" s="1"/>
  <c r="L149" i="33"/>
  <c r="K141" i="34" s="1"/>
  <c r="M149" i="33"/>
  <c r="L141" i="34" s="1"/>
  <c r="N149" i="33"/>
  <c r="M141" i="34" s="1"/>
  <c r="O149" i="33"/>
  <c r="N141" i="34" s="1"/>
  <c r="P149" i="33"/>
  <c r="O141" i="34" s="1"/>
  <c r="Q149" i="33"/>
  <c r="R149" i="33"/>
  <c r="S149" i="33"/>
  <c r="T149" i="33"/>
  <c r="U149" i="33"/>
  <c r="A150" i="33"/>
  <c r="A142" i="34" s="1"/>
  <c r="A151" i="33"/>
  <c r="A143" i="34" s="1"/>
  <c r="A152" i="33"/>
  <c r="A144" i="34" s="1"/>
  <c r="A153" i="33"/>
  <c r="A145" i="34" s="1"/>
  <c r="A154" i="33"/>
  <c r="A146" i="34" s="1"/>
  <c r="A155" i="33"/>
  <c r="A147" i="34" s="1"/>
  <c r="A156" i="33"/>
  <c r="A148" i="34" s="1"/>
  <c r="D156" i="33"/>
  <c r="D148" i="34" s="1"/>
  <c r="E156" i="33"/>
  <c r="E148" i="34" s="1"/>
  <c r="F156" i="33"/>
  <c r="F148" i="34" s="1"/>
  <c r="G156" i="33"/>
  <c r="I156" i="33"/>
  <c r="H148" i="34" s="1"/>
  <c r="J156" i="33"/>
  <c r="I148" i="34" s="1"/>
  <c r="K156" i="33"/>
  <c r="J148" i="34" s="1"/>
  <c r="L156" i="33"/>
  <c r="K148" i="34" s="1"/>
  <c r="M156" i="33"/>
  <c r="L148" i="34" s="1"/>
  <c r="N156" i="33"/>
  <c r="M148" i="34" s="1"/>
  <c r="O156" i="33"/>
  <c r="N148" i="34" s="1"/>
  <c r="P156" i="33"/>
  <c r="O148" i="34" s="1"/>
  <c r="Q156" i="33"/>
  <c r="R156" i="33"/>
  <c r="S156" i="33"/>
  <c r="T156" i="33"/>
  <c r="U156" i="33"/>
  <c r="A157" i="33"/>
  <c r="A149" i="34" s="1"/>
  <c r="A158" i="33"/>
  <c r="A150" i="34" s="1"/>
  <c r="A159" i="33"/>
  <c r="A151" i="34" s="1"/>
  <c r="A160" i="33"/>
  <c r="A152" i="34" s="1"/>
  <c r="A161" i="33"/>
  <c r="A153" i="34" s="1"/>
  <c r="A162" i="33"/>
  <c r="A154" i="34" s="1"/>
  <c r="A163" i="33"/>
  <c r="A155" i="34" s="1"/>
  <c r="D163" i="33"/>
  <c r="D155" i="34" s="1"/>
  <c r="E163" i="33"/>
  <c r="E155" i="34" s="1"/>
  <c r="F163" i="33"/>
  <c r="F155" i="34" s="1"/>
  <c r="G163" i="33"/>
  <c r="I163" i="33"/>
  <c r="H155" i="34" s="1"/>
  <c r="J163" i="33"/>
  <c r="I155" i="34" s="1"/>
  <c r="K163" i="33"/>
  <c r="J155" i="34" s="1"/>
  <c r="L163" i="33"/>
  <c r="K155" i="34" s="1"/>
  <c r="M163" i="33"/>
  <c r="L155" i="34" s="1"/>
  <c r="N163" i="33"/>
  <c r="M155" i="34" s="1"/>
  <c r="O163" i="33"/>
  <c r="N155" i="34" s="1"/>
  <c r="P163" i="33"/>
  <c r="O155" i="34" s="1"/>
  <c r="Q163" i="33"/>
  <c r="R163" i="33"/>
  <c r="S163" i="33"/>
  <c r="T163" i="33"/>
  <c r="U163" i="33"/>
  <c r="A164" i="33"/>
  <c r="A156" i="34" s="1"/>
  <c r="A165" i="33"/>
  <c r="A157" i="34" s="1"/>
  <c r="A166" i="33"/>
  <c r="A158" i="34" s="1"/>
  <c r="A167" i="33"/>
  <c r="A159" i="34" s="1"/>
  <c r="A168" i="33"/>
  <c r="A160" i="34" s="1"/>
  <c r="A169" i="33"/>
  <c r="A161" i="34" s="1"/>
  <c r="A170" i="33"/>
  <c r="A162" i="34" s="1"/>
  <c r="D170" i="33"/>
  <c r="D162" i="34" s="1"/>
  <c r="E170" i="33"/>
  <c r="E162" i="34" s="1"/>
  <c r="F170" i="33"/>
  <c r="F162" i="34" s="1"/>
  <c r="G170" i="33"/>
  <c r="I170" i="33"/>
  <c r="H162" i="34" s="1"/>
  <c r="J170" i="33"/>
  <c r="I162" i="34" s="1"/>
  <c r="K170" i="33"/>
  <c r="J162" i="34" s="1"/>
  <c r="L170" i="33"/>
  <c r="K162" i="34" s="1"/>
  <c r="M170" i="33"/>
  <c r="L162" i="34" s="1"/>
  <c r="N170" i="33"/>
  <c r="M162" i="34" s="1"/>
  <c r="O170" i="33"/>
  <c r="N162" i="34" s="1"/>
  <c r="P170" i="33"/>
  <c r="O162" i="34" s="1"/>
  <c r="Q170" i="33"/>
  <c r="R170" i="33"/>
  <c r="S170" i="33"/>
  <c r="T170" i="33"/>
  <c r="U170" i="33"/>
  <c r="A171" i="33"/>
  <c r="A163" i="34" s="1"/>
  <c r="A172" i="33"/>
  <c r="A164" i="34" s="1"/>
  <c r="A173" i="33"/>
  <c r="A165" i="34" s="1"/>
  <c r="A174" i="33"/>
  <c r="A166" i="34" s="1"/>
  <c r="A175" i="33"/>
  <c r="A167" i="34" s="1"/>
  <c r="A176" i="33"/>
  <c r="A168" i="34" s="1"/>
  <c r="A177" i="33"/>
  <c r="A169" i="34" s="1"/>
  <c r="D177" i="33"/>
  <c r="D169" i="34" s="1"/>
  <c r="E177" i="33"/>
  <c r="E169" i="34" s="1"/>
  <c r="F177" i="33"/>
  <c r="F169" i="34" s="1"/>
  <c r="G177" i="33"/>
  <c r="I177" i="33"/>
  <c r="H169" i="34" s="1"/>
  <c r="J177" i="33"/>
  <c r="I169" i="34" s="1"/>
  <c r="K177" i="33"/>
  <c r="J169" i="34" s="1"/>
  <c r="L177" i="33"/>
  <c r="K169" i="34" s="1"/>
  <c r="M177" i="33"/>
  <c r="L169" i="34" s="1"/>
  <c r="N177" i="33"/>
  <c r="M169" i="34" s="1"/>
  <c r="O177" i="33"/>
  <c r="N169" i="34" s="1"/>
  <c r="P177" i="33"/>
  <c r="O169" i="34" s="1"/>
  <c r="Q177" i="33"/>
  <c r="R177" i="33"/>
  <c r="S177" i="33"/>
  <c r="T177" i="33"/>
  <c r="U177" i="33"/>
  <c r="A136" i="33"/>
  <c r="A128" i="34" s="1"/>
  <c r="A95" i="33"/>
  <c r="A87" i="34" s="1"/>
  <c r="A96" i="33"/>
  <c r="A88" i="34" s="1"/>
  <c r="A97" i="33"/>
  <c r="A89" i="34" s="1"/>
  <c r="A98" i="33"/>
  <c r="A90" i="34" s="1"/>
  <c r="A99" i="33"/>
  <c r="A91" i="34" s="1"/>
  <c r="A100" i="33"/>
  <c r="A92" i="34" s="1"/>
  <c r="D100" i="33"/>
  <c r="D92" i="34" s="1"/>
  <c r="E100" i="33"/>
  <c r="E92" i="34" s="1"/>
  <c r="F100" i="33"/>
  <c r="F92" i="34" s="1"/>
  <c r="G100" i="33"/>
  <c r="I100" i="33"/>
  <c r="H92" i="34" s="1"/>
  <c r="J100" i="33"/>
  <c r="I92" i="34" s="1"/>
  <c r="K100" i="33"/>
  <c r="J92" i="34" s="1"/>
  <c r="L100" i="33"/>
  <c r="K92" i="34" s="1"/>
  <c r="M100" i="33"/>
  <c r="L92" i="34" s="1"/>
  <c r="N100" i="33"/>
  <c r="M92" i="34" s="1"/>
  <c r="O100" i="33"/>
  <c r="N92" i="34" s="1"/>
  <c r="P100" i="33"/>
  <c r="O92" i="34" s="1"/>
  <c r="Q100" i="33"/>
  <c r="R100" i="33"/>
  <c r="S100" i="33"/>
  <c r="T100" i="33"/>
  <c r="U100" i="33"/>
  <c r="A101" i="33"/>
  <c r="A93" i="34" s="1"/>
  <c r="A102" i="33"/>
  <c r="A94" i="34" s="1"/>
  <c r="A103" i="33"/>
  <c r="A95" i="34" s="1"/>
  <c r="A104" i="33"/>
  <c r="A96" i="34" s="1"/>
  <c r="A105" i="33"/>
  <c r="A97" i="34" s="1"/>
  <c r="A106" i="33"/>
  <c r="A98" i="34" s="1"/>
  <c r="A107" i="33"/>
  <c r="A99" i="34" s="1"/>
  <c r="D107" i="33"/>
  <c r="D99" i="34" s="1"/>
  <c r="E107" i="33"/>
  <c r="E99" i="34" s="1"/>
  <c r="F107" i="33"/>
  <c r="F99" i="34" s="1"/>
  <c r="G107" i="33"/>
  <c r="I107" i="33"/>
  <c r="H99" i="34" s="1"/>
  <c r="J107" i="33"/>
  <c r="I99" i="34" s="1"/>
  <c r="K107" i="33"/>
  <c r="J99" i="34" s="1"/>
  <c r="L107" i="33"/>
  <c r="K99" i="34" s="1"/>
  <c r="M107" i="33"/>
  <c r="L99" i="34" s="1"/>
  <c r="N107" i="33"/>
  <c r="M99" i="34" s="1"/>
  <c r="O107" i="33"/>
  <c r="N99" i="34" s="1"/>
  <c r="P107" i="33"/>
  <c r="O99" i="34" s="1"/>
  <c r="Q107" i="33"/>
  <c r="R107" i="33"/>
  <c r="S107" i="33"/>
  <c r="T107" i="33"/>
  <c r="U107" i="33"/>
  <c r="A108" i="33"/>
  <c r="A100" i="34" s="1"/>
  <c r="A109" i="33"/>
  <c r="A101" i="34" s="1"/>
  <c r="A110" i="33"/>
  <c r="A102" i="34" s="1"/>
  <c r="A111" i="33"/>
  <c r="A103" i="34" s="1"/>
  <c r="A112" i="33"/>
  <c r="A104" i="34" s="1"/>
  <c r="A113" i="33"/>
  <c r="A105" i="34" s="1"/>
  <c r="A114" i="33"/>
  <c r="A106" i="34" s="1"/>
  <c r="D114" i="33"/>
  <c r="D106" i="34" s="1"/>
  <c r="E114" i="33"/>
  <c r="E106" i="34" s="1"/>
  <c r="F114" i="33"/>
  <c r="F106" i="34" s="1"/>
  <c r="G114" i="33"/>
  <c r="I114" i="33"/>
  <c r="H106" i="34" s="1"/>
  <c r="J114" i="33"/>
  <c r="I106" i="34" s="1"/>
  <c r="K114" i="33"/>
  <c r="J106" i="34" s="1"/>
  <c r="L114" i="33"/>
  <c r="K106" i="34" s="1"/>
  <c r="M114" i="33"/>
  <c r="L106" i="34" s="1"/>
  <c r="N114" i="33"/>
  <c r="M106" i="34" s="1"/>
  <c r="O114" i="33"/>
  <c r="N106" i="34" s="1"/>
  <c r="P114" i="33"/>
  <c r="O106" i="34" s="1"/>
  <c r="Q114" i="33"/>
  <c r="R114" i="33"/>
  <c r="S114" i="33"/>
  <c r="T114" i="33"/>
  <c r="U114" i="33"/>
  <c r="A115" i="33"/>
  <c r="A107" i="34" s="1"/>
  <c r="A116" i="33"/>
  <c r="A108" i="34" s="1"/>
  <c r="A117" i="33"/>
  <c r="A109" i="34" s="1"/>
  <c r="A118" i="33"/>
  <c r="A110" i="34" s="1"/>
  <c r="A119" i="33"/>
  <c r="A111" i="34" s="1"/>
  <c r="A120" i="33"/>
  <c r="A112" i="34" s="1"/>
  <c r="A121" i="33"/>
  <c r="A113" i="34" s="1"/>
  <c r="D121" i="33"/>
  <c r="D113" i="34" s="1"/>
  <c r="E121" i="33"/>
  <c r="E113" i="34" s="1"/>
  <c r="F121" i="33"/>
  <c r="F113" i="34" s="1"/>
  <c r="G121" i="33"/>
  <c r="I121" i="33"/>
  <c r="H113" i="34" s="1"/>
  <c r="J121" i="33"/>
  <c r="I113" i="34" s="1"/>
  <c r="K121" i="33"/>
  <c r="J113" i="34" s="1"/>
  <c r="L121" i="33"/>
  <c r="K113" i="34" s="1"/>
  <c r="M121" i="33"/>
  <c r="L113" i="34" s="1"/>
  <c r="N121" i="33"/>
  <c r="M113" i="34" s="1"/>
  <c r="O121" i="33"/>
  <c r="N113" i="34" s="1"/>
  <c r="P121" i="33"/>
  <c r="O113" i="34" s="1"/>
  <c r="Q121" i="33"/>
  <c r="R121" i="33"/>
  <c r="S121" i="33"/>
  <c r="T121" i="33"/>
  <c r="U121" i="33"/>
  <c r="A122" i="33"/>
  <c r="A114" i="34" s="1"/>
  <c r="A123" i="33"/>
  <c r="A115" i="34" s="1"/>
  <c r="A124" i="33"/>
  <c r="A116" i="34" s="1"/>
  <c r="A125" i="33"/>
  <c r="A117" i="34" s="1"/>
  <c r="A126" i="33"/>
  <c r="A118" i="34" s="1"/>
  <c r="A127" i="33"/>
  <c r="A119" i="34" s="1"/>
  <c r="A128" i="33"/>
  <c r="A120" i="34" s="1"/>
  <c r="D128" i="33"/>
  <c r="D120" i="34" s="1"/>
  <c r="E128" i="33"/>
  <c r="E120" i="34" s="1"/>
  <c r="F128" i="33"/>
  <c r="F120" i="34" s="1"/>
  <c r="G128" i="33"/>
  <c r="I128" i="33"/>
  <c r="H120" i="34" s="1"/>
  <c r="J128" i="33"/>
  <c r="I120" i="34" s="1"/>
  <c r="K128" i="33"/>
  <c r="J120" i="34" s="1"/>
  <c r="L128" i="33"/>
  <c r="K120" i="34" s="1"/>
  <c r="M128" i="33"/>
  <c r="L120" i="34" s="1"/>
  <c r="N128" i="33"/>
  <c r="M120" i="34" s="1"/>
  <c r="O128" i="33"/>
  <c r="N120" i="34" s="1"/>
  <c r="P128" i="33"/>
  <c r="O120" i="34" s="1"/>
  <c r="Q128" i="33"/>
  <c r="R128" i="33"/>
  <c r="S128" i="33"/>
  <c r="T128" i="33"/>
  <c r="U128" i="33"/>
  <c r="A129" i="33"/>
  <c r="A121" i="34" s="1"/>
  <c r="A130" i="33"/>
  <c r="A122" i="34" s="1"/>
  <c r="A131" i="33"/>
  <c r="A123" i="34" s="1"/>
  <c r="A132" i="33"/>
  <c r="A124" i="34" s="1"/>
  <c r="A133" i="33"/>
  <c r="A125" i="34" s="1"/>
  <c r="A134" i="33"/>
  <c r="A126" i="34" s="1"/>
  <c r="A135" i="33"/>
  <c r="A127" i="34" s="1"/>
  <c r="D135" i="33"/>
  <c r="D127" i="34" s="1"/>
  <c r="E135" i="33"/>
  <c r="E127" i="34" s="1"/>
  <c r="F135" i="33"/>
  <c r="F127" i="34" s="1"/>
  <c r="G135" i="33"/>
  <c r="I135" i="33"/>
  <c r="H127" i="34" s="1"/>
  <c r="J135" i="33"/>
  <c r="I127" i="34" s="1"/>
  <c r="K135" i="33"/>
  <c r="J127" i="34" s="1"/>
  <c r="L135" i="33"/>
  <c r="K127" i="34" s="1"/>
  <c r="M135" i="33"/>
  <c r="L127" i="34" s="1"/>
  <c r="N135" i="33"/>
  <c r="M127" i="34" s="1"/>
  <c r="O135" i="33"/>
  <c r="N127" i="34" s="1"/>
  <c r="P135" i="33"/>
  <c r="O127" i="34" s="1"/>
  <c r="Q135" i="33"/>
  <c r="R135" i="33"/>
  <c r="S135" i="33"/>
  <c r="T135" i="33"/>
  <c r="U135" i="33"/>
  <c r="A94" i="33"/>
  <c r="A86" i="34" s="1"/>
  <c r="D58" i="33"/>
  <c r="D50" i="34" s="1"/>
  <c r="E58" i="33"/>
  <c r="E50" i="34" s="1"/>
  <c r="F58" i="33"/>
  <c r="F50" i="34" s="1"/>
  <c r="G58" i="33"/>
  <c r="I58" i="33"/>
  <c r="H50" i="34" s="1"/>
  <c r="J58" i="33"/>
  <c r="I50" i="34" s="1"/>
  <c r="K58" i="33"/>
  <c r="J50" i="34" s="1"/>
  <c r="L58" i="33"/>
  <c r="K50" i="34" s="1"/>
  <c r="M58" i="33"/>
  <c r="L50" i="34" s="1"/>
  <c r="N58" i="33"/>
  <c r="M50" i="34" s="1"/>
  <c r="O58" i="33"/>
  <c r="N50" i="34" s="1"/>
  <c r="P58" i="33"/>
  <c r="O50" i="34" s="1"/>
  <c r="Q58" i="33"/>
  <c r="R58" i="33"/>
  <c r="S58" i="33"/>
  <c r="T58" i="33"/>
  <c r="U58" i="33"/>
  <c r="D65" i="33"/>
  <c r="D57" i="34" s="1"/>
  <c r="E65" i="33"/>
  <c r="E57" i="34" s="1"/>
  <c r="F65" i="33"/>
  <c r="F57" i="34" s="1"/>
  <c r="G65" i="33"/>
  <c r="I65" i="33"/>
  <c r="H57" i="34" s="1"/>
  <c r="J65" i="33"/>
  <c r="I57" i="34" s="1"/>
  <c r="K65" i="33"/>
  <c r="J57" i="34" s="1"/>
  <c r="L65" i="33"/>
  <c r="K57" i="34" s="1"/>
  <c r="M65" i="33"/>
  <c r="L57" i="34" s="1"/>
  <c r="N65" i="33"/>
  <c r="M57" i="34" s="1"/>
  <c r="O65" i="33"/>
  <c r="N57" i="34" s="1"/>
  <c r="P65" i="33"/>
  <c r="O57" i="34" s="1"/>
  <c r="Q65" i="33"/>
  <c r="R65" i="33"/>
  <c r="S65" i="33"/>
  <c r="T65" i="33"/>
  <c r="U65" i="33"/>
  <c r="D72" i="33"/>
  <c r="D64" i="34" s="1"/>
  <c r="E72" i="33"/>
  <c r="E64" i="34" s="1"/>
  <c r="F72" i="33"/>
  <c r="F64" i="34" s="1"/>
  <c r="G72" i="33"/>
  <c r="I72" i="33"/>
  <c r="H64" i="34" s="1"/>
  <c r="J72" i="33"/>
  <c r="I64" i="34" s="1"/>
  <c r="K72" i="33"/>
  <c r="J64" i="34" s="1"/>
  <c r="L72" i="33"/>
  <c r="K64" i="34" s="1"/>
  <c r="M72" i="33"/>
  <c r="L64" i="34" s="1"/>
  <c r="N72" i="33"/>
  <c r="M64" i="34" s="1"/>
  <c r="O72" i="33"/>
  <c r="N64" i="34" s="1"/>
  <c r="P72" i="33"/>
  <c r="O64" i="34" s="1"/>
  <c r="Q72" i="33"/>
  <c r="R72" i="33"/>
  <c r="S72" i="33"/>
  <c r="T72" i="33"/>
  <c r="U72" i="33"/>
  <c r="D79" i="33"/>
  <c r="D71" i="34" s="1"/>
  <c r="E79" i="33"/>
  <c r="E71" i="34" s="1"/>
  <c r="F79" i="33"/>
  <c r="F71" i="34" s="1"/>
  <c r="G79" i="33"/>
  <c r="I79" i="33"/>
  <c r="H71" i="34" s="1"/>
  <c r="J79" i="33"/>
  <c r="I71" i="34" s="1"/>
  <c r="K79" i="33"/>
  <c r="J71" i="34" s="1"/>
  <c r="L79" i="33"/>
  <c r="K71" i="34" s="1"/>
  <c r="M79" i="33"/>
  <c r="L71" i="34" s="1"/>
  <c r="N79" i="33"/>
  <c r="M71" i="34" s="1"/>
  <c r="O79" i="33"/>
  <c r="N71" i="34" s="1"/>
  <c r="P79" i="33"/>
  <c r="O71" i="34" s="1"/>
  <c r="Q79" i="33"/>
  <c r="R79" i="33"/>
  <c r="S79" i="33"/>
  <c r="T79" i="33"/>
  <c r="U79" i="33"/>
  <c r="D86" i="33"/>
  <c r="D78" i="34" s="1"/>
  <c r="E86" i="33"/>
  <c r="E78" i="34" s="1"/>
  <c r="F86" i="33"/>
  <c r="F78" i="34" s="1"/>
  <c r="G86" i="33"/>
  <c r="I86" i="33"/>
  <c r="H78" i="34" s="1"/>
  <c r="J86" i="33"/>
  <c r="I78" i="34" s="1"/>
  <c r="K86" i="33"/>
  <c r="J78" i="34" s="1"/>
  <c r="L86" i="33"/>
  <c r="K78" i="34" s="1"/>
  <c r="M86" i="33"/>
  <c r="L78" i="34" s="1"/>
  <c r="N86" i="33"/>
  <c r="M78" i="34" s="1"/>
  <c r="O86" i="33"/>
  <c r="N78" i="34" s="1"/>
  <c r="P86" i="33"/>
  <c r="O78" i="34" s="1"/>
  <c r="Q86" i="33"/>
  <c r="R86" i="33"/>
  <c r="S86" i="33"/>
  <c r="T86" i="33"/>
  <c r="U86" i="33"/>
  <c r="D93" i="33"/>
  <c r="D85" i="34" s="1"/>
  <c r="E93" i="33"/>
  <c r="E85" i="34" s="1"/>
  <c r="F93" i="33"/>
  <c r="F85" i="34" s="1"/>
  <c r="G93" i="33"/>
  <c r="I93" i="33"/>
  <c r="H85" i="34" s="1"/>
  <c r="J93" i="33"/>
  <c r="I85" i="34" s="1"/>
  <c r="K93" i="33"/>
  <c r="J85" i="34" s="1"/>
  <c r="L93" i="33"/>
  <c r="K85" i="34" s="1"/>
  <c r="M93" i="33"/>
  <c r="L85" i="34" s="1"/>
  <c r="N93" i="33"/>
  <c r="M85" i="34" s="1"/>
  <c r="O93" i="33"/>
  <c r="N85" i="34" s="1"/>
  <c r="P93" i="33"/>
  <c r="O85" i="34" s="1"/>
  <c r="Q93" i="33"/>
  <c r="R93" i="33"/>
  <c r="S93" i="33"/>
  <c r="T93" i="33"/>
  <c r="U93" i="33"/>
  <c r="A53" i="33"/>
  <c r="A45" i="34" s="1"/>
  <c r="A54" i="33"/>
  <c r="A46" i="34" s="1"/>
  <c r="A55" i="33"/>
  <c r="A47" i="34" s="1"/>
  <c r="A56" i="33"/>
  <c r="A48" i="34" s="1"/>
  <c r="A57" i="33"/>
  <c r="A49" i="34" s="1"/>
  <c r="A58" i="33"/>
  <c r="A50" i="34" s="1"/>
  <c r="A59" i="33"/>
  <c r="A51" i="34" s="1"/>
  <c r="A60" i="33"/>
  <c r="A52" i="34" s="1"/>
  <c r="A61" i="33"/>
  <c r="A53" i="34" s="1"/>
  <c r="A62" i="33"/>
  <c r="A54" i="34" s="1"/>
  <c r="A63" i="33"/>
  <c r="A55" i="34" s="1"/>
  <c r="A64" i="33"/>
  <c r="A56" i="34" s="1"/>
  <c r="A65" i="33"/>
  <c r="A57" i="34" s="1"/>
  <c r="A66" i="33"/>
  <c r="A58" i="34" s="1"/>
  <c r="A67" i="33"/>
  <c r="A59" i="34" s="1"/>
  <c r="A68" i="33"/>
  <c r="A60" i="34" s="1"/>
  <c r="A69" i="33"/>
  <c r="A61" i="34" s="1"/>
  <c r="A70" i="33"/>
  <c r="A62" i="34" s="1"/>
  <c r="A71" i="33"/>
  <c r="A63" i="34" s="1"/>
  <c r="A72" i="33"/>
  <c r="A64" i="34" s="1"/>
  <c r="A73" i="33"/>
  <c r="A65" i="34" s="1"/>
  <c r="A74" i="33"/>
  <c r="A66" i="34" s="1"/>
  <c r="A75" i="33"/>
  <c r="A67" i="34" s="1"/>
  <c r="A76" i="33"/>
  <c r="A68" i="34" s="1"/>
  <c r="A77" i="33"/>
  <c r="A69" i="34" s="1"/>
  <c r="A78" i="33"/>
  <c r="A70" i="34" s="1"/>
  <c r="A79" i="33"/>
  <c r="A71" i="34" s="1"/>
  <c r="A80" i="33"/>
  <c r="A72" i="34" s="1"/>
  <c r="A81" i="33"/>
  <c r="A73" i="34" s="1"/>
  <c r="A82" i="33"/>
  <c r="A74" i="34" s="1"/>
  <c r="A83" i="33"/>
  <c r="A75" i="34" s="1"/>
  <c r="A84" i="33"/>
  <c r="A76" i="34" s="1"/>
  <c r="A85" i="33"/>
  <c r="A77" i="34" s="1"/>
  <c r="A86" i="33"/>
  <c r="A78" i="34" s="1"/>
  <c r="A87" i="33"/>
  <c r="A79" i="34" s="1"/>
  <c r="A88" i="33"/>
  <c r="A80" i="34" s="1"/>
  <c r="A89" i="33"/>
  <c r="A81" i="34" s="1"/>
  <c r="A90" i="33"/>
  <c r="A82" i="34" s="1"/>
  <c r="A91" i="33"/>
  <c r="A83" i="34" s="1"/>
  <c r="A92" i="33"/>
  <c r="A84" i="34" s="1"/>
  <c r="A93" i="33"/>
  <c r="A85" i="34" s="1"/>
  <c r="A52" i="33"/>
  <c r="A44" i="34" s="1"/>
  <c r="A45" i="33"/>
  <c r="A37" i="34" s="1"/>
  <c r="A46" i="33"/>
  <c r="A38" i="34" s="1"/>
  <c r="A47" i="33"/>
  <c r="A39" i="34" s="1"/>
  <c r="A48" i="33"/>
  <c r="A40" i="34" s="1"/>
  <c r="A49" i="33"/>
  <c r="A41" i="34" s="1"/>
  <c r="A50" i="33"/>
  <c r="A42" i="34" s="1"/>
  <c r="A51" i="33"/>
  <c r="A43" i="34" s="1"/>
  <c r="D51" i="33"/>
  <c r="D43" i="34" s="1"/>
  <c r="E51" i="33"/>
  <c r="E43" i="34" s="1"/>
  <c r="F51" i="33"/>
  <c r="F43" i="34" s="1"/>
  <c r="G51" i="33"/>
  <c r="I51" i="33"/>
  <c r="H43" i="34" s="1"/>
  <c r="J51" i="33"/>
  <c r="I43" i="34" s="1"/>
  <c r="K51" i="33"/>
  <c r="J43" i="34" s="1"/>
  <c r="L51" i="33"/>
  <c r="K43" i="34" s="1"/>
  <c r="M51" i="33"/>
  <c r="L43" i="34" s="1"/>
  <c r="N51" i="33"/>
  <c r="M43" i="34" s="1"/>
  <c r="O51" i="33"/>
  <c r="N43" i="34" s="1"/>
  <c r="P51" i="33"/>
  <c r="O43" i="34" s="1"/>
  <c r="Q51" i="33"/>
  <c r="R51" i="33"/>
  <c r="S51" i="33"/>
  <c r="T51" i="33"/>
  <c r="U51" i="33"/>
  <c r="A11" i="33"/>
  <c r="A3" i="34" s="1"/>
  <c r="A12" i="33"/>
  <c r="A4" i="34" s="1"/>
  <c r="A13" i="33"/>
  <c r="A5" i="34" s="1"/>
  <c r="A14" i="33"/>
  <c r="A6" i="34" s="1"/>
  <c r="A15" i="33"/>
  <c r="A7" i="34" s="1"/>
  <c r="A16" i="33"/>
  <c r="A8" i="34" s="1"/>
  <c r="D16" i="33"/>
  <c r="D8" i="34" s="1"/>
  <c r="E16" i="33"/>
  <c r="E8" i="34" s="1"/>
  <c r="F16" i="33"/>
  <c r="F8" i="34" s="1"/>
  <c r="G16" i="33"/>
  <c r="I16" i="33"/>
  <c r="H8" i="34" s="1"/>
  <c r="J16" i="33"/>
  <c r="I8" i="34" s="1"/>
  <c r="K16" i="33"/>
  <c r="J8" i="34" s="1"/>
  <c r="L16" i="33"/>
  <c r="K8" i="34" s="1"/>
  <c r="M16" i="33"/>
  <c r="L8" i="34" s="1"/>
  <c r="N16" i="33"/>
  <c r="M8" i="34" s="1"/>
  <c r="O16" i="33"/>
  <c r="N8" i="34" s="1"/>
  <c r="P16" i="33"/>
  <c r="O8" i="34" s="1"/>
  <c r="Q16" i="33"/>
  <c r="R16" i="33"/>
  <c r="S16" i="33"/>
  <c r="T16" i="33"/>
  <c r="U16" i="33"/>
  <c r="A17" i="33"/>
  <c r="A9" i="34" s="1"/>
  <c r="A18" i="33"/>
  <c r="A10" i="34" s="1"/>
  <c r="A19" i="33"/>
  <c r="A11" i="34" s="1"/>
  <c r="A20" i="33"/>
  <c r="A12" i="34" s="1"/>
  <c r="A21" i="33"/>
  <c r="A13" i="34" s="1"/>
  <c r="A22" i="33"/>
  <c r="A14" i="34" s="1"/>
  <c r="A23" i="33"/>
  <c r="A15" i="34" s="1"/>
  <c r="D23" i="33"/>
  <c r="D15" i="34" s="1"/>
  <c r="E23" i="33"/>
  <c r="E15" i="34" s="1"/>
  <c r="F23" i="33"/>
  <c r="F15" i="34" s="1"/>
  <c r="G23" i="33"/>
  <c r="I23" i="33"/>
  <c r="H15" i="34" s="1"/>
  <c r="J23" i="33"/>
  <c r="I15" i="34" s="1"/>
  <c r="K23" i="33"/>
  <c r="J15" i="34" s="1"/>
  <c r="L23" i="33"/>
  <c r="K15" i="34" s="1"/>
  <c r="M23" i="33"/>
  <c r="L15" i="34" s="1"/>
  <c r="N23" i="33"/>
  <c r="M15" i="34" s="1"/>
  <c r="O23" i="33"/>
  <c r="N15" i="34" s="1"/>
  <c r="P23" i="33"/>
  <c r="O15" i="34" s="1"/>
  <c r="Q23" i="33"/>
  <c r="R23" i="33"/>
  <c r="S23" i="33"/>
  <c r="T23" i="33"/>
  <c r="U23" i="33"/>
  <c r="A24" i="33"/>
  <c r="A16" i="34" s="1"/>
  <c r="A25" i="33"/>
  <c r="A17" i="34" s="1"/>
  <c r="A26" i="33"/>
  <c r="A18" i="34" s="1"/>
  <c r="A27" i="33"/>
  <c r="A19" i="34" s="1"/>
  <c r="A28" i="33"/>
  <c r="A20" i="34" s="1"/>
  <c r="A29" i="33"/>
  <c r="A21" i="34" s="1"/>
  <c r="A30" i="33"/>
  <c r="A22" i="34" s="1"/>
  <c r="D30" i="33"/>
  <c r="D22" i="34" s="1"/>
  <c r="E30" i="33"/>
  <c r="E22" i="34" s="1"/>
  <c r="F30" i="33"/>
  <c r="F22" i="34" s="1"/>
  <c r="G30" i="33"/>
  <c r="I30" i="33"/>
  <c r="H22" i="34" s="1"/>
  <c r="J30" i="33"/>
  <c r="I22" i="34" s="1"/>
  <c r="K30" i="33"/>
  <c r="J22" i="34" s="1"/>
  <c r="L30" i="33"/>
  <c r="K22" i="34" s="1"/>
  <c r="M30" i="33"/>
  <c r="L22" i="34" s="1"/>
  <c r="N30" i="33"/>
  <c r="M22" i="34" s="1"/>
  <c r="O30" i="33"/>
  <c r="N22" i="34" s="1"/>
  <c r="P30" i="33"/>
  <c r="O22" i="34" s="1"/>
  <c r="Q30" i="33"/>
  <c r="R30" i="33"/>
  <c r="S30" i="33"/>
  <c r="T30" i="33"/>
  <c r="U30" i="33"/>
  <c r="A31" i="33"/>
  <c r="A23" i="34" s="1"/>
  <c r="A32" i="33"/>
  <c r="A24" i="34" s="1"/>
  <c r="A33" i="33"/>
  <c r="A25" i="34" s="1"/>
  <c r="A34" i="33"/>
  <c r="A26" i="34" s="1"/>
  <c r="A35" i="33"/>
  <c r="A27" i="34" s="1"/>
  <c r="A36" i="33"/>
  <c r="A28" i="34" s="1"/>
  <c r="A37" i="33"/>
  <c r="A29" i="34" s="1"/>
  <c r="D37" i="33"/>
  <c r="D29" i="34" s="1"/>
  <c r="E37" i="33"/>
  <c r="E29" i="34" s="1"/>
  <c r="F37" i="33"/>
  <c r="F29" i="34" s="1"/>
  <c r="G37" i="33"/>
  <c r="I37" i="33"/>
  <c r="H29" i="34" s="1"/>
  <c r="J37" i="33"/>
  <c r="I29" i="34" s="1"/>
  <c r="K37" i="33"/>
  <c r="J29" i="34" s="1"/>
  <c r="L37" i="33"/>
  <c r="K29" i="34" s="1"/>
  <c r="M37" i="33"/>
  <c r="L29" i="34" s="1"/>
  <c r="N37" i="33"/>
  <c r="M29" i="34" s="1"/>
  <c r="O37" i="33"/>
  <c r="N29" i="34" s="1"/>
  <c r="P37" i="33"/>
  <c r="O29" i="34" s="1"/>
  <c r="Q37" i="33"/>
  <c r="R37" i="33"/>
  <c r="S37" i="33"/>
  <c r="T37" i="33"/>
  <c r="U37" i="33"/>
  <c r="A38" i="33"/>
  <c r="A30" i="34" s="1"/>
  <c r="A39" i="33"/>
  <c r="A31" i="34" s="1"/>
  <c r="A40" i="33"/>
  <c r="A32" i="34" s="1"/>
  <c r="A41" i="33"/>
  <c r="A33" i="34" s="1"/>
  <c r="A42" i="33"/>
  <c r="A34" i="34" s="1"/>
  <c r="A43" i="33"/>
  <c r="A35" i="34" s="1"/>
  <c r="A44" i="33"/>
  <c r="A36" i="34" s="1"/>
  <c r="D44" i="33"/>
  <c r="D36" i="34" s="1"/>
  <c r="E44" i="33"/>
  <c r="E36" i="34" s="1"/>
  <c r="F44" i="33"/>
  <c r="F36" i="34" s="1"/>
  <c r="G44" i="33"/>
  <c r="I44" i="33"/>
  <c r="H36" i="34" s="1"/>
  <c r="J44" i="33"/>
  <c r="I36" i="34" s="1"/>
  <c r="K44" i="33"/>
  <c r="J36" i="34" s="1"/>
  <c r="L44" i="33"/>
  <c r="K36" i="34" s="1"/>
  <c r="M44" i="33"/>
  <c r="L36" i="34" s="1"/>
  <c r="N44" i="33"/>
  <c r="M36" i="34" s="1"/>
  <c r="O44" i="33"/>
  <c r="N36" i="34" s="1"/>
  <c r="P44" i="33"/>
  <c r="O36" i="34" s="1"/>
  <c r="Q44" i="33"/>
  <c r="R44" i="33"/>
  <c r="S44" i="33"/>
  <c r="T44" i="33"/>
  <c r="U44" i="33"/>
  <c r="A10" i="33"/>
  <c r="A2" i="34" s="1"/>
  <c r="AD779" i="33" l="1"/>
  <c r="I771" i="34"/>
  <c r="AA919" i="33"/>
  <c r="I911" i="34"/>
  <c r="Z1017" i="33"/>
  <c r="I1009" i="34"/>
  <c r="AC926" i="33"/>
  <c r="I918" i="34"/>
  <c r="V989" i="33"/>
  <c r="F981" i="34"/>
  <c r="V1101" i="33"/>
  <c r="F1093" i="34"/>
  <c r="AC933" i="33"/>
  <c r="I925" i="34"/>
  <c r="V933" i="33"/>
  <c r="F925" i="34"/>
  <c r="X905" i="33"/>
  <c r="F897" i="34"/>
  <c r="Z961" i="33"/>
  <c r="I953" i="34"/>
  <c r="AC989" i="33"/>
  <c r="I981" i="34"/>
  <c r="AC1101" i="33"/>
  <c r="I1093" i="34"/>
  <c r="Z912" i="33"/>
  <c r="I904" i="34"/>
  <c r="Y954" i="33"/>
  <c r="F946" i="34"/>
  <c r="V1045" i="33"/>
  <c r="F1037" i="34"/>
  <c r="W1155" i="33"/>
  <c r="F1147" i="34"/>
  <c r="Z1153" i="33"/>
  <c r="I1145" i="34"/>
  <c r="Y1153" i="33"/>
  <c r="F1145" i="34"/>
  <c r="AA1160" i="33"/>
  <c r="I1152" i="34"/>
  <c r="Z1169" i="33"/>
  <c r="I1161" i="34"/>
  <c r="AA1167" i="33"/>
  <c r="I1159" i="34"/>
  <c r="X1176" i="33"/>
  <c r="F1168" i="34"/>
  <c r="W1174" i="33"/>
  <c r="F1166" i="34"/>
  <c r="Z1183" i="33"/>
  <c r="I1175" i="34"/>
  <c r="Y1183" i="33"/>
  <c r="F1175" i="34"/>
  <c r="AA1181" i="33"/>
  <c r="I1173" i="34"/>
  <c r="V1181" i="33"/>
  <c r="F1173" i="34"/>
  <c r="AC1094" i="33"/>
  <c r="I1086" i="34"/>
  <c r="Y1066" i="33"/>
  <c r="F1058" i="34"/>
  <c r="X1122" i="33"/>
  <c r="F1114" i="34"/>
  <c r="AD1178" i="33"/>
  <c r="I1170" i="34"/>
  <c r="W1177" i="33"/>
  <c r="F1169" i="34"/>
  <c r="Z1174" i="33"/>
  <c r="I1166" i="34"/>
  <c r="V1173" i="33"/>
  <c r="F1165" i="34"/>
  <c r="AC1171" i="33"/>
  <c r="I1163" i="34"/>
  <c r="AD1170" i="33"/>
  <c r="I1162" i="34"/>
  <c r="V1170" i="33"/>
  <c r="F1162" i="34"/>
  <c r="V1165" i="33"/>
  <c r="F1157" i="34"/>
  <c r="AD1164" i="33"/>
  <c r="I1156" i="34"/>
  <c r="AB1158" i="33"/>
  <c r="I1150" i="34"/>
  <c r="AD1157" i="33"/>
  <c r="I1149" i="34"/>
  <c r="Y1169" i="33"/>
  <c r="F1161" i="34"/>
  <c r="Z1176" i="33"/>
  <c r="I1168" i="34"/>
  <c r="AB1220" i="33"/>
  <c r="I1212" i="34"/>
  <c r="V1220" i="33"/>
  <c r="F1212" i="34"/>
  <c r="Z1192" i="33"/>
  <c r="I1184" i="34"/>
  <c r="X1192" i="33"/>
  <c r="F1184" i="34"/>
  <c r="Z1073" i="33"/>
  <c r="I1065" i="34"/>
  <c r="Y1073" i="33"/>
  <c r="F1065" i="34"/>
  <c r="Z1129" i="33"/>
  <c r="I1121" i="34"/>
  <c r="Y1129" i="33"/>
  <c r="F1121" i="34"/>
  <c r="W1182" i="33"/>
  <c r="F1174" i="34"/>
  <c r="AC1179" i="33"/>
  <c r="I1171" i="34"/>
  <c r="AA1151" i="33"/>
  <c r="I1143" i="34"/>
  <c r="AB1150" i="33"/>
  <c r="I1142" i="34"/>
  <c r="AC1165" i="33"/>
  <c r="I1157" i="34"/>
  <c r="V1179" i="33"/>
  <c r="F1171" i="34"/>
  <c r="AC1227" i="33"/>
  <c r="I1219" i="34"/>
  <c r="V1227" i="33"/>
  <c r="F1219" i="34"/>
  <c r="Z1199" i="33"/>
  <c r="I1191" i="34"/>
  <c r="Y1199" i="33"/>
  <c r="F1191" i="34"/>
  <c r="AD940" i="33"/>
  <c r="I932" i="34"/>
  <c r="W996" i="33"/>
  <c r="F988" i="34"/>
  <c r="V1052" i="33"/>
  <c r="F1044" i="34"/>
  <c r="Z1080" i="33"/>
  <c r="I1072" i="34"/>
  <c r="AA1136" i="33"/>
  <c r="I1128" i="34"/>
  <c r="AD1108" i="33"/>
  <c r="I1100" i="34"/>
  <c r="W1108" i="33"/>
  <c r="F1100" i="34"/>
  <c r="W1185" i="33"/>
  <c r="F1177" i="34"/>
  <c r="Z1184" i="33"/>
  <c r="I1176" i="34"/>
  <c r="Z1182" i="33"/>
  <c r="I1174" i="34"/>
  <c r="AB1180" i="33"/>
  <c r="I1172" i="34"/>
  <c r="Z1177" i="33"/>
  <c r="I1169" i="34"/>
  <c r="Z1175" i="33"/>
  <c r="I1167" i="34"/>
  <c r="Y1175" i="33"/>
  <c r="F1167" i="34"/>
  <c r="AA1173" i="33"/>
  <c r="I1165" i="34"/>
  <c r="Z1168" i="33"/>
  <c r="I1160" i="34"/>
  <c r="X1163" i="33"/>
  <c r="F1155" i="34"/>
  <c r="Z1161" i="33"/>
  <c r="I1153" i="34"/>
  <c r="X1154" i="33"/>
  <c r="F1146" i="34"/>
  <c r="X1184" i="33"/>
  <c r="F1176" i="34"/>
  <c r="V1180" i="33"/>
  <c r="F1172" i="34"/>
  <c r="Z1206" i="33"/>
  <c r="I1198" i="34"/>
  <c r="V1206" i="33"/>
  <c r="F1198" i="34"/>
  <c r="AA1087" i="33"/>
  <c r="I1079" i="34"/>
  <c r="Z1185" i="33"/>
  <c r="I1177" i="34"/>
  <c r="V1178" i="33"/>
  <c r="F1170" i="34"/>
  <c r="AB1172" i="33"/>
  <c r="I1164" i="34"/>
  <c r="V1172" i="33"/>
  <c r="F1164" i="34"/>
  <c r="V1171" i="33"/>
  <c r="F1163" i="34"/>
  <c r="AA1213" i="33"/>
  <c r="I1205" i="34"/>
  <c r="X1213" i="33"/>
  <c r="F1205" i="34"/>
  <c r="X1181" i="33"/>
  <c r="Y1180" i="33"/>
  <c r="AB1227" i="33"/>
  <c r="AB1177" i="33"/>
  <c r="AC1176" i="33"/>
  <c r="X1173" i="33"/>
  <c r="AA1220" i="33"/>
  <c r="AB1171" i="33"/>
  <c r="AD1165" i="33"/>
  <c r="Y1220" i="33"/>
  <c r="AA1180" i="33"/>
  <c r="V1177" i="33"/>
  <c r="Y1172" i="33"/>
  <c r="Y1122" i="33"/>
  <c r="AD1101" i="33"/>
  <c r="AA912" i="33"/>
  <c r="Z1227" i="33"/>
  <c r="V1185" i="33"/>
  <c r="AB1179" i="33"/>
  <c r="W1176" i="33"/>
  <c r="Z1171" i="33"/>
  <c r="AC1158" i="33"/>
  <c r="AA1080" i="33"/>
  <c r="Y905" i="33"/>
  <c r="AA1206" i="33"/>
  <c r="X1199" i="33"/>
  <c r="AD1192" i="33"/>
  <c r="AC1184" i="33"/>
  <c r="Z1179" i="33"/>
  <c r="AD1175" i="33"/>
  <c r="AC1170" i="33"/>
  <c r="Y1206" i="33"/>
  <c r="V1199" i="33"/>
  <c r="AC1192" i="33"/>
  <c r="W1184" i="33"/>
  <c r="AC1178" i="33"/>
  <c r="X1175" i="33"/>
  <c r="AA1170" i="33"/>
  <c r="X1155" i="33"/>
  <c r="W1206" i="33"/>
  <c r="W1192" i="33"/>
  <c r="AD1183" i="33"/>
  <c r="AA1178" i="33"/>
  <c r="V1175" i="33"/>
  <c r="Y1154" i="33"/>
  <c r="Z1213" i="33"/>
  <c r="Y1182" i="33"/>
  <c r="AD1177" i="33"/>
  <c r="Z1173" i="33"/>
  <c r="AA1168" i="33"/>
  <c r="AB1151" i="33"/>
  <c r="AB1087" i="33"/>
  <c r="W1052" i="33"/>
  <c r="AD933" i="33"/>
  <c r="AB919" i="33"/>
  <c r="W247" i="33"/>
  <c r="Y247" i="33"/>
  <c r="X247" i="33"/>
  <c r="V247" i="33"/>
  <c r="X317" i="33"/>
  <c r="V317" i="33"/>
  <c r="W317" i="33"/>
  <c r="Y317" i="33"/>
  <c r="Z359" i="33"/>
  <c r="AA359" i="33"/>
  <c r="AB359" i="33"/>
  <c r="AC359" i="33"/>
  <c r="AD359" i="33"/>
  <c r="AB863" i="33"/>
  <c r="AC863" i="33"/>
  <c r="AD863" i="33"/>
  <c r="Z863" i="33"/>
  <c r="AA863" i="33"/>
  <c r="V919" i="33"/>
  <c r="W919" i="33"/>
  <c r="X919" i="33"/>
  <c r="Y919" i="33"/>
  <c r="AC975" i="33"/>
  <c r="AD975" i="33"/>
  <c r="Z975" i="33"/>
  <c r="Y947" i="33"/>
  <c r="V947" i="33"/>
  <c r="Z1003" i="33"/>
  <c r="AA1003" i="33"/>
  <c r="AB1003" i="33"/>
  <c r="AC1003" i="33"/>
  <c r="AD1003" i="33"/>
  <c r="Y1059" i="33"/>
  <c r="V1059" i="33"/>
  <c r="AC1031" i="33"/>
  <c r="AD1031" i="33"/>
  <c r="Z1031" i="33"/>
  <c r="V1087" i="33"/>
  <c r="W1087" i="33"/>
  <c r="X1087" i="33"/>
  <c r="Y1087" i="33"/>
  <c r="AC1143" i="33"/>
  <c r="AD1143" i="33"/>
  <c r="Z1143" i="33"/>
  <c r="Y1115" i="33"/>
  <c r="V1115" i="33"/>
  <c r="X1164" i="33"/>
  <c r="Y1164" i="33"/>
  <c r="V1162" i="33"/>
  <c r="W1162" i="33"/>
  <c r="AD1185" i="33"/>
  <c r="X1183" i="33"/>
  <c r="Z1181" i="33"/>
  <c r="Y1174" i="33"/>
  <c r="AA1172" i="33"/>
  <c r="Y1162" i="33"/>
  <c r="X1059" i="33"/>
  <c r="V30" i="33"/>
  <c r="W30" i="33"/>
  <c r="X30" i="33"/>
  <c r="Y30" i="33"/>
  <c r="AD51" i="33"/>
  <c r="Z51" i="33"/>
  <c r="AA51" i="33"/>
  <c r="AB51" i="33"/>
  <c r="AC51" i="33"/>
  <c r="AC121" i="33"/>
  <c r="AD121" i="33"/>
  <c r="AA121" i="33"/>
  <c r="AB121" i="33"/>
  <c r="Z121" i="33"/>
  <c r="X170" i="33"/>
  <c r="Y170" i="33"/>
  <c r="V170" i="33"/>
  <c r="W170" i="33"/>
  <c r="AB142" i="33"/>
  <c r="AC142" i="33"/>
  <c r="AD142" i="33"/>
  <c r="Z142" i="33"/>
  <c r="AA142" i="33"/>
  <c r="X198" i="33"/>
  <c r="V198" i="33"/>
  <c r="W198" i="33"/>
  <c r="Y198" i="33"/>
  <c r="Z254" i="33"/>
  <c r="AA254" i="33"/>
  <c r="AB254" i="33"/>
  <c r="AC254" i="33"/>
  <c r="AD254" i="33"/>
  <c r="V226" i="33"/>
  <c r="W226" i="33"/>
  <c r="X226" i="33"/>
  <c r="Y226" i="33"/>
  <c r="AD282" i="33"/>
  <c r="Z282" i="33"/>
  <c r="AC282" i="33"/>
  <c r="AA282" i="33"/>
  <c r="AB282" i="33"/>
  <c r="Z310" i="33"/>
  <c r="AA310" i="33"/>
  <c r="AC310" i="33"/>
  <c r="AD310" i="33"/>
  <c r="AB310" i="33"/>
  <c r="V338" i="33"/>
  <c r="Y338" i="33"/>
  <c r="W338" i="33"/>
  <c r="X338" i="33"/>
  <c r="V366" i="33"/>
  <c r="W366" i="33"/>
  <c r="X366" i="33"/>
  <c r="Y366" i="33"/>
  <c r="Z422" i="33"/>
  <c r="AA422" i="33"/>
  <c r="AB422" i="33"/>
  <c r="AC422" i="33"/>
  <c r="AD422" i="33"/>
  <c r="V394" i="33"/>
  <c r="W394" i="33"/>
  <c r="X394" i="33"/>
  <c r="Y394" i="33"/>
  <c r="Z450" i="33"/>
  <c r="AA450" i="33"/>
  <c r="AB450" i="33"/>
  <c r="AC450" i="33"/>
  <c r="AD450" i="33"/>
  <c r="X506" i="33"/>
  <c r="Y506" i="33"/>
  <c r="V506" i="33"/>
  <c r="W506" i="33"/>
  <c r="AD478" i="33"/>
  <c r="AB478" i="33"/>
  <c r="Z478" i="33"/>
  <c r="AA478" i="33"/>
  <c r="AC478" i="33"/>
  <c r="V534" i="33"/>
  <c r="W534" i="33"/>
  <c r="X534" i="33"/>
  <c r="Y534" i="33"/>
  <c r="AC590" i="33"/>
  <c r="AD590" i="33"/>
  <c r="AA590" i="33"/>
  <c r="Z590" i="33"/>
  <c r="AB590" i="33"/>
  <c r="Y562" i="33"/>
  <c r="W562" i="33"/>
  <c r="V562" i="33"/>
  <c r="X562" i="33"/>
  <c r="Z618" i="33"/>
  <c r="AA618" i="33"/>
  <c r="AB618" i="33"/>
  <c r="AD618" i="33"/>
  <c r="AC618" i="33"/>
  <c r="V674" i="33"/>
  <c r="X674" i="33"/>
  <c r="W674" i="33"/>
  <c r="Y674" i="33"/>
  <c r="AD646" i="33"/>
  <c r="Z646" i="33"/>
  <c r="AB646" i="33"/>
  <c r="AA646" i="33"/>
  <c r="AC646" i="33"/>
  <c r="V702" i="33"/>
  <c r="W702" i="33"/>
  <c r="X702" i="33"/>
  <c r="Y702" i="33"/>
  <c r="AD758" i="33"/>
  <c r="Z758" i="33"/>
  <c r="AA758" i="33"/>
  <c r="AB758" i="33"/>
  <c r="AC758" i="33"/>
  <c r="V730" i="33"/>
  <c r="X730" i="33"/>
  <c r="W730" i="33"/>
  <c r="Y730" i="33"/>
  <c r="Z786" i="33"/>
  <c r="AA786" i="33"/>
  <c r="AB786" i="33"/>
  <c r="AC786" i="33"/>
  <c r="AD786" i="33"/>
  <c r="Y842" i="33"/>
  <c r="V842" i="33"/>
  <c r="W842" i="33"/>
  <c r="X842" i="33"/>
  <c r="AC814" i="33"/>
  <c r="AD814" i="33"/>
  <c r="Z814" i="33"/>
  <c r="AA814" i="33"/>
  <c r="AB814" i="33"/>
  <c r="V870" i="33"/>
  <c r="W870" i="33"/>
  <c r="X870" i="33"/>
  <c r="Y870" i="33"/>
  <c r="AD926" i="33"/>
  <c r="Z926" i="33"/>
  <c r="AA926" i="33"/>
  <c r="Y898" i="33"/>
  <c r="V898" i="33"/>
  <c r="Z954" i="33"/>
  <c r="AA954" i="33"/>
  <c r="AB954" i="33"/>
  <c r="AC954" i="33"/>
  <c r="AD954" i="33"/>
  <c r="V1010" i="33"/>
  <c r="W1010" i="33"/>
  <c r="AD982" i="33"/>
  <c r="Z982" i="33"/>
  <c r="AA982" i="33"/>
  <c r="V1038" i="33"/>
  <c r="W1038" i="33"/>
  <c r="X1038" i="33"/>
  <c r="Y1038" i="33"/>
  <c r="AD1094" i="33"/>
  <c r="Z1094" i="33"/>
  <c r="AA1094" i="33"/>
  <c r="V1066" i="33"/>
  <c r="W1066" i="33"/>
  <c r="Z1122" i="33"/>
  <c r="AA1122" i="33"/>
  <c r="AB1122" i="33"/>
  <c r="AC1122" i="33"/>
  <c r="AD1122" i="33"/>
  <c r="V1168" i="33"/>
  <c r="W1168" i="33"/>
  <c r="X1168" i="33"/>
  <c r="Y1168" i="33"/>
  <c r="V1158" i="33"/>
  <c r="W1158" i="33"/>
  <c r="X1158" i="33"/>
  <c r="Y1158" i="33"/>
  <c r="Z1157" i="33"/>
  <c r="AA1157" i="33"/>
  <c r="AB1157" i="33"/>
  <c r="Z1156" i="33"/>
  <c r="AA1156" i="33"/>
  <c r="AB1156" i="33"/>
  <c r="AC1156" i="33"/>
  <c r="AB1152" i="33"/>
  <c r="AC1152" i="33"/>
  <c r="AD1152" i="33"/>
  <c r="AA1227" i="33"/>
  <c r="Z1220" i="33"/>
  <c r="Y1213" i="33"/>
  <c r="X1206" i="33"/>
  <c r="W1199" i="33"/>
  <c r="V1192" i="33"/>
  <c r="AC1185" i="33"/>
  <c r="AD1184" i="33"/>
  <c r="V1184" i="33"/>
  <c r="W1183" i="33"/>
  <c r="X1182" i="33"/>
  <c r="Y1181" i="33"/>
  <c r="Z1180" i="33"/>
  <c r="AA1179" i="33"/>
  <c r="AB1178" i="33"/>
  <c r="AC1177" i="33"/>
  <c r="AD1176" i="33"/>
  <c r="V1176" i="33"/>
  <c r="W1175" i="33"/>
  <c r="X1174" i="33"/>
  <c r="Y1173" i="33"/>
  <c r="Z1172" i="33"/>
  <c r="AA1171" i="33"/>
  <c r="AB1170" i="33"/>
  <c r="X1162" i="33"/>
  <c r="AB1094" i="33"/>
  <c r="X1066" i="33"/>
  <c r="W1059" i="33"/>
  <c r="Z667" i="33"/>
  <c r="AA667" i="33"/>
  <c r="AB667" i="33"/>
  <c r="AC667" i="33"/>
  <c r="AD667" i="33"/>
  <c r="AC695" i="33"/>
  <c r="AD695" i="33"/>
  <c r="AA695" i="33"/>
  <c r="Z835" i="33"/>
  <c r="AA835" i="33"/>
  <c r="AB835" i="33"/>
  <c r="AC835" i="33"/>
  <c r="AD835" i="33"/>
  <c r="X891" i="33"/>
  <c r="Y891" i="33"/>
  <c r="V891" i="33"/>
  <c r="W891" i="33"/>
  <c r="V128" i="33"/>
  <c r="W128" i="33"/>
  <c r="X128" i="33"/>
  <c r="Y128" i="33"/>
  <c r="Z177" i="33"/>
  <c r="AA177" i="33"/>
  <c r="AB177" i="33"/>
  <c r="AC177" i="33"/>
  <c r="AD177" i="33"/>
  <c r="V149" i="33"/>
  <c r="W149" i="33"/>
  <c r="X149" i="33"/>
  <c r="Y149" i="33"/>
  <c r="AA205" i="33"/>
  <c r="AB205" i="33"/>
  <c r="AD205" i="33"/>
  <c r="Z205" i="33"/>
  <c r="AC205" i="33"/>
  <c r="V261" i="33"/>
  <c r="W261" i="33"/>
  <c r="X261" i="33"/>
  <c r="Y261" i="33"/>
  <c r="AB331" i="33"/>
  <c r="AC331" i="33"/>
  <c r="Z331" i="33"/>
  <c r="AA331" i="33"/>
  <c r="AD331" i="33"/>
  <c r="W429" i="33"/>
  <c r="X429" i="33"/>
  <c r="Y429" i="33"/>
  <c r="V429" i="33"/>
  <c r="V457" i="33"/>
  <c r="Y457" i="33"/>
  <c r="W457" i="33"/>
  <c r="X457" i="33"/>
  <c r="W653" i="33"/>
  <c r="X653" i="33"/>
  <c r="Y653" i="33"/>
  <c r="V653" i="33"/>
  <c r="Z849" i="33"/>
  <c r="AA849" i="33"/>
  <c r="AB849" i="33"/>
  <c r="AC849" i="33"/>
  <c r="AD849" i="33"/>
  <c r="AD877" i="33"/>
  <c r="Z877" i="33"/>
  <c r="AA877" i="33"/>
  <c r="AB877" i="33"/>
  <c r="AC877" i="33"/>
  <c r="Z905" i="33"/>
  <c r="AA905" i="33"/>
  <c r="AC905" i="33"/>
  <c r="AD905" i="33"/>
  <c r="AB905" i="33"/>
  <c r="AC1159" i="33"/>
  <c r="AD1159" i="33"/>
  <c r="Z1159" i="33"/>
  <c r="AC1150" i="33"/>
  <c r="X1115" i="33"/>
  <c r="V44" i="33"/>
  <c r="W44" i="33"/>
  <c r="X44" i="33"/>
  <c r="Y44" i="33"/>
  <c r="Z16" i="33"/>
  <c r="AA16" i="33"/>
  <c r="AB16" i="33"/>
  <c r="AC16" i="33"/>
  <c r="AD16" i="33"/>
  <c r="AA135" i="33"/>
  <c r="AB135" i="33"/>
  <c r="AC135" i="33"/>
  <c r="AD135" i="33"/>
  <c r="Z135" i="33"/>
  <c r="V107" i="33"/>
  <c r="Y107" i="33"/>
  <c r="W107" i="33"/>
  <c r="X107" i="33"/>
  <c r="AD156" i="33"/>
  <c r="AB156" i="33"/>
  <c r="AC156" i="33"/>
  <c r="Z156" i="33"/>
  <c r="AA156" i="33"/>
  <c r="X212" i="33"/>
  <c r="V212" i="33"/>
  <c r="W212" i="33"/>
  <c r="Y212" i="33"/>
  <c r="Z184" i="33"/>
  <c r="AA184" i="33"/>
  <c r="AB184" i="33"/>
  <c r="AD184" i="33"/>
  <c r="AC184" i="33"/>
  <c r="V240" i="33"/>
  <c r="X240" i="33"/>
  <c r="Y240" i="33"/>
  <c r="W240" i="33"/>
  <c r="Z296" i="33"/>
  <c r="AA296" i="33"/>
  <c r="AB296" i="33"/>
  <c r="AD296" i="33"/>
  <c r="AC296" i="33"/>
  <c r="V268" i="33"/>
  <c r="W268" i="33"/>
  <c r="X268" i="33"/>
  <c r="Y268" i="33"/>
  <c r="W324" i="33"/>
  <c r="Y324" i="33"/>
  <c r="V324" i="33"/>
  <c r="X324" i="33"/>
  <c r="V380" i="33"/>
  <c r="W380" i="33"/>
  <c r="X380" i="33"/>
  <c r="Y380" i="33"/>
  <c r="AA352" i="33"/>
  <c r="AC352" i="33"/>
  <c r="AD352" i="33"/>
  <c r="Z352" i="33"/>
  <c r="AB352" i="33"/>
  <c r="X408" i="33"/>
  <c r="Y408" i="33"/>
  <c r="V408" i="33"/>
  <c r="W408" i="33"/>
  <c r="AB464" i="33"/>
  <c r="AC464" i="33"/>
  <c r="AD464" i="33"/>
  <c r="Z464" i="33"/>
  <c r="AA464" i="33"/>
  <c r="X436" i="33"/>
  <c r="Y436" i="33"/>
  <c r="V436" i="33"/>
  <c r="W436" i="33"/>
  <c r="Z492" i="33"/>
  <c r="AA492" i="33"/>
  <c r="AD492" i="33"/>
  <c r="AB492" i="33"/>
  <c r="AC492" i="33"/>
  <c r="W548" i="33"/>
  <c r="X548" i="33"/>
  <c r="Y548" i="33"/>
  <c r="V548" i="33"/>
  <c r="AB520" i="33"/>
  <c r="AC520" i="33"/>
  <c r="AD520" i="33"/>
  <c r="Z520" i="33"/>
  <c r="AA520" i="33"/>
  <c r="V576" i="33"/>
  <c r="W576" i="33"/>
  <c r="Y576" i="33"/>
  <c r="X576" i="33"/>
  <c r="AB632" i="33"/>
  <c r="AC632" i="33"/>
  <c r="AD632" i="33"/>
  <c r="Z632" i="33"/>
  <c r="AA632" i="33"/>
  <c r="W604" i="33"/>
  <c r="X604" i="33"/>
  <c r="Y604" i="33"/>
  <c r="V604" i="33"/>
  <c r="Z660" i="33"/>
  <c r="AA660" i="33"/>
  <c r="AB660" i="33"/>
  <c r="AD660" i="33"/>
  <c r="AC660" i="33"/>
  <c r="X716" i="33"/>
  <c r="Y716" i="33"/>
  <c r="V716" i="33"/>
  <c r="W716" i="33"/>
  <c r="AB688" i="33"/>
  <c r="AC688" i="33"/>
  <c r="AD688" i="33"/>
  <c r="Z688" i="33"/>
  <c r="AA688" i="33"/>
  <c r="V744" i="33"/>
  <c r="W744" i="33"/>
  <c r="X744" i="33"/>
  <c r="Y744" i="33"/>
  <c r="AA800" i="33"/>
  <c r="AB800" i="33"/>
  <c r="AC800" i="33"/>
  <c r="AD800" i="33"/>
  <c r="Z800" i="33"/>
  <c r="X772" i="33"/>
  <c r="Y772" i="33"/>
  <c r="V772" i="33"/>
  <c r="W772" i="33"/>
  <c r="Z828" i="33"/>
  <c r="AA828" i="33"/>
  <c r="AB828" i="33"/>
  <c r="AC828" i="33"/>
  <c r="AD828" i="33"/>
  <c r="W884" i="33"/>
  <c r="X884" i="33"/>
  <c r="Y884" i="33"/>
  <c r="V884" i="33"/>
  <c r="AA856" i="33"/>
  <c r="AB856" i="33"/>
  <c r="AC856" i="33"/>
  <c r="AD856" i="33"/>
  <c r="Z856" i="33"/>
  <c r="V912" i="33"/>
  <c r="W912" i="33"/>
  <c r="X912" i="33"/>
  <c r="Y912" i="33"/>
  <c r="AB968" i="33"/>
  <c r="AC968" i="33"/>
  <c r="AD968" i="33"/>
  <c r="X940" i="33"/>
  <c r="Y940" i="33"/>
  <c r="Z996" i="33"/>
  <c r="AA996" i="33"/>
  <c r="AB996" i="33"/>
  <c r="AC996" i="33"/>
  <c r="X1052" i="33"/>
  <c r="Y1052" i="33"/>
  <c r="AB1024" i="33"/>
  <c r="AC1024" i="33"/>
  <c r="AD1024" i="33"/>
  <c r="V1080" i="33"/>
  <c r="W1080" i="33"/>
  <c r="X1080" i="33"/>
  <c r="Y1080" i="33"/>
  <c r="AB1136" i="33"/>
  <c r="AC1136" i="33"/>
  <c r="AD1136" i="33"/>
  <c r="X1108" i="33"/>
  <c r="Y1108" i="33"/>
  <c r="AD1166" i="33"/>
  <c r="Z1166" i="33"/>
  <c r="AA1166" i="33"/>
  <c r="AA1161" i="33"/>
  <c r="AB1161" i="33"/>
  <c r="AC1161" i="33"/>
  <c r="AD1161" i="33"/>
  <c r="V1160" i="33"/>
  <c r="W1160" i="33"/>
  <c r="X1160" i="33"/>
  <c r="Y1160" i="33"/>
  <c r="Z1155" i="33"/>
  <c r="AA1155" i="33"/>
  <c r="AB1155" i="33"/>
  <c r="AC1155" i="33"/>
  <c r="AD1155" i="33"/>
  <c r="Z1163" i="33"/>
  <c r="AA1163" i="33"/>
  <c r="AB1163" i="33"/>
  <c r="AC1163" i="33"/>
  <c r="AD1163" i="33"/>
  <c r="V1161" i="33"/>
  <c r="W1161" i="33"/>
  <c r="X1161" i="33"/>
  <c r="Y1227" i="33"/>
  <c r="X1220" i="33"/>
  <c r="W1213" i="33"/>
  <c r="AD1206" i="33"/>
  <c r="AC1199" i="33"/>
  <c r="AB1192" i="33"/>
  <c r="AA1185" i="33"/>
  <c r="AB1184" i="33"/>
  <c r="AC1183" i="33"/>
  <c r="AD1182" i="33"/>
  <c r="V1182" i="33"/>
  <c r="W1181" i="33"/>
  <c r="X1180" i="33"/>
  <c r="Y1179" i="33"/>
  <c r="Z1178" i="33"/>
  <c r="AA1177" i="33"/>
  <c r="AB1176" i="33"/>
  <c r="AC1175" i="33"/>
  <c r="AD1174" i="33"/>
  <c r="V1174" i="33"/>
  <c r="W1173" i="33"/>
  <c r="X1172" i="33"/>
  <c r="Y1171" i="33"/>
  <c r="Z1170" i="33"/>
  <c r="Y1161" i="33"/>
  <c r="AC1157" i="33"/>
  <c r="AA1143" i="33"/>
  <c r="Z1136" i="33"/>
  <c r="W1115" i="33"/>
  <c r="V1108" i="33"/>
  <c r="AB926" i="33"/>
  <c r="Y443" i="33"/>
  <c r="W443" i="33"/>
  <c r="V443" i="33"/>
  <c r="X443" i="33"/>
  <c r="X555" i="33"/>
  <c r="Y555" i="33"/>
  <c r="V555" i="33"/>
  <c r="W555" i="33"/>
  <c r="AB527" i="33"/>
  <c r="AC527" i="33"/>
  <c r="AD527" i="33"/>
  <c r="Z527" i="33"/>
  <c r="AA527" i="33"/>
  <c r="V751" i="33"/>
  <c r="W751" i="33"/>
  <c r="X751" i="33"/>
  <c r="Y751" i="33"/>
  <c r="Y93" i="33"/>
  <c r="W93" i="33"/>
  <c r="X93" i="33"/>
  <c r="V93" i="33"/>
  <c r="V79" i="33"/>
  <c r="W79" i="33"/>
  <c r="X79" i="33"/>
  <c r="Y79" i="33"/>
  <c r="AC233" i="33"/>
  <c r="Z233" i="33"/>
  <c r="AA233" i="33"/>
  <c r="AB233" i="33"/>
  <c r="AD233" i="33"/>
  <c r="W289" i="33"/>
  <c r="X289" i="33"/>
  <c r="V289" i="33"/>
  <c r="Y289" i="33"/>
  <c r="W485" i="33"/>
  <c r="X485" i="33"/>
  <c r="Y485" i="33"/>
  <c r="V485" i="33"/>
  <c r="AD541" i="33"/>
  <c r="Z541" i="33"/>
  <c r="AB541" i="33"/>
  <c r="AA541" i="33"/>
  <c r="AC541" i="33"/>
  <c r="AB1185" i="33"/>
  <c r="V23" i="33"/>
  <c r="W23" i="33"/>
  <c r="X23" i="33"/>
  <c r="Y23" i="33"/>
  <c r="AB114" i="33"/>
  <c r="AC114" i="33"/>
  <c r="AD114" i="33"/>
  <c r="Z114" i="33"/>
  <c r="AA114" i="33"/>
  <c r="W163" i="33"/>
  <c r="X163" i="33"/>
  <c r="Y163" i="33"/>
  <c r="V163" i="33"/>
  <c r="AA219" i="33"/>
  <c r="AC219" i="33"/>
  <c r="AD219" i="33"/>
  <c r="Z219" i="33"/>
  <c r="AB219" i="33"/>
  <c r="W191" i="33"/>
  <c r="Y191" i="33"/>
  <c r="V191" i="33"/>
  <c r="X191" i="33"/>
  <c r="Z247" i="33"/>
  <c r="AA247" i="33"/>
  <c r="AB247" i="33"/>
  <c r="AC247" i="33"/>
  <c r="AD247" i="33"/>
  <c r="Y303" i="33"/>
  <c r="V303" i="33"/>
  <c r="W303" i="33"/>
  <c r="X303" i="33"/>
  <c r="AC275" i="33"/>
  <c r="AD275" i="33"/>
  <c r="AB275" i="33"/>
  <c r="Z275" i="33"/>
  <c r="AA275" i="33"/>
  <c r="AA317" i="33"/>
  <c r="AB317" i="33"/>
  <c r="AD317" i="33"/>
  <c r="Z317" i="33"/>
  <c r="AC317" i="33"/>
  <c r="V345" i="33"/>
  <c r="W345" i="33"/>
  <c r="Y345" i="33"/>
  <c r="X345" i="33"/>
  <c r="AC387" i="33"/>
  <c r="AD387" i="33"/>
  <c r="Z387" i="33"/>
  <c r="AB387" i="33"/>
  <c r="AA387" i="33"/>
  <c r="Y359" i="33"/>
  <c r="V359" i="33"/>
  <c r="W359" i="33"/>
  <c r="X359" i="33"/>
  <c r="Z415" i="33"/>
  <c r="AA415" i="33"/>
  <c r="AB415" i="33"/>
  <c r="AD415" i="33"/>
  <c r="AC415" i="33"/>
  <c r="V471" i="33"/>
  <c r="W471" i="33"/>
  <c r="X471" i="33"/>
  <c r="Y471" i="33"/>
  <c r="Z443" i="33"/>
  <c r="AA443" i="33"/>
  <c r="AB443" i="33"/>
  <c r="AC443" i="33"/>
  <c r="AD443" i="33"/>
  <c r="Y499" i="33"/>
  <c r="W499" i="33"/>
  <c r="X499" i="33"/>
  <c r="V499" i="33"/>
  <c r="Z555" i="33"/>
  <c r="AA555" i="33"/>
  <c r="AB555" i="33"/>
  <c r="AD555" i="33"/>
  <c r="AC555" i="33"/>
  <c r="V527" i="33"/>
  <c r="W527" i="33"/>
  <c r="X527" i="33"/>
  <c r="Y527" i="33"/>
  <c r="AB583" i="33"/>
  <c r="AC583" i="33"/>
  <c r="AD583" i="33"/>
  <c r="Z583" i="33"/>
  <c r="AA583" i="33"/>
  <c r="V639" i="33"/>
  <c r="W639" i="33"/>
  <c r="X639" i="33"/>
  <c r="Y639" i="33"/>
  <c r="Z611" i="33"/>
  <c r="AD611" i="33"/>
  <c r="AA611" i="33"/>
  <c r="AC611" i="33"/>
  <c r="AB611" i="33"/>
  <c r="Y667" i="33"/>
  <c r="W667" i="33"/>
  <c r="V667" i="33"/>
  <c r="X667" i="33"/>
  <c r="Z723" i="33"/>
  <c r="AA723" i="33"/>
  <c r="AB723" i="33"/>
  <c r="AC723" i="33"/>
  <c r="AD723" i="33"/>
  <c r="V695" i="33"/>
  <c r="W695" i="33"/>
  <c r="X695" i="33"/>
  <c r="Y695" i="33"/>
  <c r="AC751" i="33"/>
  <c r="AD751" i="33"/>
  <c r="Z751" i="33"/>
  <c r="AA751" i="33"/>
  <c r="AB751" i="33"/>
  <c r="V807" i="33"/>
  <c r="W807" i="33"/>
  <c r="X807" i="33"/>
  <c r="Y807" i="33"/>
  <c r="Z779" i="33"/>
  <c r="AA779" i="33"/>
  <c r="AB779" i="33"/>
  <c r="AC779" i="33"/>
  <c r="X835" i="33"/>
  <c r="Y835" i="33"/>
  <c r="V835" i="33"/>
  <c r="W835" i="33"/>
  <c r="Z891" i="33"/>
  <c r="AA891" i="33"/>
  <c r="AB891" i="33"/>
  <c r="AC891" i="33"/>
  <c r="AD891" i="33"/>
  <c r="V863" i="33"/>
  <c r="W863" i="33"/>
  <c r="X863" i="33"/>
  <c r="Y863" i="33"/>
  <c r="AC919" i="33"/>
  <c r="AD919" i="33"/>
  <c r="Z919" i="33"/>
  <c r="V975" i="33"/>
  <c r="W975" i="33"/>
  <c r="X975" i="33"/>
  <c r="Y975" i="33"/>
  <c r="Z947" i="33"/>
  <c r="AA947" i="33"/>
  <c r="AB947" i="33"/>
  <c r="AC947" i="33"/>
  <c r="AD947" i="33"/>
  <c r="Y1003" i="33"/>
  <c r="V1003" i="33"/>
  <c r="Z1059" i="33"/>
  <c r="AA1059" i="33"/>
  <c r="AB1059" i="33"/>
  <c r="AC1059" i="33"/>
  <c r="AD1059" i="33"/>
  <c r="V1031" i="33"/>
  <c r="W1031" i="33"/>
  <c r="X1031" i="33"/>
  <c r="Y1031" i="33"/>
  <c r="AC1087" i="33"/>
  <c r="AD1087" i="33"/>
  <c r="Z1087" i="33"/>
  <c r="V1143" i="33"/>
  <c r="W1143" i="33"/>
  <c r="X1143" i="33"/>
  <c r="Y1143" i="33"/>
  <c r="Z1115" i="33"/>
  <c r="AA1115" i="33"/>
  <c r="AB1115" i="33"/>
  <c r="AC1115" i="33"/>
  <c r="AD1115" i="33"/>
  <c r="Z1162" i="33"/>
  <c r="AA1162" i="33"/>
  <c r="AB1162" i="33"/>
  <c r="AC1162" i="33"/>
  <c r="AD1162" i="33"/>
  <c r="W1157" i="33"/>
  <c r="X1157" i="33"/>
  <c r="Y1157" i="33"/>
  <c r="X1227" i="33"/>
  <c r="W1220" i="33"/>
  <c r="AD1213" i="33"/>
  <c r="V1213" i="33"/>
  <c r="AC1206" i="33"/>
  <c r="AB1199" i="33"/>
  <c r="AA1192" i="33"/>
  <c r="AA1184" i="33"/>
  <c r="AB1183" i="33"/>
  <c r="AC1182" i="33"/>
  <c r="AD1181" i="33"/>
  <c r="W1180" i="33"/>
  <c r="X1179" i="33"/>
  <c r="Y1178" i="33"/>
  <c r="AA1176" i="33"/>
  <c r="AB1175" i="33"/>
  <c r="AC1174" i="33"/>
  <c r="AD1173" i="33"/>
  <c r="W1172" i="33"/>
  <c r="X1171" i="33"/>
  <c r="Y1170" i="33"/>
  <c r="AB1167" i="33"/>
  <c r="W1164" i="33"/>
  <c r="V1157" i="33"/>
  <c r="AD989" i="33"/>
  <c r="AC982" i="33"/>
  <c r="AB975" i="33"/>
  <c r="AA968" i="33"/>
  <c r="X947" i="33"/>
  <c r="W940" i="33"/>
  <c r="AB695" i="33"/>
  <c r="Z23" i="33"/>
  <c r="AA23" i="33"/>
  <c r="AB23" i="33"/>
  <c r="AC23" i="33"/>
  <c r="AD23" i="33"/>
  <c r="V114" i="33"/>
  <c r="W114" i="33"/>
  <c r="X114" i="33"/>
  <c r="Y114" i="33"/>
  <c r="Z163" i="33"/>
  <c r="AC163" i="33"/>
  <c r="AD163" i="33"/>
  <c r="AA163" i="33"/>
  <c r="AB163" i="33"/>
  <c r="V219" i="33"/>
  <c r="Y219" i="33"/>
  <c r="W219" i="33"/>
  <c r="X219" i="33"/>
  <c r="Z191" i="33"/>
  <c r="AC191" i="33"/>
  <c r="AB191" i="33"/>
  <c r="AD191" i="33"/>
  <c r="AA191" i="33"/>
  <c r="Z303" i="33"/>
  <c r="AB303" i="33"/>
  <c r="AC303" i="33"/>
  <c r="AA303" i="33"/>
  <c r="AD303" i="33"/>
  <c r="V275" i="33"/>
  <c r="W275" i="33"/>
  <c r="X275" i="33"/>
  <c r="Y275" i="33"/>
  <c r="Z499" i="33"/>
  <c r="AA499" i="33"/>
  <c r="AB499" i="33"/>
  <c r="AC499" i="33"/>
  <c r="AD499" i="33"/>
  <c r="X611" i="33"/>
  <c r="Y611" i="33"/>
  <c r="V611" i="33"/>
  <c r="W611" i="33"/>
  <c r="Y723" i="33"/>
  <c r="W723" i="33"/>
  <c r="V723" i="33"/>
  <c r="X723" i="33"/>
  <c r="Z86" i="33"/>
  <c r="AA86" i="33"/>
  <c r="AD86" i="33"/>
  <c r="AB86" i="33"/>
  <c r="AC86" i="33"/>
  <c r="Z72" i="33"/>
  <c r="AA72" i="33"/>
  <c r="AB72" i="33"/>
  <c r="AC72" i="33"/>
  <c r="AD72" i="33"/>
  <c r="X65" i="33"/>
  <c r="Y65" i="33"/>
  <c r="V65" i="33"/>
  <c r="W65" i="33"/>
  <c r="Z58" i="33"/>
  <c r="AA58" i="33"/>
  <c r="AB58" i="33"/>
  <c r="AC58" i="33"/>
  <c r="AD58" i="33"/>
  <c r="AA373" i="33"/>
  <c r="AB373" i="33"/>
  <c r="AC373" i="33"/>
  <c r="AD373" i="33"/>
  <c r="Z373" i="33"/>
  <c r="AA513" i="33"/>
  <c r="AB513" i="33"/>
  <c r="AC513" i="33"/>
  <c r="AD513" i="33"/>
  <c r="Z513" i="33"/>
  <c r="Z569" i="33"/>
  <c r="AA569" i="33"/>
  <c r="AB569" i="33"/>
  <c r="AC569" i="33"/>
  <c r="AD569" i="33"/>
  <c r="V625" i="33"/>
  <c r="W625" i="33"/>
  <c r="Y625" i="33"/>
  <c r="X625" i="33"/>
  <c r="W765" i="33"/>
  <c r="X765" i="33"/>
  <c r="Y765" i="33"/>
  <c r="V765" i="33"/>
  <c r="AA737" i="33"/>
  <c r="AB737" i="33"/>
  <c r="AC737" i="33"/>
  <c r="AD737" i="33"/>
  <c r="Z737" i="33"/>
  <c r="V821" i="33"/>
  <c r="W821" i="33"/>
  <c r="X821" i="33"/>
  <c r="Y821" i="33"/>
  <c r="W933" i="33"/>
  <c r="X933" i="33"/>
  <c r="Y933" i="33"/>
  <c r="V961" i="33"/>
  <c r="W961" i="33"/>
  <c r="X961" i="33"/>
  <c r="V1129" i="33"/>
  <c r="W1129" i="33"/>
  <c r="X1129" i="33"/>
  <c r="AB1160" i="33"/>
  <c r="AC1160" i="33"/>
  <c r="AD1160" i="33"/>
  <c r="AD1150" i="33"/>
  <c r="Z1150" i="33"/>
  <c r="AA1150" i="33"/>
  <c r="AD1199" i="33"/>
  <c r="V1183" i="33"/>
  <c r="AA30" i="33"/>
  <c r="AB30" i="33"/>
  <c r="AC30" i="33"/>
  <c r="AD30" i="33"/>
  <c r="Z30" i="33"/>
  <c r="V51" i="33"/>
  <c r="W51" i="33"/>
  <c r="X51" i="33"/>
  <c r="Y51" i="33"/>
  <c r="V121" i="33"/>
  <c r="W121" i="33"/>
  <c r="X121" i="33"/>
  <c r="Y121" i="33"/>
  <c r="Z170" i="33"/>
  <c r="AA170" i="33"/>
  <c r="AD170" i="33"/>
  <c r="AB170" i="33"/>
  <c r="AC170" i="33"/>
  <c r="V142" i="33"/>
  <c r="W142" i="33"/>
  <c r="X142" i="33"/>
  <c r="Y142" i="33"/>
  <c r="Z198" i="33"/>
  <c r="AA198" i="33"/>
  <c r="AD198" i="33"/>
  <c r="AC198" i="33"/>
  <c r="AB198" i="33"/>
  <c r="X254" i="33"/>
  <c r="Y254" i="33"/>
  <c r="V254" i="33"/>
  <c r="W254" i="33"/>
  <c r="AB226" i="33"/>
  <c r="AD226" i="33"/>
  <c r="Z226" i="33"/>
  <c r="AA226" i="33"/>
  <c r="AC226" i="33"/>
  <c r="V282" i="33"/>
  <c r="W282" i="33"/>
  <c r="X282" i="33"/>
  <c r="Y282" i="33"/>
  <c r="W310" i="33"/>
  <c r="X310" i="33"/>
  <c r="V310" i="33"/>
  <c r="Y310" i="33"/>
  <c r="AC338" i="33"/>
  <c r="AA338" i="33"/>
  <c r="AB338" i="33"/>
  <c r="AD338" i="33"/>
  <c r="Z338" i="33"/>
  <c r="Z366" i="33"/>
  <c r="AA366" i="33"/>
  <c r="AB366" i="33"/>
  <c r="AC366" i="33"/>
  <c r="AD366" i="33"/>
  <c r="V422" i="33"/>
  <c r="W422" i="33"/>
  <c r="X422" i="33"/>
  <c r="Y422" i="33"/>
  <c r="AD394" i="33"/>
  <c r="Z394" i="33"/>
  <c r="AA394" i="33"/>
  <c r="AC394" i="33"/>
  <c r="AB394" i="33"/>
  <c r="X450" i="33"/>
  <c r="V450" i="33"/>
  <c r="W450" i="33"/>
  <c r="Y450" i="33"/>
  <c r="Z506" i="33"/>
  <c r="AA506" i="33"/>
  <c r="AB506" i="33"/>
  <c r="AC506" i="33"/>
  <c r="AD506" i="33"/>
  <c r="V478" i="33"/>
  <c r="W478" i="33"/>
  <c r="X478" i="33"/>
  <c r="Y478" i="33"/>
  <c r="AC534" i="33"/>
  <c r="AD534" i="33"/>
  <c r="AA534" i="33"/>
  <c r="Z534" i="33"/>
  <c r="AB534" i="33"/>
  <c r="V590" i="33"/>
  <c r="W590" i="33"/>
  <c r="X590" i="33"/>
  <c r="Y590" i="33"/>
  <c r="Z562" i="33"/>
  <c r="AA562" i="33"/>
  <c r="AB562" i="33"/>
  <c r="AC562" i="33"/>
  <c r="AD562" i="33"/>
  <c r="Y618" i="33"/>
  <c r="W618" i="33"/>
  <c r="V618" i="33"/>
  <c r="X618" i="33"/>
  <c r="Z674" i="33"/>
  <c r="AA674" i="33"/>
  <c r="AB674" i="33"/>
  <c r="AC674" i="33"/>
  <c r="AD674" i="33"/>
  <c r="V646" i="33"/>
  <c r="W646" i="33"/>
  <c r="X646" i="33"/>
  <c r="Y646" i="33"/>
  <c r="AD702" i="33"/>
  <c r="Z702" i="33"/>
  <c r="AB702" i="33"/>
  <c r="AA702" i="33"/>
  <c r="AC702" i="33"/>
  <c r="V758" i="33"/>
  <c r="W758" i="33"/>
  <c r="X758" i="33"/>
  <c r="Y758" i="33"/>
  <c r="Z730" i="33"/>
  <c r="AA730" i="33"/>
  <c r="AB730" i="33"/>
  <c r="AC730" i="33"/>
  <c r="AD730" i="33"/>
  <c r="Y786" i="33"/>
  <c r="V786" i="33"/>
  <c r="W786" i="33"/>
  <c r="X786" i="33"/>
  <c r="Z842" i="33"/>
  <c r="AA842" i="33"/>
  <c r="AB842" i="33"/>
  <c r="AC842" i="33"/>
  <c r="AD842" i="33"/>
  <c r="V814" i="33"/>
  <c r="W814" i="33"/>
  <c r="X814" i="33"/>
  <c r="Y814" i="33"/>
  <c r="AC870" i="33"/>
  <c r="AD870" i="33"/>
  <c r="Z870" i="33"/>
  <c r="AA870" i="33"/>
  <c r="AB870" i="33"/>
  <c r="V926" i="33"/>
  <c r="W926" i="33"/>
  <c r="X926" i="33"/>
  <c r="Y926" i="33"/>
  <c r="Z898" i="33"/>
  <c r="AB898" i="33"/>
  <c r="AC898" i="33"/>
  <c r="AD898" i="33"/>
  <c r="AA898" i="33"/>
  <c r="V954" i="33"/>
  <c r="W954" i="33"/>
  <c r="Z1010" i="33"/>
  <c r="AA1010" i="33"/>
  <c r="AB1010" i="33"/>
  <c r="AC1010" i="33"/>
  <c r="AD1010" i="33"/>
  <c r="V982" i="33"/>
  <c r="W982" i="33"/>
  <c r="X982" i="33"/>
  <c r="Y982" i="33"/>
  <c r="AD1038" i="33"/>
  <c r="Z1038" i="33"/>
  <c r="AA1038" i="33"/>
  <c r="V1094" i="33"/>
  <c r="W1094" i="33"/>
  <c r="X1094" i="33"/>
  <c r="Y1094" i="33"/>
  <c r="Z1066" i="33"/>
  <c r="AA1066" i="33"/>
  <c r="AB1066" i="33"/>
  <c r="AC1066" i="33"/>
  <c r="AD1066" i="33"/>
  <c r="V1122" i="33"/>
  <c r="W1122" i="33"/>
  <c r="W1165" i="33"/>
  <c r="X1165" i="33"/>
  <c r="Y1165" i="33"/>
  <c r="Z1164" i="33"/>
  <c r="AA1164" i="33"/>
  <c r="AB1164" i="33"/>
  <c r="AC1164" i="33"/>
  <c r="AD1158" i="33"/>
  <c r="Z1158" i="33"/>
  <c r="AA1158" i="33"/>
  <c r="X1156" i="33"/>
  <c r="Y1156" i="33"/>
  <c r="Z1154" i="33"/>
  <c r="AA1154" i="33"/>
  <c r="AB1154" i="33"/>
  <c r="AC1154" i="33"/>
  <c r="AD1154" i="33"/>
  <c r="V1152" i="33"/>
  <c r="W1152" i="33"/>
  <c r="X1152" i="33"/>
  <c r="Y1152" i="33"/>
  <c r="V1150" i="33"/>
  <c r="W1150" i="33"/>
  <c r="X1150" i="33"/>
  <c r="Y1150" i="33"/>
  <c r="V1169" i="33"/>
  <c r="W1169" i="33"/>
  <c r="X1169" i="33"/>
  <c r="W1227" i="33"/>
  <c r="AD1220" i="33"/>
  <c r="AC1213" i="33"/>
  <c r="AB1206" i="33"/>
  <c r="AA1199" i="33"/>
  <c r="Y1185" i="33"/>
  <c r="AA1183" i="33"/>
  <c r="AB1182" i="33"/>
  <c r="AC1181" i="33"/>
  <c r="AD1180" i="33"/>
  <c r="W1179" i="33"/>
  <c r="X1178" i="33"/>
  <c r="Y1177" i="33"/>
  <c r="AA1175" i="33"/>
  <c r="AB1174" i="33"/>
  <c r="AC1173" i="33"/>
  <c r="AD1172" i="33"/>
  <c r="W1171" i="33"/>
  <c r="X1170" i="33"/>
  <c r="V1164" i="33"/>
  <c r="Z1160" i="33"/>
  <c r="AD1156" i="33"/>
  <c r="AD996" i="33"/>
  <c r="AB982" i="33"/>
  <c r="AA975" i="33"/>
  <c r="Z968" i="33"/>
  <c r="Y961" i="33"/>
  <c r="X954" i="33"/>
  <c r="W947" i="33"/>
  <c r="V940" i="33"/>
  <c r="Z695" i="33"/>
  <c r="Y415" i="33"/>
  <c r="V415" i="33"/>
  <c r="W415" i="33"/>
  <c r="X415" i="33"/>
  <c r="V583" i="33"/>
  <c r="W583" i="33"/>
  <c r="X583" i="33"/>
  <c r="Y583" i="33"/>
  <c r="AC639" i="33"/>
  <c r="AD639" i="33"/>
  <c r="AA639" i="33"/>
  <c r="Z639" i="33"/>
  <c r="AB639" i="33"/>
  <c r="AB37" i="33"/>
  <c r="AC37" i="33"/>
  <c r="AD37" i="33"/>
  <c r="Z37" i="33"/>
  <c r="AA37" i="33"/>
  <c r="Z100" i="33"/>
  <c r="AA100" i="33"/>
  <c r="AB100" i="33"/>
  <c r="AC100" i="33"/>
  <c r="AD100" i="33"/>
  <c r="Z401" i="33"/>
  <c r="AA401" i="33"/>
  <c r="AB401" i="33"/>
  <c r="AD401" i="33"/>
  <c r="AC401" i="33"/>
  <c r="V597" i="33"/>
  <c r="W597" i="33"/>
  <c r="X597" i="33"/>
  <c r="Y597" i="33"/>
  <c r="AA681" i="33"/>
  <c r="AB681" i="33"/>
  <c r="AC681" i="33"/>
  <c r="AD681" i="33"/>
  <c r="Z681" i="33"/>
  <c r="V793" i="33"/>
  <c r="W793" i="33"/>
  <c r="X793" i="33"/>
  <c r="Y793" i="33"/>
  <c r="Z1045" i="33"/>
  <c r="AA1045" i="33"/>
  <c r="AB1045" i="33"/>
  <c r="AA1073" i="33"/>
  <c r="AB1073" i="33"/>
  <c r="AC1073" i="33"/>
  <c r="AD1073" i="33"/>
  <c r="V1153" i="33"/>
  <c r="W1153" i="33"/>
  <c r="X1153" i="33"/>
  <c r="V37" i="33"/>
  <c r="W37" i="33"/>
  <c r="X37" i="33"/>
  <c r="Y37" i="33"/>
  <c r="Z93" i="33"/>
  <c r="AA93" i="33"/>
  <c r="AB93" i="33"/>
  <c r="AC93" i="33"/>
  <c r="AD93" i="33"/>
  <c r="V86" i="33"/>
  <c r="W86" i="33"/>
  <c r="X86" i="33"/>
  <c r="Y86" i="33"/>
  <c r="Z79" i="33"/>
  <c r="AA79" i="33"/>
  <c r="AB79" i="33"/>
  <c r="AC79" i="33"/>
  <c r="AD79" i="33"/>
  <c r="Y72" i="33"/>
  <c r="V72" i="33"/>
  <c r="W72" i="33"/>
  <c r="X72" i="33"/>
  <c r="Z65" i="33"/>
  <c r="AA65" i="33"/>
  <c r="AB65" i="33"/>
  <c r="AC65" i="33"/>
  <c r="AD65" i="33"/>
  <c r="W58" i="33"/>
  <c r="X58" i="33"/>
  <c r="Y58" i="33"/>
  <c r="V58" i="33"/>
  <c r="AD128" i="33"/>
  <c r="AB128" i="33"/>
  <c r="AC128" i="33"/>
  <c r="Z128" i="33"/>
  <c r="AA128" i="33"/>
  <c r="X100" i="33"/>
  <c r="Y100" i="33"/>
  <c r="V100" i="33"/>
  <c r="W100" i="33"/>
  <c r="Y177" i="33"/>
  <c r="W177" i="33"/>
  <c r="X177" i="33"/>
  <c r="V177" i="33"/>
  <c r="AC149" i="33"/>
  <c r="AD149" i="33"/>
  <c r="AA149" i="33"/>
  <c r="AB149" i="33"/>
  <c r="Z149" i="33"/>
  <c r="Y205" i="33"/>
  <c r="W205" i="33"/>
  <c r="V205" i="33"/>
  <c r="X205" i="33"/>
  <c r="AA261" i="33"/>
  <c r="AB261" i="33"/>
  <c r="AD261" i="33"/>
  <c r="Z261" i="33"/>
  <c r="AC261" i="33"/>
  <c r="W233" i="33"/>
  <c r="X233" i="33"/>
  <c r="V233" i="33"/>
  <c r="Y233" i="33"/>
  <c r="Z289" i="33"/>
  <c r="AA289" i="33"/>
  <c r="AD289" i="33"/>
  <c r="AB289" i="33"/>
  <c r="AC289" i="33"/>
  <c r="X331" i="33"/>
  <c r="V331" i="33"/>
  <c r="Y331" i="33"/>
  <c r="W331" i="33"/>
  <c r="V373" i="33"/>
  <c r="W373" i="33"/>
  <c r="X373" i="33"/>
  <c r="Y373" i="33"/>
  <c r="Z429" i="33"/>
  <c r="AC429" i="33"/>
  <c r="AA429" i="33"/>
  <c r="AD429" i="33"/>
  <c r="AB429" i="33"/>
  <c r="W401" i="33"/>
  <c r="X401" i="33"/>
  <c r="Y401" i="33"/>
  <c r="V401" i="33"/>
  <c r="AA457" i="33"/>
  <c r="AB457" i="33"/>
  <c r="AC457" i="33"/>
  <c r="AD457" i="33"/>
  <c r="Z457" i="33"/>
  <c r="V513" i="33"/>
  <c r="Y513" i="33"/>
  <c r="W513" i="33"/>
  <c r="X513" i="33"/>
  <c r="Z485" i="33"/>
  <c r="AC485" i="33"/>
  <c r="AA485" i="33"/>
  <c r="AB485" i="33"/>
  <c r="AD485" i="33"/>
  <c r="V541" i="33"/>
  <c r="W541" i="33"/>
  <c r="X541" i="33"/>
  <c r="Y541" i="33"/>
  <c r="AD597" i="33"/>
  <c r="Z597" i="33"/>
  <c r="AB597" i="33"/>
  <c r="AA597" i="33"/>
  <c r="AC597" i="33"/>
  <c r="V569" i="33"/>
  <c r="X569" i="33"/>
  <c r="W569" i="33"/>
  <c r="Y569" i="33"/>
  <c r="AA625" i="33"/>
  <c r="AB625" i="33"/>
  <c r="AC625" i="33"/>
  <c r="AD625" i="33"/>
  <c r="Z625" i="33"/>
  <c r="V681" i="33"/>
  <c r="W681" i="33"/>
  <c r="Y681" i="33"/>
  <c r="X681" i="33"/>
  <c r="Z653" i="33"/>
  <c r="AA653" i="33"/>
  <c r="AC653" i="33"/>
  <c r="AB653" i="33"/>
  <c r="AD653" i="33"/>
  <c r="W709" i="33"/>
  <c r="X709" i="33"/>
  <c r="Y709" i="33"/>
  <c r="V709" i="33"/>
  <c r="Z765" i="33"/>
  <c r="AA765" i="33"/>
  <c r="AB765" i="33"/>
  <c r="AC765" i="33"/>
  <c r="AD765" i="33"/>
  <c r="V737" i="33"/>
  <c r="W737" i="33"/>
  <c r="X737" i="33"/>
  <c r="Y737" i="33"/>
  <c r="Z793" i="33"/>
  <c r="AA793" i="33"/>
  <c r="AB793" i="33"/>
  <c r="AC793" i="33"/>
  <c r="AD793" i="33"/>
  <c r="V849" i="33"/>
  <c r="W849" i="33"/>
  <c r="X849" i="33"/>
  <c r="Y849" i="33"/>
  <c r="AD821" i="33"/>
  <c r="Z821" i="33"/>
  <c r="AA821" i="33"/>
  <c r="AB821" i="33"/>
  <c r="AC821" i="33"/>
  <c r="V877" i="33"/>
  <c r="W877" i="33"/>
  <c r="X877" i="33"/>
  <c r="Y877" i="33"/>
  <c r="Z933" i="33"/>
  <c r="AA933" i="33"/>
  <c r="AB933" i="33"/>
  <c r="V905" i="33"/>
  <c r="W905" i="33"/>
  <c r="AA961" i="33"/>
  <c r="AB961" i="33"/>
  <c r="AC961" i="33"/>
  <c r="AD961" i="33"/>
  <c r="V1017" i="33"/>
  <c r="W1017" i="33"/>
  <c r="X1017" i="33"/>
  <c r="Z989" i="33"/>
  <c r="AA989" i="33"/>
  <c r="AB989" i="33"/>
  <c r="W1045" i="33"/>
  <c r="X1045" i="33"/>
  <c r="Y1045" i="33"/>
  <c r="Z1101" i="33"/>
  <c r="AA1101" i="33"/>
  <c r="AB1101" i="33"/>
  <c r="V1073" i="33"/>
  <c r="W1073" i="33"/>
  <c r="X1073" i="33"/>
  <c r="AA1129" i="33"/>
  <c r="AB1129" i="33"/>
  <c r="AC1129" i="33"/>
  <c r="AD1129" i="33"/>
  <c r="AA1169" i="33"/>
  <c r="AB1169" i="33"/>
  <c r="AC1169" i="33"/>
  <c r="AD1169" i="33"/>
  <c r="V1167" i="33"/>
  <c r="W1167" i="33"/>
  <c r="X1167" i="33"/>
  <c r="Y1167" i="33"/>
  <c r="V1159" i="33"/>
  <c r="W1159" i="33"/>
  <c r="X1159" i="33"/>
  <c r="Y1159" i="33"/>
  <c r="AC1151" i="33"/>
  <c r="AD1151" i="33"/>
  <c r="Z1151" i="33"/>
  <c r="Z1165" i="33"/>
  <c r="AA1165" i="33"/>
  <c r="AB1165" i="33"/>
  <c r="AD1227" i="33"/>
  <c r="AC1220" i="33"/>
  <c r="AB1213" i="33"/>
  <c r="Y1192" i="33"/>
  <c r="X1185" i="33"/>
  <c r="Y1184" i="33"/>
  <c r="AA1182" i="33"/>
  <c r="AB1181" i="33"/>
  <c r="AC1180" i="33"/>
  <c r="AD1179" i="33"/>
  <c r="W1178" i="33"/>
  <c r="X1177" i="33"/>
  <c r="Y1176" i="33"/>
  <c r="AA1174" i="33"/>
  <c r="AB1173" i="33"/>
  <c r="AC1172" i="33"/>
  <c r="AD1171" i="33"/>
  <c r="W1170" i="33"/>
  <c r="AC1166" i="33"/>
  <c r="AB1159" i="33"/>
  <c r="W1156" i="33"/>
  <c r="AA1152" i="33"/>
  <c r="AD1045" i="33"/>
  <c r="AC1038" i="33"/>
  <c r="AB1031" i="33"/>
  <c r="AA1024" i="33"/>
  <c r="Y1010" i="33"/>
  <c r="X1003" i="33"/>
  <c r="X898" i="33"/>
  <c r="AD345" i="33"/>
  <c r="Z345" i="33"/>
  <c r="AB345" i="33"/>
  <c r="AC345" i="33"/>
  <c r="AA345" i="33"/>
  <c r="V387" i="33"/>
  <c r="W387" i="33"/>
  <c r="X387" i="33"/>
  <c r="Y387" i="33"/>
  <c r="AC471" i="33"/>
  <c r="AD471" i="33"/>
  <c r="AA471" i="33"/>
  <c r="Z471" i="33"/>
  <c r="AB471" i="33"/>
  <c r="AB807" i="33"/>
  <c r="AC807" i="33"/>
  <c r="AD807" i="33"/>
  <c r="Z807" i="33"/>
  <c r="AA807" i="33"/>
  <c r="X779" i="33"/>
  <c r="Y779" i="33"/>
  <c r="V779" i="33"/>
  <c r="W779" i="33"/>
  <c r="Z709" i="33"/>
  <c r="AA709" i="33"/>
  <c r="AC709" i="33"/>
  <c r="AB709" i="33"/>
  <c r="AD709" i="33"/>
  <c r="AA1017" i="33"/>
  <c r="AB1017" i="33"/>
  <c r="AC1017" i="33"/>
  <c r="AD1017" i="33"/>
  <c r="W989" i="33"/>
  <c r="X989" i="33"/>
  <c r="Y989" i="33"/>
  <c r="W1101" i="33"/>
  <c r="X1101" i="33"/>
  <c r="Y1101" i="33"/>
  <c r="AC1167" i="33"/>
  <c r="AD1167" i="33"/>
  <c r="Z1167" i="33"/>
  <c r="V1151" i="33"/>
  <c r="W1151" i="33"/>
  <c r="X1151" i="33"/>
  <c r="Y1151" i="33"/>
  <c r="AB1143" i="33"/>
  <c r="AC44" i="33"/>
  <c r="AD44" i="33"/>
  <c r="Z44" i="33"/>
  <c r="AA44" i="33"/>
  <c r="AB44" i="33"/>
  <c r="Y16" i="33"/>
  <c r="V16" i="33"/>
  <c r="W16" i="33"/>
  <c r="X16" i="33"/>
  <c r="V135" i="33"/>
  <c r="Y135" i="33"/>
  <c r="W135" i="33"/>
  <c r="X135" i="33"/>
  <c r="AA107" i="33"/>
  <c r="AB107" i="33"/>
  <c r="AC107" i="33"/>
  <c r="AD107" i="33"/>
  <c r="Z107" i="33"/>
  <c r="V156" i="33"/>
  <c r="W156" i="33"/>
  <c r="X156" i="33"/>
  <c r="Y156" i="33"/>
  <c r="Z212" i="33"/>
  <c r="AB212" i="33"/>
  <c r="AC212" i="33"/>
  <c r="AA212" i="33"/>
  <c r="AD212" i="33"/>
  <c r="Y184" i="33"/>
  <c r="W184" i="33"/>
  <c r="X184" i="33"/>
  <c r="V184" i="33"/>
  <c r="AD240" i="33"/>
  <c r="Z240" i="33"/>
  <c r="AA240" i="33"/>
  <c r="AB240" i="33"/>
  <c r="AC240" i="33"/>
  <c r="X296" i="33"/>
  <c r="Y296" i="33"/>
  <c r="V296" i="33"/>
  <c r="W296" i="33"/>
  <c r="AB268" i="33"/>
  <c r="AC268" i="33"/>
  <c r="AA268" i="33"/>
  <c r="Z268" i="33"/>
  <c r="AD268" i="33"/>
  <c r="AA324" i="33"/>
  <c r="AB324" i="33"/>
  <c r="Z324" i="33"/>
  <c r="AC324" i="33"/>
  <c r="AD324" i="33"/>
  <c r="AB380" i="33"/>
  <c r="AC380" i="33"/>
  <c r="AD380" i="33"/>
  <c r="AA380" i="33"/>
  <c r="Z380" i="33"/>
  <c r="W352" i="33"/>
  <c r="V352" i="33"/>
  <c r="X352" i="33"/>
  <c r="Y352" i="33"/>
  <c r="Z408" i="33"/>
  <c r="AA408" i="33"/>
  <c r="AC408" i="33"/>
  <c r="AB408" i="33"/>
  <c r="AD408" i="33"/>
  <c r="V464" i="33"/>
  <c r="W464" i="33"/>
  <c r="X464" i="33"/>
  <c r="Y464" i="33"/>
  <c r="Z436" i="33"/>
  <c r="AA436" i="33"/>
  <c r="AD436" i="33"/>
  <c r="AB436" i="33"/>
  <c r="AC436" i="33"/>
  <c r="X492" i="33"/>
  <c r="Y492" i="33"/>
  <c r="V492" i="33"/>
  <c r="W492" i="33"/>
  <c r="Z548" i="33"/>
  <c r="AA548" i="33"/>
  <c r="AC548" i="33"/>
  <c r="AB548" i="33"/>
  <c r="AD548" i="33"/>
  <c r="V520" i="33"/>
  <c r="W520" i="33"/>
  <c r="X520" i="33"/>
  <c r="Y520" i="33"/>
  <c r="AA576" i="33"/>
  <c r="AB576" i="33"/>
  <c r="AC576" i="33"/>
  <c r="AD576" i="33"/>
  <c r="Z576" i="33"/>
  <c r="V632" i="33"/>
  <c r="W632" i="33"/>
  <c r="X632" i="33"/>
  <c r="Y632" i="33"/>
  <c r="AA604" i="33"/>
  <c r="AC604" i="33"/>
  <c r="AD604" i="33"/>
  <c r="Z604" i="33"/>
  <c r="AB604" i="33"/>
  <c r="X660" i="33"/>
  <c r="Y660" i="33"/>
  <c r="V660" i="33"/>
  <c r="W660" i="33"/>
  <c r="Z716" i="33"/>
  <c r="AA716" i="33"/>
  <c r="AB716" i="33"/>
  <c r="AD716" i="33"/>
  <c r="AC716" i="33"/>
  <c r="V688" i="33"/>
  <c r="W688" i="33"/>
  <c r="X688" i="33"/>
  <c r="Y688" i="33"/>
  <c r="AB744" i="33"/>
  <c r="AC744" i="33"/>
  <c r="AD744" i="33"/>
  <c r="Z744" i="33"/>
  <c r="AA744" i="33"/>
  <c r="V800" i="33"/>
  <c r="W800" i="33"/>
  <c r="X800" i="33"/>
  <c r="Y800" i="33"/>
  <c r="Z772" i="33"/>
  <c r="AA772" i="33"/>
  <c r="AB772" i="33"/>
  <c r="AC772" i="33"/>
  <c r="AD772" i="33"/>
  <c r="W828" i="33"/>
  <c r="X828" i="33"/>
  <c r="Y828" i="33"/>
  <c r="V828" i="33"/>
  <c r="Z884" i="33"/>
  <c r="AA884" i="33"/>
  <c r="AB884" i="33"/>
  <c r="AC884" i="33"/>
  <c r="AD884" i="33"/>
  <c r="V856" i="33"/>
  <c r="W856" i="33"/>
  <c r="X856" i="33"/>
  <c r="Y856" i="33"/>
  <c r="AB912" i="33"/>
  <c r="AC912" i="33"/>
  <c r="AD912" i="33"/>
  <c r="V968" i="33"/>
  <c r="W968" i="33"/>
  <c r="X968" i="33"/>
  <c r="Y968" i="33"/>
  <c r="Z940" i="33"/>
  <c r="AA940" i="33"/>
  <c r="AB940" i="33"/>
  <c r="AC940" i="33"/>
  <c r="X996" i="33"/>
  <c r="Y996" i="33"/>
  <c r="Z1052" i="33"/>
  <c r="AA1052" i="33"/>
  <c r="AB1052" i="33"/>
  <c r="AC1052" i="33"/>
  <c r="V1024" i="33"/>
  <c r="W1024" i="33"/>
  <c r="X1024" i="33"/>
  <c r="Y1024" i="33"/>
  <c r="AB1080" i="33"/>
  <c r="AC1080" i="33"/>
  <c r="AD1080" i="33"/>
  <c r="V1136" i="33"/>
  <c r="W1136" i="33"/>
  <c r="X1136" i="33"/>
  <c r="Y1136" i="33"/>
  <c r="Z1108" i="33"/>
  <c r="AA1108" i="33"/>
  <c r="AB1108" i="33"/>
  <c r="AC1108" i="33"/>
  <c r="AB1168" i="33"/>
  <c r="AC1168" i="33"/>
  <c r="AD1168" i="33"/>
  <c r="V1166" i="33"/>
  <c r="W1166" i="33"/>
  <c r="X1166" i="33"/>
  <c r="Y1166" i="33"/>
  <c r="Y1163" i="33"/>
  <c r="V1163" i="33"/>
  <c r="Y1155" i="33"/>
  <c r="V1155" i="33"/>
  <c r="V1154" i="33"/>
  <c r="W1154" i="33"/>
  <c r="AA1153" i="33"/>
  <c r="AB1153" i="33"/>
  <c r="AC1153" i="33"/>
  <c r="AD1153" i="33"/>
  <c r="AB1166" i="33"/>
  <c r="W1163" i="33"/>
  <c r="AA1159" i="33"/>
  <c r="V1156" i="33"/>
  <c r="Z1152" i="33"/>
  <c r="AD1052" i="33"/>
  <c r="AC1045" i="33"/>
  <c r="AB1038" i="33"/>
  <c r="AA1031" i="33"/>
  <c r="Z1024" i="33"/>
  <c r="Y1017" i="33"/>
  <c r="X1010" i="33"/>
  <c r="W1003" i="33"/>
  <c r="V996" i="33"/>
  <c r="W898" i="33"/>
  <c r="D38" i="32" l="1"/>
  <c r="D1222" i="33" s="1"/>
  <c r="D1214" i="34" s="1"/>
  <c r="E38" i="32"/>
  <c r="E1222" i="33" s="1"/>
  <c r="E1214" i="34" s="1"/>
  <c r="F38" i="32"/>
  <c r="F1222" i="33" s="1"/>
  <c r="G38" i="32"/>
  <c r="G1222" i="33" s="1"/>
  <c r="H38" i="32"/>
  <c r="H1222" i="33" s="1"/>
  <c r="G1214" i="34" s="1"/>
  <c r="I38" i="32"/>
  <c r="I1222" i="33" s="1"/>
  <c r="H1214" i="34" s="1"/>
  <c r="J38" i="32"/>
  <c r="J1222" i="33" s="1"/>
  <c r="K38" i="32"/>
  <c r="K1222" i="33" s="1"/>
  <c r="J1214" i="34" s="1"/>
  <c r="L38" i="32"/>
  <c r="L1222" i="33" s="1"/>
  <c r="K1214" i="34" s="1"/>
  <c r="M38" i="32"/>
  <c r="M1222" i="33" s="1"/>
  <c r="L1214" i="34" s="1"/>
  <c r="N38" i="32"/>
  <c r="N1222" i="33" s="1"/>
  <c r="M1214" i="34" s="1"/>
  <c r="O38" i="32"/>
  <c r="O1222" i="33" s="1"/>
  <c r="N1214" i="34" s="1"/>
  <c r="P38" i="32"/>
  <c r="P1222" i="33" s="1"/>
  <c r="O1214" i="34" s="1"/>
  <c r="Q38" i="32"/>
  <c r="Q1222" i="33" s="1"/>
  <c r="R38" i="32"/>
  <c r="R1222" i="33" s="1"/>
  <c r="S38" i="32"/>
  <c r="S1222" i="33" s="1"/>
  <c r="T38" i="32"/>
  <c r="T1222" i="33" s="1"/>
  <c r="U38" i="32"/>
  <c r="U1222" i="33" s="1"/>
  <c r="D39" i="32"/>
  <c r="D1223" i="33" s="1"/>
  <c r="D1215" i="34" s="1"/>
  <c r="E39" i="32"/>
  <c r="E1223" i="33" s="1"/>
  <c r="E1215" i="34" s="1"/>
  <c r="F39" i="32"/>
  <c r="F1223" i="33" s="1"/>
  <c r="G39" i="32"/>
  <c r="G1223" i="33" s="1"/>
  <c r="H39" i="32"/>
  <c r="H1223" i="33" s="1"/>
  <c r="G1215" i="34" s="1"/>
  <c r="I39" i="32"/>
  <c r="I1223" i="33" s="1"/>
  <c r="H1215" i="34" s="1"/>
  <c r="J39" i="32"/>
  <c r="J1223" i="33" s="1"/>
  <c r="K39" i="32"/>
  <c r="K1223" i="33" s="1"/>
  <c r="J1215" i="34" s="1"/>
  <c r="L39" i="32"/>
  <c r="L1223" i="33" s="1"/>
  <c r="K1215" i="34" s="1"/>
  <c r="M39" i="32"/>
  <c r="M1223" i="33" s="1"/>
  <c r="L1215" i="34" s="1"/>
  <c r="N39" i="32"/>
  <c r="N1223" i="33" s="1"/>
  <c r="M1215" i="34" s="1"/>
  <c r="O39" i="32"/>
  <c r="O1223" i="33" s="1"/>
  <c r="N1215" i="34" s="1"/>
  <c r="P39" i="32"/>
  <c r="P1223" i="33" s="1"/>
  <c r="O1215" i="34" s="1"/>
  <c r="Q39" i="32"/>
  <c r="Q1223" i="33" s="1"/>
  <c r="R39" i="32"/>
  <c r="R1223" i="33" s="1"/>
  <c r="S39" i="32"/>
  <c r="S1223" i="33" s="1"/>
  <c r="T39" i="32"/>
  <c r="T1223" i="33" s="1"/>
  <c r="U39" i="32"/>
  <c r="U1223" i="33" s="1"/>
  <c r="D40" i="32"/>
  <c r="D1224" i="33" s="1"/>
  <c r="D1216" i="34" s="1"/>
  <c r="E40" i="32"/>
  <c r="E1224" i="33" s="1"/>
  <c r="E1216" i="34" s="1"/>
  <c r="F40" i="32"/>
  <c r="F1224" i="33" s="1"/>
  <c r="G40" i="32"/>
  <c r="G1224" i="33" s="1"/>
  <c r="H40" i="32"/>
  <c r="H1224" i="33" s="1"/>
  <c r="G1216" i="34" s="1"/>
  <c r="I40" i="32"/>
  <c r="I1224" i="33" s="1"/>
  <c r="H1216" i="34" s="1"/>
  <c r="J40" i="32"/>
  <c r="J1224" i="33" s="1"/>
  <c r="K40" i="32"/>
  <c r="K1224" i="33" s="1"/>
  <c r="J1216" i="34" s="1"/>
  <c r="L40" i="32"/>
  <c r="L1224" i="33" s="1"/>
  <c r="K1216" i="34" s="1"/>
  <c r="M40" i="32"/>
  <c r="M1224" i="33" s="1"/>
  <c r="L1216" i="34" s="1"/>
  <c r="N40" i="32"/>
  <c r="N1224" i="33" s="1"/>
  <c r="M1216" i="34" s="1"/>
  <c r="O40" i="32"/>
  <c r="O1224" i="33" s="1"/>
  <c r="N1216" i="34" s="1"/>
  <c r="P40" i="32"/>
  <c r="P1224" i="33" s="1"/>
  <c r="O1216" i="34" s="1"/>
  <c r="Q40" i="32"/>
  <c r="Q1224" i="33" s="1"/>
  <c r="R40" i="32"/>
  <c r="R1224" i="33" s="1"/>
  <c r="S40" i="32"/>
  <c r="S1224" i="33" s="1"/>
  <c r="T40" i="32"/>
  <c r="T1224" i="33" s="1"/>
  <c r="U40" i="32"/>
  <c r="U1224" i="33" s="1"/>
  <c r="D41" i="32"/>
  <c r="D1225" i="33" s="1"/>
  <c r="D1217" i="34" s="1"/>
  <c r="E41" i="32"/>
  <c r="E1225" i="33" s="1"/>
  <c r="E1217" i="34" s="1"/>
  <c r="F41" i="32"/>
  <c r="F1225" i="33" s="1"/>
  <c r="G41" i="32"/>
  <c r="G1225" i="33" s="1"/>
  <c r="H41" i="32"/>
  <c r="H1225" i="33" s="1"/>
  <c r="G1217" i="34" s="1"/>
  <c r="I41" i="32"/>
  <c r="I1225" i="33" s="1"/>
  <c r="H1217" i="34" s="1"/>
  <c r="J41" i="32"/>
  <c r="J1225" i="33" s="1"/>
  <c r="K41" i="32"/>
  <c r="K1225" i="33" s="1"/>
  <c r="J1217" i="34" s="1"/>
  <c r="L41" i="32"/>
  <c r="L1225" i="33" s="1"/>
  <c r="K1217" i="34" s="1"/>
  <c r="M41" i="32"/>
  <c r="M1225" i="33" s="1"/>
  <c r="L1217" i="34" s="1"/>
  <c r="N41" i="32"/>
  <c r="N1225" i="33" s="1"/>
  <c r="M1217" i="34" s="1"/>
  <c r="O41" i="32"/>
  <c r="O1225" i="33" s="1"/>
  <c r="N1217" i="34" s="1"/>
  <c r="P41" i="32"/>
  <c r="P1225" i="33" s="1"/>
  <c r="O1217" i="34" s="1"/>
  <c r="Q41" i="32"/>
  <c r="Q1225" i="33" s="1"/>
  <c r="R41" i="32"/>
  <c r="R1225" i="33" s="1"/>
  <c r="S41" i="32"/>
  <c r="S1225" i="33" s="1"/>
  <c r="T41" i="32"/>
  <c r="T1225" i="33" s="1"/>
  <c r="U41" i="32"/>
  <c r="U1225" i="33" s="1"/>
  <c r="D42" i="32"/>
  <c r="D1226" i="33" s="1"/>
  <c r="D1218" i="34" s="1"/>
  <c r="E42" i="32"/>
  <c r="E1226" i="33" s="1"/>
  <c r="E1218" i="34" s="1"/>
  <c r="F42" i="32"/>
  <c r="F1226" i="33" s="1"/>
  <c r="G42" i="32"/>
  <c r="G1226" i="33" s="1"/>
  <c r="H42" i="32"/>
  <c r="H1226" i="33" s="1"/>
  <c r="G1218" i="34" s="1"/>
  <c r="I42" i="32"/>
  <c r="I1226" i="33" s="1"/>
  <c r="H1218" i="34" s="1"/>
  <c r="J42" i="32"/>
  <c r="J1226" i="33" s="1"/>
  <c r="K42" i="32"/>
  <c r="K1226" i="33" s="1"/>
  <c r="J1218" i="34" s="1"/>
  <c r="L42" i="32"/>
  <c r="L1226" i="33" s="1"/>
  <c r="K1218" i="34" s="1"/>
  <c r="M42" i="32"/>
  <c r="M1226" i="33" s="1"/>
  <c r="L1218" i="34" s="1"/>
  <c r="N42" i="32"/>
  <c r="N1226" i="33" s="1"/>
  <c r="M1218" i="34" s="1"/>
  <c r="O42" i="32"/>
  <c r="O1226" i="33" s="1"/>
  <c r="N1218" i="34" s="1"/>
  <c r="P42" i="32"/>
  <c r="P1226" i="33" s="1"/>
  <c r="O1218" i="34" s="1"/>
  <c r="Q42" i="32"/>
  <c r="Q1226" i="33" s="1"/>
  <c r="R42" i="32"/>
  <c r="R1226" i="33" s="1"/>
  <c r="S42" i="32"/>
  <c r="S1226" i="33" s="1"/>
  <c r="T42" i="32"/>
  <c r="T1226" i="33" s="1"/>
  <c r="U42" i="32"/>
  <c r="U1226" i="33" s="1"/>
  <c r="E37" i="32"/>
  <c r="E1221" i="33" s="1"/>
  <c r="E1213" i="34" s="1"/>
  <c r="F37" i="32"/>
  <c r="F1221" i="33" s="1"/>
  <c r="G37" i="32"/>
  <c r="G1221" i="33" s="1"/>
  <c r="H37" i="32"/>
  <c r="H1221" i="33" s="1"/>
  <c r="G1213" i="34" s="1"/>
  <c r="I37" i="32"/>
  <c r="I1221" i="33" s="1"/>
  <c r="H1213" i="34" s="1"/>
  <c r="J37" i="32"/>
  <c r="J1221" i="33" s="1"/>
  <c r="K37" i="32"/>
  <c r="K1221" i="33" s="1"/>
  <c r="J1213" i="34" s="1"/>
  <c r="L37" i="32"/>
  <c r="L1221" i="33" s="1"/>
  <c r="K1213" i="34" s="1"/>
  <c r="M37" i="32"/>
  <c r="M1221" i="33" s="1"/>
  <c r="L1213" i="34" s="1"/>
  <c r="N37" i="32"/>
  <c r="N1221" i="33" s="1"/>
  <c r="M1213" i="34" s="1"/>
  <c r="O37" i="32"/>
  <c r="O1221" i="33" s="1"/>
  <c r="N1213" i="34" s="1"/>
  <c r="P37" i="32"/>
  <c r="P1221" i="33" s="1"/>
  <c r="O1213" i="34" s="1"/>
  <c r="Q37" i="32"/>
  <c r="Q1221" i="33" s="1"/>
  <c r="R37" i="32"/>
  <c r="R1221" i="33" s="1"/>
  <c r="S37" i="32"/>
  <c r="S1221" i="33" s="1"/>
  <c r="T37" i="32"/>
  <c r="T1221" i="33" s="1"/>
  <c r="U37" i="32"/>
  <c r="U1221" i="33" s="1"/>
  <c r="D37" i="32"/>
  <c r="D1221" i="33" s="1"/>
  <c r="D1213" i="34" s="1"/>
  <c r="D31" i="32"/>
  <c r="D1215" i="33" s="1"/>
  <c r="D1207" i="34" s="1"/>
  <c r="E31" i="32"/>
  <c r="E1215" i="33" s="1"/>
  <c r="E1207" i="34" s="1"/>
  <c r="F31" i="32"/>
  <c r="F1215" i="33" s="1"/>
  <c r="G31" i="32"/>
  <c r="G1215" i="33" s="1"/>
  <c r="H31" i="32"/>
  <c r="H1215" i="33" s="1"/>
  <c r="G1207" i="34" s="1"/>
  <c r="I31" i="32"/>
  <c r="I1215" i="33" s="1"/>
  <c r="H1207" i="34" s="1"/>
  <c r="J31" i="32"/>
  <c r="J1215" i="33" s="1"/>
  <c r="K31" i="32"/>
  <c r="K1215" i="33" s="1"/>
  <c r="J1207" i="34" s="1"/>
  <c r="L31" i="32"/>
  <c r="L1215" i="33" s="1"/>
  <c r="K1207" i="34" s="1"/>
  <c r="M31" i="32"/>
  <c r="M1215" i="33" s="1"/>
  <c r="L1207" i="34" s="1"/>
  <c r="N31" i="32"/>
  <c r="N1215" i="33" s="1"/>
  <c r="M1207" i="34" s="1"/>
  <c r="O31" i="32"/>
  <c r="O1215" i="33" s="1"/>
  <c r="N1207" i="34" s="1"/>
  <c r="P31" i="32"/>
  <c r="P1215" i="33" s="1"/>
  <c r="O1207" i="34" s="1"/>
  <c r="Q31" i="32"/>
  <c r="Q1215" i="33" s="1"/>
  <c r="R31" i="32"/>
  <c r="R1215" i="33" s="1"/>
  <c r="S31" i="32"/>
  <c r="S1215" i="33" s="1"/>
  <c r="T31" i="32"/>
  <c r="T1215" i="33" s="1"/>
  <c r="U31" i="32"/>
  <c r="U1215" i="33" s="1"/>
  <c r="D32" i="32"/>
  <c r="D1216" i="33" s="1"/>
  <c r="D1208" i="34" s="1"/>
  <c r="E32" i="32"/>
  <c r="E1216" i="33" s="1"/>
  <c r="E1208" i="34" s="1"/>
  <c r="F32" i="32"/>
  <c r="F1216" i="33" s="1"/>
  <c r="G32" i="32"/>
  <c r="G1216" i="33" s="1"/>
  <c r="H32" i="32"/>
  <c r="H1216" i="33" s="1"/>
  <c r="G1208" i="34" s="1"/>
  <c r="I32" i="32"/>
  <c r="I1216" i="33" s="1"/>
  <c r="H1208" i="34" s="1"/>
  <c r="J32" i="32"/>
  <c r="J1216" i="33" s="1"/>
  <c r="K32" i="32"/>
  <c r="K1216" i="33" s="1"/>
  <c r="J1208" i="34" s="1"/>
  <c r="L32" i="32"/>
  <c r="L1216" i="33" s="1"/>
  <c r="K1208" i="34" s="1"/>
  <c r="M32" i="32"/>
  <c r="M1216" i="33" s="1"/>
  <c r="L1208" i="34" s="1"/>
  <c r="N32" i="32"/>
  <c r="N1216" i="33" s="1"/>
  <c r="M1208" i="34" s="1"/>
  <c r="O32" i="32"/>
  <c r="O1216" i="33" s="1"/>
  <c r="N1208" i="34" s="1"/>
  <c r="P32" i="32"/>
  <c r="P1216" i="33" s="1"/>
  <c r="O1208" i="34" s="1"/>
  <c r="Q32" i="32"/>
  <c r="Q1216" i="33" s="1"/>
  <c r="R32" i="32"/>
  <c r="R1216" i="33" s="1"/>
  <c r="S32" i="32"/>
  <c r="S1216" i="33" s="1"/>
  <c r="T32" i="32"/>
  <c r="T1216" i="33" s="1"/>
  <c r="U32" i="32"/>
  <c r="U1216" i="33" s="1"/>
  <c r="D33" i="32"/>
  <c r="D1217" i="33" s="1"/>
  <c r="D1209" i="34" s="1"/>
  <c r="E33" i="32"/>
  <c r="E1217" i="33" s="1"/>
  <c r="E1209" i="34" s="1"/>
  <c r="F33" i="32"/>
  <c r="F1217" i="33" s="1"/>
  <c r="G33" i="32"/>
  <c r="G1217" i="33" s="1"/>
  <c r="H33" i="32"/>
  <c r="H1217" i="33" s="1"/>
  <c r="G1209" i="34" s="1"/>
  <c r="I33" i="32"/>
  <c r="I1217" i="33" s="1"/>
  <c r="H1209" i="34" s="1"/>
  <c r="J33" i="32"/>
  <c r="J1217" i="33" s="1"/>
  <c r="K33" i="32"/>
  <c r="K1217" i="33" s="1"/>
  <c r="J1209" i="34" s="1"/>
  <c r="L33" i="32"/>
  <c r="L1217" i="33" s="1"/>
  <c r="K1209" i="34" s="1"/>
  <c r="M33" i="32"/>
  <c r="M1217" i="33" s="1"/>
  <c r="L1209" i="34" s="1"/>
  <c r="N33" i="32"/>
  <c r="N1217" i="33" s="1"/>
  <c r="M1209" i="34" s="1"/>
  <c r="O33" i="32"/>
  <c r="O1217" i="33" s="1"/>
  <c r="N1209" i="34" s="1"/>
  <c r="P33" i="32"/>
  <c r="P1217" i="33" s="1"/>
  <c r="O1209" i="34" s="1"/>
  <c r="Q33" i="32"/>
  <c r="Q1217" i="33" s="1"/>
  <c r="R33" i="32"/>
  <c r="R1217" i="33" s="1"/>
  <c r="S33" i="32"/>
  <c r="S1217" i="33" s="1"/>
  <c r="T33" i="32"/>
  <c r="T1217" i="33" s="1"/>
  <c r="U33" i="32"/>
  <c r="U1217" i="33" s="1"/>
  <c r="D34" i="32"/>
  <c r="D1218" i="33" s="1"/>
  <c r="D1210" i="34" s="1"/>
  <c r="E34" i="32"/>
  <c r="E1218" i="33" s="1"/>
  <c r="E1210" i="34" s="1"/>
  <c r="F34" i="32"/>
  <c r="F1218" i="33" s="1"/>
  <c r="G34" i="32"/>
  <c r="G1218" i="33" s="1"/>
  <c r="H34" i="32"/>
  <c r="H1218" i="33" s="1"/>
  <c r="G1210" i="34" s="1"/>
  <c r="I34" i="32"/>
  <c r="I1218" i="33" s="1"/>
  <c r="H1210" i="34" s="1"/>
  <c r="J34" i="32"/>
  <c r="J1218" i="33" s="1"/>
  <c r="K34" i="32"/>
  <c r="K1218" i="33" s="1"/>
  <c r="J1210" i="34" s="1"/>
  <c r="L34" i="32"/>
  <c r="L1218" i="33" s="1"/>
  <c r="K1210" i="34" s="1"/>
  <c r="M34" i="32"/>
  <c r="M1218" i="33" s="1"/>
  <c r="L1210" i="34" s="1"/>
  <c r="N34" i="32"/>
  <c r="N1218" i="33" s="1"/>
  <c r="M1210" i="34" s="1"/>
  <c r="O34" i="32"/>
  <c r="O1218" i="33" s="1"/>
  <c r="N1210" i="34" s="1"/>
  <c r="P34" i="32"/>
  <c r="P1218" i="33" s="1"/>
  <c r="O1210" i="34" s="1"/>
  <c r="Q34" i="32"/>
  <c r="Q1218" i="33" s="1"/>
  <c r="R34" i="32"/>
  <c r="R1218" i="33" s="1"/>
  <c r="S34" i="32"/>
  <c r="S1218" i="33" s="1"/>
  <c r="T34" i="32"/>
  <c r="T1218" i="33" s="1"/>
  <c r="U34" i="32"/>
  <c r="U1218" i="33" s="1"/>
  <c r="D35" i="32"/>
  <c r="D1219" i="33" s="1"/>
  <c r="D1211" i="34" s="1"/>
  <c r="E35" i="32"/>
  <c r="E1219" i="33" s="1"/>
  <c r="E1211" i="34" s="1"/>
  <c r="F35" i="32"/>
  <c r="F1219" i="33" s="1"/>
  <c r="G35" i="32"/>
  <c r="G1219" i="33" s="1"/>
  <c r="H35" i="32"/>
  <c r="H1219" i="33" s="1"/>
  <c r="G1211" i="34" s="1"/>
  <c r="I35" i="32"/>
  <c r="I1219" i="33" s="1"/>
  <c r="H1211" i="34" s="1"/>
  <c r="J35" i="32"/>
  <c r="J1219" i="33" s="1"/>
  <c r="K35" i="32"/>
  <c r="K1219" i="33" s="1"/>
  <c r="J1211" i="34" s="1"/>
  <c r="L35" i="32"/>
  <c r="L1219" i="33" s="1"/>
  <c r="K1211" i="34" s="1"/>
  <c r="M35" i="32"/>
  <c r="M1219" i="33" s="1"/>
  <c r="L1211" i="34" s="1"/>
  <c r="N35" i="32"/>
  <c r="N1219" i="33" s="1"/>
  <c r="M1211" i="34" s="1"/>
  <c r="O35" i="32"/>
  <c r="O1219" i="33" s="1"/>
  <c r="N1211" i="34" s="1"/>
  <c r="P35" i="32"/>
  <c r="P1219" i="33" s="1"/>
  <c r="O1211" i="34" s="1"/>
  <c r="Q35" i="32"/>
  <c r="Q1219" i="33" s="1"/>
  <c r="R35" i="32"/>
  <c r="R1219" i="33" s="1"/>
  <c r="S35" i="32"/>
  <c r="S1219" i="33" s="1"/>
  <c r="T35" i="32"/>
  <c r="T1219" i="33" s="1"/>
  <c r="U35" i="32"/>
  <c r="U1219" i="33" s="1"/>
  <c r="E30" i="32"/>
  <c r="E1214" i="33" s="1"/>
  <c r="E1206" i="34" s="1"/>
  <c r="F30" i="32"/>
  <c r="F1214" i="33" s="1"/>
  <c r="G30" i="32"/>
  <c r="G1214" i="33" s="1"/>
  <c r="H30" i="32"/>
  <c r="H1214" i="33" s="1"/>
  <c r="G1206" i="34" s="1"/>
  <c r="I30" i="32"/>
  <c r="I1214" i="33" s="1"/>
  <c r="H1206" i="34" s="1"/>
  <c r="J30" i="32"/>
  <c r="J1214" i="33" s="1"/>
  <c r="K30" i="32"/>
  <c r="K1214" i="33" s="1"/>
  <c r="J1206" i="34" s="1"/>
  <c r="L30" i="32"/>
  <c r="L1214" i="33" s="1"/>
  <c r="K1206" i="34" s="1"/>
  <c r="M30" i="32"/>
  <c r="M1214" i="33" s="1"/>
  <c r="L1206" i="34" s="1"/>
  <c r="N30" i="32"/>
  <c r="N1214" i="33" s="1"/>
  <c r="M1206" i="34" s="1"/>
  <c r="O30" i="32"/>
  <c r="O1214" i="33" s="1"/>
  <c r="N1206" i="34" s="1"/>
  <c r="P30" i="32"/>
  <c r="P1214" i="33" s="1"/>
  <c r="O1206" i="34" s="1"/>
  <c r="Q30" i="32"/>
  <c r="Q1214" i="33" s="1"/>
  <c r="R30" i="32"/>
  <c r="R1214" i="33" s="1"/>
  <c r="S30" i="32"/>
  <c r="S1214" i="33" s="1"/>
  <c r="T30" i="32"/>
  <c r="T1214" i="33" s="1"/>
  <c r="U30" i="32"/>
  <c r="U1214" i="33" s="1"/>
  <c r="D30" i="32"/>
  <c r="D1214" i="33" s="1"/>
  <c r="D1206" i="34" s="1"/>
  <c r="D24" i="32"/>
  <c r="D1208" i="33" s="1"/>
  <c r="D1200" i="34" s="1"/>
  <c r="E24" i="32"/>
  <c r="E1208" i="33" s="1"/>
  <c r="E1200" i="34" s="1"/>
  <c r="F24" i="32"/>
  <c r="F1208" i="33" s="1"/>
  <c r="G24" i="32"/>
  <c r="G1208" i="33" s="1"/>
  <c r="H24" i="32"/>
  <c r="H1208" i="33" s="1"/>
  <c r="G1200" i="34" s="1"/>
  <c r="I24" i="32"/>
  <c r="I1208" i="33" s="1"/>
  <c r="H1200" i="34" s="1"/>
  <c r="J24" i="32"/>
  <c r="J1208" i="33" s="1"/>
  <c r="K24" i="32"/>
  <c r="K1208" i="33" s="1"/>
  <c r="J1200" i="34" s="1"/>
  <c r="L24" i="32"/>
  <c r="L1208" i="33" s="1"/>
  <c r="K1200" i="34" s="1"/>
  <c r="M24" i="32"/>
  <c r="M1208" i="33" s="1"/>
  <c r="L1200" i="34" s="1"/>
  <c r="N24" i="32"/>
  <c r="N1208" i="33" s="1"/>
  <c r="M1200" i="34" s="1"/>
  <c r="O24" i="32"/>
  <c r="O1208" i="33" s="1"/>
  <c r="N1200" i="34" s="1"/>
  <c r="P24" i="32"/>
  <c r="P1208" i="33" s="1"/>
  <c r="O1200" i="34" s="1"/>
  <c r="Q24" i="32"/>
  <c r="Q1208" i="33" s="1"/>
  <c r="R24" i="32"/>
  <c r="R1208" i="33" s="1"/>
  <c r="S24" i="32"/>
  <c r="S1208" i="33" s="1"/>
  <c r="T24" i="32"/>
  <c r="T1208" i="33" s="1"/>
  <c r="U24" i="32"/>
  <c r="U1208" i="33" s="1"/>
  <c r="D25" i="32"/>
  <c r="D1209" i="33" s="1"/>
  <c r="D1201" i="34" s="1"/>
  <c r="E25" i="32"/>
  <c r="E1209" i="33" s="1"/>
  <c r="E1201" i="34" s="1"/>
  <c r="F25" i="32"/>
  <c r="F1209" i="33" s="1"/>
  <c r="G25" i="32"/>
  <c r="G1209" i="33" s="1"/>
  <c r="H25" i="32"/>
  <c r="H1209" i="33" s="1"/>
  <c r="G1201" i="34" s="1"/>
  <c r="I25" i="32"/>
  <c r="I1209" i="33" s="1"/>
  <c r="H1201" i="34" s="1"/>
  <c r="J25" i="32"/>
  <c r="J1209" i="33" s="1"/>
  <c r="K25" i="32"/>
  <c r="K1209" i="33" s="1"/>
  <c r="J1201" i="34" s="1"/>
  <c r="L25" i="32"/>
  <c r="L1209" i="33" s="1"/>
  <c r="K1201" i="34" s="1"/>
  <c r="M25" i="32"/>
  <c r="M1209" i="33" s="1"/>
  <c r="L1201" i="34" s="1"/>
  <c r="N25" i="32"/>
  <c r="N1209" i="33" s="1"/>
  <c r="M1201" i="34" s="1"/>
  <c r="O25" i="32"/>
  <c r="O1209" i="33" s="1"/>
  <c r="N1201" i="34" s="1"/>
  <c r="P25" i="32"/>
  <c r="P1209" i="33" s="1"/>
  <c r="O1201" i="34" s="1"/>
  <c r="Q25" i="32"/>
  <c r="Q1209" i="33" s="1"/>
  <c r="R25" i="32"/>
  <c r="R1209" i="33" s="1"/>
  <c r="S25" i="32"/>
  <c r="S1209" i="33" s="1"/>
  <c r="T25" i="32"/>
  <c r="T1209" i="33" s="1"/>
  <c r="U25" i="32"/>
  <c r="U1209" i="33" s="1"/>
  <c r="D26" i="32"/>
  <c r="D1210" i="33" s="1"/>
  <c r="D1202" i="34" s="1"/>
  <c r="E26" i="32"/>
  <c r="E1210" i="33" s="1"/>
  <c r="E1202" i="34" s="1"/>
  <c r="F26" i="32"/>
  <c r="F1210" i="33" s="1"/>
  <c r="G26" i="32"/>
  <c r="G1210" i="33" s="1"/>
  <c r="H26" i="32"/>
  <c r="H1210" i="33" s="1"/>
  <c r="G1202" i="34" s="1"/>
  <c r="I26" i="32"/>
  <c r="I1210" i="33" s="1"/>
  <c r="H1202" i="34" s="1"/>
  <c r="J26" i="32"/>
  <c r="J1210" i="33" s="1"/>
  <c r="K26" i="32"/>
  <c r="K1210" i="33" s="1"/>
  <c r="J1202" i="34" s="1"/>
  <c r="L26" i="32"/>
  <c r="L1210" i="33" s="1"/>
  <c r="K1202" i="34" s="1"/>
  <c r="M26" i="32"/>
  <c r="M1210" i="33" s="1"/>
  <c r="L1202" i="34" s="1"/>
  <c r="N26" i="32"/>
  <c r="N1210" i="33" s="1"/>
  <c r="M1202" i="34" s="1"/>
  <c r="O26" i="32"/>
  <c r="O1210" i="33" s="1"/>
  <c r="N1202" i="34" s="1"/>
  <c r="P26" i="32"/>
  <c r="P1210" i="33" s="1"/>
  <c r="O1202" i="34" s="1"/>
  <c r="Q26" i="32"/>
  <c r="Q1210" i="33" s="1"/>
  <c r="R26" i="32"/>
  <c r="R1210" i="33" s="1"/>
  <c r="S26" i="32"/>
  <c r="S1210" i="33" s="1"/>
  <c r="T26" i="32"/>
  <c r="T1210" i="33" s="1"/>
  <c r="U26" i="32"/>
  <c r="U1210" i="33" s="1"/>
  <c r="D27" i="32"/>
  <c r="D1211" i="33" s="1"/>
  <c r="D1203" i="34" s="1"/>
  <c r="E27" i="32"/>
  <c r="E1211" i="33" s="1"/>
  <c r="E1203" i="34" s="1"/>
  <c r="F27" i="32"/>
  <c r="F1211" i="33" s="1"/>
  <c r="G27" i="32"/>
  <c r="G1211" i="33" s="1"/>
  <c r="H27" i="32"/>
  <c r="H1211" i="33" s="1"/>
  <c r="G1203" i="34" s="1"/>
  <c r="I27" i="32"/>
  <c r="I1211" i="33" s="1"/>
  <c r="H1203" i="34" s="1"/>
  <c r="J27" i="32"/>
  <c r="J1211" i="33" s="1"/>
  <c r="K27" i="32"/>
  <c r="K1211" i="33" s="1"/>
  <c r="J1203" i="34" s="1"/>
  <c r="L27" i="32"/>
  <c r="L1211" i="33" s="1"/>
  <c r="K1203" i="34" s="1"/>
  <c r="M27" i="32"/>
  <c r="M1211" i="33" s="1"/>
  <c r="L1203" i="34" s="1"/>
  <c r="N27" i="32"/>
  <c r="N1211" i="33" s="1"/>
  <c r="M1203" i="34" s="1"/>
  <c r="O27" i="32"/>
  <c r="O1211" i="33" s="1"/>
  <c r="N1203" i="34" s="1"/>
  <c r="P27" i="32"/>
  <c r="P1211" i="33" s="1"/>
  <c r="O1203" i="34" s="1"/>
  <c r="Q27" i="32"/>
  <c r="Q1211" i="33" s="1"/>
  <c r="R27" i="32"/>
  <c r="R1211" i="33" s="1"/>
  <c r="S27" i="32"/>
  <c r="S1211" i="33" s="1"/>
  <c r="T27" i="32"/>
  <c r="T1211" i="33" s="1"/>
  <c r="U27" i="32"/>
  <c r="U1211" i="33" s="1"/>
  <c r="D28" i="32"/>
  <c r="D1212" i="33" s="1"/>
  <c r="D1204" i="34" s="1"/>
  <c r="E28" i="32"/>
  <c r="E1212" i="33" s="1"/>
  <c r="E1204" i="34" s="1"/>
  <c r="F28" i="32"/>
  <c r="F1212" i="33" s="1"/>
  <c r="G28" i="32"/>
  <c r="G1212" i="33" s="1"/>
  <c r="H28" i="32"/>
  <c r="H1212" i="33" s="1"/>
  <c r="G1204" i="34" s="1"/>
  <c r="I28" i="32"/>
  <c r="I1212" i="33" s="1"/>
  <c r="H1204" i="34" s="1"/>
  <c r="J28" i="32"/>
  <c r="J1212" i="33" s="1"/>
  <c r="K28" i="32"/>
  <c r="K1212" i="33" s="1"/>
  <c r="J1204" i="34" s="1"/>
  <c r="L28" i="32"/>
  <c r="L1212" i="33" s="1"/>
  <c r="K1204" i="34" s="1"/>
  <c r="M28" i="32"/>
  <c r="M1212" i="33" s="1"/>
  <c r="L1204" i="34" s="1"/>
  <c r="N28" i="32"/>
  <c r="N1212" i="33" s="1"/>
  <c r="M1204" i="34" s="1"/>
  <c r="O28" i="32"/>
  <c r="O1212" i="33" s="1"/>
  <c r="N1204" i="34" s="1"/>
  <c r="P28" i="32"/>
  <c r="P1212" i="33" s="1"/>
  <c r="O1204" i="34" s="1"/>
  <c r="Q28" i="32"/>
  <c r="Q1212" i="33" s="1"/>
  <c r="R28" i="32"/>
  <c r="R1212" i="33" s="1"/>
  <c r="S28" i="32"/>
  <c r="S1212" i="33" s="1"/>
  <c r="T28" i="32"/>
  <c r="T1212" i="33" s="1"/>
  <c r="U28" i="32"/>
  <c r="U1212" i="33" s="1"/>
  <c r="E23" i="32"/>
  <c r="E1207" i="33" s="1"/>
  <c r="E1199" i="34" s="1"/>
  <c r="F23" i="32"/>
  <c r="F1207" i="33" s="1"/>
  <c r="G23" i="32"/>
  <c r="G1207" i="33" s="1"/>
  <c r="H23" i="32"/>
  <c r="H1207" i="33" s="1"/>
  <c r="G1199" i="34" s="1"/>
  <c r="I23" i="32"/>
  <c r="I1207" i="33" s="1"/>
  <c r="H1199" i="34" s="1"/>
  <c r="J23" i="32"/>
  <c r="J1207" i="33" s="1"/>
  <c r="K23" i="32"/>
  <c r="K1207" i="33" s="1"/>
  <c r="J1199" i="34" s="1"/>
  <c r="L23" i="32"/>
  <c r="L1207" i="33" s="1"/>
  <c r="K1199" i="34" s="1"/>
  <c r="M23" i="32"/>
  <c r="M1207" i="33" s="1"/>
  <c r="L1199" i="34" s="1"/>
  <c r="N23" i="32"/>
  <c r="N1207" i="33" s="1"/>
  <c r="M1199" i="34" s="1"/>
  <c r="O23" i="32"/>
  <c r="O1207" i="33" s="1"/>
  <c r="N1199" i="34" s="1"/>
  <c r="P23" i="32"/>
  <c r="P1207" i="33" s="1"/>
  <c r="O1199" i="34" s="1"/>
  <c r="Q23" i="32"/>
  <c r="Q1207" i="33" s="1"/>
  <c r="R23" i="32"/>
  <c r="R1207" i="33" s="1"/>
  <c r="S23" i="32"/>
  <c r="S1207" i="33" s="1"/>
  <c r="T23" i="32"/>
  <c r="T1207" i="33" s="1"/>
  <c r="U23" i="32"/>
  <c r="U1207" i="33" s="1"/>
  <c r="D23" i="32"/>
  <c r="D1207" i="33" s="1"/>
  <c r="D1199" i="34" s="1"/>
  <c r="D17" i="32"/>
  <c r="D1201" i="33" s="1"/>
  <c r="D1193" i="34" s="1"/>
  <c r="E17" i="32"/>
  <c r="E1201" i="33" s="1"/>
  <c r="E1193" i="34" s="1"/>
  <c r="F17" i="32"/>
  <c r="F1201" i="33" s="1"/>
  <c r="G17" i="32"/>
  <c r="G1201" i="33" s="1"/>
  <c r="H17" i="32"/>
  <c r="H1201" i="33" s="1"/>
  <c r="G1193" i="34" s="1"/>
  <c r="I17" i="32"/>
  <c r="I1201" i="33" s="1"/>
  <c r="H1193" i="34" s="1"/>
  <c r="J17" i="32"/>
  <c r="J1201" i="33" s="1"/>
  <c r="K17" i="32"/>
  <c r="K1201" i="33" s="1"/>
  <c r="J1193" i="34" s="1"/>
  <c r="L17" i="32"/>
  <c r="L1201" i="33" s="1"/>
  <c r="K1193" i="34" s="1"/>
  <c r="M17" i="32"/>
  <c r="M1201" i="33" s="1"/>
  <c r="L1193" i="34" s="1"/>
  <c r="N17" i="32"/>
  <c r="N1201" i="33" s="1"/>
  <c r="M1193" i="34" s="1"/>
  <c r="O17" i="32"/>
  <c r="O1201" i="33" s="1"/>
  <c r="N1193" i="34" s="1"/>
  <c r="P17" i="32"/>
  <c r="P1201" i="33" s="1"/>
  <c r="O1193" i="34" s="1"/>
  <c r="Q17" i="32"/>
  <c r="Q1201" i="33" s="1"/>
  <c r="R17" i="32"/>
  <c r="R1201" i="33" s="1"/>
  <c r="S17" i="32"/>
  <c r="S1201" i="33" s="1"/>
  <c r="T17" i="32"/>
  <c r="T1201" i="33" s="1"/>
  <c r="U17" i="32"/>
  <c r="U1201" i="33" s="1"/>
  <c r="D18" i="32"/>
  <c r="D1202" i="33" s="1"/>
  <c r="D1194" i="34" s="1"/>
  <c r="E18" i="32"/>
  <c r="E1202" i="33" s="1"/>
  <c r="E1194" i="34" s="1"/>
  <c r="F18" i="32"/>
  <c r="F1202" i="33" s="1"/>
  <c r="G18" i="32"/>
  <c r="G1202" i="33" s="1"/>
  <c r="H18" i="32"/>
  <c r="H1202" i="33" s="1"/>
  <c r="G1194" i="34" s="1"/>
  <c r="I18" i="32"/>
  <c r="I1202" i="33" s="1"/>
  <c r="H1194" i="34" s="1"/>
  <c r="J18" i="32"/>
  <c r="J1202" i="33" s="1"/>
  <c r="K18" i="32"/>
  <c r="K1202" i="33" s="1"/>
  <c r="J1194" i="34" s="1"/>
  <c r="L18" i="32"/>
  <c r="L1202" i="33" s="1"/>
  <c r="K1194" i="34" s="1"/>
  <c r="M18" i="32"/>
  <c r="M1202" i="33" s="1"/>
  <c r="L1194" i="34" s="1"/>
  <c r="N18" i="32"/>
  <c r="N1202" i="33" s="1"/>
  <c r="M1194" i="34" s="1"/>
  <c r="O18" i="32"/>
  <c r="O1202" i="33" s="1"/>
  <c r="N1194" i="34" s="1"/>
  <c r="P18" i="32"/>
  <c r="P1202" i="33" s="1"/>
  <c r="O1194" i="34" s="1"/>
  <c r="Q18" i="32"/>
  <c r="Q1202" i="33" s="1"/>
  <c r="R18" i="32"/>
  <c r="R1202" i="33" s="1"/>
  <c r="S18" i="32"/>
  <c r="S1202" i="33" s="1"/>
  <c r="T18" i="32"/>
  <c r="T1202" i="33" s="1"/>
  <c r="U18" i="32"/>
  <c r="U1202" i="33" s="1"/>
  <c r="D19" i="32"/>
  <c r="D1203" i="33" s="1"/>
  <c r="D1195" i="34" s="1"/>
  <c r="E19" i="32"/>
  <c r="E1203" i="33" s="1"/>
  <c r="E1195" i="34" s="1"/>
  <c r="F19" i="32"/>
  <c r="F1203" i="33" s="1"/>
  <c r="G19" i="32"/>
  <c r="G1203" i="33" s="1"/>
  <c r="H19" i="32"/>
  <c r="H1203" i="33" s="1"/>
  <c r="G1195" i="34" s="1"/>
  <c r="I19" i="32"/>
  <c r="I1203" i="33" s="1"/>
  <c r="H1195" i="34" s="1"/>
  <c r="J19" i="32"/>
  <c r="J1203" i="33" s="1"/>
  <c r="K19" i="32"/>
  <c r="K1203" i="33" s="1"/>
  <c r="J1195" i="34" s="1"/>
  <c r="L19" i="32"/>
  <c r="L1203" i="33" s="1"/>
  <c r="K1195" i="34" s="1"/>
  <c r="M19" i="32"/>
  <c r="M1203" i="33" s="1"/>
  <c r="L1195" i="34" s="1"/>
  <c r="N19" i="32"/>
  <c r="N1203" i="33" s="1"/>
  <c r="M1195" i="34" s="1"/>
  <c r="O19" i="32"/>
  <c r="O1203" i="33" s="1"/>
  <c r="N1195" i="34" s="1"/>
  <c r="P19" i="32"/>
  <c r="P1203" i="33" s="1"/>
  <c r="O1195" i="34" s="1"/>
  <c r="Q19" i="32"/>
  <c r="Q1203" i="33" s="1"/>
  <c r="R19" i="32"/>
  <c r="R1203" i="33" s="1"/>
  <c r="S19" i="32"/>
  <c r="S1203" i="33" s="1"/>
  <c r="T19" i="32"/>
  <c r="T1203" i="33" s="1"/>
  <c r="U19" i="32"/>
  <c r="U1203" i="33" s="1"/>
  <c r="D20" i="32"/>
  <c r="D1204" i="33" s="1"/>
  <c r="D1196" i="34" s="1"/>
  <c r="E20" i="32"/>
  <c r="E1204" i="33" s="1"/>
  <c r="E1196" i="34" s="1"/>
  <c r="F20" i="32"/>
  <c r="F1204" i="33" s="1"/>
  <c r="G20" i="32"/>
  <c r="G1204" i="33" s="1"/>
  <c r="H20" i="32"/>
  <c r="H1204" i="33" s="1"/>
  <c r="G1196" i="34" s="1"/>
  <c r="I20" i="32"/>
  <c r="I1204" i="33" s="1"/>
  <c r="H1196" i="34" s="1"/>
  <c r="J20" i="32"/>
  <c r="J1204" i="33" s="1"/>
  <c r="K20" i="32"/>
  <c r="K1204" i="33" s="1"/>
  <c r="J1196" i="34" s="1"/>
  <c r="L20" i="32"/>
  <c r="L1204" i="33" s="1"/>
  <c r="K1196" i="34" s="1"/>
  <c r="M20" i="32"/>
  <c r="M1204" i="33" s="1"/>
  <c r="L1196" i="34" s="1"/>
  <c r="N20" i="32"/>
  <c r="N1204" i="33" s="1"/>
  <c r="M1196" i="34" s="1"/>
  <c r="O20" i="32"/>
  <c r="O1204" i="33" s="1"/>
  <c r="N1196" i="34" s="1"/>
  <c r="P20" i="32"/>
  <c r="P1204" i="33" s="1"/>
  <c r="O1196" i="34" s="1"/>
  <c r="Q20" i="32"/>
  <c r="Q1204" i="33" s="1"/>
  <c r="R20" i="32"/>
  <c r="R1204" i="33" s="1"/>
  <c r="S20" i="32"/>
  <c r="S1204" i="33" s="1"/>
  <c r="T20" i="32"/>
  <c r="T1204" i="33" s="1"/>
  <c r="U20" i="32"/>
  <c r="U1204" i="33" s="1"/>
  <c r="D21" i="32"/>
  <c r="D1205" i="33" s="1"/>
  <c r="D1197" i="34" s="1"/>
  <c r="E21" i="32"/>
  <c r="E1205" i="33" s="1"/>
  <c r="E1197" i="34" s="1"/>
  <c r="F21" i="32"/>
  <c r="F1205" i="33" s="1"/>
  <c r="G21" i="32"/>
  <c r="G1205" i="33" s="1"/>
  <c r="H21" i="32"/>
  <c r="H1205" i="33" s="1"/>
  <c r="G1197" i="34" s="1"/>
  <c r="I21" i="32"/>
  <c r="I1205" i="33" s="1"/>
  <c r="H1197" i="34" s="1"/>
  <c r="J21" i="32"/>
  <c r="J1205" i="33" s="1"/>
  <c r="K21" i="32"/>
  <c r="K1205" i="33" s="1"/>
  <c r="J1197" i="34" s="1"/>
  <c r="L21" i="32"/>
  <c r="L1205" i="33" s="1"/>
  <c r="K1197" i="34" s="1"/>
  <c r="M21" i="32"/>
  <c r="M1205" i="33" s="1"/>
  <c r="L1197" i="34" s="1"/>
  <c r="N21" i="32"/>
  <c r="N1205" i="33" s="1"/>
  <c r="M1197" i="34" s="1"/>
  <c r="O21" i="32"/>
  <c r="O1205" i="33" s="1"/>
  <c r="N1197" i="34" s="1"/>
  <c r="P21" i="32"/>
  <c r="P1205" i="33" s="1"/>
  <c r="O1197" i="34" s="1"/>
  <c r="Q21" i="32"/>
  <c r="Q1205" i="33" s="1"/>
  <c r="R21" i="32"/>
  <c r="R1205" i="33" s="1"/>
  <c r="S21" i="32"/>
  <c r="S1205" i="33" s="1"/>
  <c r="T21" i="32"/>
  <c r="T1205" i="33" s="1"/>
  <c r="U21" i="32"/>
  <c r="U1205" i="33" s="1"/>
  <c r="E16" i="32"/>
  <c r="E1200" i="33" s="1"/>
  <c r="E1192" i="34" s="1"/>
  <c r="F16" i="32"/>
  <c r="F1200" i="33" s="1"/>
  <c r="G16" i="32"/>
  <c r="G1200" i="33" s="1"/>
  <c r="H16" i="32"/>
  <c r="H1200" i="33" s="1"/>
  <c r="G1192" i="34" s="1"/>
  <c r="I16" i="32"/>
  <c r="I1200" i="33" s="1"/>
  <c r="H1192" i="34" s="1"/>
  <c r="J16" i="32"/>
  <c r="J1200" i="33" s="1"/>
  <c r="K16" i="32"/>
  <c r="K1200" i="33" s="1"/>
  <c r="J1192" i="34" s="1"/>
  <c r="L16" i="32"/>
  <c r="L1200" i="33" s="1"/>
  <c r="K1192" i="34" s="1"/>
  <c r="M16" i="32"/>
  <c r="M1200" i="33" s="1"/>
  <c r="L1192" i="34" s="1"/>
  <c r="N16" i="32"/>
  <c r="N1200" i="33" s="1"/>
  <c r="M1192" i="34" s="1"/>
  <c r="O16" i="32"/>
  <c r="O1200" i="33" s="1"/>
  <c r="N1192" i="34" s="1"/>
  <c r="P16" i="32"/>
  <c r="P1200" i="33" s="1"/>
  <c r="O1192" i="34" s="1"/>
  <c r="Q16" i="32"/>
  <c r="Q1200" i="33" s="1"/>
  <c r="R16" i="32"/>
  <c r="R1200" i="33" s="1"/>
  <c r="S16" i="32"/>
  <c r="S1200" i="33" s="1"/>
  <c r="T16" i="32"/>
  <c r="T1200" i="33" s="1"/>
  <c r="U16" i="32"/>
  <c r="U1200" i="33" s="1"/>
  <c r="D16" i="32"/>
  <c r="D1200" i="33" s="1"/>
  <c r="D1192" i="34" s="1"/>
  <c r="H43" i="32"/>
  <c r="H1227" i="33" s="1"/>
  <c r="G1219" i="34" s="1"/>
  <c r="H36" i="32"/>
  <c r="H1220" i="33" s="1"/>
  <c r="G1212" i="34" s="1"/>
  <c r="H29" i="32"/>
  <c r="H1213" i="33" s="1"/>
  <c r="G1205" i="34" s="1"/>
  <c r="H22" i="32"/>
  <c r="H1206" i="33" s="1"/>
  <c r="G1198" i="34" s="1"/>
  <c r="H15" i="32"/>
  <c r="H1199" i="33" s="1"/>
  <c r="G1191" i="34" s="1"/>
  <c r="D10" i="32"/>
  <c r="D1194" i="33" s="1"/>
  <c r="D1186" i="34" s="1"/>
  <c r="E10" i="32"/>
  <c r="E1194" i="33" s="1"/>
  <c r="E1186" i="34" s="1"/>
  <c r="F10" i="32"/>
  <c r="F1194" i="33" s="1"/>
  <c r="G10" i="32"/>
  <c r="G1194" i="33" s="1"/>
  <c r="H10" i="32"/>
  <c r="H1194" i="33" s="1"/>
  <c r="G1186" i="34" s="1"/>
  <c r="I10" i="32"/>
  <c r="I1194" i="33" s="1"/>
  <c r="H1186" i="34" s="1"/>
  <c r="J10" i="32"/>
  <c r="J1194" i="33" s="1"/>
  <c r="K10" i="32"/>
  <c r="K1194" i="33" s="1"/>
  <c r="J1186" i="34" s="1"/>
  <c r="L10" i="32"/>
  <c r="L1194" i="33" s="1"/>
  <c r="K1186" i="34" s="1"/>
  <c r="M10" i="32"/>
  <c r="M1194" i="33" s="1"/>
  <c r="L1186" i="34" s="1"/>
  <c r="N10" i="32"/>
  <c r="N1194" i="33" s="1"/>
  <c r="M1186" i="34" s="1"/>
  <c r="O10" i="32"/>
  <c r="O1194" i="33" s="1"/>
  <c r="N1186" i="34" s="1"/>
  <c r="P10" i="32"/>
  <c r="P1194" i="33" s="1"/>
  <c r="O1186" i="34" s="1"/>
  <c r="Q10" i="32"/>
  <c r="Q1194" i="33" s="1"/>
  <c r="R10" i="32"/>
  <c r="R1194" i="33" s="1"/>
  <c r="S10" i="32"/>
  <c r="S1194" i="33" s="1"/>
  <c r="T10" i="32"/>
  <c r="T1194" i="33" s="1"/>
  <c r="U10" i="32"/>
  <c r="U1194" i="33" s="1"/>
  <c r="D11" i="32"/>
  <c r="D1195" i="33" s="1"/>
  <c r="D1187" i="34" s="1"/>
  <c r="E11" i="32"/>
  <c r="E1195" i="33" s="1"/>
  <c r="E1187" i="34" s="1"/>
  <c r="F11" i="32"/>
  <c r="F1195" i="33" s="1"/>
  <c r="G11" i="32"/>
  <c r="G1195" i="33" s="1"/>
  <c r="H11" i="32"/>
  <c r="H1195" i="33" s="1"/>
  <c r="G1187" i="34" s="1"/>
  <c r="I11" i="32"/>
  <c r="I1195" i="33" s="1"/>
  <c r="H1187" i="34" s="1"/>
  <c r="J11" i="32"/>
  <c r="J1195" i="33" s="1"/>
  <c r="K11" i="32"/>
  <c r="K1195" i="33" s="1"/>
  <c r="J1187" i="34" s="1"/>
  <c r="L11" i="32"/>
  <c r="L1195" i="33" s="1"/>
  <c r="K1187" i="34" s="1"/>
  <c r="M11" i="32"/>
  <c r="M1195" i="33" s="1"/>
  <c r="L1187" i="34" s="1"/>
  <c r="N11" i="32"/>
  <c r="N1195" i="33" s="1"/>
  <c r="M1187" i="34" s="1"/>
  <c r="O11" i="32"/>
  <c r="O1195" i="33" s="1"/>
  <c r="N1187" i="34" s="1"/>
  <c r="P11" i="32"/>
  <c r="P1195" i="33" s="1"/>
  <c r="O1187" i="34" s="1"/>
  <c r="Q11" i="32"/>
  <c r="Q1195" i="33" s="1"/>
  <c r="R11" i="32"/>
  <c r="R1195" i="33" s="1"/>
  <c r="S11" i="32"/>
  <c r="S1195" i="33" s="1"/>
  <c r="T11" i="32"/>
  <c r="T1195" i="33" s="1"/>
  <c r="U11" i="32"/>
  <c r="U1195" i="33" s="1"/>
  <c r="D12" i="32"/>
  <c r="D1196" i="33" s="1"/>
  <c r="D1188" i="34" s="1"/>
  <c r="E12" i="32"/>
  <c r="E1196" i="33" s="1"/>
  <c r="E1188" i="34" s="1"/>
  <c r="F12" i="32"/>
  <c r="F1196" i="33" s="1"/>
  <c r="G12" i="32"/>
  <c r="G1196" i="33" s="1"/>
  <c r="H12" i="32"/>
  <c r="H1196" i="33" s="1"/>
  <c r="G1188" i="34" s="1"/>
  <c r="I12" i="32"/>
  <c r="I1196" i="33" s="1"/>
  <c r="H1188" i="34" s="1"/>
  <c r="J12" i="32"/>
  <c r="J1196" i="33" s="1"/>
  <c r="K12" i="32"/>
  <c r="K1196" i="33" s="1"/>
  <c r="J1188" i="34" s="1"/>
  <c r="L12" i="32"/>
  <c r="L1196" i="33" s="1"/>
  <c r="K1188" i="34" s="1"/>
  <c r="M12" i="32"/>
  <c r="M1196" i="33" s="1"/>
  <c r="L1188" i="34" s="1"/>
  <c r="N12" i="32"/>
  <c r="N1196" i="33" s="1"/>
  <c r="M1188" i="34" s="1"/>
  <c r="O12" i="32"/>
  <c r="O1196" i="33" s="1"/>
  <c r="N1188" i="34" s="1"/>
  <c r="P12" i="32"/>
  <c r="P1196" i="33" s="1"/>
  <c r="O1188" i="34" s="1"/>
  <c r="Q12" i="32"/>
  <c r="Q1196" i="33" s="1"/>
  <c r="R12" i="32"/>
  <c r="R1196" i="33" s="1"/>
  <c r="S12" i="32"/>
  <c r="S1196" i="33" s="1"/>
  <c r="T12" i="32"/>
  <c r="T1196" i="33" s="1"/>
  <c r="U12" i="32"/>
  <c r="U1196" i="33" s="1"/>
  <c r="D13" i="32"/>
  <c r="D1197" i="33" s="1"/>
  <c r="D1189" i="34" s="1"/>
  <c r="E13" i="32"/>
  <c r="E1197" i="33" s="1"/>
  <c r="E1189" i="34" s="1"/>
  <c r="F13" i="32"/>
  <c r="F1197" i="33" s="1"/>
  <c r="G13" i="32"/>
  <c r="G1197" i="33" s="1"/>
  <c r="H13" i="32"/>
  <c r="H1197" i="33" s="1"/>
  <c r="G1189" i="34" s="1"/>
  <c r="I13" i="32"/>
  <c r="I1197" i="33" s="1"/>
  <c r="H1189" i="34" s="1"/>
  <c r="J13" i="32"/>
  <c r="J1197" i="33" s="1"/>
  <c r="K13" i="32"/>
  <c r="K1197" i="33" s="1"/>
  <c r="J1189" i="34" s="1"/>
  <c r="L13" i="32"/>
  <c r="L1197" i="33" s="1"/>
  <c r="K1189" i="34" s="1"/>
  <c r="M13" i="32"/>
  <c r="M1197" i="33" s="1"/>
  <c r="L1189" i="34" s="1"/>
  <c r="N13" i="32"/>
  <c r="N1197" i="33" s="1"/>
  <c r="M1189" i="34" s="1"/>
  <c r="O13" i="32"/>
  <c r="O1197" i="33" s="1"/>
  <c r="N1189" i="34" s="1"/>
  <c r="P13" i="32"/>
  <c r="P1197" i="33" s="1"/>
  <c r="O1189" i="34" s="1"/>
  <c r="Q13" i="32"/>
  <c r="Q1197" i="33" s="1"/>
  <c r="R13" i="32"/>
  <c r="R1197" i="33" s="1"/>
  <c r="S13" i="32"/>
  <c r="S1197" i="33" s="1"/>
  <c r="T13" i="32"/>
  <c r="T1197" i="33" s="1"/>
  <c r="U13" i="32"/>
  <c r="U1197" i="33" s="1"/>
  <c r="D14" i="32"/>
  <c r="D1198" i="33" s="1"/>
  <c r="D1190" i="34" s="1"/>
  <c r="E14" i="32"/>
  <c r="E1198" i="33" s="1"/>
  <c r="E1190" i="34" s="1"/>
  <c r="F14" i="32"/>
  <c r="F1198" i="33" s="1"/>
  <c r="G14" i="32"/>
  <c r="G1198" i="33" s="1"/>
  <c r="H14" i="32"/>
  <c r="H1198" i="33" s="1"/>
  <c r="G1190" i="34" s="1"/>
  <c r="I14" i="32"/>
  <c r="I1198" i="33" s="1"/>
  <c r="H1190" i="34" s="1"/>
  <c r="J14" i="32"/>
  <c r="J1198" i="33" s="1"/>
  <c r="K14" i="32"/>
  <c r="K1198" i="33" s="1"/>
  <c r="J1190" i="34" s="1"/>
  <c r="L14" i="32"/>
  <c r="L1198" i="33" s="1"/>
  <c r="K1190" i="34" s="1"/>
  <c r="M14" i="32"/>
  <c r="M1198" i="33" s="1"/>
  <c r="L1190" i="34" s="1"/>
  <c r="N14" i="32"/>
  <c r="N1198" i="33" s="1"/>
  <c r="M1190" i="34" s="1"/>
  <c r="O14" i="32"/>
  <c r="O1198" i="33" s="1"/>
  <c r="N1190" i="34" s="1"/>
  <c r="P14" i="32"/>
  <c r="P1198" i="33" s="1"/>
  <c r="O1190" i="34" s="1"/>
  <c r="Q14" i="32"/>
  <c r="Q1198" i="33" s="1"/>
  <c r="R14" i="32"/>
  <c r="R1198" i="33" s="1"/>
  <c r="S14" i="32"/>
  <c r="S1198" i="33" s="1"/>
  <c r="T14" i="32"/>
  <c r="T1198" i="33" s="1"/>
  <c r="U14" i="32"/>
  <c r="U1198" i="33" s="1"/>
  <c r="E9" i="32"/>
  <c r="E1193" i="33" s="1"/>
  <c r="E1185" i="34" s="1"/>
  <c r="F9" i="32"/>
  <c r="F1193" i="33" s="1"/>
  <c r="G9" i="32"/>
  <c r="G1193" i="33" s="1"/>
  <c r="H9" i="32"/>
  <c r="H1193" i="33" s="1"/>
  <c r="G1185" i="34" s="1"/>
  <c r="I9" i="32"/>
  <c r="I1193" i="33" s="1"/>
  <c r="H1185" i="34" s="1"/>
  <c r="J9" i="32"/>
  <c r="J1193" i="33" s="1"/>
  <c r="K9" i="32"/>
  <c r="K1193" i="33" s="1"/>
  <c r="J1185" i="34" s="1"/>
  <c r="L9" i="32"/>
  <c r="L1193" i="33" s="1"/>
  <c r="K1185" i="34" s="1"/>
  <c r="M9" i="32"/>
  <c r="M1193" i="33" s="1"/>
  <c r="L1185" i="34" s="1"/>
  <c r="N9" i="32"/>
  <c r="N1193" i="33" s="1"/>
  <c r="M1185" i="34" s="1"/>
  <c r="O9" i="32"/>
  <c r="O1193" i="33" s="1"/>
  <c r="N1185" i="34" s="1"/>
  <c r="P9" i="32"/>
  <c r="P1193" i="33" s="1"/>
  <c r="O1185" i="34" s="1"/>
  <c r="Q9" i="32"/>
  <c r="Q1193" i="33" s="1"/>
  <c r="R9" i="32"/>
  <c r="R1193" i="33" s="1"/>
  <c r="S9" i="32"/>
  <c r="S1193" i="33" s="1"/>
  <c r="T9" i="32"/>
  <c r="T1193" i="33" s="1"/>
  <c r="U9" i="32"/>
  <c r="U1193" i="33" s="1"/>
  <c r="D9" i="32"/>
  <c r="D1193" i="33" s="1"/>
  <c r="D1185" i="34" s="1"/>
  <c r="B3" i="32"/>
  <c r="B1187" i="33" s="1"/>
  <c r="B1179" i="34" s="1"/>
  <c r="C3" i="32"/>
  <c r="C1187" i="33" s="1"/>
  <c r="C1179" i="34" s="1"/>
  <c r="B4" i="32"/>
  <c r="B1188" i="33" s="1"/>
  <c r="B1180" i="34" s="1"/>
  <c r="C4" i="32"/>
  <c r="C1188" i="33" s="1"/>
  <c r="C1180" i="34" s="1"/>
  <c r="B5" i="32"/>
  <c r="B1189" i="33" s="1"/>
  <c r="B1181" i="34" s="1"/>
  <c r="C5" i="32"/>
  <c r="C1189" i="33" s="1"/>
  <c r="C1181" i="34" s="1"/>
  <c r="B6" i="32"/>
  <c r="B1190" i="33" s="1"/>
  <c r="B1182" i="34" s="1"/>
  <c r="C6" i="32"/>
  <c r="C1190" i="33" s="1"/>
  <c r="C1182" i="34" s="1"/>
  <c r="B7" i="32"/>
  <c r="B1191" i="33" s="1"/>
  <c r="B1183" i="34" s="1"/>
  <c r="C7" i="32"/>
  <c r="C1191" i="33" s="1"/>
  <c r="C1183" i="34" s="1"/>
  <c r="B8" i="32"/>
  <c r="B1192" i="33" s="1"/>
  <c r="B1184" i="34" s="1"/>
  <c r="C8" i="32"/>
  <c r="C1192" i="33" s="1"/>
  <c r="C1184" i="34" s="1"/>
  <c r="B9" i="32"/>
  <c r="B1193" i="33" s="1"/>
  <c r="B1185" i="34" s="1"/>
  <c r="C9" i="32"/>
  <c r="C1193" i="33" s="1"/>
  <c r="C1185" i="34" s="1"/>
  <c r="B10" i="32"/>
  <c r="B1194" i="33" s="1"/>
  <c r="B1186" i="34" s="1"/>
  <c r="C10" i="32"/>
  <c r="C1194" i="33" s="1"/>
  <c r="C1186" i="34" s="1"/>
  <c r="B11" i="32"/>
  <c r="B1195" i="33" s="1"/>
  <c r="B1187" i="34" s="1"/>
  <c r="C11" i="32"/>
  <c r="C1195" i="33" s="1"/>
  <c r="C1187" i="34" s="1"/>
  <c r="B12" i="32"/>
  <c r="B1196" i="33" s="1"/>
  <c r="B1188" i="34" s="1"/>
  <c r="C12" i="32"/>
  <c r="C1196" i="33" s="1"/>
  <c r="C1188" i="34" s="1"/>
  <c r="B13" i="32"/>
  <c r="B1197" i="33" s="1"/>
  <c r="B1189" i="34" s="1"/>
  <c r="C13" i="32"/>
  <c r="C1197" i="33" s="1"/>
  <c r="C1189" i="34" s="1"/>
  <c r="B14" i="32"/>
  <c r="B1198" i="33" s="1"/>
  <c r="B1190" i="34" s="1"/>
  <c r="C14" i="32"/>
  <c r="C1198" i="33" s="1"/>
  <c r="C1190" i="34" s="1"/>
  <c r="B15" i="32"/>
  <c r="B1199" i="33" s="1"/>
  <c r="B1191" i="34" s="1"/>
  <c r="C15" i="32"/>
  <c r="C1199" i="33" s="1"/>
  <c r="C1191" i="34" s="1"/>
  <c r="B16" i="32"/>
  <c r="B1200" i="33" s="1"/>
  <c r="B1192" i="34" s="1"/>
  <c r="C16" i="32"/>
  <c r="C1200" i="33" s="1"/>
  <c r="C1192" i="34" s="1"/>
  <c r="B17" i="32"/>
  <c r="B1201" i="33" s="1"/>
  <c r="B1193" i="34" s="1"/>
  <c r="C17" i="32"/>
  <c r="C1201" i="33" s="1"/>
  <c r="C1193" i="34" s="1"/>
  <c r="B18" i="32"/>
  <c r="B1202" i="33" s="1"/>
  <c r="B1194" i="34" s="1"/>
  <c r="C18" i="32"/>
  <c r="C1202" i="33" s="1"/>
  <c r="C1194" i="34" s="1"/>
  <c r="B19" i="32"/>
  <c r="B1203" i="33" s="1"/>
  <c r="B1195" i="34" s="1"/>
  <c r="C19" i="32"/>
  <c r="C1203" i="33" s="1"/>
  <c r="C1195" i="34" s="1"/>
  <c r="B20" i="32"/>
  <c r="B1204" i="33" s="1"/>
  <c r="B1196" i="34" s="1"/>
  <c r="C20" i="32"/>
  <c r="C1204" i="33" s="1"/>
  <c r="C1196" i="34" s="1"/>
  <c r="B21" i="32"/>
  <c r="B1205" i="33" s="1"/>
  <c r="B1197" i="34" s="1"/>
  <c r="C21" i="32"/>
  <c r="C1205" i="33" s="1"/>
  <c r="C1197" i="34" s="1"/>
  <c r="B22" i="32"/>
  <c r="B1206" i="33" s="1"/>
  <c r="B1198" i="34" s="1"/>
  <c r="C22" i="32"/>
  <c r="C1206" i="33" s="1"/>
  <c r="C1198" i="34" s="1"/>
  <c r="B23" i="32"/>
  <c r="B1207" i="33" s="1"/>
  <c r="B1199" i="34" s="1"/>
  <c r="C23" i="32"/>
  <c r="C1207" i="33" s="1"/>
  <c r="C1199" i="34" s="1"/>
  <c r="B24" i="32"/>
  <c r="B1208" i="33" s="1"/>
  <c r="B1200" i="34" s="1"/>
  <c r="C24" i="32"/>
  <c r="C1208" i="33" s="1"/>
  <c r="C1200" i="34" s="1"/>
  <c r="B25" i="32"/>
  <c r="B1209" i="33" s="1"/>
  <c r="B1201" i="34" s="1"/>
  <c r="C25" i="32"/>
  <c r="C1209" i="33" s="1"/>
  <c r="C1201" i="34" s="1"/>
  <c r="B26" i="32"/>
  <c r="B1210" i="33" s="1"/>
  <c r="B1202" i="34" s="1"/>
  <c r="C26" i="32"/>
  <c r="C1210" i="33" s="1"/>
  <c r="C1202" i="34" s="1"/>
  <c r="B27" i="32"/>
  <c r="B1211" i="33" s="1"/>
  <c r="B1203" i="34" s="1"/>
  <c r="C27" i="32"/>
  <c r="C1211" i="33" s="1"/>
  <c r="C1203" i="34" s="1"/>
  <c r="B28" i="32"/>
  <c r="B1212" i="33" s="1"/>
  <c r="B1204" i="34" s="1"/>
  <c r="C28" i="32"/>
  <c r="C1212" i="33" s="1"/>
  <c r="C1204" i="34" s="1"/>
  <c r="B29" i="32"/>
  <c r="B1213" i="33" s="1"/>
  <c r="B1205" i="34" s="1"/>
  <c r="C29" i="32"/>
  <c r="C1213" i="33" s="1"/>
  <c r="C1205" i="34" s="1"/>
  <c r="B30" i="32"/>
  <c r="B1214" i="33" s="1"/>
  <c r="B1206" i="34" s="1"/>
  <c r="C30" i="32"/>
  <c r="C1214" i="33" s="1"/>
  <c r="C1206" i="34" s="1"/>
  <c r="B31" i="32"/>
  <c r="B1215" i="33" s="1"/>
  <c r="B1207" i="34" s="1"/>
  <c r="C31" i="32"/>
  <c r="C1215" i="33" s="1"/>
  <c r="C1207" i="34" s="1"/>
  <c r="B32" i="32"/>
  <c r="B1216" i="33" s="1"/>
  <c r="B1208" i="34" s="1"/>
  <c r="C32" i="32"/>
  <c r="C1216" i="33" s="1"/>
  <c r="C1208" i="34" s="1"/>
  <c r="B33" i="32"/>
  <c r="B1217" i="33" s="1"/>
  <c r="B1209" i="34" s="1"/>
  <c r="C33" i="32"/>
  <c r="C1217" i="33" s="1"/>
  <c r="C1209" i="34" s="1"/>
  <c r="B34" i="32"/>
  <c r="B1218" i="33" s="1"/>
  <c r="B1210" i="34" s="1"/>
  <c r="C34" i="32"/>
  <c r="C1218" i="33" s="1"/>
  <c r="C1210" i="34" s="1"/>
  <c r="B35" i="32"/>
  <c r="B1219" i="33" s="1"/>
  <c r="B1211" i="34" s="1"/>
  <c r="C35" i="32"/>
  <c r="C1219" i="33" s="1"/>
  <c r="C1211" i="34" s="1"/>
  <c r="B36" i="32"/>
  <c r="B1220" i="33" s="1"/>
  <c r="B1212" i="34" s="1"/>
  <c r="C36" i="32"/>
  <c r="C1220" i="33" s="1"/>
  <c r="C1212" i="34" s="1"/>
  <c r="B37" i="32"/>
  <c r="B1221" i="33" s="1"/>
  <c r="B1213" i="34" s="1"/>
  <c r="C37" i="32"/>
  <c r="C1221" i="33" s="1"/>
  <c r="C1213" i="34" s="1"/>
  <c r="B38" i="32"/>
  <c r="B1222" i="33" s="1"/>
  <c r="B1214" i="34" s="1"/>
  <c r="C38" i="32"/>
  <c r="C1222" i="33" s="1"/>
  <c r="C1214" i="34" s="1"/>
  <c r="B39" i="32"/>
  <c r="B1223" i="33" s="1"/>
  <c r="B1215" i="34" s="1"/>
  <c r="C39" i="32"/>
  <c r="C1223" i="33" s="1"/>
  <c r="C1215" i="34" s="1"/>
  <c r="B40" i="32"/>
  <c r="B1224" i="33" s="1"/>
  <c r="B1216" i="34" s="1"/>
  <c r="C40" i="32"/>
  <c r="C1224" i="33" s="1"/>
  <c r="C1216" i="34" s="1"/>
  <c r="B41" i="32"/>
  <c r="B1225" i="33" s="1"/>
  <c r="B1217" i="34" s="1"/>
  <c r="C41" i="32"/>
  <c r="C1225" i="33" s="1"/>
  <c r="C1217" i="34" s="1"/>
  <c r="B42" i="32"/>
  <c r="B1226" i="33" s="1"/>
  <c r="B1218" i="34" s="1"/>
  <c r="C42" i="32"/>
  <c r="C1226" i="33" s="1"/>
  <c r="C1218" i="34" s="1"/>
  <c r="B43" i="32"/>
  <c r="B1227" i="33" s="1"/>
  <c r="B1219" i="34" s="1"/>
  <c r="C43" i="32"/>
  <c r="C1227" i="33" s="1"/>
  <c r="C1219" i="34" s="1"/>
  <c r="H8" i="32"/>
  <c r="H1192" i="33" s="1"/>
  <c r="G1184" i="34" s="1"/>
  <c r="D3" i="32"/>
  <c r="D1187" i="33" s="1"/>
  <c r="D1179" i="34" s="1"/>
  <c r="E3" i="32"/>
  <c r="E1187" i="33" s="1"/>
  <c r="E1179" i="34" s="1"/>
  <c r="F3" i="32"/>
  <c r="F1187" i="33" s="1"/>
  <c r="G3" i="32"/>
  <c r="G1187" i="33" s="1"/>
  <c r="H3" i="32"/>
  <c r="H1187" i="33" s="1"/>
  <c r="G1179" i="34" s="1"/>
  <c r="I3" i="32"/>
  <c r="I1187" i="33" s="1"/>
  <c r="H1179" i="34" s="1"/>
  <c r="J3" i="32"/>
  <c r="J1187" i="33" s="1"/>
  <c r="K3" i="32"/>
  <c r="K1187" i="33" s="1"/>
  <c r="J1179" i="34" s="1"/>
  <c r="L3" i="32"/>
  <c r="L1187" i="33" s="1"/>
  <c r="K1179" i="34" s="1"/>
  <c r="M3" i="32"/>
  <c r="M1187" i="33" s="1"/>
  <c r="L1179" i="34" s="1"/>
  <c r="N3" i="32"/>
  <c r="N1187" i="33" s="1"/>
  <c r="M1179" i="34" s="1"/>
  <c r="O3" i="32"/>
  <c r="O1187" i="33" s="1"/>
  <c r="N1179" i="34" s="1"/>
  <c r="P3" i="32"/>
  <c r="P1187" i="33" s="1"/>
  <c r="O1179" i="34" s="1"/>
  <c r="Q3" i="32"/>
  <c r="Q1187" i="33" s="1"/>
  <c r="R3" i="32"/>
  <c r="R1187" i="33" s="1"/>
  <c r="S3" i="32"/>
  <c r="S1187" i="33" s="1"/>
  <c r="T3" i="32"/>
  <c r="T1187" i="33" s="1"/>
  <c r="U3" i="32"/>
  <c r="U1187" i="33" s="1"/>
  <c r="D4" i="32"/>
  <c r="D1188" i="33" s="1"/>
  <c r="D1180" i="34" s="1"/>
  <c r="E4" i="32"/>
  <c r="E1188" i="33" s="1"/>
  <c r="E1180" i="34" s="1"/>
  <c r="F4" i="32"/>
  <c r="F1188" i="33" s="1"/>
  <c r="G4" i="32"/>
  <c r="G1188" i="33" s="1"/>
  <c r="H4" i="32"/>
  <c r="H1188" i="33" s="1"/>
  <c r="G1180" i="34" s="1"/>
  <c r="I4" i="32"/>
  <c r="I1188" i="33" s="1"/>
  <c r="H1180" i="34" s="1"/>
  <c r="J4" i="32"/>
  <c r="J1188" i="33" s="1"/>
  <c r="K4" i="32"/>
  <c r="K1188" i="33" s="1"/>
  <c r="J1180" i="34" s="1"/>
  <c r="L4" i="32"/>
  <c r="L1188" i="33" s="1"/>
  <c r="K1180" i="34" s="1"/>
  <c r="M4" i="32"/>
  <c r="M1188" i="33" s="1"/>
  <c r="L1180" i="34" s="1"/>
  <c r="N4" i="32"/>
  <c r="N1188" i="33" s="1"/>
  <c r="M1180" i="34" s="1"/>
  <c r="O4" i="32"/>
  <c r="O1188" i="33" s="1"/>
  <c r="N1180" i="34" s="1"/>
  <c r="P4" i="32"/>
  <c r="P1188" i="33" s="1"/>
  <c r="O1180" i="34" s="1"/>
  <c r="Q4" i="32"/>
  <c r="Q1188" i="33" s="1"/>
  <c r="R4" i="32"/>
  <c r="R1188" i="33" s="1"/>
  <c r="S4" i="32"/>
  <c r="S1188" i="33" s="1"/>
  <c r="T4" i="32"/>
  <c r="T1188" i="33" s="1"/>
  <c r="U4" i="32"/>
  <c r="U1188" i="33" s="1"/>
  <c r="D5" i="32"/>
  <c r="D1189" i="33" s="1"/>
  <c r="D1181" i="34" s="1"/>
  <c r="E5" i="32"/>
  <c r="E1189" i="33" s="1"/>
  <c r="E1181" i="34" s="1"/>
  <c r="F5" i="32"/>
  <c r="F1189" i="33" s="1"/>
  <c r="G5" i="32"/>
  <c r="G1189" i="33" s="1"/>
  <c r="H5" i="32"/>
  <c r="H1189" i="33" s="1"/>
  <c r="G1181" i="34" s="1"/>
  <c r="I5" i="32"/>
  <c r="I1189" i="33" s="1"/>
  <c r="H1181" i="34" s="1"/>
  <c r="J5" i="32"/>
  <c r="J1189" i="33" s="1"/>
  <c r="K5" i="32"/>
  <c r="K1189" i="33" s="1"/>
  <c r="J1181" i="34" s="1"/>
  <c r="L5" i="32"/>
  <c r="L1189" i="33" s="1"/>
  <c r="K1181" i="34" s="1"/>
  <c r="M5" i="32"/>
  <c r="M1189" i="33" s="1"/>
  <c r="L1181" i="34" s="1"/>
  <c r="N5" i="32"/>
  <c r="N1189" i="33" s="1"/>
  <c r="M1181" i="34" s="1"/>
  <c r="O5" i="32"/>
  <c r="O1189" i="33" s="1"/>
  <c r="N1181" i="34" s="1"/>
  <c r="P5" i="32"/>
  <c r="P1189" i="33" s="1"/>
  <c r="O1181" i="34" s="1"/>
  <c r="Q5" i="32"/>
  <c r="Q1189" i="33" s="1"/>
  <c r="R5" i="32"/>
  <c r="R1189" i="33" s="1"/>
  <c r="S5" i="32"/>
  <c r="S1189" i="33" s="1"/>
  <c r="T5" i="32"/>
  <c r="T1189" i="33" s="1"/>
  <c r="U5" i="32"/>
  <c r="U1189" i="33" s="1"/>
  <c r="D6" i="32"/>
  <c r="D1190" i="33" s="1"/>
  <c r="D1182" i="34" s="1"/>
  <c r="E6" i="32"/>
  <c r="E1190" i="33" s="1"/>
  <c r="E1182" i="34" s="1"/>
  <c r="F6" i="32"/>
  <c r="F1190" i="33" s="1"/>
  <c r="G6" i="32"/>
  <c r="G1190" i="33" s="1"/>
  <c r="H6" i="32"/>
  <c r="H1190" i="33" s="1"/>
  <c r="G1182" i="34" s="1"/>
  <c r="I6" i="32"/>
  <c r="I1190" i="33" s="1"/>
  <c r="H1182" i="34" s="1"/>
  <c r="J6" i="32"/>
  <c r="J1190" i="33" s="1"/>
  <c r="K6" i="32"/>
  <c r="K1190" i="33" s="1"/>
  <c r="J1182" i="34" s="1"/>
  <c r="L6" i="32"/>
  <c r="L1190" i="33" s="1"/>
  <c r="K1182" i="34" s="1"/>
  <c r="M6" i="32"/>
  <c r="M1190" i="33" s="1"/>
  <c r="L1182" i="34" s="1"/>
  <c r="N6" i="32"/>
  <c r="N1190" i="33" s="1"/>
  <c r="M1182" i="34" s="1"/>
  <c r="O6" i="32"/>
  <c r="O1190" i="33" s="1"/>
  <c r="N1182" i="34" s="1"/>
  <c r="P6" i="32"/>
  <c r="P1190" i="33" s="1"/>
  <c r="O1182" i="34" s="1"/>
  <c r="Q6" i="32"/>
  <c r="Q1190" i="33" s="1"/>
  <c r="R6" i="32"/>
  <c r="R1190" i="33" s="1"/>
  <c r="S6" i="32"/>
  <c r="S1190" i="33" s="1"/>
  <c r="T6" i="32"/>
  <c r="T1190" i="33" s="1"/>
  <c r="U6" i="32"/>
  <c r="U1190" i="33" s="1"/>
  <c r="D7" i="32"/>
  <c r="D1191" i="33" s="1"/>
  <c r="D1183" i="34" s="1"/>
  <c r="E7" i="32"/>
  <c r="E1191" i="33" s="1"/>
  <c r="E1183" i="34" s="1"/>
  <c r="F7" i="32"/>
  <c r="F1191" i="33" s="1"/>
  <c r="G7" i="32"/>
  <c r="G1191" i="33" s="1"/>
  <c r="H7" i="32"/>
  <c r="H1191" i="33" s="1"/>
  <c r="G1183" i="34" s="1"/>
  <c r="I7" i="32"/>
  <c r="I1191" i="33" s="1"/>
  <c r="H1183" i="34" s="1"/>
  <c r="J7" i="32"/>
  <c r="J1191" i="33" s="1"/>
  <c r="K7" i="32"/>
  <c r="K1191" i="33" s="1"/>
  <c r="J1183" i="34" s="1"/>
  <c r="L7" i="32"/>
  <c r="L1191" i="33" s="1"/>
  <c r="K1183" i="34" s="1"/>
  <c r="M7" i="32"/>
  <c r="M1191" i="33" s="1"/>
  <c r="L1183" i="34" s="1"/>
  <c r="N7" i="32"/>
  <c r="N1191" i="33" s="1"/>
  <c r="M1183" i="34" s="1"/>
  <c r="O7" i="32"/>
  <c r="O1191" i="33" s="1"/>
  <c r="N1183" i="34" s="1"/>
  <c r="P7" i="32"/>
  <c r="P1191" i="33" s="1"/>
  <c r="O1183" i="34" s="1"/>
  <c r="Q7" i="32"/>
  <c r="Q1191" i="33" s="1"/>
  <c r="R7" i="32"/>
  <c r="R1191" i="33" s="1"/>
  <c r="S7" i="32"/>
  <c r="S1191" i="33" s="1"/>
  <c r="T7" i="32"/>
  <c r="T1191" i="33" s="1"/>
  <c r="U7" i="32"/>
  <c r="U1191" i="33" s="1"/>
  <c r="E2" i="32"/>
  <c r="E1186" i="33" s="1"/>
  <c r="E1178" i="34" s="1"/>
  <c r="F2" i="32"/>
  <c r="F1186" i="33" s="1"/>
  <c r="G2" i="32"/>
  <c r="G1186" i="33" s="1"/>
  <c r="H2" i="32"/>
  <c r="H1186" i="33" s="1"/>
  <c r="G1178" i="34" s="1"/>
  <c r="I2" i="32"/>
  <c r="I1186" i="33" s="1"/>
  <c r="H1178" i="34" s="1"/>
  <c r="J2" i="32"/>
  <c r="J1186" i="33" s="1"/>
  <c r="K2" i="32"/>
  <c r="K1186" i="33" s="1"/>
  <c r="J1178" i="34" s="1"/>
  <c r="L2" i="32"/>
  <c r="L1186" i="33" s="1"/>
  <c r="K1178" i="34" s="1"/>
  <c r="M2" i="32"/>
  <c r="M1186" i="33" s="1"/>
  <c r="L1178" i="34" s="1"/>
  <c r="N2" i="32"/>
  <c r="N1186" i="33" s="1"/>
  <c r="M1178" i="34" s="1"/>
  <c r="O2" i="32"/>
  <c r="O1186" i="33" s="1"/>
  <c r="N1178" i="34" s="1"/>
  <c r="P2" i="32"/>
  <c r="P1186" i="33" s="1"/>
  <c r="O1178" i="34" s="1"/>
  <c r="Q2" i="32"/>
  <c r="Q1186" i="33" s="1"/>
  <c r="R2" i="32"/>
  <c r="R1186" i="33" s="1"/>
  <c r="S2" i="32"/>
  <c r="S1186" i="33" s="1"/>
  <c r="T2" i="32"/>
  <c r="T1186" i="33" s="1"/>
  <c r="U2" i="32"/>
  <c r="U1186" i="33" s="1"/>
  <c r="D2" i="32"/>
  <c r="D1186" i="33" s="1"/>
  <c r="D1178" i="34" s="1"/>
  <c r="V1190" i="33" l="1"/>
  <c r="F1182" i="34"/>
  <c r="W1190" i="33"/>
  <c r="Y1190" i="33"/>
  <c r="X1190" i="33"/>
  <c r="AD1186" i="33"/>
  <c r="I1178" i="34"/>
  <c r="AC1186" i="33"/>
  <c r="AB1186" i="33"/>
  <c r="Z1186" i="33"/>
  <c r="AA1186" i="33"/>
  <c r="V1186" i="33"/>
  <c r="F1178" i="34"/>
  <c r="Y1186" i="33"/>
  <c r="X1186" i="33"/>
  <c r="W1186" i="33"/>
  <c r="Z1198" i="33"/>
  <c r="I1190" i="34"/>
  <c r="AD1198" i="33"/>
  <c r="AB1198" i="33"/>
  <c r="AA1198" i="33"/>
  <c r="AC1198" i="33"/>
  <c r="V1198" i="33"/>
  <c r="F1190" i="34"/>
  <c r="X1198" i="33"/>
  <c r="W1198" i="33"/>
  <c r="Y1198" i="33"/>
  <c r="AB1196" i="33"/>
  <c r="I1188" i="34"/>
  <c r="Z1196" i="33"/>
  <c r="AC1196" i="33"/>
  <c r="AA1196" i="33"/>
  <c r="AD1196" i="33"/>
  <c r="V1196" i="33"/>
  <c r="F1188" i="34"/>
  <c r="W1196" i="33"/>
  <c r="X1196" i="33"/>
  <c r="Y1196" i="33"/>
  <c r="AD1194" i="33"/>
  <c r="I1186" i="34"/>
  <c r="Z1194" i="33"/>
  <c r="AB1194" i="33"/>
  <c r="AA1194" i="33"/>
  <c r="AC1194" i="33"/>
  <c r="V1194" i="33"/>
  <c r="F1186" i="34"/>
  <c r="X1194" i="33"/>
  <c r="W1194" i="33"/>
  <c r="Y1194" i="33"/>
  <c r="Z1200" i="33"/>
  <c r="I1192" i="34"/>
  <c r="AD1200" i="33"/>
  <c r="AA1200" i="33"/>
  <c r="AB1200" i="33"/>
  <c r="AC1200" i="33"/>
  <c r="X1200" i="33"/>
  <c r="F1192" i="34"/>
  <c r="W1200" i="33"/>
  <c r="V1200" i="33"/>
  <c r="Y1200" i="33"/>
  <c r="Z1207" i="33"/>
  <c r="I1199" i="34"/>
  <c r="AA1207" i="33"/>
  <c r="AD1207" i="33"/>
  <c r="AC1207" i="33"/>
  <c r="AB1207" i="33"/>
  <c r="Y1207" i="33"/>
  <c r="F1199" i="34"/>
  <c r="X1207" i="33"/>
  <c r="V1207" i="33"/>
  <c r="W1207" i="33"/>
  <c r="Z1214" i="33"/>
  <c r="I1206" i="34"/>
  <c r="AD1214" i="33"/>
  <c r="AC1214" i="33"/>
  <c r="AA1214" i="33"/>
  <c r="AB1214" i="33"/>
  <c r="V1214" i="33"/>
  <c r="F1206" i="34"/>
  <c r="Y1214" i="33"/>
  <c r="W1214" i="33"/>
  <c r="X1214" i="33"/>
  <c r="AA1221" i="33"/>
  <c r="I1213" i="34"/>
  <c r="Z1221" i="33"/>
  <c r="AD1221" i="33"/>
  <c r="AC1221" i="33"/>
  <c r="AB1221" i="33"/>
  <c r="X1221" i="33"/>
  <c r="F1213" i="34"/>
  <c r="W1221" i="33"/>
  <c r="V1221" i="33"/>
  <c r="Y1221" i="33"/>
  <c r="AA1189" i="33"/>
  <c r="I1181" i="34"/>
  <c r="Z1189" i="33"/>
  <c r="AD1189" i="33"/>
  <c r="AC1189" i="33"/>
  <c r="AB1189" i="33"/>
  <c r="V1189" i="33"/>
  <c r="F1181" i="34"/>
  <c r="Y1189" i="33"/>
  <c r="W1189" i="33"/>
  <c r="X1189" i="33"/>
  <c r="AC1187" i="33"/>
  <c r="I1179" i="34"/>
  <c r="Z1187" i="33"/>
  <c r="AB1187" i="33"/>
  <c r="AD1187" i="33"/>
  <c r="AA1187" i="33"/>
  <c r="V1187" i="33"/>
  <c r="F1179" i="34"/>
  <c r="X1187" i="33"/>
  <c r="W1187" i="33"/>
  <c r="Y1187" i="33"/>
  <c r="AA1205" i="33"/>
  <c r="I1197" i="34"/>
  <c r="Z1205" i="33"/>
  <c r="AD1205" i="33"/>
  <c r="AC1205" i="33"/>
  <c r="AB1205" i="33"/>
  <c r="V1205" i="33"/>
  <c r="F1197" i="34"/>
  <c r="Y1205" i="33"/>
  <c r="W1205" i="33"/>
  <c r="X1205" i="33"/>
  <c r="AC1203" i="33"/>
  <c r="I1195" i="34"/>
  <c r="AD1203" i="33"/>
  <c r="AB1203" i="33"/>
  <c r="Z1203" i="33"/>
  <c r="AA1203" i="33"/>
  <c r="V1203" i="33"/>
  <c r="F1195" i="34"/>
  <c r="W1203" i="33"/>
  <c r="Y1203" i="33"/>
  <c r="X1203" i="33"/>
  <c r="Z1201" i="33"/>
  <c r="I1193" i="34"/>
  <c r="AD1201" i="33"/>
  <c r="AC1201" i="33"/>
  <c r="AB1201" i="33"/>
  <c r="AA1201" i="33"/>
  <c r="W1201" i="33"/>
  <c r="F1193" i="34"/>
  <c r="V1201" i="33"/>
  <c r="X1201" i="33"/>
  <c r="Y1201" i="33"/>
  <c r="AB1212" i="33"/>
  <c r="I1204" i="34"/>
  <c r="AD1212" i="33"/>
  <c r="Z1212" i="33"/>
  <c r="AC1212" i="33"/>
  <c r="AA1212" i="33"/>
  <c r="V1212" i="33"/>
  <c r="F1204" i="34"/>
  <c r="Y1212" i="33"/>
  <c r="X1212" i="33"/>
  <c r="W1212" i="33"/>
  <c r="AD1210" i="33"/>
  <c r="I1202" i="34"/>
  <c r="Z1210" i="33"/>
  <c r="AA1210" i="33"/>
  <c r="AC1210" i="33"/>
  <c r="AB1210" i="33"/>
  <c r="V1210" i="33"/>
  <c r="F1202" i="34"/>
  <c r="Y1210" i="33"/>
  <c r="W1210" i="33"/>
  <c r="X1210" i="33"/>
  <c r="Z1208" i="33"/>
  <c r="I1200" i="34"/>
  <c r="AC1208" i="33"/>
  <c r="AD1208" i="33"/>
  <c r="AB1208" i="33"/>
  <c r="AA1208" i="33"/>
  <c r="X1208" i="33"/>
  <c r="F1200" i="34"/>
  <c r="Y1208" i="33"/>
  <c r="W1208" i="33"/>
  <c r="V1208" i="33"/>
  <c r="AC1219" i="33"/>
  <c r="I1211" i="34"/>
  <c r="AB1219" i="33"/>
  <c r="AA1219" i="33"/>
  <c r="AD1219" i="33"/>
  <c r="Z1219" i="33"/>
  <c r="V1219" i="33"/>
  <c r="F1211" i="34"/>
  <c r="W1219" i="33"/>
  <c r="Y1219" i="33"/>
  <c r="X1219" i="33"/>
  <c r="AB1217" i="33"/>
  <c r="I1209" i="34"/>
  <c r="AA1217" i="33"/>
  <c r="Z1217" i="33"/>
  <c r="AD1217" i="33"/>
  <c r="AC1217" i="33"/>
  <c r="W1217" i="33"/>
  <c r="F1209" i="34"/>
  <c r="Y1217" i="33"/>
  <c r="V1217" i="33"/>
  <c r="X1217" i="33"/>
  <c r="Z1215" i="33"/>
  <c r="I1207" i="34"/>
  <c r="AD1215" i="33"/>
  <c r="AA1215" i="33"/>
  <c r="AC1215" i="33"/>
  <c r="AB1215" i="33"/>
  <c r="Y1215" i="33"/>
  <c r="F1207" i="34"/>
  <c r="V1215" i="33"/>
  <c r="X1215" i="33"/>
  <c r="W1215" i="33"/>
  <c r="AD1226" i="33"/>
  <c r="I1218" i="34"/>
  <c r="Z1226" i="33"/>
  <c r="AB1226" i="33"/>
  <c r="AA1226" i="33"/>
  <c r="AC1226" i="33"/>
  <c r="V1226" i="33"/>
  <c r="F1218" i="34"/>
  <c r="X1226" i="33"/>
  <c r="W1226" i="33"/>
  <c r="Y1226" i="33"/>
  <c r="Z1224" i="33"/>
  <c r="I1216" i="34"/>
  <c r="AA1224" i="33"/>
  <c r="AB1224" i="33"/>
  <c r="AC1224" i="33"/>
  <c r="AD1224" i="33"/>
  <c r="X1224" i="33"/>
  <c r="F1216" i="34"/>
  <c r="V1224" i="33"/>
  <c r="W1224" i="33"/>
  <c r="Y1224" i="33"/>
  <c r="Z1222" i="33"/>
  <c r="I1214" i="34"/>
  <c r="AA1222" i="33"/>
  <c r="AD1222" i="33"/>
  <c r="AC1222" i="33"/>
  <c r="AB1222" i="33"/>
  <c r="V1222" i="33"/>
  <c r="F1214" i="34"/>
  <c r="X1222" i="33"/>
  <c r="Y1222" i="33"/>
  <c r="W1222" i="33"/>
  <c r="Z1191" i="33"/>
  <c r="I1183" i="34"/>
  <c r="AD1191" i="33"/>
  <c r="AB1191" i="33"/>
  <c r="AA1191" i="33"/>
  <c r="AC1191" i="33"/>
  <c r="Y1191" i="33"/>
  <c r="F1183" i="34"/>
  <c r="X1191" i="33"/>
  <c r="W1191" i="33"/>
  <c r="V1191" i="33"/>
  <c r="AA1197" i="33"/>
  <c r="I1189" i="34"/>
  <c r="AD1197" i="33"/>
  <c r="AC1197" i="33"/>
  <c r="Z1197" i="33"/>
  <c r="AB1197" i="33"/>
  <c r="V1197" i="33"/>
  <c r="F1189" i="34"/>
  <c r="W1197" i="33"/>
  <c r="X1197" i="33"/>
  <c r="Y1197" i="33"/>
  <c r="AC1195" i="33"/>
  <c r="I1187" i="34"/>
  <c r="AA1195" i="33"/>
  <c r="AD1195" i="33"/>
  <c r="AB1195" i="33"/>
  <c r="Z1195" i="33"/>
  <c r="V1195" i="33"/>
  <c r="F1187" i="34"/>
  <c r="X1195" i="33"/>
  <c r="Y1195" i="33"/>
  <c r="W1195" i="33"/>
  <c r="Z1190" i="33"/>
  <c r="I1182" i="34"/>
  <c r="AD1190" i="33"/>
  <c r="AA1190" i="33"/>
  <c r="AC1190" i="33"/>
  <c r="AB1190" i="33"/>
  <c r="AB1188" i="33"/>
  <c r="I1180" i="34"/>
  <c r="AA1188" i="33"/>
  <c r="AD1188" i="33"/>
  <c r="AC1188" i="33"/>
  <c r="Z1188" i="33"/>
  <c r="V1188" i="33"/>
  <c r="F1180" i="34"/>
  <c r="Y1188" i="33"/>
  <c r="W1188" i="33"/>
  <c r="X1188" i="33"/>
  <c r="AB1193" i="33"/>
  <c r="I1185" i="34"/>
  <c r="Z1193" i="33"/>
  <c r="AD1193" i="33"/>
  <c r="AA1193" i="33"/>
  <c r="AC1193" i="33"/>
  <c r="W1193" i="33"/>
  <c r="F1185" i="34"/>
  <c r="Y1193" i="33"/>
  <c r="V1193" i="33"/>
  <c r="X1193" i="33"/>
  <c r="AB1204" i="33"/>
  <c r="I1196" i="34"/>
  <c r="AA1204" i="33"/>
  <c r="Z1204" i="33"/>
  <c r="AD1204" i="33"/>
  <c r="AC1204" i="33"/>
  <c r="V1204" i="33"/>
  <c r="F1196" i="34"/>
  <c r="X1204" i="33"/>
  <c r="W1204" i="33"/>
  <c r="Y1204" i="33"/>
  <c r="AD1202" i="33"/>
  <c r="I1194" i="34"/>
  <c r="AB1202" i="33"/>
  <c r="AA1202" i="33"/>
  <c r="Z1202" i="33"/>
  <c r="AC1202" i="33"/>
  <c r="V1202" i="33"/>
  <c r="F1194" i="34"/>
  <c r="Y1202" i="33"/>
  <c r="W1202" i="33"/>
  <c r="X1202" i="33"/>
  <c r="AC1211" i="33"/>
  <c r="I1203" i="34"/>
  <c r="AB1211" i="33"/>
  <c r="Z1211" i="33"/>
  <c r="AA1211" i="33"/>
  <c r="AD1211" i="33"/>
  <c r="V1211" i="33"/>
  <c r="F1203" i="34"/>
  <c r="X1211" i="33"/>
  <c r="W1211" i="33"/>
  <c r="Y1211" i="33"/>
  <c r="Z1209" i="33"/>
  <c r="I1201" i="34"/>
  <c r="AC1209" i="33"/>
  <c r="AA1209" i="33"/>
  <c r="AB1209" i="33"/>
  <c r="AD1209" i="33"/>
  <c r="W1209" i="33"/>
  <c r="F1201" i="34"/>
  <c r="X1209" i="33"/>
  <c r="V1209" i="33"/>
  <c r="Y1209" i="33"/>
  <c r="AD1218" i="33"/>
  <c r="I1210" i="34"/>
  <c r="AA1218" i="33"/>
  <c r="Z1218" i="33"/>
  <c r="AC1218" i="33"/>
  <c r="AB1218" i="33"/>
  <c r="V1218" i="33"/>
  <c r="F1210" i="34"/>
  <c r="W1218" i="33"/>
  <c r="Y1218" i="33"/>
  <c r="X1218" i="33"/>
  <c r="Z1216" i="33"/>
  <c r="I1208" i="34"/>
  <c r="AC1216" i="33"/>
  <c r="AD1216" i="33"/>
  <c r="AB1216" i="33"/>
  <c r="AA1216" i="33"/>
  <c r="X1216" i="33"/>
  <c r="F1208" i="34"/>
  <c r="W1216" i="33"/>
  <c r="Y1216" i="33"/>
  <c r="V1216" i="33"/>
  <c r="AB1225" i="33"/>
  <c r="I1217" i="34"/>
  <c r="Z1225" i="33"/>
  <c r="AD1225" i="33"/>
  <c r="AA1225" i="33"/>
  <c r="AC1225" i="33"/>
  <c r="W1225" i="33"/>
  <c r="F1217" i="34"/>
  <c r="Y1225" i="33"/>
  <c r="X1225" i="33"/>
  <c r="V1225" i="33"/>
  <c r="Z1223" i="33"/>
  <c r="I1215" i="34"/>
  <c r="AD1223" i="33"/>
  <c r="AB1223" i="33"/>
  <c r="AA1223" i="33"/>
  <c r="AC1223" i="33"/>
  <c r="Y1223" i="33"/>
  <c r="F1215" i="34"/>
  <c r="X1223" i="33"/>
  <c r="W1223" i="33"/>
  <c r="V1223" i="33"/>
  <c r="C2" i="32"/>
  <c r="C1186" i="33" s="1"/>
  <c r="C1178" i="34" s="1"/>
  <c r="B2" i="32"/>
  <c r="B1186" i="33" s="1"/>
  <c r="B1178" i="34" s="1"/>
  <c r="H43" i="31"/>
  <c r="H1185" i="33" s="1"/>
  <c r="G1177" i="34" s="1"/>
  <c r="H36" i="31"/>
  <c r="H1178" i="33" s="1"/>
  <c r="G1170" i="34" s="1"/>
  <c r="H29" i="31"/>
  <c r="H1171" i="33" s="1"/>
  <c r="G1163" i="34" s="1"/>
  <c r="H22" i="31"/>
  <c r="H1164" i="33" s="1"/>
  <c r="G1156" i="34" s="1"/>
  <c r="H15" i="31"/>
  <c r="H1157" i="33" s="1"/>
  <c r="G1149" i="34" s="1"/>
  <c r="H8" i="31"/>
  <c r="H1150" i="33" s="1"/>
  <c r="G1142" i="34" s="1"/>
  <c r="D3" i="31"/>
  <c r="D1145" i="33" s="1"/>
  <c r="D1137" i="34" s="1"/>
  <c r="E3" i="31"/>
  <c r="E1145" i="33" s="1"/>
  <c r="E1137" i="34" s="1"/>
  <c r="F3" i="31"/>
  <c r="F1145" i="33" s="1"/>
  <c r="F1137" i="34" s="1"/>
  <c r="G3" i="31"/>
  <c r="G1145" i="33" s="1"/>
  <c r="H3" i="31"/>
  <c r="H1145" i="33" s="1"/>
  <c r="G1137" i="34" s="1"/>
  <c r="I3" i="31"/>
  <c r="I1145" i="33" s="1"/>
  <c r="H1137" i="34" s="1"/>
  <c r="J3" i="31"/>
  <c r="J1145" i="33" s="1"/>
  <c r="I1137" i="34" s="1"/>
  <c r="K3" i="31"/>
  <c r="K1145" i="33" s="1"/>
  <c r="J1137" i="34" s="1"/>
  <c r="L3" i="31"/>
  <c r="L1145" i="33" s="1"/>
  <c r="K1137" i="34" s="1"/>
  <c r="M3" i="31"/>
  <c r="M1145" i="33" s="1"/>
  <c r="L1137" i="34" s="1"/>
  <c r="N3" i="31"/>
  <c r="N1145" i="33" s="1"/>
  <c r="M1137" i="34" s="1"/>
  <c r="O3" i="31"/>
  <c r="O1145" i="33" s="1"/>
  <c r="N1137" i="34" s="1"/>
  <c r="P3" i="31"/>
  <c r="P1145" i="33" s="1"/>
  <c r="O1137" i="34" s="1"/>
  <c r="Q3" i="31"/>
  <c r="Q1145" i="33" s="1"/>
  <c r="R3" i="31"/>
  <c r="R1145" i="33" s="1"/>
  <c r="S3" i="31"/>
  <c r="S1145" i="33" s="1"/>
  <c r="T3" i="31"/>
  <c r="T1145" i="33" s="1"/>
  <c r="U3" i="31"/>
  <c r="U1145" i="33" s="1"/>
  <c r="D4" i="31"/>
  <c r="D1146" i="33" s="1"/>
  <c r="D1138" i="34" s="1"/>
  <c r="E4" i="31"/>
  <c r="E1146" i="33" s="1"/>
  <c r="E1138" i="34" s="1"/>
  <c r="F4" i="31"/>
  <c r="F1146" i="33" s="1"/>
  <c r="F1138" i="34" s="1"/>
  <c r="G4" i="31"/>
  <c r="G1146" i="33" s="1"/>
  <c r="H4" i="31"/>
  <c r="H1146" i="33" s="1"/>
  <c r="G1138" i="34" s="1"/>
  <c r="I4" i="31"/>
  <c r="I1146" i="33" s="1"/>
  <c r="H1138" i="34" s="1"/>
  <c r="J4" i="31"/>
  <c r="J1146" i="33" s="1"/>
  <c r="I1138" i="34" s="1"/>
  <c r="K4" i="31"/>
  <c r="K1146" i="33" s="1"/>
  <c r="J1138" i="34" s="1"/>
  <c r="L4" i="31"/>
  <c r="L1146" i="33" s="1"/>
  <c r="K1138" i="34" s="1"/>
  <c r="M4" i="31"/>
  <c r="M1146" i="33" s="1"/>
  <c r="L1138" i="34" s="1"/>
  <c r="N4" i="31"/>
  <c r="N1146" i="33" s="1"/>
  <c r="M1138" i="34" s="1"/>
  <c r="O4" i="31"/>
  <c r="O1146" i="33" s="1"/>
  <c r="N1138" i="34" s="1"/>
  <c r="P4" i="31"/>
  <c r="P1146" i="33" s="1"/>
  <c r="O1138" i="34" s="1"/>
  <c r="Q4" i="31"/>
  <c r="Q1146" i="33" s="1"/>
  <c r="R4" i="31"/>
  <c r="R1146" i="33" s="1"/>
  <c r="S4" i="31"/>
  <c r="S1146" i="33" s="1"/>
  <c r="T4" i="31"/>
  <c r="T1146" i="33" s="1"/>
  <c r="U4" i="31"/>
  <c r="U1146" i="33" s="1"/>
  <c r="D5" i="31"/>
  <c r="D1147" i="33" s="1"/>
  <c r="D1139" i="34" s="1"/>
  <c r="E5" i="31"/>
  <c r="E1147" i="33" s="1"/>
  <c r="E1139" i="34" s="1"/>
  <c r="F5" i="31"/>
  <c r="F1147" i="33" s="1"/>
  <c r="F1139" i="34" s="1"/>
  <c r="G5" i="31"/>
  <c r="G1147" i="33" s="1"/>
  <c r="H5" i="31"/>
  <c r="H1147" i="33" s="1"/>
  <c r="G1139" i="34" s="1"/>
  <c r="I5" i="31"/>
  <c r="I1147" i="33" s="1"/>
  <c r="H1139" i="34" s="1"/>
  <c r="J5" i="31"/>
  <c r="J1147" i="33" s="1"/>
  <c r="I1139" i="34" s="1"/>
  <c r="K5" i="31"/>
  <c r="K1147" i="33" s="1"/>
  <c r="J1139" i="34" s="1"/>
  <c r="L5" i="31"/>
  <c r="L1147" i="33" s="1"/>
  <c r="K1139" i="34" s="1"/>
  <c r="M5" i="31"/>
  <c r="M1147" i="33" s="1"/>
  <c r="L1139" i="34" s="1"/>
  <c r="N5" i="31"/>
  <c r="N1147" i="33" s="1"/>
  <c r="M1139" i="34" s="1"/>
  <c r="O5" i="31"/>
  <c r="O1147" i="33" s="1"/>
  <c r="N1139" i="34" s="1"/>
  <c r="P5" i="31"/>
  <c r="P1147" i="33" s="1"/>
  <c r="O1139" i="34" s="1"/>
  <c r="Q5" i="31"/>
  <c r="Q1147" i="33" s="1"/>
  <c r="R5" i="31"/>
  <c r="R1147" i="33" s="1"/>
  <c r="S5" i="31"/>
  <c r="S1147" i="33" s="1"/>
  <c r="T5" i="31"/>
  <c r="T1147" i="33" s="1"/>
  <c r="U5" i="31"/>
  <c r="U1147" i="33" s="1"/>
  <c r="D6" i="31"/>
  <c r="D1148" i="33" s="1"/>
  <c r="D1140" i="34" s="1"/>
  <c r="E6" i="31"/>
  <c r="E1148" i="33" s="1"/>
  <c r="E1140" i="34" s="1"/>
  <c r="F6" i="31"/>
  <c r="F1148" i="33" s="1"/>
  <c r="F1140" i="34" s="1"/>
  <c r="G6" i="31"/>
  <c r="G1148" i="33" s="1"/>
  <c r="H6" i="31"/>
  <c r="H1148" i="33" s="1"/>
  <c r="G1140" i="34" s="1"/>
  <c r="I6" i="31"/>
  <c r="I1148" i="33" s="1"/>
  <c r="H1140" i="34" s="1"/>
  <c r="J6" i="31"/>
  <c r="J1148" i="33" s="1"/>
  <c r="I1140" i="34" s="1"/>
  <c r="K6" i="31"/>
  <c r="K1148" i="33" s="1"/>
  <c r="J1140" i="34" s="1"/>
  <c r="L6" i="31"/>
  <c r="L1148" i="33" s="1"/>
  <c r="K1140" i="34" s="1"/>
  <c r="M6" i="31"/>
  <c r="M1148" i="33" s="1"/>
  <c r="L1140" i="34" s="1"/>
  <c r="N6" i="31"/>
  <c r="N1148" i="33" s="1"/>
  <c r="M1140" i="34" s="1"/>
  <c r="O6" i="31"/>
  <c r="O1148" i="33" s="1"/>
  <c r="N1140" i="34" s="1"/>
  <c r="P6" i="31"/>
  <c r="P1148" i="33" s="1"/>
  <c r="O1140" i="34" s="1"/>
  <c r="Q6" i="31"/>
  <c r="Q1148" i="33" s="1"/>
  <c r="R6" i="31"/>
  <c r="R1148" i="33" s="1"/>
  <c r="S6" i="31"/>
  <c r="S1148" i="33" s="1"/>
  <c r="T6" i="31"/>
  <c r="T1148" i="33" s="1"/>
  <c r="U6" i="31"/>
  <c r="U1148" i="33" s="1"/>
  <c r="D7" i="31"/>
  <c r="D1149" i="33" s="1"/>
  <c r="D1141" i="34" s="1"/>
  <c r="E7" i="31"/>
  <c r="E1149" i="33" s="1"/>
  <c r="E1141" i="34" s="1"/>
  <c r="F7" i="31"/>
  <c r="F1149" i="33" s="1"/>
  <c r="F1141" i="34" s="1"/>
  <c r="G7" i="31"/>
  <c r="G1149" i="33" s="1"/>
  <c r="H7" i="31"/>
  <c r="H1149" i="33" s="1"/>
  <c r="G1141" i="34" s="1"/>
  <c r="I7" i="31"/>
  <c r="I1149" i="33" s="1"/>
  <c r="H1141" i="34" s="1"/>
  <c r="J7" i="31"/>
  <c r="J1149" i="33" s="1"/>
  <c r="I1141" i="34" s="1"/>
  <c r="K7" i="31"/>
  <c r="K1149" i="33" s="1"/>
  <c r="J1141" i="34" s="1"/>
  <c r="L7" i="31"/>
  <c r="L1149" i="33" s="1"/>
  <c r="K1141" i="34" s="1"/>
  <c r="M7" i="31"/>
  <c r="M1149" i="33" s="1"/>
  <c r="L1141" i="34" s="1"/>
  <c r="N7" i="31"/>
  <c r="N1149" i="33" s="1"/>
  <c r="M1141" i="34" s="1"/>
  <c r="O7" i="31"/>
  <c r="O1149" i="33" s="1"/>
  <c r="N1141" i="34" s="1"/>
  <c r="P7" i="31"/>
  <c r="P1149" i="33" s="1"/>
  <c r="O1141" i="34" s="1"/>
  <c r="Q7" i="31"/>
  <c r="Q1149" i="33" s="1"/>
  <c r="R7" i="31"/>
  <c r="R1149" i="33" s="1"/>
  <c r="S7" i="31"/>
  <c r="S1149" i="33" s="1"/>
  <c r="T7" i="31"/>
  <c r="T1149" i="33" s="1"/>
  <c r="U7" i="31"/>
  <c r="U1149" i="33" s="1"/>
  <c r="E2" i="31"/>
  <c r="E1144" i="33" s="1"/>
  <c r="E1136" i="34" s="1"/>
  <c r="F2" i="31"/>
  <c r="F1144" i="33" s="1"/>
  <c r="F1136" i="34" s="1"/>
  <c r="G2" i="31"/>
  <c r="G1144" i="33" s="1"/>
  <c r="H2" i="31"/>
  <c r="H1144" i="33" s="1"/>
  <c r="G1136" i="34" s="1"/>
  <c r="I2" i="31"/>
  <c r="I1144" i="33" s="1"/>
  <c r="H1136" i="34" s="1"/>
  <c r="J2" i="31"/>
  <c r="J1144" i="33" s="1"/>
  <c r="I1136" i="34" s="1"/>
  <c r="K2" i="31"/>
  <c r="K1144" i="33" s="1"/>
  <c r="J1136" i="34" s="1"/>
  <c r="L2" i="31"/>
  <c r="L1144" i="33" s="1"/>
  <c r="K1136" i="34" s="1"/>
  <c r="M2" i="31"/>
  <c r="M1144" i="33" s="1"/>
  <c r="L1136" i="34" s="1"/>
  <c r="N2" i="31"/>
  <c r="N1144" i="33" s="1"/>
  <c r="M1136" i="34" s="1"/>
  <c r="O2" i="31"/>
  <c r="O1144" i="33" s="1"/>
  <c r="N1136" i="34" s="1"/>
  <c r="P2" i="31"/>
  <c r="P1144" i="33" s="1"/>
  <c r="O1136" i="34" s="1"/>
  <c r="Q2" i="31"/>
  <c r="Q1144" i="33" s="1"/>
  <c r="R2" i="31"/>
  <c r="R1144" i="33" s="1"/>
  <c r="S2" i="31"/>
  <c r="S1144" i="33" s="1"/>
  <c r="T2" i="31"/>
  <c r="T1144" i="33" s="1"/>
  <c r="U2" i="31"/>
  <c r="U1144" i="33" s="1"/>
  <c r="D2" i="31"/>
  <c r="D1144" i="33" s="1"/>
  <c r="D1136" i="34" s="1"/>
  <c r="B3" i="31"/>
  <c r="B1145" i="33" s="1"/>
  <c r="B1137" i="34" s="1"/>
  <c r="C3" i="31"/>
  <c r="C1145" i="33" s="1"/>
  <c r="C1137" i="34" s="1"/>
  <c r="B4" i="31"/>
  <c r="B1146" i="33" s="1"/>
  <c r="B1138" i="34" s="1"/>
  <c r="C4" i="31"/>
  <c r="C1146" i="33" s="1"/>
  <c r="C1138" i="34" s="1"/>
  <c r="B5" i="31"/>
  <c r="B1147" i="33" s="1"/>
  <c r="B1139" i="34" s="1"/>
  <c r="C5" i="31"/>
  <c r="C1147" i="33" s="1"/>
  <c r="C1139" i="34" s="1"/>
  <c r="B6" i="31"/>
  <c r="B1148" i="33" s="1"/>
  <c r="B1140" i="34" s="1"/>
  <c r="C6" i="31"/>
  <c r="C1148" i="33" s="1"/>
  <c r="C1140" i="34" s="1"/>
  <c r="B7" i="31"/>
  <c r="B1149" i="33" s="1"/>
  <c r="B1141" i="34" s="1"/>
  <c r="C7" i="31"/>
  <c r="C1149" i="33" s="1"/>
  <c r="C1141" i="34" s="1"/>
  <c r="B8" i="31"/>
  <c r="B1150" i="33" s="1"/>
  <c r="B1142" i="34" s="1"/>
  <c r="C8" i="31"/>
  <c r="C1150" i="33" s="1"/>
  <c r="C1142" i="34" s="1"/>
  <c r="B9" i="31"/>
  <c r="B1151" i="33" s="1"/>
  <c r="B1143" i="34" s="1"/>
  <c r="C9" i="31"/>
  <c r="C1151" i="33" s="1"/>
  <c r="C1143" i="34" s="1"/>
  <c r="B10" i="31"/>
  <c r="B1152" i="33" s="1"/>
  <c r="B1144" i="34" s="1"/>
  <c r="C10" i="31"/>
  <c r="C1152" i="33" s="1"/>
  <c r="C1144" i="34" s="1"/>
  <c r="B11" i="31"/>
  <c r="B1153" i="33" s="1"/>
  <c r="B1145" i="34" s="1"/>
  <c r="C11" i="31"/>
  <c r="C1153" i="33" s="1"/>
  <c r="C1145" i="34" s="1"/>
  <c r="B12" i="31"/>
  <c r="B1154" i="33" s="1"/>
  <c r="B1146" i="34" s="1"/>
  <c r="C12" i="31"/>
  <c r="C1154" i="33" s="1"/>
  <c r="C1146" i="34" s="1"/>
  <c r="B13" i="31"/>
  <c r="B1155" i="33" s="1"/>
  <c r="B1147" i="34" s="1"/>
  <c r="C13" i="31"/>
  <c r="C1155" i="33" s="1"/>
  <c r="C1147" i="34" s="1"/>
  <c r="B14" i="31"/>
  <c r="B1156" i="33" s="1"/>
  <c r="B1148" i="34" s="1"/>
  <c r="C14" i="31"/>
  <c r="C1156" i="33" s="1"/>
  <c r="C1148" i="34" s="1"/>
  <c r="B15" i="31"/>
  <c r="B1157" i="33" s="1"/>
  <c r="B1149" i="34" s="1"/>
  <c r="C15" i="31"/>
  <c r="C1157" i="33" s="1"/>
  <c r="C1149" i="34" s="1"/>
  <c r="B16" i="31"/>
  <c r="B1158" i="33" s="1"/>
  <c r="B1150" i="34" s="1"/>
  <c r="C16" i="31"/>
  <c r="C1158" i="33" s="1"/>
  <c r="C1150" i="34" s="1"/>
  <c r="B17" i="31"/>
  <c r="B1159" i="33" s="1"/>
  <c r="B1151" i="34" s="1"/>
  <c r="C17" i="31"/>
  <c r="C1159" i="33" s="1"/>
  <c r="C1151" i="34" s="1"/>
  <c r="B18" i="31"/>
  <c r="B1160" i="33" s="1"/>
  <c r="B1152" i="34" s="1"/>
  <c r="C18" i="31"/>
  <c r="C1160" i="33" s="1"/>
  <c r="C1152" i="34" s="1"/>
  <c r="B19" i="31"/>
  <c r="B1161" i="33" s="1"/>
  <c r="B1153" i="34" s="1"/>
  <c r="C19" i="31"/>
  <c r="C1161" i="33" s="1"/>
  <c r="C1153" i="34" s="1"/>
  <c r="B20" i="31"/>
  <c r="B1162" i="33" s="1"/>
  <c r="B1154" i="34" s="1"/>
  <c r="C20" i="31"/>
  <c r="C1162" i="33" s="1"/>
  <c r="C1154" i="34" s="1"/>
  <c r="B21" i="31"/>
  <c r="B1163" i="33" s="1"/>
  <c r="B1155" i="34" s="1"/>
  <c r="C21" i="31"/>
  <c r="C1163" i="33" s="1"/>
  <c r="C1155" i="34" s="1"/>
  <c r="B22" i="31"/>
  <c r="B1164" i="33" s="1"/>
  <c r="B1156" i="34" s="1"/>
  <c r="C22" i="31"/>
  <c r="C1164" i="33" s="1"/>
  <c r="C1156" i="34" s="1"/>
  <c r="B23" i="31"/>
  <c r="B1165" i="33" s="1"/>
  <c r="B1157" i="34" s="1"/>
  <c r="C23" i="31"/>
  <c r="C1165" i="33" s="1"/>
  <c r="C1157" i="34" s="1"/>
  <c r="B24" i="31"/>
  <c r="B1166" i="33" s="1"/>
  <c r="B1158" i="34" s="1"/>
  <c r="C24" i="31"/>
  <c r="C1166" i="33" s="1"/>
  <c r="C1158" i="34" s="1"/>
  <c r="B25" i="31"/>
  <c r="B1167" i="33" s="1"/>
  <c r="B1159" i="34" s="1"/>
  <c r="C25" i="31"/>
  <c r="C1167" i="33" s="1"/>
  <c r="C1159" i="34" s="1"/>
  <c r="B26" i="31"/>
  <c r="B1168" i="33" s="1"/>
  <c r="B1160" i="34" s="1"/>
  <c r="C26" i="31"/>
  <c r="C1168" i="33" s="1"/>
  <c r="C1160" i="34" s="1"/>
  <c r="B27" i="31"/>
  <c r="B1169" i="33" s="1"/>
  <c r="B1161" i="34" s="1"/>
  <c r="C27" i="31"/>
  <c r="C1169" i="33" s="1"/>
  <c r="C1161" i="34" s="1"/>
  <c r="B28" i="31"/>
  <c r="B1170" i="33" s="1"/>
  <c r="B1162" i="34" s="1"/>
  <c r="C28" i="31"/>
  <c r="C1170" i="33" s="1"/>
  <c r="C1162" i="34" s="1"/>
  <c r="B29" i="31"/>
  <c r="B1171" i="33" s="1"/>
  <c r="B1163" i="34" s="1"/>
  <c r="C29" i="31"/>
  <c r="C1171" i="33" s="1"/>
  <c r="C1163" i="34" s="1"/>
  <c r="B30" i="31"/>
  <c r="B1172" i="33" s="1"/>
  <c r="B1164" i="34" s="1"/>
  <c r="C30" i="31"/>
  <c r="C1172" i="33" s="1"/>
  <c r="C1164" i="34" s="1"/>
  <c r="B31" i="31"/>
  <c r="B1173" i="33" s="1"/>
  <c r="B1165" i="34" s="1"/>
  <c r="C31" i="31"/>
  <c r="C1173" i="33" s="1"/>
  <c r="C1165" i="34" s="1"/>
  <c r="B32" i="31"/>
  <c r="B1174" i="33" s="1"/>
  <c r="B1166" i="34" s="1"/>
  <c r="C32" i="31"/>
  <c r="C1174" i="33" s="1"/>
  <c r="C1166" i="34" s="1"/>
  <c r="B33" i="31"/>
  <c r="B1175" i="33" s="1"/>
  <c r="B1167" i="34" s="1"/>
  <c r="C33" i="31"/>
  <c r="C1175" i="33" s="1"/>
  <c r="C1167" i="34" s="1"/>
  <c r="B34" i="31"/>
  <c r="B1176" i="33" s="1"/>
  <c r="B1168" i="34" s="1"/>
  <c r="C34" i="31"/>
  <c r="C1176" i="33" s="1"/>
  <c r="C1168" i="34" s="1"/>
  <c r="B35" i="31"/>
  <c r="B1177" i="33" s="1"/>
  <c r="B1169" i="34" s="1"/>
  <c r="C35" i="31"/>
  <c r="C1177" i="33" s="1"/>
  <c r="C1169" i="34" s="1"/>
  <c r="B36" i="31"/>
  <c r="B1178" i="33" s="1"/>
  <c r="B1170" i="34" s="1"/>
  <c r="C36" i="31"/>
  <c r="C1178" i="33" s="1"/>
  <c r="C1170" i="34" s="1"/>
  <c r="B37" i="31"/>
  <c r="B1179" i="33" s="1"/>
  <c r="B1171" i="34" s="1"/>
  <c r="C37" i="31"/>
  <c r="C1179" i="33" s="1"/>
  <c r="C1171" i="34" s="1"/>
  <c r="B38" i="31"/>
  <c r="B1180" i="33" s="1"/>
  <c r="B1172" i="34" s="1"/>
  <c r="C38" i="31"/>
  <c r="C1180" i="33" s="1"/>
  <c r="C1172" i="34" s="1"/>
  <c r="B39" i="31"/>
  <c r="B1181" i="33" s="1"/>
  <c r="B1173" i="34" s="1"/>
  <c r="C39" i="31"/>
  <c r="C1181" i="33" s="1"/>
  <c r="C1173" i="34" s="1"/>
  <c r="B40" i="31"/>
  <c r="B1182" i="33" s="1"/>
  <c r="B1174" i="34" s="1"/>
  <c r="C40" i="31"/>
  <c r="C1182" i="33" s="1"/>
  <c r="C1174" i="34" s="1"/>
  <c r="B41" i="31"/>
  <c r="B1183" i="33" s="1"/>
  <c r="B1175" i="34" s="1"/>
  <c r="C41" i="31"/>
  <c r="C1183" i="33" s="1"/>
  <c r="C1175" i="34" s="1"/>
  <c r="B42" i="31"/>
  <c r="B1184" i="33" s="1"/>
  <c r="B1176" i="34" s="1"/>
  <c r="C42" i="31"/>
  <c r="C1184" i="33" s="1"/>
  <c r="C1176" i="34" s="1"/>
  <c r="B43" i="31"/>
  <c r="B1185" i="33" s="1"/>
  <c r="B1177" i="34" s="1"/>
  <c r="C43" i="31"/>
  <c r="C1185" i="33" s="1"/>
  <c r="C1177" i="34" s="1"/>
  <c r="V1146" i="33" l="1"/>
  <c r="W1146" i="33"/>
  <c r="X1146" i="33"/>
  <c r="Y1146" i="33"/>
  <c r="AB1144" i="33"/>
  <c r="AC1144" i="33"/>
  <c r="AD1144" i="33"/>
  <c r="Z1144" i="33"/>
  <c r="AA1144" i="33"/>
  <c r="Z1149" i="33"/>
  <c r="AA1149" i="33"/>
  <c r="AB1149" i="33"/>
  <c r="AC1149" i="33"/>
  <c r="AD1149" i="33"/>
  <c r="Y1147" i="33"/>
  <c r="V1147" i="33"/>
  <c r="X1147" i="33"/>
  <c r="W1147" i="33"/>
  <c r="AA1145" i="33"/>
  <c r="AB1145" i="33"/>
  <c r="AC1145" i="33"/>
  <c r="AD1145" i="33"/>
  <c r="Z1145" i="33"/>
  <c r="V1144" i="33"/>
  <c r="W1144" i="33"/>
  <c r="X1144" i="33"/>
  <c r="Y1144" i="33"/>
  <c r="Z1148" i="33"/>
  <c r="AA1148" i="33"/>
  <c r="AB1148" i="33"/>
  <c r="AC1148" i="33"/>
  <c r="AD1148" i="33"/>
  <c r="W1149" i="33"/>
  <c r="X1149" i="33"/>
  <c r="Y1149" i="33"/>
  <c r="V1149" i="33"/>
  <c r="Z1147" i="33"/>
  <c r="AA1147" i="33"/>
  <c r="AB1147" i="33"/>
  <c r="AC1147" i="33"/>
  <c r="AD1147" i="33"/>
  <c r="V1145" i="33"/>
  <c r="W1145" i="33"/>
  <c r="X1145" i="33"/>
  <c r="Y1145" i="33"/>
  <c r="X1148" i="33"/>
  <c r="Y1148" i="33"/>
  <c r="V1148" i="33"/>
  <c r="W1148" i="33"/>
  <c r="Z1146" i="33"/>
  <c r="AA1146" i="33"/>
  <c r="AB1146" i="33"/>
  <c r="AC1146" i="33"/>
  <c r="AD1146" i="33"/>
  <c r="C2" i="31"/>
  <c r="C1144" i="33" s="1"/>
  <c r="C1136" i="34" s="1"/>
  <c r="B2" i="31"/>
  <c r="B1144" i="33" s="1"/>
  <c r="B1136" i="34" s="1"/>
  <c r="D38" i="30"/>
  <c r="D1138" i="33" s="1"/>
  <c r="D1130" i="34" s="1"/>
  <c r="E38" i="30"/>
  <c r="E1138" i="33" s="1"/>
  <c r="E1130" i="34" s="1"/>
  <c r="F38" i="30"/>
  <c r="F1138" i="33" s="1"/>
  <c r="G38" i="30"/>
  <c r="G1138" i="33" s="1"/>
  <c r="H38" i="30"/>
  <c r="H1138" i="33" s="1"/>
  <c r="G1130" i="34" s="1"/>
  <c r="I38" i="30"/>
  <c r="I1138" i="33" s="1"/>
  <c r="H1130" i="34" s="1"/>
  <c r="J38" i="30"/>
  <c r="J1138" i="33" s="1"/>
  <c r="K38" i="30"/>
  <c r="K1138" i="33" s="1"/>
  <c r="J1130" i="34" s="1"/>
  <c r="L38" i="30"/>
  <c r="L1138" i="33" s="1"/>
  <c r="K1130" i="34" s="1"/>
  <c r="M38" i="30"/>
  <c r="M1138" i="33" s="1"/>
  <c r="L1130" i="34" s="1"/>
  <c r="N38" i="30"/>
  <c r="N1138" i="33" s="1"/>
  <c r="M1130" i="34" s="1"/>
  <c r="O38" i="30"/>
  <c r="O1138" i="33" s="1"/>
  <c r="N1130" i="34" s="1"/>
  <c r="P38" i="30"/>
  <c r="P1138" i="33" s="1"/>
  <c r="O1130" i="34" s="1"/>
  <c r="Q38" i="30"/>
  <c r="Q1138" i="33" s="1"/>
  <c r="R38" i="30"/>
  <c r="R1138" i="33" s="1"/>
  <c r="S38" i="30"/>
  <c r="S1138" i="33" s="1"/>
  <c r="T38" i="30"/>
  <c r="T1138" i="33" s="1"/>
  <c r="U38" i="30"/>
  <c r="U1138" i="33" s="1"/>
  <c r="D39" i="30"/>
  <c r="D1139" i="33" s="1"/>
  <c r="D1131" i="34" s="1"/>
  <c r="E39" i="30"/>
  <c r="E1139" i="33" s="1"/>
  <c r="E1131" i="34" s="1"/>
  <c r="F39" i="30"/>
  <c r="F1139" i="33" s="1"/>
  <c r="G39" i="30"/>
  <c r="G1139" i="33" s="1"/>
  <c r="H39" i="30"/>
  <c r="H1139" i="33" s="1"/>
  <c r="G1131" i="34" s="1"/>
  <c r="I39" i="30"/>
  <c r="I1139" i="33" s="1"/>
  <c r="H1131" i="34" s="1"/>
  <c r="J39" i="30"/>
  <c r="J1139" i="33" s="1"/>
  <c r="K39" i="30"/>
  <c r="K1139" i="33" s="1"/>
  <c r="J1131" i="34" s="1"/>
  <c r="L39" i="30"/>
  <c r="L1139" i="33" s="1"/>
  <c r="K1131" i="34" s="1"/>
  <c r="M39" i="30"/>
  <c r="M1139" i="33" s="1"/>
  <c r="L1131" i="34" s="1"/>
  <c r="N39" i="30"/>
  <c r="N1139" i="33" s="1"/>
  <c r="M1131" i="34" s="1"/>
  <c r="O39" i="30"/>
  <c r="O1139" i="33" s="1"/>
  <c r="N1131" i="34" s="1"/>
  <c r="P39" i="30"/>
  <c r="P1139" i="33" s="1"/>
  <c r="O1131" i="34" s="1"/>
  <c r="Q39" i="30"/>
  <c r="Q1139" i="33" s="1"/>
  <c r="R39" i="30"/>
  <c r="R1139" i="33" s="1"/>
  <c r="S39" i="30"/>
  <c r="S1139" i="33" s="1"/>
  <c r="T39" i="30"/>
  <c r="T1139" i="33" s="1"/>
  <c r="U39" i="30"/>
  <c r="U1139" i="33" s="1"/>
  <c r="D40" i="30"/>
  <c r="D1140" i="33" s="1"/>
  <c r="D1132" i="34" s="1"/>
  <c r="E40" i="30"/>
  <c r="E1140" i="33" s="1"/>
  <c r="E1132" i="34" s="1"/>
  <c r="F40" i="30"/>
  <c r="F1140" i="33" s="1"/>
  <c r="G40" i="30"/>
  <c r="G1140" i="33" s="1"/>
  <c r="H40" i="30"/>
  <c r="H1140" i="33" s="1"/>
  <c r="G1132" i="34" s="1"/>
  <c r="I40" i="30"/>
  <c r="I1140" i="33" s="1"/>
  <c r="H1132" i="34" s="1"/>
  <c r="J40" i="30"/>
  <c r="J1140" i="33" s="1"/>
  <c r="K40" i="30"/>
  <c r="K1140" i="33" s="1"/>
  <c r="J1132" i="34" s="1"/>
  <c r="L40" i="30"/>
  <c r="L1140" i="33" s="1"/>
  <c r="K1132" i="34" s="1"/>
  <c r="M40" i="30"/>
  <c r="M1140" i="33" s="1"/>
  <c r="L1132" i="34" s="1"/>
  <c r="N40" i="30"/>
  <c r="N1140" i="33" s="1"/>
  <c r="M1132" i="34" s="1"/>
  <c r="O40" i="30"/>
  <c r="O1140" i="33" s="1"/>
  <c r="N1132" i="34" s="1"/>
  <c r="P40" i="30"/>
  <c r="P1140" i="33" s="1"/>
  <c r="O1132" i="34" s="1"/>
  <c r="Q40" i="30"/>
  <c r="Q1140" i="33" s="1"/>
  <c r="R40" i="30"/>
  <c r="R1140" i="33" s="1"/>
  <c r="S40" i="30"/>
  <c r="S1140" i="33" s="1"/>
  <c r="T40" i="30"/>
  <c r="T1140" i="33" s="1"/>
  <c r="U40" i="30"/>
  <c r="U1140" i="33" s="1"/>
  <c r="D41" i="30"/>
  <c r="D1141" i="33" s="1"/>
  <c r="D1133" i="34" s="1"/>
  <c r="E41" i="30"/>
  <c r="E1141" i="33" s="1"/>
  <c r="E1133" i="34" s="1"/>
  <c r="F41" i="30"/>
  <c r="F1141" i="33" s="1"/>
  <c r="G41" i="30"/>
  <c r="G1141" i="33" s="1"/>
  <c r="H41" i="30"/>
  <c r="H1141" i="33" s="1"/>
  <c r="G1133" i="34" s="1"/>
  <c r="I41" i="30"/>
  <c r="I1141" i="33" s="1"/>
  <c r="H1133" i="34" s="1"/>
  <c r="J41" i="30"/>
  <c r="J1141" i="33" s="1"/>
  <c r="K41" i="30"/>
  <c r="K1141" i="33" s="1"/>
  <c r="J1133" i="34" s="1"/>
  <c r="L41" i="30"/>
  <c r="L1141" i="33" s="1"/>
  <c r="K1133" i="34" s="1"/>
  <c r="M41" i="30"/>
  <c r="M1141" i="33" s="1"/>
  <c r="L1133" i="34" s="1"/>
  <c r="N41" i="30"/>
  <c r="N1141" i="33" s="1"/>
  <c r="M1133" i="34" s="1"/>
  <c r="O41" i="30"/>
  <c r="O1141" i="33" s="1"/>
  <c r="N1133" i="34" s="1"/>
  <c r="P41" i="30"/>
  <c r="P1141" i="33" s="1"/>
  <c r="O1133" i="34" s="1"/>
  <c r="Q41" i="30"/>
  <c r="Q1141" i="33" s="1"/>
  <c r="R41" i="30"/>
  <c r="R1141" i="33" s="1"/>
  <c r="S41" i="30"/>
  <c r="S1141" i="33" s="1"/>
  <c r="T41" i="30"/>
  <c r="T1141" i="33" s="1"/>
  <c r="U41" i="30"/>
  <c r="U1141" i="33" s="1"/>
  <c r="D42" i="30"/>
  <c r="D1142" i="33" s="1"/>
  <c r="D1134" i="34" s="1"/>
  <c r="E42" i="30"/>
  <c r="E1142" i="33" s="1"/>
  <c r="E1134" i="34" s="1"/>
  <c r="F42" i="30"/>
  <c r="F1142" i="33" s="1"/>
  <c r="G42" i="30"/>
  <c r="G1142" i="33" s="1"/>
  <c r="H42" i="30"/>
  <c r="H1142" i="33" s="1"/>
  <c r="G1134" i="34" s="1"/>
  <c r="I42" i="30"/>
  <c r="I1142" i="33" s="1"/>
  <c r="H1134" i="34" s="1"/>
  <c r="J42" i="30"/>
  <c r="J1142" i="33" s="1"/>
  <c r="K42" i="30"/>
  <c r="K1142" i="33" s="1"/>
  <c r="J1134" i="34" s="1"/>
  <c r="L42" i="30"/>
  <c r="L1142" i="33" s="1"/>
  <c r="K1134" i="34" s="1"/>
  <c r="M42" i="30"/>
  <c r="M1142" i="33" s="1"/>
  <c r="L1134" i="34" s="1"/>
  <c r="N42" i="30"/>
  <c r="N1142" i="33" s="1"/>
  <c r="M1134" i="34" s="1"/>
  <c r="O42" i="30"/>
  <c r="O1142" i="33" s="1"/>
  <c r="N1134" i="34" s="1"/>
  <c r="P42" i="30"/>
  <c r="P1142" i="33" s="1"/>
  <c r="O1134" i="34" s="1"/>
  <c r="Q42" i="30"/>
  <c r="Q1142" i="33" s="1"/>
  <c r="R42" i="30"/>
  <c r="R1142" i="33" s="1"/>
  <c r="S42" i="30"/>
  <c r="S1142" i="33" s="1"/>
  <c r="T42" i="30"/>
  <c r="T1142" i="33" s="1"/>
  <c r="U42" i="30"/>
  <c r="U1142" i="33" s="1"/>
  <c r="E37" i="30"/>
  <c r="E1137" i="33" s="1"/>
  <c r="E1129" i="34" s="1"/>
  <c r="F37" i="30"/>
  <c r="F1137" i="33" s="1"/>
  <c r="G37" i="30"/>
  <c r="G1137" i="33" s="1"/>
  <c r="H37" i="30"/>
  <c r="H1137" i="33" s="1"/>
  <c r="G1129" i="34" s="1"/>
  <c r="I37" i="30"/>
  <c r="I1137" i="33" s="1"/>
  <c r="H1129" i="34" s="1"/>
  <c r="J37" i="30"/>
  <c r="J1137" i="33" s="1"/>
  <c r="K37" i="30"/>
  <c r="K1137" i="33" s="1"/>
  <c r="J1129" i="34" s="1"/>
  <c r="L37" i="30"/>
  <c r="L1137" i="33" s="1"/>
  <c r="K1129" i="34" s="1"/>
  <c r="M37" i="30"/>
  <c r="M1137" i="33" s="1"/>
  <c r="L1129" i="34" s="1"/>
  <c r="N37" i="30"/>
  <c r="N1137" i="33" s="1"/>
  <c r="M1129" i="34" s="1"/>
  <c r="O37" i="30"/>
  <c r="O1137" i="33" s="1"/>
  <c r="N1129" i="34" s="1"/>
  <c r="P37" i="30"/>
  <c r="P1137" i="33" s="1"/>
  <c r="O1129" i="34" s="1"/>
  <c r="Q37" i="30"/>
  <c r="Q1137" i="33" s="1"/>
  <c r="R37" i="30"/>
  <c r="R1137" i="33" s="1"/>
  <c r="S37" i="30"/>
  <c r="S1137" i="33" s="1"/>
  <c r="T37" i="30"/>
  <c r="T1137" i="33" s="1"/>
  <c r="U37" i="30"/>
  <c r="U1137" i="33" s="1"/>
  <c r="D37" i="30"/>
  <c r="D1137" i="33" s="1"/>
  <c r="D1129" i="34" s="1"/>
  <c r="D31" i="30"/>
  <c r="D1131" i="33" s="1"/>
  <c r="D1123" i="34" s="1"/>
  <c r="E31" i="30"/>
  <c r="E1131" i="33" s="1"/>
  <c r="E1123" i="34" s="1"/>
  <c r="F31" i="30"/>
  <c r="F1131" i="33" s="1"/>
  <c r="G31" i="30"/>
  <c r="G1131" i="33" s="1"/>
  <c r="H31" i="30"/>
  <c r="H1131" i="33" s="1"/>
  <c r="G1123" i="34" s="1"/>
  <c r="I31" i="30"/>
  <c r="I1131" i="33" s="1"/>
  <c r="H1123" i="34" s="1"/>
  <c r="J31" i="30"/>
  <c r="J1131" i="33" s="1"/>
  <c r="K31" i="30"/>
  <c r="K1131" i="33" s="1"/>
  <c r="J1123" i="34" s="1"/>
  <c r="L31" i="30"/>
  <c r="L1131" i="33" s="1"/>
  <c r="K1123" i="34" s="1"/>
  <c r="M31" i="30"/>
  <c r="M1131" i="33" s="1"/>
  <c r="L1123" i="34" s="1"/>
  <c r="N31" i="30"/>
  <c r="N1131" i="33" s="1"/>
  <c r="M1123" i="34" s="1"/>
  <c r="O31" i="30"/>
  <c r="O1131" i="33" s="1"/>
  <c r="N1123" i="34" s="1"/>
  <c r="P31" i="30"/>
  <c r="P1131" i="33" s="1"/>
  <c r="O1123" i="34" s="1"/>
  <c r="Q31" i="30"/>
  <c r="Q1131" i="33" s="1"/>
  <c r="R31" i="30"/>
  <c r="R1131" i="33" s="1"/>
  <c r="S31" i="30"/>
  <c r="S1131" i="33" s="1"/>
  <c r="T31" i="30"/>
  <c r="T1131" i="33" s="1"/>
  <c r="U31" i="30"/>
  <c r="U1131" i="33" s="1"/>
  <c r="D32" i="30"/>
  <c r="D1132" i="33" s="1"/>
  <c r="D1124" i="34" s="1"/>
  <c r="E32" i="30"/>
  <c r="E1132" i="33" s="1"/>
  <c r="E1124" i="34" s="1"/>
  <c r="F32" i="30"/>
  <c r="F1132" i="33" s="1"/>
  <c r="G32" i="30"/>
  <c r="G1132" i="33" s="1"/>
  <c r="H32" i="30"/>
  <c r="H1132" i="33" s="1"/>
  <c r="G1124" i="34" s="1"/>
  <c r="I32" i="30"/>
  <c r="I1132" i="33" s="1"/>
  <c r="H1124" i="34" s="1"/>
  <c r="J32" i="30"/>
  <c r="J1132" i="33" s="1"/>
  <c r="K32" i="30"/>
  <c r="K1132" i="33" s="1"/>
  <c r="J1124" i="34" s="1"/>
  <c r="L32" i="30"/>
  <c r="L1132" i="33" s="1"/>
  <c r="K1124" i="34" s="1"/>
  <c r="M32" i="30"/>
  <c r="M1132" i="33" s="1"/>
  <c r="L1124" i="34" s="1"/>
  <c r="N32" i="30"/>
  <c r="N1132" i="33" s="1"/>
  <c r="M1124" i="34" s="1"/>
  <c r="O32" i="30"/>
  <c r="O1132" i="33" s="1"/>
  <c r="N1124" i="34" s="1"/>
  <c r="P32" i="30"/>
  <c r="P1132" i="33" s="1"/>
  <c r="O1124" i="34" s="1"/>
  <c r="Q32" i="30"/>
  <c r="Q1132" i="33" s="1"/>
  <c r="R32" i="30"/>
  <c r="R1132" i="33" s="1"/>
  <c r="S32" i="30"/>
  <c r="S1132" i="33" s="1"/>
  <c r="T32" i="30"/>
  <c r="T1132" i="33" s="1"/>
  <c r="U32" i="30"/>
  <c r="U1132" i="33" s="1"/>
  <c r="D33" i="30"/>
  <c r="D1133" i="33" s="1"/>
  <c r="D1125" i="34" s="1"/>
  <c r="E33" i="30"/>
  <c r="E1133" i="33" s="1"/>
  <c r="E1125" i="34" s="1"/>
  <c r="F33" i="30"/>
  <c r="F1133" i="33" s="1"/>
  <c r="G33" i="30"/>
  <c r="G1133" i="33" s="1"/>
  <c r="H33" i="30"/>
  <c r="H1133" i="33" s="1"/>
  <c r="G1125" i="34" s="1"/>
  <c r="I33" i="30"/>
  <c r="I1133" i="33" s="1"/>
  <c r="H1125" i="34" s="1"/>
  <c r="J33" i="30"/>
  <c r="J1133" i="33" s="1"/>
  <c r="K33" i="30"/>
  <c r="K1133" i="33" s="1"/>
  <c r="J1125" i="34" s="1"/>
  <c r="L33" i="30"/>
  <c r="L1133" i="33" s="1"/>
  <c r="K1125" i="34" s="1"/>
  <c r="M33" i="30"/>
  <c r="M1133" i="33" s="1"/>
  <c r="L1125" i="34" s="1"/>
  <c r="N33" i="30"/>
  <c r="N1133" i="33" s="1"/>
  <c r="M1125" i="34" s="1"/>
  <c r="O33" i="30"/>
  <c r="O1133" i="33" s="1"/>
  <c r="N1125" i="34" s="1"/>
  <c r="P33" i="30"/>
  <c r="P1133" i="33" s="1"/>
  <c r="O1125" i="34" s="1"/>
  <c r="Q33" i="30"/>
  <c r="Q1133" i="33" s="1"/>
  <c r="R33" i="30"/>
  <c r="R1133" i="33" s="1"/>
  <c r="S33" i="30"/>
  <c r="S1133" i="33" s="1"/>
  <c r="T33" i="30"/>
  <c r="T1133" i="33" s="1"/>
  <c r="U33" i="30"/>
  <c r="U1133" i="33" s="1"/>
  <c r="D34" i="30"/>
  <c r="D1134" i="33" s="1"/>
  <c r="D1126" i="34" s="1"/>
  <c r="E34" i="30"/>
  <c r="E1134" i="33" s="1"/>
  <c r="E1126" i="34" s="1"/>
  <c r="F34" i="30"/>
  <c r="F1134" i="33" s="1"/>
  <c r="G34" i="30"/>
  <c r="G1134" i="33" s="1"/>
  <c r="H34" i="30"/>
  <c r="H1134" i="33" s="1"/>
  <c r="G1126" i="34" s="1"/>
  <c r="I34" i="30"/>
  <c r="I1134" i="33" s="1"/>
  <c r="H1126" i="34" s="1"/>
  <c r="J34" i="30"/>
  <c r="J1134" i="33" s="1"/>
  <c r="K34" i="30"/>
  <c r="K1134" i="33" s="1"/>
  <c r="J1126" i="34" s="1"/>
  <c r="L34" i="30"/>
  <c r="L1134" i="33" s="1"/>
  <c r="K1126" i="34" s="1"/>
  <c r="M34" i="30"/>
  <c r="M1134" i="33" s="1"/>
  <c r="L1126" i="34" s="1"/>
  <c r="N34" i="30"/>
  <c r="N1134" i="33" s="1"/>
  <c r="M1126" i="34" s="1"/>
  <c r="O34" i="30"/>
  <c r="O1134" i="33" s="1"/>
  <c r="N1126" i="34" s="1"/>
  <c r="P34" i="30"/>
  <c r="P1134" i="33" s="1"/>
  <c r="O1126" i="34" s="1"/>
  <c r="Q34" i="30"/>
  <c r="Q1134" i="33" s="1"/>
  <c r="R34" i="30"/>
  <c r="R1134" i="33" s="1"/>
  <c r="S34" i="30"/>
  <c r="S1134" i="33" s="1"/>
  <c r="T34" i="30"/>
  <c r="T1134" i="33" s="1"/>
  <c r="U34" i="30"/>
  <c r="U1134" i="33" s="1"/>
  <c r="D35" i="30"/>
  <c r="D1135" i="33" s="1"/>
  <c r="D1127" i="34" s="1"/>
  <c r="E35" i="30"/>
  <c r="E1135" i="33" s="1"/>
  <c r="E1127" i="34" s="1"/>
  <c r="F35" i="30"/>
  <c r="F1135" i="33" s="1"/>
  <c r="G35" i="30"/>
  <c r="G1135" i="33" s="1"/>
  <c r="H35" i="30"/>
  <c r="H1135" i="33" s="1"/>
  <c r="G1127" i="34" s="1"/>
  <c r="I35" i="30"/>
  <c r="I1135" i="33" s="1"/>
  <c r="H1127" i="34" s="1"/>
  <c r="J35" i="30"/>
  <c r="J1135" i="33" s="1"/>
  <c r="K35" i="30"/>
  <c r="K1135" i="33" s="1"/>
  <c r="J1127" i="34" s="1"/>
  <c r="L35" i="30"/>
  <c r="L1135" i="33" s="1"/>
  <c r="K1127" i="34" s="1"/>
  <c r="M35" i="30"/>
  <c r="M1135" i="33" s="1"/>
  <c r="L1127" i="34" s="1"/>
  <c r="N35" i="30"/>
  <c r="N1135" i="33" s="1"/>
  <c r="M1127" i="34" s="1"/>
  <c r="O35" i="30"/>
  <c r="O1135" i="33" s="1"/>
  <c r="N1127" i="34" s="1"/>
  <c r="P35" i="30"/>
  <c r="P1135" i="33" s="1"/>
  <c r="O1127" i="34" s="1"/>
  <c r="Q35" i="30"/>
  <c r="Q1135" i="33" s="1"/>
  <c r="R35" i="30"/>
  <c r="R1135" i="33" s="1"/>
  <c r="S35" i="30"/>
  <c r="S1135" i="33" s="1"/>
  <c r="T35" i="30"/>
  <c r="T1135" i="33" s="1"/>
  <c r="U35" i="30"/>
  <c r="U1135" i="33" s="1"/>
  <c r="E30" i="30"/>
  <c r="E1130" i="33" s="1"/>
  <c r="E1122" i="34" s="1"/>
  <c r="F30" i="30"/>
  <c r="F1130" i="33" s="1"/>
  <c r="G30" i="30"/>
  <c r="G1130" i="33" s="1"/>
  <c r="H30" i="30"/>
  <c r="H1130" i="33" s="1"/>
  <c r="G1122" i="34" s="1"/>
  <c r="I30" i="30"/>
  <c r="I1130" i="33" s="1"/>
  <c r="H1122" i="34" s="1"/>
  <c r="J30" i="30"/>
  <c r="J1130" i="33" s="1"/>
  <c r="K30" i="30"/>
  <c r="K1130" i="33" s="1"/>
  <c r="J1122" i="34" s="1"/>
  <c r="L30" i="30"/>
  <c r="L1130" i="33" s="1"/>
  <c r="K1122" i="34" s="1"/>
  <c r="M30" i="30"/>
  <c r="M1130" i="33" s="1"/>
  <c r="L1122" i="34" s="1"/>
  <c r="N30" i="30"/>
  <c r="N1130" i="33" s="1"/>
  <c r="M1122" i="34" s="1"/>
  <c r="O30" i="30"/>
  <c r="O1130" i="33" s="1"/>
  <c r="N1122" i="34" s="1"/>
  <c r="P30" i="30"/>
  <c r="P1130" i="33" s="1"/>
  <c r="O1122" i="34" s="1"/>
  <c r="Q30" i="30"/>
  <c r="Q1130" i="33" s="1"/>
  <c r="R30" i="30"/>
  <c r="R1130" i="33" s="1"/>
  <c r="S30" i="30"/>
  <c r="S1130" i="33" s="1"/>
  <c r="T30" i="30"/>
  <c r="T1130" i="33" s="1"/>
  <c r="U30" i="30"/>
  <c r="U1130" i="33" s="1"/>
  <c r="D30" i="30"/>
  <c r="D1130" i="33" s="1"/>
  <c r="D1122" i="34" s="1"/>
  <c r="D24" i="30"/>
  <c r="D1124" i="33" s="1"/>
  <c r="D1116" i="34" s="1"/>
  <c r="E24" i="30"/>
  <c r="E1124" i="33" s="1"/>
  <c r="E1116" i="34" s="1"/>
  <c r="F24" i="30"/>
  <c r="F1124" i="33" s="1"/>
  <c r="G24" i="30"/>
  <c r="G1124" i="33" s="1"/>
  <c r="H24" i="30"/>
  <c r="H1124" i="33" s="1"/>
  <c r="G1116" i="34" s="1"/>
  <c r="I24" i="30"/>
  <c r="I1124" i="33" s="1"/>
  <c r="H1116" i="34" s="1"/>
  <c r="J24" i="30"/>
  <c r="J1124" i="33" s="1"/>
  <c r="K24" i="30"/>
  <c r="K1124" i="33" s="1"/>
  <c r="J1116" i="34" s="1"/>
  <c r="L24" i="30"/>
  <c r="L1124" i="33" s="1"/>
  <c r="K1116" i="34" s="1"/>
  <c r="M24" i="30"/>
  <c r="M1124" i="33" s="1"/>
  <c r="L1116" i="34" s="1"/>
  <c r="N24" i="30"/>
  <c r="N1124" i="33" s="1"/>
  <c r="M1116" i="34" s="1"/>
  <c r="O24" i="30"/>
  <c r="O1124" i="33" s="1"/>
  <c r="N1116" i="34" s="1"/>
  <c r="P24" i="30"/>
  <c r="P1124" i="33" s="1"/>
  <c r="O1116" i="34" s="1"/>
  <c r="Q24" i="30"/>
  <c r="Q1124" i="33" s="1"/>
  <c r="R24" i="30"/>
  <c r="R1124" i="33" s="1"/>
  <c r="S24" i="30"/>
  <c r="S1124" i="33" s="1"/>
  <c r="T24" i="30"/>
  <c r="T1124" i="33" s="1"/>
  <c r="U24" i="30"/>
  <c r="U1124" i="33" s="1"/>
  <c r="D25" i="30"/>
  <c r="D1125" i="33" s="1"/>
  <c r="D1117" i="34" s="1"/>
  <c r="E25" i="30"/>
  <c r="E1125" i="33" s="1"/>
  <c r="E1117" i="34" s="1"/>
  <c r="F25" i="30"/>
  <c r="F1125" i="33" s="1"/>
  <c r="G25" i="30"/>
  <c r="G1125" i="33" s="1"/>
  <c r="H25" i="30"/>
  <c r="H1125" i="33" s="1"/>
  <c r="G1117" i="34" s="1"/>
  <c r="I25" i="30"/>
  <c r="I1125" i="33" s="1"/>
  <c r="H1117" i="34" s="1"/>
  <c r="J25" i="30"/>
  <c r="J1125" i="33" s="1"/>
  <c r="K25" i="30"/>
  <c r="K1125" i="33" s="1"/>
  <c r="J1117" i="34" s="1"/>
  <c r="L25" i="30"/>
  <c r="L1125" i="33" s="1"/>
  <c r="K1117" i="34" s="1"/>
  <c r="M25" i="30"/>
  <c r="M1125" i="33" s="1"/>
  <c r="L1117" i="34" s="1"/>
  <c r="N25" i="30"/>
  <c r="N1125" i="33" s="1"/>
  <c r="M1117" i="34" s="1"/>
  <c r="O25" i="30"/>
  <c r="O1125" i="33" s="1"/>
  <c r="N1117" i="34" s="1"/>
  <c r="P25" i="30"/>
  <c r="P1125" i="33" s="1"/>
  <c r="O1117" i="34" s="1"/>
  <c r="Q25" i="30"/>
  <c r="Q1125" i="33" s="1"/>
  <c r="R25" i="30"/>
  <c r="R1125" i="33" s="1"/>
  <c r="S25" i="30"/>
  <c r="S1125" i="33" s="1"/>
  <c r="T25" i="30"/>
  <c r="T1125" i="33" s="1"/>
  <c r="U25" i="30"/>
  <c r="U1125" i="33" s="1"/>
  <c r="D26" i="30"/>
  <c r="D1126" i="33" s="1"/>
  <c r="D1118" i="34" s="1"/>
  <c r="E26" i="30"/>
  <c r="E1126" i="33" s="1"/>
  <c r="E1118" i="34" s="1"/>
  <c r="F26" i="30"/>
  <c r="F1126" i="33" s="1"/>
  <c r="G26" i="30"/>
  <c r="G1126" i="33" s="1"/>
  <c r="H26" i="30"/>
  <c r="H1126" i="33" s="1"/>
  <c r="G1118" i="34" s="1"/>
  <c r="I26" i="30"/>
  <c r="I1126" i="33" s="1"/>
  <c r="H1118" i="34" s="1"/>
  <c r="J26" i="30"/>
  <c r="J1126" i="33" s="1"/>
  <c r="K26" i="30"/>
  <c r="K1126" i="33" s="1"/>
  <c r="J1118" i="34" s="1"/>
  <c r="L26" i="30"/>
  <c r="L1126" i="33" s="1"/>
  <c r="K1118" i="34" s="1"/>
  <c r="M26" i="30"/>
  <c r="M1126" i="33" s="1"/>
  <c r="L1118" i="34" s="1"/>
  <c r="N26" i="30"/>
  <c r="N1126" i="33" s="1"/>
  <c r="M1118" i="34" s="1"/>
  <c r="O26" i="30"/>
  <c r="O1126" i="33" s="1"/>
  <c r="N1118" i="34" s="1"/>
  <c r="P26" i="30"/>
  <c r="P1126" i="33" s="1"/>
  <c r="O1118" i="34" s="1"/>
  <c r="Q26" i="30"/>
  <c r="Q1126" i="33" s="1"/>
  <c r="R26" i="30"/>
  <c r="R1126" i="33" s="1"/>
  <c r="S26" i="30"/>
  <c r="S1126" i="33" s="1"/>
  <c r="T26" i="30"/>
  <c r="T1126" i="33" s="1"/>
  <c r="U26" i="30"/>
  <c r="U1126" i="33" s="1"/>
  <c r="D27" i="30"/>
  <c r="D1127" i="33" s="1"/>
  <c r="D1119" i="34" s="1"/>
  <c r="E27" i="30"/>
  <c r="E1127" i="33" s="1"/>
  <c r="E1119" i="34" s="1"/>
  <c r="F27" i="30"/>
  <c r="F1127" i="33" s="1"/>
  <c r="G27" i="30"/>
  <c r="G1127" i="33" s="1"/>
  <c r="H27" i="30"/>
  <c r="H1127" i="33" s="1"/>
  <c r="G1119" i="34" s="1"/>
  <c r="I27" i="30"/>
  <c r="I1127" i="33" s="1"/>
  <c r="H1119" i="34" s="1"/>
  <c r="J27" i="30"/>
  <c r="J1127" i="33" s="1"/>
  <c r="K27" i="30"/>
  <c r="K1127" i="33" s="1"/>
  <c r="J1119" i="34" s="1"/>
  <c r="L27" i="30"/>
  <c r="L1127" i="33" s="1"/>
  <c r="K1119" i="34" s="1"/>
  <c r="M27" i="30"/>
  <c r="M1127" i="33" s="1"/>
  <c r="L1119" i="34" s="1"/>
  <c r="N27" i="30"/>
  <c r="N1127" i="33" s="1"/>
  <c r="M1119" i="34" s="1"/>
  <c r="O27" i="30"/>
  <c r="O1127" i="33" s="1"/>
  <c r="N1119" i="34" s="1"/>
  <c r="P27" i="30"/>
  <c r="P1127" i="33" s="1"/>
  <c r="O1119" i="34" s="1"/>
  <c r="Q27" i="30"/>
  <c r="Q1127" i="33" s="1"/>
  <c r="R27" i="30"/>
  <c r="R1127" i="33" s="1"/>
  <c r="S27" i="30"/>
  <c r="S1127" i="33" s="1"/>
  <c r="T27" i="30"/>
  <c r="T1127" i="33" s="1"/>
  <c r="U27" i="30"/>
  <c r="U1127" i="33" s="1"/>
  <c r="D28" i="30"/>
  <c r="D1128" i="33" s="1"/>
  <c r="D1120" i="34" s="1"/>
  <c r="E28" i="30"/>
  <c r="E1128" i="33" s="1"/>
  <c r="E1120" i="34" s="1"/>
  <c r="F28" i="30"/>
  <c r="F1128" i="33" s="1"/>
  <c r="G28" i="30"/>
  <c r="G1128" i="33" s="1"/>
  <c r="H28" i="30"/>
  <c r="H1128" i="33" s="1"/>
  <c r="G1120" i="34" s="1"/>
  <c r="I28" i="30"/>
  <c r="I1128" i="33" s="1"/>
  <c r="H1120" i="34" s="1"/>
  <c r="J28" i="30"/>
  <c r="J1128" i="33" s="1"/>
  <c r="K28" i="30"/>
  <c r="K1128" i="33" s="1"/>
  <c r="J1120" i="34" s="1"/>
  <c r="L28" i="30"/>
  <c r="L1128" i="33" s="1"/>
  <c r="K1120" i="34" s="1"/>
  <c r="M28" i="30"/>
  <c r="M1128" i="33" s="1"/>
  <c r="L1120" i="34" s="1"/>
  <c r="N28" i="30"/>
  <c r="N1128" i="33" s="1"/>
  <c r="M1120" i="34" s="1"/>
  <c r="O28" i="30"/>
  <c r="O1128" i="33" s="1"/>
  <c r="N1120" i="34" s="1"/>
  <c r="P28" i="30"/>
  <c r="P1128" i="33" s="1"/>
  <c r="O1120" i="34" s="1"/>
  <c r="Q28" i="30"/>
  <c r="Q1128" i="33" s="1"/>
  <c r="R28" i="30"/>
  <c r="R1128" i="33" s="1"/>
  <c r="S28" i="30"/>
  <c r="S1128" i="33" s="1"/>
  <c r="T28" i="30"/>
  <c r="T1128" i="33" s="1"/>
  <c r="U28" i="30"/>
  <c r="U1128" i="33" s="1"/>
  <c r="E23" i="30"/>
  <c r="E1123" i="33" s="1"/>
  <c r="E1115" i="34" s="1"/>
  <c r="F23" i="30"/>
  <c r="F1123" i="33" s="1"/>
  <c r="G23" i="30"/>
  <c r="G1123" i="33" s="1"/>
  <c r="H23" i="30"/>
  <c r="H1123" i="33" s="1"/>
  <c r="G1115" i="34" s="1"/>
  <c r="I23" i="30"/>
  <c r="I1123" i="33" s="1"/>
  <c r="H1115" i="34" s="1"/>
  <c r="J23" i="30"/>
  <c r="J1123" i="33" s="1"/>
  <c r="K23" i="30"/>
  <c r="K1123" i="33" s="1"/>
  <c r="J1115" i="34" s="1"/>
  <c r="L23" i="30"/>
  <c r="L1123" i="33" s="1"/>
  <c r="K1115" i="34" s="1"/>
  <c r="M23" i="30"/>
  <c r="M1123" i="33" s="1"/>
  <c r="L1115" i="34" s="1"/>
  <c r="N23" i="30"/>
  <c r="N1123" i="33" s="1"/>
  <c r="M1115" i="34" s="1"/>
  <c r="O23" i="30"/>
  <c r="O1123" i="33" s="1"/>
  <c r="N1115" i="34" s="1"/>
  <c r="P23" i="30"/>
  <c r="P1123" i="33" s="1"/>
  <c r="O1115" i="34" s="1"/>
  <c r="Q23" i="30"/>
  <c r="Q1123" i="33" s="1"/>
  <c r="R23" i="30"/>
  <c r="R1123" i="33" s="1"/>
  <c r="S23" i="30"/>
  <c r="S1123" i="33" s="1"/>
  <c r="T23" i="30"/>
  <c r="T1123" i="33" s="1"/>
  <c r="U23" i="30"/>
  <c r="U1123" i="33" s="1"/>
  <c r="D23" i="30"/>
  <c r="D1123" i="33" s="1"/>
  <c r="D1115" i="34" s="1"/>
  <c r="D17" i="30"/>
  <c r="D1117" i="33" s="1"/>
  <c r="D1109" i="34" s="1"/>
  <c r="E17" i="30"/>
  <c r="E1117" i="33" s="1"/>
  <c r="E1109" i="34" s="1"/>
  <c r="F17" i="30"/>
  <c r="F1117" i="33" s="1"/>
  <c r="G17" i="30"/>
  <c r="G1117" i="33" s="1"/>
  <c r="H17" i="30"/>
  <c r="H1117" i="33" s="1"/>
  <c r="G1109" i="34" s="1"/>
  <c r="I17" i="30"/>
  <c r="I1117" i="33" s="1"/>
  <c r="H1109" i="34" s="1"/>
  <c r="J17" i="30"/>
  <c r="J1117" i="33" s="1"/>
  <c r="K17" i="30"/>
  <c r="K1117" i="33" s="1"/>
  <c r="J1109" i="34" s="1"/>
  <c r="L17" i="30"/>
  <c r="L1117" i="33" s="1"/>
  <c r="K1109" i="34" s="1"/>
  <c r="M17" i="30"/>
  <c r="M1117" i="33" s="1"/>
  <c r="L1109" i="34" s="1"/>
  <c r="N17" i="30"/>
  <c r="N1117" i="33" s="1"/>
  <c r="M1109" i="34" s="1"/>
  <c r="O17" i="30"/>
  <c r="O1117" i="33" s="1"/>
  <c r="N1109" i="34" s="1"/>
  <c r="P17" i="30"/>
  <c r="P1117" i="33" s="1"/>
  <c r="O1109" i="34" s="1"/>
  <c r="Q17" i="30"/>
  <c r="Q1117" i="33" s="1"/>
  <c r="R17" i="30"/>
  <c r="R1117" i="33" s="1"/>
  <c r="S17" i="30"/>
  <c r="S1117" i="33" s="1"/>
  <c r="T17" i="30"/>
  <c r="T1117" i="33" s="1"/>
  <c r="U17" i="30"/>
  <c r="U1117" i="33" s="1"/>
  <c r="D18" i="30"/>
  <c r="D1118" i="33" s="1"/>
  <c r="D1110" i="34" s="1"/>
  <c r="E18" i="30"/>
  <c r="E1118" i="33" s="1"/>
  <c r="E1110" i="34" s="1"/>
  <c r="F18" i="30"/>
  <c r="F1118" i="33" s="1"/>
  <c r="G18" i="30"/>
  <c r="G1118" i="33" s="1"/>
  <c r="H18" i="30"/>
  <c r="H1118" i="33" s="1"/>
  <c r="G1110" i="34" s="1"/>
  <c r="I18" i="30"/>
  <c r="I1118" i="33" s="1"/>
  <c r="H1110" i="34" s="1"/>
  <c r="J18" i="30"/>
  <c r="J1118" i="33" s="1"/>
  <c r="K18" i="30"/>
  <c r="K1118" i="33" s="1"/>
  <c r="J1110" i="34" s="1"/>
  <c r="L18" i="30"/>
  <c r="L1118" i="33" s="1"/>
  <c r="K1110" i="34" s="1"/>
  <c r="M18" i="30"/>
  <c r="M1118" i="33" s="1"/>
  <c r="L1110" i="34" s="1"/>
  <c r="N18" i="30"/>
  <c r="N1118" i="33" s="1"/>
  <c r="M1110" i="34" s="1"/>
  <c r="O18" i="30"/>
  <c r="O1118" i="33" s="1"/>
  <c r="N1110" i="34" s="1"/>
  <c r="P18" i="30"/>
  <c r="P1118" i="33" s="1"/>
  <c r="O1110" i="34" s="1"/>
  <c r="Q18" i="30"/>
  <c r="Q1118" i="33" s="1"/>
  <c r="R18" i="30"/>
  <c r="R1118" i="33" s="1"/>
  <c r="S18" i="30"/>
  <c r="S1118" i="33" s="1"/>
  <c r="T18" i="30"/>
  <c r="T1118" i="33" s="1"/>
  <c r="U18" i="30"/>
  <c r="U1118" i="33" s="1"/>
  <c r="D19" i="30"/>
  <c r="D1119" i="33" s="1"/>
  <c r="D1111" i="34" s="1"/>
  <c r="E19" i="30"/>
  <c r="E1119" i="33" s="1"/>
  <c r="E1111" i="34" s="1"/>
  <c r="F19" i="30"/>
  <c r="F1119" i="33" s="1"/>
  <c r="G19" i="30"/>
  <c r="G1119" i="33" s="1"/>
  <c r="H19" i="30"/>
  <c r="H1119" i="33" s="1"/>
  <c r="G1111" i="34" s="1"/>
  <c r="I19" i="30"/>
  <c r="I1119" i="33" s="1"/>
  <c r="H1111" i="34" s="1"/>
  <c r="J19" i="30"/>
  <c r="J1119" i="33" s="1"/>
  <c r="K19" i="30"/>
  <c r="K1119" i="33" s="1"/>
  <c r="J1111" i="34" s="1"/>
  <c r="L19" i="30"/>
  <c r="L1119" i="33" s="1"/>
  <c r="K1111" i="34" s="1"/>
  <c r="M19" i="30"/>
  <c r="M1119" i="33" s="1"/>
  <c r="L1111" i="34" s="1"/>
  <c r="N19" i="30"/>
  <c r="N1119" i="33" s="1"/>
  <c r="M1111" i="34" s="1"/>
  <c r="O19" i="30"/>
  <c r="O1119" i="33" s="1"/>
  <c r="N1111" i="34" s="1"/>
  <c r="P19" i="30"/>
  <c r="P1119" i="33" s="1"/>
  <c r="O1111" i="34" s="1"/>
  <c r="Q19" i="30"/>
  <c r="Q1119" i="33" s="1"/>
  <c r="R19" i="30"/>
  <c r="R1119" i="33" s="1"/>
  <c r="S19" i="30"/>
  <c r="S1119" i="33" s="1"/>
  <c r="T19" i="30"/>
  <c r="T1119" i="33" s="1"/>
  <c r="U19" i="30"/>
  <c r="U1119" i="33" s="1"/>
  <c r="D20" i="30"/>
  <c r="D1120" i="33" s="1"/>
  <c r="D1112" i="34" s="1"/>
  <c r="E20" i="30"/>
  <c r="E1120" i="33" s="1"/>
  <c r="E1112" i="34" s="1"/>
  <c r="F20" i="30"/>
  <c r="F1120" i="33" s="1"/>
  <c r="G20" i="30"/>
  <c r="G1120" i="33" s="1"/>
  <c r="H20" i="30"/>
  <c r="H1120" i="33" s="1"/>
  <c r="G1112" i="34" s="1"/>
  <c r="I20" i="30"/>
  <c r="I1120" i="33" s="1"/>
  <c r="H1112" i="34" s="1"/>
  <c r="J20" i="30"/>
  <c r="J1120" i="33" s="1"/>
  <c r="K20" i="30"/>
  <c r="K1120" i="33" s="1"/>
  <c r="J1112" i="34" s="1"/>
  <c r="L20" i="30"/>
  <c r="L1120" i="33" s="1"/>
  <c r="K1112" i="34" s="1"/>
  <c r="M20" i="30"/>
  <c r="M1120" i="33" s="1"/>
  <c r="L1112" i="34" s="1"/>
  <c r="N20" i="30"/>
  <c r="N1120" i="33" s="1"/>
  <c r="M1112" i="34" s="1"/>
  <c r="O20" i="30"/>
  <c r="O1120" i="33" s="1"/>
  <c r="N1112" i="34" s="1"/>
  <c r="P20" i="30"/>
  <c r="P1120" i="33" s="1"/>
  <c r="O1112" i="34" s="1"/>
  <c r="Q20" i="30"/>
  <c r="Q1120" i="33" s="1"/>
  <c r="R20" i="30"/>
  <c r="R1120" i="33" s="1"/>
  <c r="S20" i="30"/>
  <c r="S1120" i="33" s="1"/>
  <c r="T20" i="30"/>
  <c r="T1120" i="33" s="1"/>
  <c r="U20" i="30"/>
  <c r="U1120" i="33" s="1"/>
  <c r="D21" i="30"/>
  <c r="D1121" i="33" s="1"/>
  <c r="D1113" i="34" s="1"/>
  <c r="E21" i="30"/>
  <c r="E1121" i="33" s="1"/>
  <c r="E1113" i="34" s="1"/>
  <c r="F21" i="30"/>
  <c r="F1121" i="33" s="1"/>
  <c r="G21" i="30"/>
  <c r="G1121" i="33" s="1"/>
  <c r="H21" i="30"/>
  <c r="H1121" i="33" s="1"/>
  <c r="G1113" i="34" s="1"/>
  <c r="I21" i="30"/>
  <c r="I1121" i="33" s="1"/>
  <c r="H1113" i="34" s="1"/>
  <c r="J21" i="30"/>
  <c r="J1121" i="33" s="1"/>
  <c r="K21" i="30"/>
  <c r="K1121" i="33" s="1"/>
  <c r="J1113" i="34" s="1"/>
  <c r="L21" i="30"/>
  <c r="L1121" i="33" s="1"/>
  <c r="K1113" i="34" s="1"/>
  <c r="M21" i="30"/>
  <c r="M1121" i="33" s="1"/>
  <c r="L1113" i="34" s="1"/>
  <c r="N21" i="30"/>
  <c r="N1121" i="33" s="1"/>
  <c r="M1113" i="34" s="1"/>
  <c r="O21" i="30"/>
  <c r="O1121" i="33" s="1"/>
  <c r="N1113" i="34" s="1"/>
  <c r="P21" i="30"/>
  <c r="P1121" i="33" s="1"/>
  <c r="O1113" i="34" s="1"/>
  <c r="Q21" i="30"/>
  <c r="Q1121" i="33" s="1"/>
  <c r="R21" i="30"/>
  <c r="R1121" i="33" s="1"/>
  <c r="S21" i="30"/>
  <c r="S1121" i="33" s="1"/>
  <c r="T21" i="30"/>
  <c r="T1121" i="33" s="1"/>
  <c r="U21" i="30"/>
  <c r="U1121" i="33" s="1"/>
  <c r="E16" i="30"/>
  <c r="E1116" i="33" s="1"/>
  <c r="E1108" i="34" s="1"/>
  <c r="F16" i="30"/>
  <c r="F1116" i="33" s="1"/>
  <c r="G16" i="30"/>
  <c r="G1116" i="33" s="1"/>
  <c r="H16" i="30"/>
  <c r="H1116" i="33" s="1"/>
  <c r="G1108" i="34" s="1"/>
  <c r="I16" i="30"/>
  <c r="I1116" i="33" s="1"/>
  <c r="H1108" i="34" s="1"/>
  <c r="J16" i="30"/>
  <c r="J1116" i="33" s="1"/>
  <c r="K16" i="30"/>
  <c r="K1116" i="33" s="1"/>
  <c r="J1108" i="34" s="1"/>
  <c r="L16" i="30"/>
  <c r="L1116" i="33" s="1"/>
  <c r="K1108" i="34" s="1"/>
  <c r="M16" i="30"/>
  <c r="M1116" i="33" s="1"/>
  <c r="L1108" i="34" s="1"/>
  <c r="N16" i="30"/>
  <c r="N1116" i="33" s="1"/>
  <c r="M1108" i="34" s="1"/>
  <c r="O16" i="30"/>
  <c r="O1116" i="33" s="1"/>
  <c r="N1108" i="34" s="1"/>
  <c r="P16" i="30"/>
  <c r="P1116" i="33" s="1"/>
  <c r="O1108" i="34" s="1"/>
  <c r="Q16" i="30"/>
  <c r="Q1116" i="33" s="1"/>
  <c r="R16" i="30"/>
  <c r="R1116" i="33" s="1"/>
  <c r="S16" i="30"/>
  <c r="S1116" i="33" s="1"/>
  <c r="T16" i="30"/>
  <c r="T1116" i="33" s="1"/>
  <c r="U16" i="30"/>
  <c r="U1116" i="33" s="1"/>
  <c r="D16" i="30"/>
  <c r="D1116" i="33" s="1"/>
  <c r="D1108" i="34" s="1"/>
  <c r="D10" i="30"/>
  <c r="D1110" i="33" s="1"/>
  <c r="D1102" i="34" s="1"/>
  <c r="E10" i="30"/>
  <c r="E1110" i="33" s="1"/>
  <c r="E1102" i="34" s="1"/>
  <c r="F10" i="30"/>
  <c r="F1110" i="33" s="1"/>
  <c r="G10" i="30"/>
  <c r="G1110" i="33" s="1"/>
  <c r="H10" i="30"/>
  <c r="H1110" i="33" s="1"/>
  <c r="G1102" i="34" s="1"/>
  <c r="I10" i="30"/>
  <c r="I1110" i="33" s="1"/>
  <c r="H1102" i="34" s="1"/>
  <c r="J10" i="30"/>
  <c r="J1110" i="33" s="1"/>
  <c r="K10" i="30"/>
  <c r="K1110" i="33" s="1"/>
  <c r="J1102" i="34" s="1"/>
  <c r="L10" i="30"/>
  <c r="L1110" i="33" s="1"/>
  <c r="K1102" i="34" s="1"/>
  <c r="M10" i="30"/>
  <c r="M1110" i="33" s="1"/>
  <c r="L1102" i="34" s="1"/>
  <c r="N10" i="30"/>
  <c r="N1110" i="33" s="1"/>
  <c r="M1102" i="34" s="1"/>
  <c r="O10" i="30"/>
  <c r="O1110" i="33" s="1"/>
  <c r="N1102" i="34" s="1"/>
  <c r="P10" i="30"/>
  <c r="P1110" i="33" s="1"/>
  <c r="O1102" i="34" s="1"/>
  <c r="Q10" i="30"/>
  <c r="Q1110" i="33" s="1"/>
  <c r="R10" i="30"/>
  <c r="R1110" i="33" s="1"/>
  <c r="S10" i="30"/>
  <c r="S1110" i="33" s="1"/>
  <c r="T10" i="30"/>
  <c r="T1110" i="33" s="1"/>
  <c r="U10" i="30"/>
  <c r="U1110" i="33" s="1"/>
  <c r="D11" i="30"/>
  <c r="D1111" i="33" s="1"/>
  <c r="D1103" i="34" s="1"/>
  <c r="E11" i="30"/>
  <c r="E1111" i="33" s="1"/>
  <c r="E1103" i="34" s="1"/>
  <c r="F11" i="30"/>
  <c r="F1111" i="33" s="1"/>
  <c r="G11" i="30"/>
  <c r="G1111" i="33" s="1"/>
  <c r="H11" i="30"/>
  <c r="H1111" i="33" s="1"/>
  <c r="G1103" i="34" s="1"/>
  <c r="I11" i="30"/>
  <c r="I1111" i="33" s="1"/>
  <c r="H1103" i="34" s="1"/>
  <c r="J11" i="30"/>
  <c r="J1111" i="33" s="1"/>
  <c r="K11" i="30"/>
  <c r="K1111" i="33" s="1"/>
  <c r="J1103" i="34" s="1"/>
  <c r="L11" i="30"/>
  <c r="L1111" i="33" s="1"/>
  <c r="K1103" i="34" s="1"/>
  <c r="M11" i="30"/>
  <c r="M1111" i="33" s="1"/>
  <c r="L1103" i="34" s="1"/>
  <c r="N11" i="30"/>
  <c r="N1111" i="33" s="1"/>
  <c r="M1103" i="34" s="1"/>
  <c r="O11" i="30"/>
  <c r="O1111" i="33" s="1"/>
  <c r="N1103" i="34" s="1"/>
  <c r="P11" i="30"/>
  <c r="P1111" i="33" s="1"/>
  <c r="O1103" i="34" s="1"/>
  <c r="Q11" i="30"/>
  <c r="Q1111" i="33" s="1"/>
  <c r="R11" i="30"/>
  <c r="R1111" i="33" s="1"/>
  <c r="S11" i="30"/>
  <c r="S1111" i="33" s="1"/>
  <c r="T11" i="30"/>
  <c r="T1111" i="33" s="1"/>
  <c r="U11" i="30"/>
  <c r="U1111" i="33" s="1"/>
  <c r="D12" i="30"/>
  <c r="D1112" i="33" s="1"/>
  <c r="D1104" i="34" s="1"/>
  <c r="E12" i="30"/>
  <c r="E1112" i="33" s="1"/>
  <c r="E1104" i="34" s="1"/>
  <c r="F12" i="30"/>
  <c r="F1112" i="33" s="1"/>
  <c r="G12" i="30"/>
  <c r="G1112" i="33" s="1"/>
  <c r="H12" i="30"/>
  <c r="H1112" i="33" s="1"/>
  <c r="G1104" i="34" s="1"/>
  <c r="I12" i="30"/>
  <c r="I1112" i="33" s="1"/>
  <c r="H1104" i="34" s="1"/>
  <c r="J12" i="30"/>
  <c r="J1112" i="33" s="1"/>
  <c r="K12" i="30"/>
  <c r="K1112" i="33" s="1"/>
  <c r="J1104" i="34" s="1"/>
  <c r="L12" i="30"/>
  <c r="L1112" i="33" s="1"/>
  <c r="K1104" i="34" s="1"/>
  <c r="M12" i="30"/>
  <c r="M1112" i="33" s="1"/>
  <c r="L1104" i="34" s="1"/>
  <c r="N12" i="30"/>
  <c r="N1112" i="33" s="1"/>
  <c r="M1104" i="34" s="1"/>
  <c r="O12" i="30"/>
  <c r="O1112" i="33" s="1"/>
  <c r="N1104" i="34" s="1"/>
  <c r="P12" i="30"/>
  <c r="P1112" i="33" s="1"/>
  <c r="O1104" i="34" s="1"/>
  <c r="Q12" i="30"/>
  <c r="Q1112" i="33" s="1"/>
  <c r="R12" i="30"/>
  <c r="R1112" i="33" s="1"/>
  <c r="S12" i="30"/>
  <c r="S1112" i="33" s="1"/>
  <c r="T12" i="30"/>
  <c r="T1112" i="33" s="1"/>
  <c r="U12" i="30"/>
  <c r="U1112" i="33" s="1"/>
  <c r="D13" i="30"/>
  <c r="D1113" i="33" s="1"/>
  <c r="D1105" i="34" s="1"/>
  <c r="E13" i="30"/>
  <c r="E1113" i="33" s="1"/>
  <c r="E1105" i="34" s="1"/>
  <c r="F13" i="30"/>
  <c r="F1113" i="33" s="1"/>
  <c r="G13" i="30"/>
  <c r="G1113" i="33" s="1"/>
  <c r="H13" i="30"/>
  <c r="H1113" i="33" s="1"/>
  <c r="G1105" i="34" s="1"/>
  <c r="I13" i="30"/>
  <c r="I1113" i="33" s="1"/>
  <c r="H1105" i="34" s="1"/>
  <c r="J13" i="30"/>
  <c r="J1113" i="33" s="1"/>
  <c r="K13" i="30"/>
  <c r="K1113" i="33" s="1"/>
  <c r="J1105" i="34" s="1"/>
  <c r="L13" i="30"/>
  <c r="L1113" i="33" s="1"/>
  <c r="K1105" i="34" s="1"/>
  <c r="M13" i="30"/>
  <c r="M1113" i="33" s="1"/>
  <c r="L1105" i="34" s="1"/>
  <c r="N13" i="30"/>
  <c r="N1113" i="33" s="1"/>
  <c r="M1105" i="34" s="1"/>
  <c r="O13" i="30"/>
  <c r="O1113" i="33" s="1"/>
  <c r="N1105" i="34" s="1"/>
  <c r="P13" i="30"/>
  <c r="P1113" i="33" s="1"/>
  <c r="O1105" i="34" s="1"/>
  <c r="Q13" i="30"/>
  <c r="Q1113" i="33" s="1"/>
  <c r="R13" i="30"/>
  <c r="R1113" i="33" s="1"/>
  <c r="S13" i="30"/>
  <c r="S1113" i="33" s="1"/>
  <c r="T13" i="30"/>
  <c r="T1113" i="33" s="1"/>
  <c r="U13" i="30"/>
  <c r="U1113" i="33" s="1"/>
  <c r="D14" i="30"/>
  <c r="D1114" i="33" s="1"/>
  <c r="D1106" i="34" s="1"/>
  <c r="E14" i="30"/>
  <c r="E1114" i="33" s="1"/>
  <c r="E1106" i="34" s="1"/>
  <c r="F14" i="30"/>
  <c r="F1114" i="33" s="1"/>
  <c r="G14" i="30"/>
  <c r="G1114" i="33" s="1"/>
  <c r="H14" i="30"/>
  <c r="H1114" i="33" s="1"/>
  <c r="G1106" i="34" s="1"/>
  <c r="I14" i="30"/>
  <c r="I1114" i="33" s="1"/>
  <c r="H1106" i="34" s="1"/>
  <c r="J14" i="30"/>
  <c r="J1114" i="33" s="1"/>
  <c r="K14" i="30"/>
  <c r="K1114" i="33" s="1"/>
  <c r="J1106" i="34" s="1"/>
  <c r="L14" i="30"/>
  <c r="L1114" i="33" s="1"/>
  <c r="K1106" i="34" s="1"/>
  <c r="M14" i="30"/>
  <c r="M1114" i="33" s="1"/>
  <c r="L1106" i="34" s="1"/>
  <c r="N14" i="30"/>
  <c r="N1114" i="33" s="1"/>
  <c r="M1106" i="34" s="1"/>
  <c r="O14" i="30"/>
  <c r="O1114" i="33" s="1"/>
  <c r="N1106" i="34" s="1"/>
  <c r="P14" i="30"/>
  <c r="P1114" i="33" s="1"/>
  <c r="O1106" i="34" s="1"/>
  <c r="Q14" i="30"/>
  <c r="Q1114" i="33" s="1"/>
  <c r="R14" i="30"/>
  <c r="R1114" i="33" s="1"/>
  <c r="S14" i="30"/>
  <c r="S1114" i="33" s="1"/>
  <c r="T14" i="30"/>
  <c r="T1114" i="33" s="1"/>
  <c r="U14" i="30"/>
  <c r="U1114" i="33" s="1"/>
  <c r="E9" i="30"/>
  <c r="E1109" i="33" s="1"/>
  <c r="E1101" i="34" s="1"/>
  <c r="F9" i="30"/>
  <c r="F1109" i="33" s="1"/>
  <c r="G9" i="30"/>
  <c r="G1109" i="33" s="1"/>
  <c r="H9" i="30"/>
  <c r="H1109" i="33" s="1"/>
  <c r="G1101" i="34" s="1"/>
  <c r="I9" i="30"/>
  <c r="I1109" i="33" s="1"/>
  <c r="H1101" i="34" s="1"/>
  <c r="J9" i="30"/>
  <c r="J1109" i="33" s="1"/>
  <c r="K9" i="30"/>
  <c r="K1109" i="33" s="1"/>
  <c r="J1101" i="34" s="1"/>
  <c r="L9" i="30"/>
  <c r="L1109" i="33" s="1"/>
  <c r="K1101" i="34" s="1"/>
  <c r="M9" i="30"/>
  <c r="M1109" i="33" s="1"/>
  <c r="L1101" i="34" s="1"/>
  <c r="N9" i="30"/>
  <c r="N1109" i="33" s="1"/>
  <c r="M1101" i="34" s="1"/>
  <c r="O9" i="30"/>
  <c r="O1109" i="33" s="1"/>
  <c r="N1101" i="34" s="1"/>
  <c r="P9" i="30"/>
  <c r="P1109" i="33" s="1"/>
  <c r="O1101" i="34" s="1"/>
  <c r="Q9" i="30"/>
  <c r="Q1109" i="33" s="1"/>
  <c r="R9" i="30"/>
  <c r="R1109" i="33" s="1"/>
  <c r="S9" i="30"/>
  <c r="S1109" i="33" s="1"/>
  <c r="T9" i="30"/>
  <c r="T1109" i="33" s="1"/>
  <c r="U9" i="30"/>
  <c r="U1109" i="33" s="1"/>
  <c r="D9" i="30"/>
  <c r="D1109" i="33" s="1"/>
  <c r="D1101" i="34" s="1"/>
  <c r="B3" i="30"/>
  <c r="B1103" i="33" s="1"/>
  <c r="B1095" i="34" s="1"/>
  <c r="C3" i="30"/>
  <c r="C1103" i="33" s="1"/>
  <c r="C1095" i="34" s="1"/>
  <c r="B4" i="30"/>
  <c r="B1104" i="33" s="1"/>
  <c r="B1096" i="34" s="1"/>
  <c r="C4" i="30"/>
  <c r="C1104" i="33" s="1"/>
  <c r="C1096" i="34" s="1"/>
  <c r="B5" i="30"/>
  <c r="B1105" i="33" s="1"/>
  <c r="B1097" i="34" s="1"/>
  <c r="C5" i="30"/>
  <c r="C1105" i="33" s="1"/>
  <c r="C1097" i="34" s="1"/>
  <c r="B6" i="30"/>
  <c r="B1106" i="33" s="1"/>
  <c r="B1098" i="34" s="1"/>
  <c r="C6" i="30"/>
  <c r="C1106" i="33" s="1"/>
  <c r="C1098" i="34" s="1"/>
  <c r="B7" i="30"/>
  <c r="B1107" i="33" s="1"/>
  <c r="B1099" i="34" s="1"/>
  <c r="C7" i="30"/>
  <c r="C1107" i="33" s="1"/>
  <c r="C1099" i="34" s="1"/>
  <c r="B8" i="30"/>
  <c r="B1108" i="33" s="1"/>
  <c r="B1100" i="34" s="1"/>
  <c r="C8" i="30"/>
  <c r="C1108" i="33" s="1"/>
  <c r="C1100" i="34" s="1"/>
  <c r="B9" i="30"/>
  <c r="B1109" i="33" s="1"/>
  <c r="B1101" i="34" s="1"/>
  <c r="C9" i="30"/>
  <c r="C1109" i="33" s="1"/>
  <c r="C1101" i="34" s="1"/>
  <c r="B10" i="30"/>
  <c r="B1110" i="33" s="1"/>
  <c r="B1102" i="34" s="1"/>
  <c r="C10" i="30"/>
  <c r="C1110" i="33" s="1"/>
  <c r="C1102" i="34" s="1"/>
  <c r="B11" i="30"/>
  <c r="B1111" i="33" s="1"/>
  <c r="B1103" i="34" s="1"/>
  <c r="C11" i="30"/>
  <c r="C1111" i="33" s="1"/>
  <c r="C1103" i="34" s="1"/>
  <c r="B12" i="30"/>
  <c r="B1112" i="33" s="1"/>
  <c r="B1104" i="34" s="1"/>
  <c r="C12" i="30"/>
  <c r="C1112" i="33" s="1"/>
  <c r="C1104" i="34" s="1"/>
  <c r="B13" i="30"/>
  <c r="B1113" i="33" s="1"/>
  <c r="B1105" i="34" s="1"/>
  <c r="C13" i="30"/>
  <c r="C1113" i="33" s="1"/>
  <c r="C1105" i="34" s="1"/>
  <c r="B14" i="30"/>
  <c r="B1114" i="33" s="1"/>
  <c r="B1106" i="34" s="1"/>
  <c r="C14" i="30"/>
  <c r="C1114" i="33" s="1"/>
  <c r="C1106" i="34" s="1"/>
  <c r="B15" i="30"/>
  <c r="B1115" i="33" s="1"/>
  <c r="B1107" i="34" s="1"/>
  <c r="C15" i="30"/>
  <c r="C1115" i="33" s="1"/>
  <c r="C1107" i="34" s="1"/>
  <c r="B16" i="30"/>
  <c r="B1116" i="33" s="1"/>
  <c r="B1108" i="34" s="1"/>
  <c r="C16" i="30"/>
  <c r="C1116" i="33" s="1"/>
  <c r="C1108" i="34" s="1"/>
  <c r="B17" i="30"/>
  <c r="B1117" i="33" s="1"/>
  <c r="B1109" i="34" s="1"/>
  <c r="C17" i="30"/>
  <c r="C1117" i="33" s="1"/>
  <c r="C1109" i="34" s="1"/>
  <c r="B18" i="30"/>
  <c r="B1118" i="33" s="1"/>
  <c r="B1110" i="34" s="1"/>
  <c r="C18" i="30"/>
  <c r="C1118" i="33" s="1"/>
  <c r="C1110" i="34" s="1"/>
  <c r="B19" i="30"/>
  <c r="B1119" i="33" s="1"/>
  <c r="B1111" i="34" s="1"/>
  <c r="C19" i="30"/>
  <c r="C1119" i="33" s="1"/>
  <c r="C1111" i="34" s="1"/>
  <c r="B20" i="30"/>
  <c r="B1120" i="33" s="1"/>
  <c r="B1112" i="34" s="1"/>
  <c r="C20" i="30"/>
  <c r="C1120" i="33" s="1"/>
  <c r="C1112" i="34" s="1"/>
  <c r="B21" i="30"/>
  <c r="B1121" i="33" s="1"/>
  <c r="B1113" i="34" s="1"/>
  <c r="C21" i="30"/>
  <c r="C1121" i="33" s="1"/>
  <c r="C1113" i="34" s="1"/>
  <c r="B22" i="30"/>
  <c r="B1122" i="33" s="1"/>
  <c r="B1114" i="34" s="1"/>
  <c r="C22" i="30"/>
  <c r="C1122" i="33" s="1"/>
  <c r="C1114" i="34" s="1"/>
  <c r="B23" i="30"/>
  <c r="B1123" i="33" s="1"/>
  <c r="B1115" i="34" s="1"/>
  <c r="C23" i="30"/>
  <c r="C1123" i="33" s="1"/>
  <c r="C1115" i="34" s="1"/>
  <c r="B24" i="30"/>
  <c r="B1124" i="33" s="1"/>
  <c r="B1116" i="34" s="1"/>
  <c r="C24" i="30"/>
  <c r="C1124" i="33" s="1"/>
  <c r="C1116" i="34" s="1"/>
  <c r="B25" i="30"/>
  <c r="B1125" i="33" s="1"/>
  <c r="B1117" i="34" s="1"/>
  <c r="C25" i="30"/>
  <c r="C1125" i="33" s="1"/>
  <c r="C1117" i="34" s="1"/>
  <c r="B26" i="30"/>
  <c r="B1126" i="33" s="1"/>
  <c r="B1118" i="34" s="1"/>
  <c r="C26" i="30"/>
  <c r="C1126" i="33" s="1"/>
  <c r="C1118" i="34" s="1"/>
  <c r="B27" i="30"/>
  <c r="B1127" i="33" s="1"/>
  <c r="B1119" i="34" s="1"/>
  <c r="C27" i="30"/>
  <c r="C1127" i="33" s="1"/>
  <c r="C1119" i="34" s="1"/>
  <c r="B28" i="30"/>
  <c r="B1128" i="33" s="1"/>
  <c r="B1120" i="34" s="1"/>
  <c r="C28" i="30"/>
  <c r="C1128" i="33" s="1"/>
  <c r="C1120" i="34" s="1"/>
  <c r="B29" i="30"/>
  <c r="B1129" i="33" s="1"/>
  <c r="B1121" i="34" s="1"/>
  <c r="C29" i="30"/>
  <c r="C1129" i="33" s="1"/>
  <c r="C1121" i="34" s="1"/>
  <c r="B30" i="30"/>
  <c r="B1130" i="33" s="1"/>
  <c r="B1122" i="34" s="1"/>
  <c r="C30" i="30"/>
  <c r="C1130" i="33" s="1"/>
  <c r="C1122" i="34" s="1"/>
  <c r="B31" i="30"/>
  <c r="B1131" i="33" s="1"/>
  <c r="B1123" i="34" s="1"/>
  <c r="C31" i="30"/>
  <c r="C1131" i="33" s="1"/>
  <c r="C1123" i="34" s="1"/>
  <c r="B32" i="30"/>
  <c r="B1132" i="33" s="1"/>
  <c r="B1124" i="34" s="1"/>
  <c r="C32" i="30"/>
  <c r="C1132" i="33" s="1"/>
  <c r="C1124" i="34" s="1"/>
  <c r="B33" i="30"/>
  <c r="B1133" i="33" s="1"/>
  <c r="B1125" i="34" s="1"/>
  <c r="C33" i="30"/>
  <c r="C1133" i="33" s="1"/>
  <c r="C1125" i="34" s="1"/>
  <c r="B34" i="30"/>
  <c r="B1134" i="33" s="1"/>
  <c r="B1126" i="34" s="1"/>
  <c r="C34" i="30"/>
  <c r="C1134" i="33" s="1"/>
  <c r="C1126" i="34" s="1"/>
  <c r="B35" i="30"/>
  <c r="B1135" i="33" s="1"/>
  <c r="B1127" i="34" s="1"/>
  <c r="C35" i="30"/>
  <c r="C1135" i="33" s="1"/>
  <c r="C1127" i="34" s="1"/>
  <c r="B36" i="30"/>
  <c r="B1136" i="33" s="1"/>
  <c r="B1128" i="34" s="1"/>
  <c r="C36" i="30"/>
  <c r="C1136" i="33" s="1"/>
  <c r="C1128" i="34" s="1"/>
  <c r="B37" i="30"/>
  <c r="B1137" i="33" s="1"/>
  <c r="B1129" i="34" s="1"/>
  <c r="C37" i="30"/>
  <c r="C1137" i="33" s="1"/>
  <c r="C1129" i="34" s="1"/>
  <c r="B38" i="30"/>
  <c r="B1138" i="33" s="1"/>
  <c r="B1130" i="34" s="1"/>
  <c r="C38" i="30"/>
  <c r="C1138" i="33" s="1"/>
  <c r="C1130" i="34" s="1"/>
  <c r="B39" i="30"/>
  <c r="B1139" i="33" s="1"/>
  <c r="B1131" i="34" s="1"/>
  <c r="C39" i="30"/>
  <c r="C1139" i="33" s="1"/>
  <c r="C1131" i="34" s="1"/>
  <c r="B40" i="30"/>
  <c r="B1140" i="33" s="1"/>
  <c r="B1132" i="34" s="1"/>
  <c r="C40" i="30"/>
  <c r="C1140" i="33" s="1"/>
  <c r="C1132" i="34" s="1"/>
  <c r="B41" i="30"/>
  <c r="B1141" i="33" s="1"/>
  <c r="B1133" i="34" s="1"/>
  <c r="C41" i="30"/>
  <c r="C1141" i="33" s="1"/>
  <c r="C1133" i="34" s="1"/>
  <c r="B42" i="30"/>
  <c r="B1142" i="33" s="1"/>
  <c r="B1134" i="34" s="1"/>
  <c r="C42" i="30"/>
  <c r="C1142" i="33" s="1"/>
  <c r="C1134" i="34" s="1"/>
  <c r="B43" i="30"/>
  <c r="B1143" i="33" s="1"/>
  <c r="B1135" i="34" s="1"/>
  <c r="C43" i="30"/>
  <c r="C1143" i="33" s="1"/>
  <c r="C1135" i="34" s="1"/>
  <c r="H43" i="30"/>
  <c r="H1143" i="33" s="1"/>
  <c r="G1135" i="34" s="1"/>
  <c r="H36" i="30"/>
  <c r="H1136" i="33" s="1"/>
  <c r="G1128" i="34" s="1"/>
  <c r="H29" i="30"/>
  <c r="H1129" i="33" s="1"/>
  <c r="G1121" i="34" s="1"/>
  <c r="H22" i="30"/>
  <c r="H1122" i="33" s="1"/>
  <c r="G1114" i="34" s="1"/>
  <c r="H15" i="30"/>
  <c r="H1115" i="33" s="1"/>
  <c r="G1107" i="34" s="1"/>
  <c r="H8" i="30"/>
  <c r="H1108" i="33" s="1"/>
  <c r="G1100" i="34" s="1"/>
  <c r="D3" i="30"/>
  <c r="D1103" i="33" s="1"/>
  <c r="D1095" i="34" s="1"/>
  <c r="E3" i="30"/>
  <c r="E1103" i="33" s="1"/>
  <c r="E1095" i="34" s="1"/>
  <c r="F3" i="30"/>
  <c r="F1103" i="33" s="1"/>
  <c r="G3" i="30"/>
  <c r="G1103" i="33" s="1"/>
  <c r="H3" i="30"/>
  <c r="H1103" i="33" s="1"/>
  <c r="G1095" i="34" s="1"/>
  <c r="I3" i="30"/>
  <c r="I1103" i="33" s="1"/>
  <c r="H1095" i="34" s="1"/>
  <c r="J3" i="30"/>
  <c r="J1103" i="33" s="1"/>
  <c r="K3" i="30"/>
  <c r="K1103" i="33" s="1"/>
  <c r="J1095" i="34" s="1"/>
  <c r="L3" i="30"/>
  <c r="L1103" i="33" s="1"/>
  <c r="K1095" i="34" s="1"/>
  <c r="M3" i="30"/>
  <c r="M1103" i="33" s="1"/>
  <c r="L1095" i="34" s="1"/>
  <c r="N3" i="30"/>
  <c r="N1103" i="33" s="1"/>
  <c r="M1095" i="34" s="1"/>
  <c r="O3" i="30"/>
  <c r="O1103" i="33" s="1"/>
  <c r="N1095" i="34" s="1"/>
  <c r="P3" i="30"/>
  <c r="P1103" i="33" s="1"/>
  <c r="O1095" i="34" s="1"/>
  <c r="Q3" i="30"/>
  <c r="Q1103" i="33" s="1"/>
  <c r="R3" i="30"/>
  <c r="R1103" i="33" s="1"/>
  <c r="S3" i="30"/>
  <c r="S1103" i="33" s="1"/>
  <c r="T3" i="30"/>
  <c r="T1103" i="33" s="1"/>
  <c r="U3" i="30"/>
  <c r="U1103" i="33" s="1"/>
  <c r="D4" i="30"/>
  <c r="D1104" i="33" s="1"/>
  <c r="D1096" i="34" s="1"/>
  <c r="E4" i="30"/>
  <c r="E1104" i="33" s="1"/>
  <c r="E1096" i="34" s="1"/>
  <c r="F4" i="30"/>
  <c r="F1104" i="33" s="1"/>
  <c r="G4" i="30"/>
  <c r="G1104" i="33" s="1"/>
  <c r="H4" i="30"/>
  <c r="H1104" i="33" s="1"/>
  <c r="G1096" i="34" s="1"/>
  <c r="I4" i="30"/>
  <c r="I1104" i="33" s="1"/>
  <c r="H1096" i="34" s="1"/>
  <c r="J4" i="30"/>
  <c r="J1104" i="33" s="1"/>
  <c r="K4" i="30"/>
  <c r="K1104" i="33" s="1"/>
  <c r="J1096" i="34" s="1"/>
  <c r="L4" i="30"/>
  <c r="L1104" i="33" s="1"/>
  <c r="K1096" i="34" s="1"/>
  <c r="M4" i="30"/>
  <c r="M1104" i="33" s="1"/>
  <c r="L1096" i="34" s="1"/>
  <c r="N4" i="30"/>
  <c r="N1104" i="33" s="1"/>
  <c r="M1096" i="34" s="1"/>
  <c r="O4" i="30"/>
  <c r="O1104" i="33" s="1"/>
  <c r="N1096" i="34" s="1"/>
  <c r="P4" i="30"/>
  <c r="P1104" i="33" s="1"/>
  <c r="O1096" i="34" s="1"/>
  <c r="Q4" i="30"/>
  <c r="Q1104" i="33" s="1"/>
  <c r="R4" i="30"/>
  <c r="R1104" i="33" s="1"/>
  <c r="S4" i="30"/>
  <c r="S1104" i="33" s="1"/>
  <c r="T4" i="30"/>
  <c r="T1104" i="33" s="1"/>
  <c r="U4" i="30"/>
  <c r="U1104" i="33" s="1"/>
  <c r="D5" i="30"/>
  <c r="D1105" i="33" s="1"/>
  <c r="D1097" i="34" s="1"/>
  <c r="E5" i="30"/>
  <c r="E1105" i="33" s="1"/>
  <c r="E1097" i="34" s="1"/>
  <c r="F5" i="30"/>
  <c r="F1105" i="33" s="1"/>
  <c r="G5" i="30"/>
  <c r="G1105" i="33" s="1"/>
  <c r="H5" i="30"/>
  <c r="H1105" i="33" s="1"/>
  <c r="G1097" i="34" s="1"/>
  <c r="I5" i="30"/>
  <c r="I1105" i="33" s="1"/>
  <c r="H1097" i="34" s="1"/>
  <c r="J5" i="30"/>
  <c r="J1105" i="33" s="1"/>
  <c r="K5" i="30"/>
  <c r="K1105" i="33" s="1"/>
  <c r="J1097" i="34" s="1"/>
  <c r="L5" i="30"/>
  <c r="L1105" i="33" s="1"/>
  <c r="K1097" i="34" s="1"/>
  <c r="M5" i="30"/>
  <c r="M1105" i="33" s="1"/>
  <c r="L1097" i="34" s="1"/>
  <c r="N5" i="30"/>
  <c r="N1105" i="33" s="1"/>
  <c r="M1097" i="34" s="1"/>
  <c r="O5" i="30"/>
  <c r="O1105" i="33" s="1"/>
  <c r="N1097" i="34" s="1"/>
  <c r="P5" i="30"/>
  <c r="P1105" i="33" s="1"/>
  <c r="O1097" i="34" s="1"/>
  <c r="Q5" i="30"/>
  <c r="Q1105" i="33" s="1"/>
  <c r="R5" i="30"/>
  <c r="R1105" i="33" s="1"/>
  <c r="S5" i="30"/>
  <c r="S1105" i="33" s="1"/>
  <c r="T5" i="30"/>
  <c r="T1105" i="33" s="1"/>
  <c r="U5" i="30"/>
  <c r="U1105" i="33" s="1"/>
  <c r="D6" i="30"/>
  <c r="D1106" i="33" s="1"/>
  <c r="D1098" i="34" s="1"/>
  <c r="E6" i="30"/>
  <c r="E1106" i="33" s="1"/>
  <c r="E1098" i="34" s="1"/>
  <c r="F6" i="30"/>
  <c r="F1106" i="33" s="1"/>
  <c r="G6" i="30"/>
  <c r="G1106" i="33" s="1"/>
  <c r="H6" i="30"/>
  <c r="H1106" i="33" s="1"/>
  <c r="G1098" i="34" s="1"/>
  <c r="I6" i="30"/>
  <c r="I1106" i="33" s="1"/>
  <c r="H1098" i="34" s="1"/>
  <c r="J6" i="30"/>
  <c r="J1106" i="33" s="1"/>
  <c r="K6" i="30"/>
  <c r="K1106" i="33" s="1"/>
  <c r="J1098" i="34" s="1"/>
  <c r="L6" i="30"/>
  <c r="L1106" i="33" s="1"/>
  <c r="K1098" i="34" s="1"/>
  <c r="M6" i="30"/>
  <c r="M1106" i="33" s="1"/>
  <c r="L1098" i="34" s="1"/>
  <c r="N6" i="30"/>
  <c r="N1106" i="33" s="1"/>
  <c r="M1098" i="34" s="1"/>
  <c r="O6" i="30"/>
  <c r="O1106" i="33" s="1"/>
  <c r="N1098" i="34" s="1"/>
  <c r="P6" i="30"/>
  <c r="P1106" i="33" s="1"/>
  <c r="O1098" i="34" s="1"/>
  <c r="Q6" i="30"/>
  <c r="Q1106" i="33" s="1"/>
  <c r="R6" i="30"/>
  <c r="R1106" i="33" s="1"/>
  <c r="S6" i="30"/>
  <c r="S1106" i="33" s="1"/>
  <c r="T6" i="30"/>
  <c r="T1106" i="33" s="1"/>
  <c r="U6" i="30"/>
  <c r="U1106" i="33" s="1"/>
  <c r="D7" i="30"/>
  <c r="D1107" i="33" s="1"/>
  <c r="D1099" i="34" s="1"/>
  <c r="E7" i="30"/>
  <c r="E1107" i="33" s="1"/>
  <c r="E1099" i="34" s="1"/>
  <c r="F7" i="30"/>
  <c r="F1107" i="33" s="1"/>
  <c r="G7" i="30"/>
  <c r="G1107" i="33" s="1"/>
  <c r="H7" i="30"/>
  <c r="H1107" i="33" s="1"/>
  <c r="G1099" i="34" s="1"/>
  <c r="I7" i="30"/>
  <c r="I1107" i="33" s="1"/>
  <c r="H1099" i="34" s="1"/>
  <c r="J7" i="30"/>
  <c r="J1107" i="33" s="1"/>
  <c r="K7" i="30"/>
  <c r="K1107" i="33" s="1"/>
  <c r="J1099" i="34" s="1"/>
  <c r="L7" i="30"/>
  <c r="L1107" i="33" s="1"/>
  <c r="K1099" i="34" s="1"/>
  <c r="M7" i="30"/>
  <c r="M1107" i="33" s="1"/>
  <c r="L1099" i="34" s="1"/>
  <c r="N7" i="30"/>
  <c r="N1107" i="33" s="1"/>
  <c r="M1099" i="34" s="1"/>
  <c r="O7" i="30"/>
  <c r="O1107" i="33" s="1"/>
  <c r="N1099" i="34" s="1"/>
  <c r="P7" i="30"/>
  <c r="P1107" i="33" s="1"/>
  <c r="O1099" i="34" s="1"/>
  <c r="Q7" i="30"/>
  <c r="Q1107" i="33" s="1"/>
  <c r="R7" i="30"/>
  <c r="R1107" i="33" s="1"/>
  <c r="S7" i="30"/>
  <c r="S1107" i="33" s="1"/>
  <c r="T7" i="30"/>
  <c r="T1107" i="33" s="1"/>
  <c r="U7" i="30"/>
  <c r="U1107" i="33" s="1"/>
  <c r="E2" i="30"/>
  <c r="E1102" i="33" s="1"/>
  <c r="E1094" i="34" s="1"/>
  <c r="F2" i="30"/>
  <c r="F1102" i="33" s="1"/>
  <c r="G2" i="30"/>
  <c r="G1102" i="33" s="1"/>
  <c r="H2" i="30"/>
  <c r="H1102" i="33" s="1"/>
  <c r="G1094" i="34" s="1"/>
  <c r="I2" i="30"/>
  <c r="I1102" i="33" s="1"/>
  <c r="H1094" i="34" s="1"/>
  <c r="J2" i="30"/>
  <c r="J1102" i="33" s="1"/>
  <c r="K2" i="30"/>
  <c r="K1102" i="33" s="1"/>
  <c r="J1094" i="34" s="1"/>
  <c r="L2" i="30"/>
  <c r="L1102" i="33" s="1"/>
  <c r="K1094" i="34" s="1"/>
  <c r="M2" i="30"/>
  <c r="M1102" i="33" s="1"/>
  <c r="L1094" i="34" s="1"/>
  <c r="N2" i="30"/>
  <c r="N1102" i="33" s="1"/>
  <c r="M1094" i="34" s="1"/>
  <c r="O2" i="30"/>
  <c r="O1102" i="33" s="1"/>
  <c r="N1094" i="34" s="1"/>
  <c r="P2" i="30"/>
  <c r="P1102" i="33" s="1"/>
  <c r="O1094" i="34" s="1"/>
  <c r="Q2" i="30"/>
  <c r="Q1102" i="33" s="1"/>
  <c r="R2" i="30"/>
  <c r="R1102" i="33" s="1"/>
  <c r="S2" i="30"/>
  <c r="S1102" i="33" s="1"/>
  <c r="T2" i="30"/>
  <c r="T1102" i="33" s="1"/>
  <c r="U2" i="30"/>
  <c r="U1102" i="33" s="1"/>
  <c r="D2" i="30"/>
  <c r="D1102" i="33" s="1"/>
  <c r="D1094" i="34" s="1"/>
  <c r="F1099" i="34" l="1"/>
  <c r="Y1107" i="33"/>
  <c r="V1107" i="33"/>
  <c r="X1107" i="33"/>
  <c r="W1107" i="33"/>
  <c r="I1094" i="34"/>
  <c r="AA1102" i="33"/>
  <c r="AC1102" i="33"/>
  <c r="AD1102" i="33"/>
  <c r="Z1102" i="33"/>
  <c r="AB1102" i="33"/>
  <c r="F1094" i="34"/>
  <c r="Y1102" i="33"/>
  <c r="V1102" i="33"/>
  <c r="W1102" i="33"/>
  <c r="X1102" i="33"/>
  <c r="I1101" i="34"/>
  <c r="AB1109" i="33"/>
  <c r="Z1109" i="33"/>
  <c r="AA1109" i="33"/>
  <c r="AD1109" i="33"/>
  <c r="AC1109" i="33"/>
  <c r="V1109" i="33"/>
  <c r="F1101" i="34"/>
  <c r="W1109" i="33"/>
  <c r="X1109" i="33"/>
  <c r="Y1109" i="33"/>
  <c r="I1108" i="34"/>
  <c r="AA1116" i="33"/>
  <c r="AD1116" i="33"/>
  <c r="AB1116" i="33"/>
  <c r="AC1116" i="33"/>
  <c r="Z1116" i="33"/>
  <c r="V1116" i="33"/>
  <c r="F1108" i="34"/>
  <c r="W1116" i="33"/>
  <c r="X1116" i="33"/>
  <c r="Y1116" i="33"/>
  <c r="I1115" i="34"/>
  <c r="AA1123" i="33"/>
  <c r="AB1123" i="33"/>
  <c r="AC1123" i="33"/>
  <c r="Z1123" i="33"/>
  <c r="AD1123" i="33"/>
  <c r="F1115" i="34"/>
  <c r="X1123" i="33"/>
  <c r="W1123" i="33"/>
  <c r="Y1123" i="33"/>
  <c r="V1123" i="33"/>
  <c r="I1122" i="34"/>
  <c r="AB1130" i="33"/>
  <c r="AC1130" i="33"/>
  <c r="Z1130" i="33"/>
  <c r="AD1130" i="33"/>
  <c r="AA1130" i="33"/>
  <c r="X1130" i="33"/>
  <c r="F1122" i="34"/>
  <c r="Y1130" i="33"/>
  <c r="V1130" i="33"/>
  <c r="W1130" i="33"/>
  <c r="Z1137" i="33"/>
  <c r="I1129" i="34"/>
  <c r="AB1137" i="33"/>
  <c r="AC1137" i="33"/>
  <c r="AD1137" i="33"/>
  <c r="AA1137" i="33"/>
  <c r="Y1137" i="33"/>
  <c r="F1129" i="34"/>
  <c r="W1137" i="33"/>
  <c r="X1137" i="33"/>
  <c r="V1137" i="33"/>
  <c r="Z1105" i="33"/>
  <c r="I1097" i="34"/>
  <c r="AB1105" i="33"/>
  <c r="AC1105" i="33"/>
  <c r="AD1105" i="33"/>
  <c r="AA1105" i="33"/>
  <c r="Y1105" i="33"/>
  <c r="F1097" i="34"/>
  <c r="X1105" i="33"/>
  <c r="V1105" i="33"/>
  <c r="W1105" i="33"/>
  <c r="I1095" i="34"/>
  <c r="Z1103" i="33"/>
  <c r="AC1103" i="33"/>
  <c r="AB1103" i="33"/>
  <c r="AA1103" i="33"/>
  <c r="AD1103" i="33"/>
  <c r="F1095" i="34"/>
  <c r="X1103" i="33"/>
  <c r="Y1103" i="33"/>
  <c r="V1103" i="33"/>
  <c r="W1103" i="33"/>
  <c r="I1106" i="34"/>
  <c r="Z1114" i="33"/>
  <c r="AD1114" i="33"/>
  <c r="AA1114" i="33"/>
  <c r="AB1114" i="33"/>
  <c r="AC1114" i="33"/>
  <c r="Y1114" i="33"/>
  <c r="F1106" i="34"/>
  <c r="V1114" i="33"/>
  <c r="W1114" i="33"/>
  <c r="X1114" i="33"/>
  <c r="Z1112" i="33"/>
  <c r="I1104" i="34"/>
  <c r="AC1112" i="33"/>
  <c r="AD1112" i="33"/>
  <c r="AA1112" i="33"/>
  <c r="AB1112" i="33"/>
  <c r="F1104" i="34"/>
  <c r="W1112" i="33"/>
  <c r="X1112" i="33"/>
  <c r="Y1112" i="33"/>
  <c r="V1112" i="33"/>
  <c r="AC1110" i="33"/>
  <c r="I1102" i="34"/>
  <c r="AA1110" i="33"/>
  <c r="AB1110" i="33"/>
  <c r="AD1110" i="33"/>
  <c r="Z1110" i="33"/>
  <c r="F1102" i="34"/>
  <c r="Y1110" i="33"/>
  <c r="V1110" i="33"/>
  <c r="W1110" i="33"/>
  <c r="X1110" i="33"/>
  <c r="Z1121" i="33"/>
  <c r="I1113" i="34"/>
  <c r="AD1121" i="33"/>
  <c r="AA1121" i="33"/>
  <c r="AB1121" i="33"/>
  <c r="AC1121" i="33"/>
  <c r="Y1121" i="33"/>
  <c r="F1113" i="34"/>
  <c r="X1121" i="33"/>
  <c r="V1121" i="33"/>
  <c r="W1121" i="33"/>
  <c r="I1111" i="34"/>
  <c r="AC1119" i="33"/>
  <c r="AD1119" i="33"/>
  <c r="AB1119" i="33"/>
  <c r="AA1119" i="33"/>
  <c r="Z1119" i="33"/>
  <c r="F1111" i="34"/>
  <c r="V1119" i="33"/>
  <c r="W1119" i="33"/>
  <c r="X1119" i="33"/>
  <c r="Y1119" i="33"/>
  <c r="AD1117" i="33"/>
  <c r="I1109" i="34"/>
  <c r="AA1117" i="33"/>
  <c r="AB1117" i="33"/>
  <c r="AC1117" i="33"/>
  <c r="Z1117" i="33"/>
  <c r="F1109" i="34"/>
  <c r="W1117" i="33"/>
  <c r="V1117" i="33"/>
  <c r="X1117" i="33"/>
  <c r="Y1117" i="33"/>
  <c r="I1120" i="34"/>
  <c r="AA1128" i="33"/>
  <c r="AB1128" i="33"/>
  <c r="Z1128" i="33"/>
  <c r="AC1128" i="33"/>
  <c r="AD1128" i="33"/>
  <c r="F1120" i="34"/>
  <c r="W1128" i="33"/>
  <c r="X1128" i="33"/>
  <c r="Y1128" i="33"/>
  <c r="V1128" i="33"/>
  <c r="AB1126" i="33"/>
  <c r="I1118" i="34"/>
  <c r="AC1126" i="33"/>
  <c r="AD1126" i="33"/>
  <c r="Z1126" i="33"/>
  <c r="AA1126" i="33"/>
  <c r="F1118" i="34"/>
  <c r="W1126" i="33"/>
  <c r="X1126" i="33"/>
  <c r="Y1126" i="33"/>
  <c r="V1126" i="33"/>
  <c r="AD1124" i="33"/>
  <c r="I1116" i="34"/>
  <c r="AA1124" i="33"/>
  <c r="AB1124" i="33"/>
  <c r="AC1124" i="33"/>
  <c r="Z1124" i="33"/>
  <c r="F1116" i="34"/>
  <c r="X1124" i="33"/>
  <c r="Y1124" i="33"/>
  <c r="W1124" i="33"/>
  <c r="V1124" i="33"/>
  <c r="I1127" i="34"/>
  <c r="Z1135" i="33"/>
  <c r="AC1135" i="33"/>
  <c r="AB1135" i="33"/>
  <c r="AD1135" i="33"/>
  <c r="AA1135" i="33"/>
  <c r="F1127" i="34"/>
  <c r="X1135" i="33"/>
  <c r="Y1135" i="33"/>
  <c r="V1135" i="33"/>
  <c r="W1135" i="33"/>
  <c r="AC1133" i="33"/>
  <c r="I1125" i="34"/>
  <c r="Z1133" i="33"/>
  <c r="AD1133" i="33"/>
  <c r="AA1133" i="33"/>
  <c r="AB1133" i="33"/>
  <c r="V1133" i="33"/>
  <c r="F1125" i="34"/>
  <c r="X1133" i="33"/>
  <c r="Y1133" i="33"/>
  <c r="W1133" i="33"/>
  <c r="I1123" i="34"/>
  <c r="AB1131" i="33"/>
  <c r="AC1131" i="33"/>
  <c r="Z1131" i="33"/>
  <c r="AD1131" i="33"/>
  <c r="AA1131" i="33"/>
  <c r="F1123" i="34"/>
  <c r="Y1131" i="33"/>
  <c r="X1131" i="33"/>
  <c r="V1131" i="33"/>
  <c r="W1131" i="33"/>
  <c r="AC1142" i="33"/>
  <c r="I1134" i="34"/>
  <c r="AA1142" i="33"/>
  <c r="AB1142" i="33"/>
  <c r="AD1142" i="33"/>
  <c r="Z1142" i="33"/>
  <c r="F1134" i="34"/>
  <c r="Y1142" i="33"/>
  <c r="V1142" i="33"/>
  <c r="W1142" i="33"/>
  <c r="X1142" i="33"/>
  <c r="AD1140" i="33"/>
  <c r="I1132" i="34"/>
  <c r="AA1140" i="33"/>
  <c r="AB1140" i="33"/>
  <c r="AC1140" i="33"/>
  <c r="Z1140" i="33"/>
  <c r="W1140" i="33"/>
  <c r="F1132" i="34"/>
  <c r="X1140" i="33"/>
  <c r="V1140" i="33"/>
  <c r="Y1140" i="33"/>
  <c r="I1130" i="34"/>
  <c r="AC1138" i="33"/>
  <c r="Z1138" i="33"/>
  <c r="AD1138" i="33"/>
  <c r="AA1138" i="33"/>
  <c r="AB1138" i="33"/>
  <c r="F1130" i="34"/>
  <c r="V1138" i="33"/>
  <c r="W1138" i="33"/>
  <c r="Y1138" i="33"/>
  <c r="X1138" i="33"/>
  <c r="I1099" i="34"/>
  <c r="AC1107" i="33"/>
  <c r="Z1107" i="33"/>
  <c r="AD1107" i="33"/>
  <c r="AA1107" i="33"/>
  <c r="AB1107" i="33"/>
  <c r="I1098" i="34"/>
  <c r="AC1106" i="33"/>
  <c r="Z1106" i="33"/>
  <c r="AD1106" i="33"/>
  <c r="AA1106" i="33"/>
  <c r="AB1106" i="33"/>
  <c r="F1098" i="34"/>
  <c r="Y1106" i="33"/>
  <c r="V1106" i="33"/>
  <c r="W1106" i="33"/>
  <c r="X1106" i="33"/>
  <c r="AA1104" i="33"/>
  <c r="I1096" i="34"/>
  <c r="AB1104" i="33"/>
  <c r="Z1104" i="33"/>
  <c r="AC1104" i="33"/>
  <c r="AD1104" i="33"/>
  <c r="F1096" i="34"/>
  <c r="W1104" i="33"/>
  <c r="X1104" i="33"/>
  <c r="Y1104" i="33"/>
  <c r="V1104" i="33"/>
  <c r="I1105" i="34"/>
  <c r="AA1113" i="33"/>
  <c r="AB1113" i="33"/>
  <c r="AC1113" i="33"/>
  <c r="Z1113" i="33"/>
  <c r="AD1113" i="33"/>
  <c r="F1105" i="34"/>
  <c r="X1113" i="33"/>
  <c r="V1113" i="33"/>
  <c r="W1113" i="33"/>
  <c r="Y1113" i="33"/>
  <c r="I1103" i="34"/>
  <c r="AC1111" i="33"/>
  <c r="AB1111" i="33"/>
  <c r="AD1111" i="33"/>
  <c r="AA1111" i="33"/>
  <c r="Z1111" i="33"/>
  <c r="F1103" i="34"/>
  <c r="Y1111" i="33"/>
  <c r="V1111" i="33"/>
  <c r="W1111" i="33"/>
  <c r="X1111" i="33"/>
  <c r="I1112" i="34"/>
  <c r="AD1120" i="33"/>
  <c r="AA1120" i="33"/>
  <c r="AB1120" i="33"/>
  <c r="AC1120" i="33"/>
  <c r="Z1120" i="33"/>
  <c r="F1112" i="34"/>
  <c r="W1120" i="33"/>
  <c r="X1120" i="33"/>
  <c r="Y1120" i="33"/>
  <c r="V1120" i="33"/>
  <c r="AB1118" i="33"/>
  <c r="I1110" i="34"/>
  <c r="AD1118" i="33"/>
  <c r="Z1118" i="33"/>
  <c r="AC1118" i="33"/>
  <c r="AA1118" i="33"/>
  <c r="F1110" i="34"/>
  <c r="V1118" i="33"/>
  <c r="W1118" i="33"/>
  <c r="X1118" i="33"/>
  <c r="Y1118" i="33"/>
  <c r="I1119" i="34"/>
  <c r="AD1127" i="33"/>
  <c r="Z1127" i="33"/>
  <c r="AB1127" i="33"/>
  <c r="AC1127" i="33"/>
  <c r="AA1127" i="33"/>
  <c r="F1119" i="34"/>
  <c r="W1127" i="33"/>
  <c r="X1127" i="33"/>
  <c r="Y1127" i="33"/>
  <c r="V1127" i="33"/>
  <c r="AD1125" i="33"/>
  <c r="I1117" i="34"/>
  <c r="AC1125" i="33"/>
  <c r="AA1125" i="33"/>
  <c r="AB1125" i="33"/>
  <c r="Z1125" i="33"/>
  <c r="V1125" i="33"/>
  <c r="F1117" i="34"/>
  <c r="Y1125" i="33"/>
  <c r="W1125" i="33"/>
  <c r="X1125" i="33"/>
  <c r="I1126" i="34"/>
  <c r="Z1134" i="33"/>
  <c r="AC1134" i="33"/>
  <c r="AA1134" i="33"/>
  <c r="AD1134" i="33"/>
  <c r="AB1134" i="33"/>
  <c r="F1126" i="34"/>
  <c r="X1134" i="33"/>
  <c r="Y1134" i="33"/>
  <c r="V1134" i="33"/>
  <c r="W1134" i="33"/>
  <c r="AD1132" i="33"/>
  <c r="I1124" i="34"/>
  <c r="AA1132" i="33"/>
  <c r="AB1132" i="33"/>
  <c r="AC1132" i="33"/>
  <c r="Z1132" i="33"/>
  <c r="F1124" i="34"/>
  <c r="Y1132" i="33"/>
  <c r="V1132" i="33"/>
  <c r="X1132" i="33"/>
  <c r="W1132" i="33"/>
  <c r="I1133" i="34"/>
  <c r="AA1141" i="33"/>
  <c r="AB1141" i="33"/>
  <c r="AD1141" i="33"/>
  <c r="Z1141" i="33"/>
  <c r="AC1141" i="33"/>
  <c r="V1141" i="33"/>
  <c r="F1133" i="34"/>
  <c r="W1141" i="33"/>
  <c r="X1141" i="33"/>
  <c r="Y1141" i="33"/>
  <c r="I1131" i="34"/>
  <c r="AC1139" i="33"/>
  <c r="Z1139" i="33"/>
  <c r="AD1139" i="33"/>
  <c r="AA1139" i="33"/>
  <c r="AB1139" i="33"/>
  <c r="F1131" i="34"/>
  <c r="Y1139" i="33"/>
  <c r="V1139" i="33"/>
  <c r="X1139" i="33"/>
  <c r="W1139" i="33"/>
  <c r="C2" i="30"/>
  <c r="C1102" i="33" s="1"/>
  <c r="C1094" i="34" s="1"/>
  <c r="B2" i="30"/>
  <c r="B1102" i="33" s="1"/>
  <c r="B1094" i="34" s="1"/>
  <c r="D38" i="29"/>
  <c r="D1096" i="33" s="1"/>
  <c r="D1088" i="34" s="1"/>
  <c r="E38" i="29"/>
  <c r="E1096" i="33" s="1"/>
  <c r="E1088" i="34" s="1"/>
  <c r="F38" i="29"/>
  <c r="F1096" i="33" s="1"/>
  <c r="G38" i="29"/>
  <c r="G1096" i="33" s="1"/>
  <c r="H38" i="29"/>
  <c r="H1096" i="33" s="1"/>
  <c r="G1088" i="34" s="1"/>
  <c r="I38" i="29"/>
  <c r="I1096" i="33" s="1"/>
  <c r="H1088" i="34" s="1"/>
  <c r="J38" i="29"/>
  <c r="J1096" i="33" s="1"/>
  <c r="K38" i="29"/>
  <c r="K1096" i="33" s="1"/>
  <c r="J1088" i="34" s="1"/>
  <c r="L38" i="29"/>
  <c r="L1096" i="33" s="1"/>
  <c r="K1088" i="34" s="1"/>
  <c r="M38" i="29"/>
  <c r="M1096" i="33" s="1"/>
  <c r="L1088" i="34" s="1"/>
  <c r="N38" i="29"/>
  <c r="N1096" i="33" s="1"/>
  <c r="M1088" i="34" s="1"/>
  <c r="O38" i="29"/>
  <c r="O1096" i="33" s="1"/>
  <c r="N1088" i="34" s="1"/>
  <c r="P38" i="29"/>
  <c r="P1096" i="33" s="1"/>
  <c r="O1088" i="34" s="1"/>
  <c r="Q38" i="29"/>
  <c r="Q1096" i="33" s="1"/>
  <c r="R38" i="29"/>
  <c r="R1096" i="33" s="1"/>
  <c r="S38" i="29"/>
  <c r="S1096" i="33" s="1"/>
  <c r="T38" i="29"/>
  <c r="T1096" i="33" s="1"/>
  <c r="U38" i="29"/>
  <c r="U1096" i="33" s="1"/>
  <c r="D39" i="29"/>
  <c r="D1097" i="33" s="1"/>
  <c r="D1089" i="34" s="1"/>
  <c r="E39" i="29"/>
  <c r="E1097" i="33" s="1"/>
  <c r="E1089" i="34" s="1"/>
  <c r="F39" i="29"/>
  <c r="F1097" i="33" s="1"/>
  <c r="G39" i="29"/>
  <c r="G1097" i="33" s="1"/>
  <c r="H39" i="29"/>
  <c r="H1097" i="33" s="1"/>
  <c r="G1089" i="34" s="1"/>
  <c r="I39" i="29"/>
  <c r="I1097" i="33" s="1"/>
  <c r="H1089" i="34" s="1"/>
  <c r="J39" i="29"/>
  <c r="J1097" i="33" s="1"/>
  <c r="K39" i="29"/>
  <c r="K1097" i="33" s="1"/>
  <c r="J1089" i="34" s="1"/>
  <c r="L39" i="29"/>
  <c r="L1097" i="33" s="1"/>
  <c r="K1089" i="34" s="1"/>
  <c r="M39" i="29"/>
  <c r="M1097" i="33" s="1"/>
  <c r="L1089" i="34" s="1"/>
  <c r="N39" i="29"/>
  <c r="N1097" i="33" s="1"/>
  <c r="M1089" i="34" s="1"/>
  <c r="O39" i="29"/>
  <c r="O1097" i="33" s="1"/>
  <c r="N1089" i="34" s="1"/>
  <c r="P39" i="29"/>
  <c r="P1097" i="33" s="1"/>
  <c r="O1089" i="34" s="1"/>
  <c r="Q39" i="29"/>
  <c r="Q1097" i="33" s="1"/>
  <c r="R39" i="29"/>
  <c r="R1097" i="33" s="1"/>
  <c r="S39" i="29"/>
  <c r="S1097" i="33" s="1"/>
  <c r="T39" i="29"/>
  <c r="T1097" i="33" s="1"/>
  <c r="U39" i="29"/>
  <c r="U1097" i="33" s="1"/>
  <c r="D40" i="29"/>
  <c r="D1098" i="33" s="1"/>
  <c r="D1090" i="34" s="1"/>
  <c r="E40" i="29"/>
  <c r="E1098" i="33" s="1"/>
  <c r="E1090" i="34" s="1"/>
  <c r="F40" i="29"/>
  <c r="F1098" i="33" s="1"/>
  <c r="G40" i="29"/>
  <c r="G1098" i="33" s="1"/>
  <c r="H40" i="29"/>
  <c r="H1098" i="33" s="1"/>
  <c r="G1090" i="34" s="1"/>
  <c r="I40" i="29"/>
  <c r="I1098" i="33" s="1"/>
  <c r="H1090" i="34" s="1"/>
  <c r="J40" i="29"/>
  <c r="J1098" i="33" s="1"/>
  <c r="K40" i="29"/>
  <c r="K1098" i="33" s="1"/>
  <c r="J1090" i="34" s="1"/>
  <c r="L40" i="29"/>
  <c r="L1098" i="33" s="1"/>
  <c r="K1090" i="34" s="1"/>
  <c r="M40" i="29"/>
  <c r="M1098" i="33" s="1"/>
  <c r="L1090" i="34" s="1"/>
  <c r="N40" i="29"/>
  <c r="N1098" i="33" s="1"/>
  <c r="M1090" i="34" s="1"/>
  <c r="O40" i="29"/>
  <c r="O1098" i="33" s="1"/>
  <c r="N1090" i="34" s="1"/>
  <c r="P40" i="29"/>
  <c r="P1098" i="33" s="1"/>
  <c r="O1090" i="34" s="1"/>
  <c r="Q40" i="29"/>
  <c r="Q1098" i="33" s="1"/>
  <c r="R40" i="29"/>
  <c r="R1098" i="33" s="1"/>
  <c r="S40" i="29"/>
  <c r="S1098" i="33" s="1"/>
  <c r="T40" i="29"/>
  <c r="T1098" i="33" s="1"/>
  <c r="U40" i="29"/>
  <c r="U1098" i="33" s="1"/>
  <c r="D41" i="29"/>
  <c r="D1099" i="33" s="1"/>
  <c r="D1091" i="34" s="1"/>
  <c r="E41" i="29"/>
  <c r="E1099" i="33" s="1"/>
  <c r="E1091" i="34" s="1"/>
  <c r="F41" i="29"/>
  <c r="F1099" i="33" s="1"/>
  <c r="G41" i="29"/>
  <c r="G1099" i="33" s="1"/>
  <c r="H41" i="29"/>
  <c r="H1099" i="33" s="1"/>
  <c r="G1091" i="34" s="1"/>
  <c r="I41" i="29"/>
  <c r="I1099" i="33" s="1"/>
  <c r="H1091" i="34" s="1"/>
  <c r="J41" i="29"/>
  <c r="J1099" i="33" s="1"/>
  <c r="K41" i="29"/>
  <c r="K1099" i="33" s="1"/>
  <c r="J1091" i="34" s="1"/>
  <c r="L41" i="29"/>
  <c r="L1099" i="33" s="1"/>
  <c r="K1091" i="34" s="1"/>
  <c r="M41" i="29"/>
  <c r="M1099" i="33" s="1"/>
  <c r="L1091" i="34" s="1"/>
  <c r="N41" i="29"/>
  <c r="N1099" i="33" s="1"/>
  <c r="M1091" i="34" s="1"/>
  <c r="O41" i="29"/>
  <c r="O1099" i="33" s="1"/>
  <c r="N1091" i="34" s="1"/>
  <c r="P41" i="29"/>
  <c r="P1099" i="33" s="1"/>
  <c r="O1091" i="34" s="1"/>
  <c r="Q41" i="29"/>
  <c r="Q1099" i="33" s="1"/>
  <c r="R41" i="29"/>
  <c r="R1099" i="33" s="1"/>
  <c r="S41" i="29"/>
  <c r="S1099" i="33" s="1"/>
  <c r="T41" i="29"/>
  <c r="T1099" i="33" s="1"/>
  <c r="U41" i="29"/>
  <c r="U1099" i="33" s="1"/>
  <c r="D42" i="29"/>
  <c r="D1100" i="33" s="1"/>
  <c r="D1092" i="34" s="1"/>
  <c r="E42" i="29"/>
  <c r="E1100" i="33" s="1"/>
  <c r="E1092" i="34" s="1"/>
  <c r="F42" i="29"/>
  <c r="F1100" i="33" s="1"/>
  <c r="G42" i="29"/>
  <c r="G1100" i="33" s="1"/>
  <c r="H42" i="29"/>
  <c r="H1100" i="33" s="1"/>
  <c r="G1092" i="34" s="1"/>
  <c r="I42" i="29"/>
  <c r="I1100" i="33" s="1"/>
  <c r="H1092" i="34" s="1"/>
  <c r="J42" i="29"/>
  <c r="J1100" i="33" s="1"/>
  <c r="K42" i="29"/>
  <c r="K1100" i="33" s="1"/>
  <c r="J1092" i="34" s="1"/>
  <c r="L42" i="29"/>
  <c r="L1100" i="33" s="1"/>
  <c r="K1092" i="34" s="1"/>
  <c r="M42" i="29"/>
  <c r="M1100" i="33" s="1"/>
  <c r="L1092" i="34" s="1"/>
  <c r="N42" i="29"/>
  <c r="N1100" i="33" s="1"/>
  <c r="M1092" i="34" s="1"/>
  <c r="O42" i="29"/>
  <c r="O1100" i="33" s="1"/>
  <c r="N1092" i="34" s="1"/>
  <c r="P42" i="29"/>
  <c r="P1100" i="33" s="1"/>
  <c r="O1092" i="34" s="1"/>
  <c r="Q42" i="29"/>
  <c r="Q1100" i="33" s="1"/>
  <c r="R42" i="29"/>
  <c r="R1100" i="33" s="1"/>
  <c r="S42" i="29"/>
  <c r="S1100" i="33" s="1"/>
  <c r="T42" i="29"/>
  <c r="T1100" i="33" s="1"/>
  <c r="U42" i="29"/>
  <c r="U1100" i="33" s="1"/>
  <c r="E37" i="29"/>
  <c r="E1095" i="33" s="1"/>
  <c r="E1087" i="34" s="1"/>
  <c r="F37" i="29"/>
  <c r="F1095" i="33" s="1"/>
  <c r="G37" i="29"/>
  <c r="G1095" i="33" s="1"/>
  <c r="H37" i="29"/>
  <c r="H1095" i="33" s="1"/>
  <c r="G1087" i="34" s="1"/>
  <c r="I37" i="29"/>
  <c r="I1095" i="33" s="1"/>
  <c r="H1087" i="34" s="1"/>
  <c r="J37" i="29"/>
  <c r="J1095" i="33" s="1"/>
  <c r="K37" i="29"/>
  <c r="K1095" i="33" s="1"/>
  <c r="J1087" i="34" s="1"/>
  <c r="L37" i="29"/>
  <c r="L1095" i="33" s="1"/>
  <c r="K1087" i="34" s="1"/>
  <c r="M37" i="29"/>
  <c r="M1095" i="33" s="1"/>
  <c r="L1087" i="34" s="1"/>
  <c r="N37" i="29"/>
  <c r="N1095" i="33" s="1"/>
  <c r="M1087" i="34" s="1"/>
  <c r="O37" i="29"/>
  <c r="O1095" i="33" s="1"/>
  <c r="N1087" i="34" s="1"/>
  <c r="P37" i="29"/>
  <c r="P1095" i="33" s="1"/>
  <c r="O1087" i="34" s="1"/>
  <c r="Q37" i="29"/>
  <c r="Q1095" i="33" s="1"/>
  <c r="R37" i="29"/>
  <c r="R1095" i="33" s="1"/>
  <c r="S37" i="29"/>
  <c r="S1095" i="33" s="1"/>
  <c r="T37" i="29"/>
  <c r="T1095" i="33" s="1"/>
  <c r="U37" i="29"/>
  <c r="U1095" i="33" s="1"/>
  <c r="D37" i="29"/>
  <c r="D1095" i="33" s="1"/>
  <c r="D1087" i="34" s="1"/>
  <c r="D31" i="29"/>
  <c r="D1089" i="33" s="1"/>
  <c r="D1081" i="34" s="1"/>
  <c r="E31" i="29"/>
  <c r="E1089" i="33" s="1"/>
  <c r="E1081" i="34" s="1"/>
  <c r="F31" i="29"/>
  <c r="F1089" i="33" s="1"/>
  <c r="G31" i="29"/>
  <c r="G1089" i="33" s="1"/>
  <c r="H31" i="29"/>
  <c r="H1089" i="33" s="1"/>
  <c r="G1081" i="34" s="1"/>
  <c r="I31" i="29"/>
  <c r="I1089" i="33" s="1"/>
  <c r="H1081" i="34" s="1"/>
  <c r="J31" i="29"/>
  <c r="J1089" i="33" s="1"/>
  <c r="K31" i="29"/>
  <c r="K1089" i="33" s="1"/>
  <c r="J1081" i="34" s="1"/>
  <c r="L31" i="29"/>
  <c r="L1089" i="33" s="1"/>
  <c r="K1081" i="34" s="1"/>
  <c r="M31" i="29"/>
  <c r="M1089" i="33" s="1"/>
  <c r="L1081" i="34" s="1"/>
  <c r="N31" i="29"/>
  <c r="N1089" i="33" s="1"/>
  <c r="M1081" i="34" s="1"/>
  <c r="O31" i="29"/>
  <c r="O1089" i="33" s="1"/>
  <c r="N1081" i="34" s="1"/>
  <c r="P31" i="29"/>
  <c r="P1089" i="33" s="1"/>
  <c r="O1081" i="34" s="1"/>
  <c r="Q31" i="29"/>
  <c r="Q1089" i="33" s="1"/>
  <c r="R31" i="29"/>
  <c r="R1089" i="33" s="1"/>
  <c r="S31" i="29"/>
  <c r="S1089" i="33" s="1"/>
  <c r="T31" i="29"/>
  <c r="T1089" i="33" s="1"/>
  <c r="U31" i="29"/>
  <c r="U1089" i="33" s="1"/>
  <c r="D32" i="29"/>
  <c r="D1090" i="33" s="1"/>
  <c r="D1082" i="34" s="1"/>
  <c r="E32" i="29"/>
  <c r="E1090" i="33" s="1"/>
  <c r="E1082" i="34" s="1"/>
  <c r="F32" i="29"/>
  <c r="F1090" i="33" s="1"/>
  <c r="G32" i="29"/>
  <c r="G1090" i="33" s="1"/>
  <c r="H32" i="29"/>
  <c r="H1090" i="33" s="1"/>
  <c r="G1082" i="34" s="1"/>
  <c r="I32" i="29"/>
  <c r="I1090" i="33" s="1"/>
  <c r="H1082" i="34" s="1"/>
  <c r="J32" i="29"/>
  <c r="J1090" i="33" s="1"/>
  <c r="K32" i="29"/>
  <c r="K1090" i="33" s="1"/>
  <c r="J1082" i="34" s="1"/>
  <c r="L32" i="29"/>
  <c r="L1090" i="33" s="1"/>
  <c r="K1082" i="34" s="1"/>
  <c r="M32" i="29"/>
  <c r="M1090" i="33" s="1"/>
  <c r="L1082" i="34" s="1"/>
  <c r="N32" i="29"/>
  <c r="N1090" i="33" s="1"/>
  <c r="M1082" i="34" s="1"/>
  <c r="O32" i="29"/>
  <c r="O1090" i="33" s="1"/>
  <c r="N1082" i="34" s="1"/>
  <c r="P32" i="29"/>
  <c r="P1090" i="33" s="1"/>
  <c r="O1082" i="34" s="1"/>
  <c r="Q32" i="29"/>
  <c r="Q1090" i="33" s="1"/>
  <c r="R32" i="29"/>
  <c r="R1090" i="33" s="1"/>
  <c r="S32" i="29"/>
  <c r="S1090" i="33" s="1"/>
  <c r="T32" i="29"/>
  <c r="T1090" i="33" s="1"/>
  <c r="U32" i="29"/>
  <c r="U1090" i="33" s="1"/>
  <c r="D33" i="29"/>
  <c r="D1091" i="33" s="1"/>
  <c r="D1083" i="34" s="1"/>
  <c r="E33" i="29"/>
  <c r="E1091" i="33" s="1"/>
  <c r="E1083" i="34" s="1"/>
  <c r="F33" i="29"/>
  <c r="F1091" i="33" s="1"/>
  <c r="G33" i="29"/>
  <c r="G1091" i="33" s="1"/>
  <c r="H33" i="29"/>
  <c r="H1091" i="33" s="1"/>
  <c r="G1083" i="34" s="1"/>
  <c r="I33" i="29"/>
  <c r="I1091" i="33" s="1"/>
  <c r="H1083" i="34" s="1"/>
  <c r="J33" i="29"/>
  <c r="J1091" i="33" s="1"/>
  <c r="K33" i="29"/>
  <c r="K1091" i="33" s="1"/>
  <c r="J1083" i="34" s="1"/>
  <c r="L33" i="29"/>
  <c r="L1091" i="33" s="1"/>
  <c r="K1083" i="34" s="1"/>
  <c r="M33" i="29"/>
  <c r="M1091" i="33" s="1"/>
  <c r="L1083" i="34" s="1"/>
  <c r="N33" i="29"/>
  <c r="N1091" i="33" s="1"/>
  <c r="M1083" i="34" s="1"/>
  <c r="O33" i="29"/>
  <c r="O1091" i="33" s="1"/>
  <c r="N1083" i="34" s="1"/>
  <c r="P33" i="29"/>
  <c r="P1091" i="33" s="1"/>
  <c r="O1083" i="34" s="1"/>
  <c r="Q33" i="29"/>
  <c r="Q1091" i="33" s="1"/>
  <c r="R33" i="29"/>
  <c r="R1091" i="33" s="1"/>
  <c r="S33" i="29"/>
  <c r="S1091" i="33" s="1"/>
  <c r="T33" i="29"/>
  <c r="T1091" i="33" s="1"/>
  <c r="U33" i="29"/>
  <c r="U1091" i="33" s="1"/>
  <c r="D34" i="29"/>
  <c r="D1092" i="33" s="1"/>
  <c r="D1084" i="34" s="1"/>
  <c r="E34" i="29"/>
  <c r="E1092" i="33" s="1"/>
  <c r="E1084" i="34" s="1"/>
  <c r="F34" i="29"/>
  <c r="F1092" i="33" s="1"/>
  <c r="G34" i="29"/>
  <c r="G1092" i="33" s="1"/>
  <c r="H34" i="29"/>
  <c r="H1092" i="33" s="1"/>
  <c r="G1084" i="34" s="1"/>
  <c r="I34" i="29"/>
  <c r="I1092" i="33" s="1"/>
  <c r="H1084" i="34" s="1"/>
  <c r="J34" i="29"/>
  <c r="J1092" i="33" s="1"/>
  <c r="K34" i="29"/>
  <c r="K1092" i="33" s="1"/>
  <c r="J1084" i="34" s="1"/>
  <c r="L34" i="29"/>
  <c r="L1092" i="33" s="1"/>
  <c r="K1084" i="34" s="1"/>
  <c r="M34" i="29"/>
  <c r="M1092" i="33" s="1"/>
  <c r="L1084" i="34" s="1"/>
  <c r="N34" i="29"/>
  <c r="N1092" i="33" s="1"/>
  <c r="M1084" i="34" s="1"/>
  <c r="O34" i="29"/>
  <c r="O1092" i="33" s="1"/>
  <c r="N1084" i="34" s="1"/>
  <c r="P34" i="29"/>
  <c r="P1092" i="33" s="1"/>
  <c r="O1084" i="34" s="1"/>
  <c r="Q34" i="29"/>
  <c r="Q1092" i="33" s="1"/>
  <c r="R34" i="29"/>
  <c r="R1092" i="33" s="1"/>
  <c r="S34" i="29"/>
  <c r="S1092" i="33" s="1"/>
  <c r="T34" i="29"/>
  <c r="T1092" i="33" s="1"/>
  <c r="U34" i="29"/>
  <c r="U1092" i="33" s="1"/>
  <c r="D35" i="29"/>
  <c r="D1093" i="33" s="1"/>
  <c r="D1085" i="34" s="1"/>
  <c r="E35" i="29"/>
  <c r="E1093" i="33" s="1"/>
  <c r="E1085" i="34" s="1"/>
  <c r="F35" i="29"/>
  <c r="F1093" i="33" s="1"/>
  <c r="G35" i="29"/>
  <c r="G1093" i="33" s="1"/>
  <c r="H35" i="29"/>
  <c r="H1093" i="33" s="1"/>
  <c r="G1085" i="34" s="1"/>
  <c r="I35" i="29"/>
  <c r="I1093" i="33" s="1"/>
  <c r="H1085" i="34" s="1"/>
  <c r="J35" i="29"/>
  <c r="J1093" i="33" s="1"/>
  <c r="K35" i="29"/>
  <c r="K1093" i="33" s="1"/>
  <c r="J1085" i="34" s="1"/>
  <c r="L35" i="29"/>
  <c r="L1093" i="33" s="1"/>
  <c r="K1085" i="34" s="1"/>
  <c r="M35" i="29"/>
  <c r="M1093" i="33" s="1"/>
  <c r="L1085" i="34" s="1"/>
  <c r="N35" i="29"/>
  <c r="N1093" i="33" s="1"/>
  <c r="M1085" i="34" s="1"/>
  <c r="O35" i="29"/>
  <c r="O1093" i="33" s="1"/>
  <c r="N1085" i="34" s="1"/>
  <c r="P35" i="29"/>
  <c r="P1093" i="33" s="1"/>
  <c r="O1085" i="34" s="1"/>
  <c r="Q35" i="29"/>
  <c r="Q1093" i="33" s="1"/>
  <c r="R35" i="29"/>
  <c r="R1093" i="33" s="1"/>
  <c r="S35" i="29"/>
  <c r="S1093" i="33" s="1"/>
  <c r="T35" i="29"/>
  <c r="T1093" i="33" s="1"/>
  <c r="U35" i="29"/>
  <c r="U1093" i="33" s="1"/>
  <c r="E30" i="29"/>
  <c r="E1088" i="33" s="1"/>
  <c r="E1080" i="34" s="1"/>
  <c r="F30" i="29"/>
  <c r="F1088" i="33" s="1"/>
  <c r="G30" i="29"/>
  <c r="G1088" i="33" s="1"/>
  <c r="H30" i="29"/>
  <c r="H1088" i="33" s="1"/>
  <c r="G1080" i="34" s="1"/>
  <c r="I30" i="29"/>
  <c r="I1088" i="33" s="1"/>
  <c r="H1080" i="34" s="1"/>
  <c r="J30" i="29"/>
  <c r="J1088" i="33" s="1"/>
  <c r="K30" i="29"/>
  <c r="K1088" i="33" s="1"/>
  <c r="J1080" i="34" s="1"/>
  <c r="L30" i="29"/>
  <c r="L1088" i="33" s="1"/>
  <c r="K1080" i="34" s="1"/>
  <c r="M30" i="29"/>
  <c r="M1088" i="33" s="1"/>
  <c r="L1080" i="34" s="1"/>
  <c r="N30" i="29"/>
  <c r="N1088" i="33" s="1"/>
  <c r="M1080" i="34" s="1"/>
  <c r="O30" i="29"/>
  <c r="O1088" i="33" s="1"/>
  <c r="N1080" i="34" s="1"/>
  <c r="P30" i="29"/>
  <c r="P1088" i="33" s="1"/>
  <c r="O1080" i="34" s="1"/>
  <c r="Q30" i="29"/>
  <c r="Q1088" i="33" s="1"/>
  <c r="R30" i="29"/>
  <c r="R1088" i="33" s="1"/>
  <c r="S30" i="29"/>
  <c r="S1088" i="33" s="1"/>
  <c r="T30" i="29"/>
  <c r="T1088" i="33" s="1"/>
  <c r="U30" i="29"/>
  <c r="U1088" i="33" s="1"/>
  <c r="D30" i="29"/>
  <c r="D1088" i="33" s="1"/>
  <c r="D1080" i="34" s="1"/>
  <c r="D24" i="29"/>
  <c r="D1082" i="33" s="1"/>
  <c r="D1074" i="34" s="1"/>
  <c r="E24" i="29"/>
  <c r="E1082" i="33" s="1"/>
  <c r="E1074" i="34" s="1"/>
  <c r="F24" i="29"/>
  <c r="F1082" i="33" s="1"/>
  <c r="G24" i="29"/>
  <c r="G1082" i="33" s="1"/>
  <c r="H24" i="29"/>
  <c r="H1082" i="33" s="1"/>
  <c r="G1074" i="34" s="1"/>
  <c r="I24" i="29"/>
  <c r="I1082" i="33" s="1"/>
  <c r="H1074" i="34" s="1"/>
  <c r="J24" i="29"/>
  <c r="J1082" i="33" s="1"/>
  <c r="K24" i="29"/>
  <c r="K1082" i="33" s="1"/>
  <c r="J1074" i="34" s="1"/>
  <c r="L24" i="29"/>
  <c r="L1082" i="33" s="1"/>
  <c r="K1074" i="34" s="1"/>
  <c r="M24" i="29"/>
  <c r="M1082" i="33" s="1"/>
  <c r="L1074" i="34" s="1"/>
  <c r="N24" i="29"/>
  <c r="N1082" i="33" s="1"/>
  <c r="M1074" i="34" s="1"/>
  <c r="O24" i="29"/>
  <c r="O1082" i="33" s="1"/>
  <c r="N1074" i="34" s="1"/>
  <c r="P24" i="29"/>
  <c r="P1082" i="33" s="1"/>
  <c r="O1074" i="34" s="1"/>
  <c r="Q24" i="29"/>
  <c r="Q1082" i="33" s="1"/>
  <c r="R24" i="29"/>
  <c r="R1082" i="33" s="1"/>
  <c r="S24" i="29"/>
  <c r="S1082" i="33" s="1"/>
  <c r="T24" i="29"/>
  <c r="T1082" i="33" s="1"/>
  <c r="U24" i="29"/>
  <c r="U1082" i="33" s="1"/>
  <c r="D25" i="29"/>
  <c r="D1083" i="33" s="1"/>
  <c r="D1075" i="34" s="1"/>
  <c r="E25" i="29"/>
  <c r="E1083" i="33" s="1"/>
  <c r="E1075" i="34" s="1"/>
  <c r="F25" i="29"/>
  <c r="F1083" i="33" s="1"/>
  <c r="G25" i="29"/>
  <c r="G1083" i="33" s="1"/>
  <c r="H25" i="29"/>
  <c r="H1083" i="33" s="1"/>
  <c r="G1075" i="34" s="1"/>
  <c r="I25" i="29"/>
  <c r="I1083" i="33" s="1"/>
  <c r="H1075" i="34" s="1"/>
  <c r="J25" i="29"/>
  <c r="J1083" i="33" s="1"/>
  <c r="K25" i="29"/>
  <c r="K1083" i="33" s="1"/>
  <c r="J1075" i="34" s="1"/>
  <c r="L25" i="29"/>
  <c r="L1083" i="33" s="1"/>
  <c r="K1075" i="34" s="1"/>
  <c r="M25" i="29"/>
  <c r="M1083" i="33" s="1"/>
  <c r="L1075" i="34" s="1"/>
  <c r="N25" i="29"/>
  <c r="N1083" i="33" s="1"/>
  <c r="M1075" i="34" s="1"/>
  <c r="O25" i="29"/>
  <c r="O1083" i="33" s="1"/>
  <c r="N1075" i="34" s="1"/>
  <c r="P25" i="29"/>
  <c r="P1083" i="33" s="1"/>
  <c r="O1075" i="34" s="1"/>
  <c r="Q25" i="29"/>
  <c r="Q1083" i="33" s="1"/>
  <c r="R25" i="29"/>
  <c r="R1083" i="33" s="1"/>
  <c r="S25" i="29"/>
  <c r="S1083" i="33" s="1"/>
  <c r="T25" i="29"/>
  <c r="T1083" i="33" s="1"/>
  <c r="U25" i="29"/>
  <c r="U1083" i="33" s="1"/>
  <c r="D26" i="29"/>
  <c r="D1084" i="33" s="1"/>
  <c r="D1076" i="34" s="1"/>
  <c r="E26" i="29"/>
  <c r="E1084" i="33" s="1"/>
  <c r="E1076" i="34" s="1"/>
  <c r="F26" i="29"/>
  <c r="F1084" i="33" s="1"/>
  <c r="G26" i="29"/>
  <c r="G1084" i="33" s="1"/>
  <c r="H26" i="29"/>
  <c r="H1084" i="33" s="1"/>
  <c r="G1076" i="34" s="1"/>
  <c r="I26" i="29"/>
  <c r="I1084" i="33" s="1"/>
  <c r="H1076" i="34" s="1"/>
  <c r="J26" i="29"/>
  <c r="J1084" i="33" s="1"/>
  <c r="K26" i="29"/>
  <c r="K1084" i="33" s="1"/>
  <c r="J1076" i="34" s="1"/>
  <c r="L26" i="29"/>
  <c r="L1084" i="33" s="1"/>
  <c r="K1076" i="34" s="1"/>
  <c r="M26" i="29"/>
  <c r="M1084" i="33" s="1"/>
  <c r="L1076" i="34" s="1"/>
  <c r="N26" i="29"/>
  <c r="N1084" i="33" s="1"/>
  <c r="M1076" i="34" s="1"/>
  <c r="O26" i="29"/>
  <c r="O1084" i="33" s="1"/>
  <c r="N1076" i="34" s="1"/>
  <c r="P26" i="29"/>
  <c r="P1084" i="33" s="1"/>
  <c r="O1076" i="34" s="1"/>
  <c r="Q26" i="29"/>
  <c r="Q1084" i="33" s="1"/>
  <c r="R26" i="29"/>
  <c r="R1084" i="33" s="1"/>
  <c r="S26" i="29"/>
  <c r="S1084" i="33" s="1"/>
  <c r="T26" i="29"/>
  <c r="T1084" i="33" s="1"/>
  <c r="U26" i="29"/>
  <c r="U1084" i="33" s="1"/>
  <c r="D27" i="29"/>
  <c r="D1085" i="33" s="1"/>
  <c r="D1077" i="34" s="1"/>
  <c r="E27" i="29"/>
  <c r="E1085" i="33" s="1"/>
  <c r="E1077" i="34" s="1"/>
  <c r="F27" i="29"/>
  <c r="F1085" i="33" s="1"/>
  <c r="G27" i="29"/>
  <c r="G1085" i="33" s="1"/>
  <c r="H27" i="29"/>
  <c r="H1085" i="33" s="1"/>
  <c r="G1077" i="34" s="1"/>
  <c r="I27" i="29"/>
  <c r="I1085" i="33" s="1"/>
  <c r="H1077" i="34" s="1"/>
  <c r="J27" i="29"/>
  <c r="J1085" i="33" s="1"/>
  <c r="K27" i="29"/>
  <c r="K1085" i="33" s="1"/>
  <c r="J1077" i="34" s="1"/>
  <c r="L27" i="29"/>
  <c r="L1085" i="33" s="1"/>
  <c r="K1077" i="34" s="1"/>
  <c r="M27" i="29"/>
  <c r="M1085" i="33" s="1"/>
  <c r="L1077" i="34" s="1"/>
  <c r="N27" i="29"/>
  <c r="N1085" i="33" s="1"/>
  <c r="M1077" i="34" s="1"/>
  <c r="O27" i="29"/>
  <c r="O1085" i="33" s="1"/>
  <c r="N1077" i="34" s="1"/>
  <c r="P27" i="29"/>
  <c r="P1085" i="33" s="1"/>
  <c r="O1077" i="34" s="1"/>
  <c r="Q27" i="29"/>
  <c r="Q1085" i="33" s="1"/>
  <c r="R27" i="29"/>
  <c r="R1085" i="33" s="1"/>
  <c r="S27" i="29"/>
  <c r="S1085" i="33" s="1"/>
  <c r="T27" i="29"/>
  <c r="T1085" i="33" s="1"/>
  <c r="U27" i="29"/>
  <c r="U1085" i="33" s="1"/>
  <c r="D28" i="29"/>
  <c r="D1086" i="33" s="1"/>
  <c r="D1078" i="34" s="1"/>
  <c r="E28" i="29"/>
  <c r="E1086" i="33" s="1"/>
  <c r="E1078" i="34" s="1"/>
  <c r="F28" i="29"/>
  <c r="F1086" i="33" s="1"/>
  <c r="G28" i="29"/>
  <c r="G1086" i="33" s="1"/>
  <c r="H28" i="29"/>
  <c r="H1086" i="33" s="1"/>
  <c r="G1078" i="34" s="1"/>
  <c r="I28" i="29"/>
  <c r="I1086" i="33" s="1"/>
  <c r="H1078" i="34" s="1"/>
  <c r="J28" i="29"/>
  <c r="J1086" i="33" s="1"/>
  <c r="K28" i="29"/>
  <c r="K1086" i="33" s="1"/>
  <c r="J1078" i="34" s="1"/>
  <c r="L28" i="29"/>
  <c r="L1086" i="33" s="1"/>
  <c r="K1078" i="34" s="1"/>
  <c r="M28" i="29"/>
  <c r="M1086" i="33" s="1"/>
  <c r="L1078" i="34" s="1"/>
  <c r="N28" i="29"/>
  <c r="N1086" i="33" s="1"/>
  <c r="M1078" i="34" s="1"/>
  <c r="O28" i="29"/>
  <c r="O1086" i="33" s="1"/>
  <c r="N1078" i="34" s="1"/>
  <c r="P28" i="29"/>
  <c r="P1086" i="33" s="1"/>
  <c r="O1078" i="34" s="1"/>
  <c r="Q28" i="29"/>
  <c r="Q1086" i="33" s="1"/>
  <c r="R28" i="29"/>
  <c r="R1086" i="33" s="1"/>
  <c r="S28" i="29"/>
  <c r="S1086" i="33" s="1"/>
  <c r="T28" i="29"/>
  <c r="T1086" i="33" s="1"/>
  <c r="U28" i="29"/>
  <c r="U1086" i="33" s="1"/>
  <c r="E23" i="29"/>
  <c r="E1081" i="33" s="1"/>
  <c r="E1073" i="34" s="1"/>
  <c r="F23" i="29"/>
  <c r="F1081" i="33" s="1"/>
  <c r="G23" i="29"/>
  <c r="G1081" i="33" s="1"/>
  <c r="H23" i="29"/>
  <c r="H1081" i="33" s="1"/>
  <c r="G1073" i="34" s="1"/>
  <c r="I23" i="29"/>
  <c r="I1081" i="33" s="1"/>
  <c r="H1073" i="34" s="1"/>
  <c r="J23" i="29"/>
  <c r="J1081" i="33" s="1"/>
  <c r="K23" i="29"/>
  <c r="K1081" i="33" s="1"/>
  <c r="J1073" i="34" s="1"/>
  <c r="L23" i="29"/>
  <c r="L1081" i="33" s="1"/>
  <c r="K1073" i="34" s="1"/>
  <c r="M23" i="29"/>
  <c r="M1081" i="33" s="1"/>
  <c r="L1073" i="34" s="1"/>
  <c r="N23" i="29"/>
  <c r="N1081" i="33" s="1"/>
  <c r="M1073" i="34" s="1"/>
  <c r="O23" i="29"/>
  <c r="O1081" i="33" s="1"/>
  <c r="N1073" i="34" s="1"/>
  <c r="P23" i="29"/>
  <c r="P1081" i="33" s="1"/>
  <c r="O1073" i="34" s="1"/>
  <c r="Q23" i="29"/>
  <c r="Q1081" i="33" s="1"/>
  <c r="R23" i="29"/>
  <c r="R1081" i="33" s="1"/>
  <c r="S23" i="29"/>
  <c r="S1081" i="33" s="1"/>
  <c r="T23" i="29"/>
  <c r="T1081" i="33" s="1"/>
  <c r="U23" i="29"/>
  <c r="U1081" i="33" s="1"/>
  <c r="D23" i="29"/>
  <c r="D1081" i="33" s="1"/>
  <c r="D1073" i="34" s="1"/>
  <c r="D17" i="29"/>
  <c r="D1075" i="33" s="1"/>
  <c r="D1067" i="34" s="1"/>
  <c r="E17" i="29"/>
  <c r="E1075" i="33" s="1"/>
  <c r="E1067" i="34" s="1"/>
  <c r="F17" i="29"/>
  <c r="F1075" i="33" s="1"/>
  <c r="G17" i="29"/>
  <c r="G1075" i="33" s="1"/>
  <c r="H17" i="29"/>
  <c r="H1075" i="33" s="1"/>
  <c r="G1067" i="34" s="1"/>
  <c r="I17" i="29"/>
  <c r="I1075" i="33" s="1"/>
  <c r="H1067" i="34" s="1"/>
  <c r="J17" i="29"/>
  <c r="J1075" i="33" s="1"/>
  <c r="K17" i="29"/>
  <c r="K1075" i="33" s="1"/>
  <c r="J1067" i="34" s="1"/>
  <c r="L17" i="29"/>
  <c r="L1075" i="33" s="1"/>
  <c r="K1067" i="34" s="1"/>
  <c r="M17" i="29"/>
  <c r="M1075" i="33" s="1"/>
  <c r="L1067" i="34" s="1"/>
  <c r="N17" i="29"/>
  <c r="N1075" i="33" s="1"/>
  <c r="M1067" i="34" s="1"/>
  <c r="O17" i="29"/>
  <c r="O1075" i="33" s="1"/>
  <c r="N1067" i="34" s="1"/>
  <c r="P17" i="29"/>
  <c r="P1075" i="33" s="1"/>
  <c r="O1067" i="34" s="1"/>
  <c r="Q17" i="29"/>
  <c r="Q1075" i="33" s="1"/>
  <c r="R17" i="29"/>
  <c r="R1075" i="33" s="1"/>
  <c r="S17" i="29"/>
  <c r="S1075" i="33" s="1"/>
  <c r="T17" i="29"/>
  <c r="T1075" i="33" s="1"/>
  <c r="U17" i="29"/>
  <c r="U1075" i="33" s="1"/>
  <c r="D18" i="29"/>
  <c r="D1076" i="33" s="1"/>
  <c r="D1068" i="34" s="1"/>
  <c r="E18" i="29"/>
  <c r="E1076" i="33" s="1"/>
  <c r="E1068" i="34" s="1"/>
  <c r="F18" i="29"/>
  <c r="F1076" i="33" s="1"/>
  <c r="G18" i="29"/>
  <c r="G1076" i="33" s="1"/>
  <c r="H18" i="29"/>
  <c r="H1076" i="33" s="1"/>
  <c r="G1068" i="34" s="1"/>
  <c r="I18" i="29"/>
  <c r="I1076" i="33" s="1"/>
  <c r="H1068" i="34" s="1"/>
  <c r="J18" i="29"/>
  <c r="J1076" i="33" s="1"/>
  <c r="K18" i="29"/>
  <c r="K1076" i="33" s="1"/>
  <c r="J1068" i="34" s="1"/>
  <c r="L18" i="29"/>
  <c r="L1076" i="33" s="1"/>
  <c r="K1068" i="34" s="1"/>
  <c r="M18" i="29"/>
  <c r="M1076" i="33" s="1"/>
  <c r="L1068" i="34" s="1"/>
  <c r="N18" i="29"/>
  <c r="N1076" i="33" s="1"/>
  <c r="M1068" i="34" s="1"/>
  <c r="O18" i="29"/>
  <c r="O1076" i="33" s="1"/>
  <c r="N1068" i="34" s="1"/>
  <c r="P18" i="29"/>
  <c r="P1076" i="33" s="1"/>
  <c r="O1068" i="34" s="1"/>
  <c r="Q18" i="29"/>
  <c r="Q1076" i="33" s="1"/>
  <c r="R18" i="29"/>
  <c r="R1076" i="33" s="1"/>
  <c r="S18" i="29"/>
  <c r="S1076" i="33" s="1"/>
  <c r="T18" i="29"/>
  <c r="T1076" i="33" s="1"/>
  <c r="U18" i="29"/>
  <c r="U1076" i="33" s="1"/>
  <c r="D19" i="29"/>
  <c r="D1077" i="33" s="1"/>
  <c r="D1069" i="34" s="1"/>
  <c r="E19" i="29"/>
  <c r="E1077" i="33" s="1"/>
  <c r="E1069" i="34" s="1"/>
  <c r="F19" i="29"/>
  <c r="F1077" i="33" s="1"/>
  <c r="G19" i="29"/>
  <c r="G1077" i="33" s="1"/>
  <c r="H19" i="29"/>
  <c r="H1077" i="33" s="1"/>
  <c r="G1069" i="34" s="1"/>
  <c r="I19" i="29"/>
  <c r="I1077" i="33" s="1"/>
  <c r="H1069" i="34" s="1"/>
  <c r="J19" i="29"/>
  <c r="J1077" i="33" s="1"/>
  <c r="K19" i="29"/>
  <c r="K1077" i="33" s="1"/>
  <c r="J1069" i="34" s="1"/>
  <c r="L19" i="29"/>
  <c r="L1077" i="33" s="1"/>
  <c r="K1069" i="34" s="1"/>
  <c r="M19" i="29"/>
  <c r="M1077" i="33" s="1"/>
  <c r="L1069" i="34" s="1"/>
  <c r="N19" i="29"/>
  <c r="N1077" i="33" s="1"/>
  <c r="M1069" i="34" s="1"/>
  <c r="O19" i="29"/>
  <c r="O1077" i="33" s="1"/>
  <c r="N1069" i="34" s="1"/>
  <c r="P19" i="29"/>
  <c r="P1077" i="33" s="1"/>
  <c r="O1069" i="34" s="1"/>
  <c r="Q19" i="29"/>
  <c r="Q1077" i="33" s="1"/>
  <c r="R19" i="29"/>
  <c r="R1077" i="33" s="1"/>
  <c r="S19" i="29"/>
  <c r="S1077" i="33" s="1"/>
  <c r="T19" i="29"/>
  <c r="T1077" i="33" s="1"/>
  <c r="U19" i="29"/>
  <c r="U1077" i="33" s="1"/>
  <c r="D20" i="29"/>
  <c r="D1078" i="33" s="1"/>
  <c r="D1070" i="34" s="1"/>
  <c r="E20" i="29"/>
  <c r="E1078" i="33" s="1"/>
  <c r="E1070" i="34" s="1"/>
  <c r="F20" i="29"/>
  <c r="F1078" i="33" s="1"/>
  <c r="G20" i="29"/>
  <c r="G1078" i="33" s="1"/>
  <c r="H20" i="29"/>
  <c r="H1078" i="33" s="1"/>
  <c r="G1070" i="34" s="1"/>
  <c r="I20" i="29"/>
  <c r="I1078" i="33" s="1"/>
  <c r="H1070" i="34" s="1"/>
  <c r="J20" i="29"/>
  <c r="J1078" i="33" s="1"/>
  <c r="K20" i="29"/>
  <c r="K1078" i="33" s="1"/>
  <c r="J1070" i="34" s="1"/>
  <c r="L20" i="29"/>
  <c r="L1078" i="33" s="1"/>
  <c r="K1070" i="34" s="1"/>
  <c r="M20" i="29"/>
  <c r="M1078" i="33" s="1"/>
  <c r="L1070" i="34" s="1"/>
  <c r="N20" i="29"/>
  <c r="N1078" i="33" s="1"/>
  <c r="M1070" i="34" s="1"/>
  <c r="O20" i="29"/>
  <c r="O1078" i="33" s="1"/>
  <c r="N1070" i="34" s="1"/>
  <c r="P20" i="29"/>
  <c r="P1078" i="33" s="1"/>
  <c r="O1070" i="34" s="1"/>
  <c r="Q20" i="29"/>
  <c r="Q1078" i="33" s="1"/>
  <c r="R20" i="29"/>
  <c r="R1078" i="33" s="1"/>
  <c r="S20" i="29"/>
  <c r="S1078" i="33" s="1"/>
  <c r="T20" i="29"/>
  <c r="T1078" i="33" s="1"/>
  <c r="U20" i="29"/>
  <c r="U1078" i="33" s="1"/>
  <c r="D21" i="29"/>
  <c r="D1079" i="33" s="1"/>
  <c r="D1071" i="34" s="1"/>
  <c r="E21" i="29"/>
  <c r="E1079" i="33" s="1"/>
  <c r="E1071" i="34" s="1"/>
  <c r="F21" i="29"/>
  <c r="F1079" i="33" s="1"/>
  <c r="G21" i="29"/>
  <c r="G1079" i="33" s="1"/>
  <c r="H21" i="29"/>
  <c r="H1079" i="33" s="1"/>
  <c r="G1071" i="34" s="1"/>
  <c r="I21" i="29"/>
  <c r="I1079" i="33" s="1"/>
  <c r="H1071" i="34" s="1"/>
  <c r="J21" i="29"/>
  <c r="J1079" i="33" s="1"/>
  <c r="K21" i="29"/>
  <c r="K1079" i="33" s="1"/>
  <c r="J1071" i="34" s="1"/>
  <c r="L21" i="29"/>
  <c r="L1079" i="33" s="1"/>
  <c r="K1071" i="34" s="1"/>
  <c r="M21" i="29"/>
  <c r="M1079" i="33" s="1"/>
  <c r="L1071" i="34" s="1"/>
  <c r="N21" i="29"/>
  <c r="N1079" i="33" s="1"/>
  <c r="M1071" i="34" s="1"/>
  <c r="O21" i="29"/>
  <c r="O1079" i="33" s="1"/>
  <c r="N1071" i="34" s="1"/>
  <c r="P21" i="29"/>
  <c r="P1079" i="33" s="1"/>
  <c r="O1071" i="34" s="1"/>
  <c r="Q21" i="29"/>
  <c r="Q1079" i="33" s="1"/>
  <c r="R21" i="29"/>
  <c r="R1079" i="33" s="1"/>
  <c r="S21" i="29"/>
  <c r="S1079" i="33" s="1"/>
  <c r="T21" i="29"/>
  <c r="T1079" i="33" s="1"/>
  <c r="U21" i="29"/>
  <c r="U1079" i="33" s="1"/>
  <c r="E16" i="29"/>
  <c r="E1074" i="33" s="1"/>
  <c r="E1066" i="34" s="1"/>
  <c r="F16" i="29"/>
  <c r="F1074" i="33" s="1"/>
  <c r="G16" i="29"/>
  <c r="G1074" i="33" s="1"/>
  <c r="H16" i="29"/>
  <c r="H1074" i="33" s="1"/>
  <c r="G1066" i="34" s="1"/>
  <c r="I16" i="29"/>
  <c r="I1074" i="33" s="1"/>
  <c r="H1066" i="34" s="1"/>
  <c r="J16" i="29"/>
  <c r="J1074" i="33" s="1"/>
  <c r="K16" i="29"/>
  <c r="K1074" i="33" s="1"/>
  <c r="J1066" i="34" s="1"/>
  <c r="L16" i="29"/>
  <c r="L1074" i="33" s="1"/>
  <c r="K1066" i="34" s="1"/>
  <c r="M16" i="29"/>
  <c r="M1074" i="33" s="1"/>
  <c r="L1066" i="34" s="1"/>
  <c r="N16" i="29"/>
  <c r="N1074" i="33" s="1"/>
  <c r="M1066" i="34" s="1"/>
  <c r="O16" i="29"/>
  <c r="O1074" i="33" s="1"/>
  <c r="N1066" i="34" s="1"/>
  <c r="P16" i="29"/>
  <c r="P1074" i="33" s="1"/>
  <c r="O1066" i="34" s="1"/>
  <c r="Q16" i="29"/>
  <c r="Q1074" i="33" s="1"/>
  <c r="R16" i="29"/>
  <c r="R1074" i="33" s="1"/>
  <c r="S16" i="29"/>
  <c r="S1074" i="33" s="1"/>
  <c r="T16" i="29"/>
  <c r="T1074" i="33" s="1"/>
  <c r="U16" i="29"/>
  <c r="U1074" i="33" s="1"/>
  <c r="D16" i="29"/>
  <c r="D1074" i="33" s="1"/>
  <c r="D1066" i="34" s="1"/>
  <c r="D10" i="29"/>
  <c r="D1068" i="33" s="1"/>
  <c r="D1060" i="34" s="1"/>
  <c r="E10" i="29"/>
  <c r="E1068" i="33" s="1"/>
  <c r="E1060" i="34" s="1"/>
  <c r="F10" i="29"/>
  <c r="F1068" i="33" s="1"/>
  <c r="G10" i="29"/>
  <c r="G1068" i="33" s="1"/>
  <c r="H10" i="29"/>
  <c r="H1068" i="33" s="1"/>
  <c r="G1060" i="34" s="1"/>
  <c r="I10" i="29"/>
  <c r="I1068" i="33" s="1"/>
  <c r="H1060" i="34" s="1"/>
  <c r="J10" i="29"/>
  <c r="J1068" i="33" s="1"/>
  <c r="K10" i="29"/>
  <c r="K1068" i="33" s="1"/>
  <c r="J1060" i="34" s="1"/>
  <c r="L10" i="29"/>
  <c r="L1068" i="33" s="1"/>
  <c r="K1060" i="34" s="1"/>
  <c r="M10" i="29"/>
  <c r="M1068" i="33" s="1"/>
  <c r="L1060" i="34" s="1"/>
  <c r="N10" i="29"/>
  <c r="N1068" i="33" s="1"/>
  <c r="M1060" i="34" s="1"/>
  <c r="O10" i="29"/>
  <c r="O1068" i="33" s="1"/>
  <c r="N1060" i="34" s="1"/>
  <c r="P10" i="29"/>
  <c r="P1068" i="33" s="1"/>
  <c r="O1060" i="34" s="1"/>
  <c r="Q10" i="29"/>
  <c r="Q1068" i="33" s="1"/>
  <c r="R10" i="29"/>
  <c r="R1068" i="33" s="1"/>
  <c r="S10" i="29"/>
  <c r="S1068" i="33" s="1"/>
  <c r="T10" i="29"/>
  <c r="T1068" i="33" s="1"/>
  <c r="U10" i="29"/>
  <c r="U1068" i="33" s="1"/>
  <c r="D11" i="29"/>
  <c r="D1069" i="33" s="1"/>
  <c r="D1061" i="34" s="1"/>
  <c r="E11" i="29"/>
  <c r="E1069" i="33" s="1"/>
  <c r="E1061" i="34" s="1"/>
  <c r="F11" i="29"/>
  <c r="F1069" i="33" s="1"/>
  <c r="G11" i="29"/>
  <c r="G1069" i="33" s="1"/>
  <c r="H11" i="29"/>
  <c r="H1069" i="33" s="1"/>
  <c r="G1061" i="34" s="1"/>
  <c r="I11" i="29"/>
  <c r="I1069" i="33" s="1"/>
  <c r="H1061" i="34" s="1"/>
  <c r="J11" i="29"/>
  <c r="J1069" i="33" s="1"/>
  <c r="K11" i="29"/>
  <c r="K1069" i="33" s="1"/>
  <c r="J1061" i="34" s="1"/>
  <c r="L11" i="29"/>
  <c r="L1069" i="33" s="1"/>
  <c r="K1061" i="34" s="1"/>
  <c r="M11" i="29"/>
  <c r="M1069" i="33" s="1"/>
  <c r="L1061" i="34" s="1"/>
  <c r="N11" i="29"/>
  <c r="N1069" i="33" s="1"/>
  <c r="M1061" i="34" s="1"/>
  <c r="O11" i="29"/>
  <c r="O1069" i="33" s="1"/>
  <c r="N1061" i="34" s="1"/>
  <c r="P11" i="29"/>
  <c r="P1069" i="33" s="1"/>
  <c r="O1061" i="34" s="1"/>
  <c r="Q11" i="29"/>
  <c r="Q1069" i="33" s="1"/>
  <c r="R11" i="29"/>
  <c r="R1069" i="33" s="1"/>
  <c r="S11" i="29"/>
  <c r="S1069" i="33" s="1"/>
  <c r="T11" i="29"/>
  <c r="T1069" i="33" s="1"/>
  <c r="U11" i="29"/>
  <c r="U1069" i="33" s="1"/>
  <c r="D12" i="29"/>
  <c r="D1070" i="33" s="1"/>
  <c r="D1062" i="34" s="1"/>
  <c r="E12" i="29"/>
  <c r="E1070" i="33" s="1"/>
  <c r="E1062" i="34" s="1"/>
  <c r="F12" i="29"/>
  <c r="F1070" i="33" s="1"/>
  <c r="G12" i="29"/>
  <c r="G1070" i="33" s="1"/>
  <c r="H12" i="29"/>
  <c r="H1070" i="33" s="1"/>
  <c r="G1062" i="34" s="1"/>
  <c r="I12" i="29"/>
  <c r="I1070" i="33" s="1"/>
  <c r="H1062" i="34" s="1"/>
  <c r="J12" i="29"/>
  <c r="J1070" i="33" s="1"/>
  <c r="K12" i="29"/>
  <c r="K1070" i="33" s="1"/>
  <c r="J1062" i="34" s="1"/>
  <c r="L12" i="29"/>
  <c r="L1070" i="33" s="1"/>
  <c r="K1062" i="34" s="1"/>
  <c r="M12" i="29"/>
  <c r="M1070" i="33" s="1"/>
  <c r="L1062" i="34" s="1"/>
  <c r="N12" i="29"/>
  <c r="N1070" i="33" s="1"/>
  <c r="M1062" i="34" s="1"/>
  <c r="O12" i="29"/>
  <c r="O1070" i="33" s="1"/>
  <c r="N1062" i="34" s="1"/>
  <c r="P12" i="29"/>
  <c r="P1070" i="33" s="1"/>
  <c r="O1062" i="34" s="1"/>
  <c r="Q12" i="29"/>
  <c r="Q1070" i="33" s="1"/>
  <c r="R12" i="29"/>
  <c r="R1070" i="33" s="1"/>
  <c r="S12" i="29"/>
  <c r="S1070" i="33" s="1"/>
  <c r="T12" i="29"/>
  <c r="T1070" i="33" s="1"/>
  <c r="U12" i="29"/>
  <c r="U1070" i="33" s="1"/>
  <c r="D13" i="29"/>
  <c r="D1071" i="33" s="1"/>
  <c r="D1063" i="34" s="1"/>
  <c r="E13" i="29"/>
  <c r="E1071" i="33" s="1"/>
  <c r="E1063" i="34" s="1"/>
  <c r="F13" i="29"/>
  <c r="F1071" i="33" s="1"/>
  <c r="G13" i="29"/>
  <c r="G1071" i="33" s="1"/>
  <c r="H13" i="29"/>
  <c r="H1071" i="33" s="1"/>
  <c r="G1063" i="34" s="1"/>
  <c r="I13" i="29"/>
  <c r="I1071" i="33" s="1"/>
  <c r="H1063" i="34" s="1"/>
  <c r="J13" i="29"/>
  <c r="J1071" i="33" s="1"/>
  <c r="K13" i="29"/>
  <c r="K1071" i="33" s="1"/>
  <c r="J1063" i="34" s="1"/>
  <c r="L13" i="29"/>
  <c r="L1071" i="33" s="1"/>
  <c r="K1063" i="34" s="1"/>
  <c r="M13" i="29"/>
  <c r="M1071" i="33" s="1"/>
  <c r="L1063" i="34" s="1"/>
  <c r="N13" i="29"/>
  <c r="N1071" i="33" s="1"/>
  <c r="M1063" i="34" s="1"/>
  <c r="O13" i="29"/>
  <c r="O1071" i="33" s="1"/>
  <c r="N1063" i="34" s="1"/>
  <c r="P13" i="29"/>
  <c r="P1071" i="33" s="1"/>
  <c r="O1063" i="34" s="1"/>
  <c r="Q13" i="29"/>
  <c r="Q1071" i="33" s="1"/>
  <c r="R13" i="29"/>
  <c r="R1071" i="33" s="1"/>
  <c r="S13" i="29"/>
  <c r="S1071" i="33" s="1"/>
  <c r="T13" i="29"/>
  <c r="T1071" i="33" s="1"/>
  <c r="U13" i="29"/>
  <c r="U1071" i="33" s="1"/>
  <c r="D14" i="29"/>
  <c r="D1072" i="33" s="1"/>
  <c r="D1064" i="34" s="1"/>
  <c r="E14" i="29"/>
  <c r="E1072" i="33" s="1"/>
  <c r="E1064" i="34" s="1"/>
  <c r="F14" i="29"/>
  <c r="F1072" i="33" s="1"/>
  <c r="G14" i="29"/>
  <c r="G1072" i="33" s="1"/>
  <c r="H14" i="29"/>
  <c r="H1072" i="33" s="1"/>
  <c r="G1064" i="34" s="1"/>
  <c r="I14" i="29"/>
  <c r="I1072" i="33" s="1"/>
  <c r="H1064" i="34" s="1"/>
  <c r="J14" i="29"/>
  <c r="J1072" i="33" s="1"/>
  <c r="K14" i="29"/>
  <c r="K1072" i="33" s="1"/>
  <c r="J1064" i="34" s="1"/>
  <c r="L14" i="29"/>
  <c r="L1072" i="33" s="1"/>
  <c r="K1064" i="34" s="1"/>
  <c r="M14" i="29"/>
  <c r="M1072" i="33" s="1"/>
  <c r="L1064" i="34" s="1"/>
  <c r="N14" i="29"/>
  <c r="N1072" i="33" s="1"/>
  <c r="M1064" i="34" s="1"/>
  <c r="O14" i="29"/>
  <c r="O1072" i="33" s="1"/>
  <c r="N1064" i="34" s="1"/>
  <c r="P14" i="29"/>
  <c r="P1072" i="33" s="1"/>
  <c r="O1064" i="34" s="1"/>
  <c r="Q14" i="29"/>
  <c r="Q1072" i="33" s="1"/>
  <c r="R14" i="29"/>
  <c r="R1072" i="33" s="1"/>
  <c r="S14" i="29"/>
  <c r="S1072" i="33" s="1"/>
  <c r="T14" i="29"/>
  <c r="T1072" i="33" s="1"/>
  <c r="U14" i="29"/>
  <c r="U1072" i="33" s="1"/>
  <c r="E9" i="29"/>
  <c r="E1067" i="33" s="1"/>
  <c r="E1059" i="34" s="1"/>
  <c r="F9" i="29"/>
  <c r="F1067" i="33" s="1"/>
  <c r="G9" i="29"/>
  <c r="G1067" i="33" s="1"/>
  <c r="H9" i="29"/>
  <c r="H1067" i="33" s="1"/>
  <c r="G1059" i="34" s="1"/>
  <c r="I9" i="29"/>
  <c r="I1067" i="33" s="1"/>
  <c r="H1059" i="34" s="1"/>
  <c r="J9" i="29"/>
  <c r="J1067" i="33" s="1"/>
  <c r="K9" i="29"/>
  <c r="K1067" i="33" s="1"/>
  <c r="J1059" i="34" s="1"/>
  <c r="L9" i="29"/>
  <c r="L1067" i="33" s="1"/>
  <c r="K1059" i="34" s="1"/>
  <c r="M9" i="29"/>
  <c r="M1067" i="33" s="1"/>
  <c r="L1059" i="34" s="1"/>
  <c r="N9" i="29"/>
  <c r="N1067" i="33" s="1"/>
  <c r="M1059" i="34" s="1"/>
  <c r="O9" i="29"/>
  <c r="O1067" i="33" s="1"/>
  <c r="N1059" i="34" s="1"/>
  <c r="P9" i="29"/>
  <c r="P1067" i="33" s="1"/>
  <c r="O1059" i="34" s="1"/>
  <c r="Q9" i="29"/>
  <c r="Q1067" i="33" s="1"/>
  <c r="R9" i="29"/>
  <c r="R1067" i="33" s="1"/>
  <c r="S9" i="29"/>
  <c r="S1067" i="33" s="1"/>
  <c r="T9" i="29"/>
  <c r="T1067" i="33" s="1"/>
  <c r="U9" i="29"/>
  <c r="U1067" i="33" s="1"/>
  <c r="D9" i="29"/>
  <c r="D1067" i="33" s="1"/>
  <c r="D1059" i="34" s="1"/>
  <c r="H43" i="29"/>
  <c r="H1101" i="33" s="1"/>
  <c r="G1093" i="34" s="1"/>
  <c r="H36" i="29"/>
  <c r="H1094" i="33" s="1"/>
  <c r="G1086" i="34" s="1"/>
  <c r="H29" i="29"/>
  <c r="H1087" i="33" s="1"/>
  <c r="G1079" i="34" s="1"/>
  <c r="H22" i="29"/>
  <c r="H1080" i="33" s="1"/>
  <c r="G1072" i="34" s="1"/>
  <c r="H15" i="29"/>
  <c r="H1073" i="33" s="1"/>
  <c r="G1065" i="34" s="1"/>
  <c r="H8" i="29"/>
  <c r="H1066" i="33" s="1"/>
  <c r="G1058" i="34" s="1"/>
  <c r="D3" i="29"/>
  <c r="D1061" i="33" s="1"/>
  <c r="D1053" i="34" s="1"/>
  <c r="E3" i="29"/>
  <c r="E1061" i="33" s="1"/>
  <c r="E1053" i="34" s="1"/>
  <c r="F3" i="29"/>
  <c r="F1061" i="33" s="1"/>
  <c r="G3" i="29"/>
  <c r="G1061" i="33" s="1"/>
  <c r="H3" i="29"/>
  <c r="H1061" i="33" s="1"/>
  <c r="G1053" i="34" s="1"/>
  <c r="I3" i="29"/>
  <c r="I1061" i="33" s="1"/>
  <c r="H1053" i="34" s="1"/>
  <c r="J3" i="29"/>
  <c r="J1061" i="33" s="1"/>
  <c r="K3" i="29"/>
  <c r="K1061" i="33" s="1"/>
  <c r="J1053" i="34" s="1"/>
  <c r="L3" i="29"/>
  <c r="L1061" i="33" s="1"/>
  <c r="K1053" i="34" s="1"/>
  <c r="M3" i="29"/>
  <c r="M1061" i="33" s="1"/>
  <c r="L1053" i="34" s="1"/>
  <c r="N3" i="29"/>
  <c r="N1061" i="33" s="1"/>
  <c r="M1053" i="34" s="1"/>
  <c r="O3" i="29"/>
  <c r="O1061" i="33" s="1"/>
  <c r="N1053" i="34" s="1"/>
  <c r="P3" i="29"/>
  <c r="P1061" i="33" s="1"/>
  <c r="O1053" i="34" s="1"/>
  <c r="Q3" i="29"/>
  <c r="Q1061" i="33" s="1"/>
  <c r="R3" i="29"/>
  <c r="R1061" i="33" s="1"/>
  <c r="S3" i="29"/>
  <c r="S1061" i="33" s="1"/>
  <c r="T3" i="29"/>
  <c r="T1061" i="33" s="1"/>
  <c r="U3" i="29"/>
  <c r="U1061" i="33" s="1"/>
  <c r="D4" i="29"/>
  <c r="D1062" i="33" s="1"/>
  <c r="D1054" i="34" s="1"/>
  <c r="E4" i="29"/>
  <c r="E1062" i="33" s="1"/>
  <c r="E1054" i="34" s="1"/>
  <c r="F4" i="29"/>
  <c r="F1062" i="33" s="1"/>
  <c r="G4" i="29"/>
  <c r="G1062" i="33" s="1"/>
  <c r="H4" i="29"/>
  <c r="H1062" i="33" s="1"/>
  <c r="G1054" i="34" s="1"/>
  <c r="I4" i="29"/>
  <c r="I1062" i="33" s="1"/>
  <c r="H1054" i="34" s="1"/>
  <c r="J4" i="29"/>
  <c r="J1062" i="33" s="1"/>
  <c r="K4" i="29"/>
  <c r="K1062" i="33" s="1"/>
  <c r="J1054" i="34" s="1"/>
  <c r="L4" i="29"/>
  <c r="L1062" i="33" s="1"/>
  <c r="K1054" i="34" s="1"/>
  <c r="M4" i="29"/>
  <c r="M1062" i="33" s="1"/>
  <c r="L1054" i="34" s="1"/>
  <c r="N4" i="29"/>
  <c r="N1062" i="33" s="1"/>
  <c r="M1054" i="34" s="1"/>
  <c r="O4" i="29"/>
  <c r="O1062" i="33" s="1"/>
  <c r="N1054" i="34" s="1"/>
  <c r="P4" i="29"/>
  <c r="P1062" i="33" s="1"/>
  <c r="O1054" i="34" s="1"/>
  <c r="Q4" i="29"/>
  <c r="Q1062" i="33" s="1"/>
  <c r="R4" i="29"/>
  <c r="R1062" i="33" s="1"/>
  <c r="S4" i="29"/>
  <c r="S1062" i="33" s="1"/>
  <c r="T4" i="29"/>
  <c r="T1062" i="33" s="1"/>
  <c r="U4" i="29"/>
  <c r="U1062" i="33" s="1"/>
  <c r="D5" i="29"/>
  <c r="D1063" i="33" s="1"/>
  <c r="D1055" i="34" s="1"/>
  <c r="E5" i="29"/>
  <c r="E1063" i="33" s="1"/>
  <c r="E1055" i="34" s="1"/>
  <c r="F5" i="29"/>
  <c r="F1063" i="33" s="1"/>
  <c r="G5" i="29"/>
  <c r="G1063" i="33" s="1"/>
  <c r="H5" i="29"/>
  <c r="H1063" i="33" s="1"/>
  <c r="G1055" i="34" s="1"/>
  <c r="I5" i="29"/>
  <c r="I1063" i="33" s="1"/>
  <c r="H1055" i="34" s="1"/>
  <c r="J5" i="29"/>
  <c r="J1063" i="33" s="1"/>
  <c r="K5" i="29"/>
  <c r="K1063" i="33" s="1"/>
  <c r="J1055" i="34" s="1"/>
  <c r="L5" i="29"/>
  <c r="L1063" i="33" s="1"/>
  <c r="K1055" i="34" s="1"/>
  <c r="M5" i="29"/>
  <c r="M1063" i="33" s="1"/>
  <c r="L1055" i="34" s="1"/>
  <c r="N5" i="29"/>
  <c r="N1063" i="33" s="1"/>
  <c r="M1055" i="34" s="1"/>
  <c r="O5" i="29"/>
  <c r="O1063" i="33" s="1"/>
  <c r="N1055" i="34" s="1"/>
  <c r="P5" i="29"/>
  <c r="P1063" i="33" s="1"/>
  <c r="O1055" i="34" s="1"/>
  <c r="Q5" i="29"/>
  <c r="Q1063" i="33" s="1"/>
  <c r="R5" i="29"/>
  <c r="R1063" i="33" s="1"/>
  <c r="S5" i="29"/>
  <c r="S1063" i="33" s="1"/>
  <c r="T5" i="29"/>
  <c r="T1063" i="33" s="1"/>
  <c r="U5" i="29"/>
  <c r="U1063" i="33" s="1"/>
  <c r="D6" i="29"/>
  <c r="D1064" i="33" s="1"/>
  <c r="D1056" i="34" s="1"/>
  <c r="E6" i="29"/>
  <c r="E1064" i="33" s="1"/>
  <c r="E1056" i="34" s="1"/>
  <c r="F6" i="29"/>
  <c r="F1064" i="33" s="1"/>
  <c r="G6" i="29"/>
  <c r="G1064" i="33" s="1"/>
  <c r="H6" i="29"/>
  <c r="H1064" i="33" s="1"/>
  <c r="G1056" i="34" s="1"/>
  <c r="I6" i="29"/>
  <c r="I1064" i="33" s="1"/>
  <c r="H1056" i="34" s="1"/>
  <c r="J6" i="29"/>
  <c r="J1064" i="33" s="1"/>
  <c r="K6" i="29"/>
  <c r="K1064" i="33" s="1"/>
  <c r="J1056" i="34" s="1"/>
  <c r="L6" i="29"/>
  <c r="L1064" i="33" s="1"/>
  <c r="K1056" i="34" s="1"/>
  <c r="M6" i="29"/>
  <c r="M1064" i="33" s="1"/>
  <c r="L1056" i="34" s="1"/>
  <c r="N6" i="29"/>
  <c r="N1064" i="33" s="1"/>
  <c r="M1056" i="34" s="1"/>
  <c r="O6" i="29"/>
  <c r="O1064" i="33" s="1"/>
  <c r="N1056" i="34" s="1"/>
  <c r="P6" i="29"/>
  <c r="P1064" i="33" s="1"/>
  <c r="O1056" i="34" s="1"/>
  <c r="Q6" i="29"/>
  <c r="Q1064" i="33" s="1"/>
  <c r="R6" i="29"/>
  <c r="R1064" i="33" s="1"/>
  <c r="S6" i="29"/>
  <c r="S1064" i="33" s="1"/>
  <c r="T6" i="29"/>
  <c r="T1064" i="33" s="1"/>
  <c r="U6" i="29"/>
  <c r="U1064" i="33" s="1"/>
  <c r="D7" i="29"/>
  <c r="D1065" i="33" s="1"/>
  <c r="D1057" i="34" s="1"/>
  <c r="E7" i="29"/>
  <c r="E1065" i="33" s="1"/>
  <c r="E1057" i="34" s="1"/>
  <c r="F7" i="29"/>
  <c r="F1065" i="33" s="1"/>
  <c r="G7" i="29"/>
  <c r="G1065" i="33" s="1"/>
  <c r="H7" i="29"/>
  <c r="H1065" i="33" s="1"/>
  <c r="G1057" i="34" s="1"/>
  <c r="I7" i="29"/>
  <c r="I1065" i="33" s="1"/>
  <c r="H1057" i="34" s="1"/>
  <c r="J7" i="29"/>
  <c r="J1065" i="33" s="1"/>
  <c r="K7" i="29"/>
  <c r="K1065" i="33" s="1"/>
  <c r="J1057" i="34" s="1"/>
  <c r="L7" i="29"/>
  <c r="L1065" i="33" s="1"/>
  <c r="K1057" i="34" s="1"/>
  <c r="M7" i="29"/>
  <c r="M1065" i="33" s="1"/>
  <c r="L1057" i="34" s="1"/>
  <c r="N7" i="29"/>
  <c r="N1065" i="33" s="1"/>
  <c r="M1057" i="34" s="1"/>
  <c r="O7" i="29"/>
  <c r="O1065" i="33" s="1"/>
  <c r="N1057" i="34" s="1"/>
  <c r="P7" i="29"/>
  <c r="P1065" i="33" s="1"/>
  <c r="O1057" i="34" s="1"/>
  <c r="Q7" i="29"/>
  <c r="Q1065" i="33" s="1"/>
  <c r="R7" i="29"/>
  <c r="R1065" i="33" s="1"/>
  <c r="S7" i="29"/>
  <c r="S1065" i="33" s="1"/>
  <c r="T7" i="29"/>
  <c r="T1065" i="33" s="1"/>
  <c r="U7" i="29"/>
  <c r="U1065" i="33" s="1"/>
  <c r="E2" i="29"/>
  <c r="E1060" i="33" s="1"/>
  <c r="E1052" i="34" s="1"/>
  <c r="F2" i="29"/>
  <c r="F1060" i="33" s="1"/>
  <c r="G2" i="29"/>
  <c r="G1060" i="33" s="1"/>
  <c r="H2" i="29"/>
  <c r="H1060" i="33" s="1"/>
  <c r="G1052" i="34" s="1"/>
  <c r="I2" i="29"/>
  <c r="I1060" i="33" s="1"/>
  <c r="H1052" i="34" s="1"/>
  <c r="J2" i="29"/>
  <c r="J1060" i="33" s="1"/>
  <c r="K2" i="29"/>
  <c r="K1060" i="33" s="1"/>
  <c r="J1052" i="34" s="1"/>
  <c r="L2" i="29"/>
  <c r="L1060" i="33" s="1"/>
  <c r="K1052" i="34" s="1"/>
  <c r="M2" i="29"/>
  <c r="M1060" i="33" s="1"/>
  <c r="L1052" i="34" s="1"/>
  <c r="N2" i="29"/>
  <c r="N1060" i="33" s="1"/>
  <c r="M1052" i="34" s="1"/>
  <c r="O2" i="29"/>
  <c r="O1060" i="33" s="1"/>
  <c r="N1052" i="34" s="1"/>
  <c r="P2" i="29"/>
  <c r="P1060" i="33" s="1"/>
  <c r="O1052" i="34" s="1"/>
  <c r="Q2" i="29"/>
  <c r="Q1060" i="33" s="1"/>
  <c r="R2" i="29"/>
  <c r="R1060" i="33" s="1"/>
  <c r="S2" i="29"/>
  <c r="S1060" i="33" s="1"/>
  <c r="T2" i="29"/>
  <c r="T1060" i="33" s="1"/>
  <c r="U2" i="29"/>
  <c r="U1060" i="33" s="1"/>
  <c r="D2" i="29"/>
  <c r="D1060" i="33" s="1"/>
  <c r="D1052" i="34" s="1"/>
  <c r="B3" i="29"/>
  <c r="B1061" i="33" s="1"/>
  <c r="B1053" i="34" s="1"/>
  <c r="C3" i="29"/>
  <c r="C1061" i="33" s="1"/>
  <c r="C1053" i="34" s="1"/>
  <c r="B4" i="29"/>
  <c r="B1062" i="33" s="1"/>
  <c r="B1054" i="34" s="1"/>
  <c r="C4" i="29"/>
  <c r="C1062" i="33" s="1"/>
  <c r="C1054" i="34" s="1"/>
  <c r="B5" i="29"/>
  <c r="B1063" i="33" s="1"/>
  <c r="B1055" i="34" s="1"/>
  <c r="C5" i="29"/>
  <c r="C1063" i="33" s="1"/>
  <c r="C1055" i="34" s="1"/>
  <c r="B6" i="29"/>
  <c r="B1064" i="33" s="1"/>
  <c r="B1056" i="34" s="1"/>
  <c r="C6" i="29"/>
  <c r="C1064" i="33" s="1"/>
  <c r="C1056" i="34" s="1"/>
  <c r="B7" i="29"/>
  <c r="B1065" i="33" s="1"/>
  <c r="B1057" i="34" s="1"/>
  <c r="C7" i="29"/>
  <c r="C1065" i="33" s="1"/>
  <c r="C1057" i="34" s="1"/>
  <c r="B8" i="29"/>
  <c r="B1066" i="33" s="1"/>
  <c r="B1058" i="34" s="1"/>
  <c r="C8" i="29"/>
  <c r="C1066" i="33" s="1"/>
  <c r="C1058" i="34" s="1"/>
  <c r="B9" i="29"/>
  <c r="B1067" i="33" s="1"/>
  <c r="B1059" i="34" s="1"/>
  <c r="C9" i="29"/>
  <c r="C1067" i="33" s="1"/>
  <c r="C1059" i="34" s="1"/>
  <c r="B10" i="29"/>
  <c r="B1068" i="33" s="1"/>
  <c r="B1060" i="34" s="1"/>
  <c r="C10" i="29"/>
  <c r="C1068" i="33" s="1"/>
  <c r="C1060" i="34" s="1"/>
  <c r="B11" i="29"/>
  <c r="B1069" i="33" s="1"/>
  <c r="B1061" i="34" s="1"/>
  <c r="C11" i="29"/>
  <c r="C1069" i="33" s="1"/>
  <c r="C1061" i="34" s="1"/>
  <c r="B12" i="29"/>
  <c r="B1070" i="33" s="1"/>
  <c r="B1062" i="34" s="1"/>
  <c r="C12" i="29"/>
  <c r="C1070" i="33" s="1"/>
  <c r="C1062" i="34" s="1"/>
  <c r="B13" i="29"/>
  <c r="B1071" i="33" s="1"/>
  <c r="B1063" i="34" s="1"/>
  <c r="C13" i="29"/>
  <c r="C1071" i="33" s="1"/>
  <c r="C1063" i="34" s="1"/>
  <c r="B14" i="29"/>
  <c r="B1072" i="33" s="1"/>
  <c r="B1064" i="34" s="1"/>
  <c r="C14" i="29"/>
  <c r="C1072" i="33" s="1"/>
  <c r="C1064" i="34" s="1"/>
  <c r="B15" i="29"/>
  <c r="B1073" i="33" s="1"/>
  <c r="B1065" i="34" s="1"/>
  <c r="C15" i="29"/>
  <c r="C1073" i="33" s="1"/>
  <c r="C1065" i="34" s="1"/>
  <c r="B16" i="29"/>
  <c r="B1074" i="33" s="1"/>
  <c r="B1066" i="34" s="1"/>
  <c r="C16" i="29"/>
  <c r="C1074" i="33" s="1"/>
  <c r="C1066" i="34" s="1"/>
  <c r="B17" i="29"/>
  <c r="B1075" i="33" s="1"/>
  <c r="B1067" i="34" s="1"/>
  <c r="C17" i="29"/>
  <c r="C1075" i="33" s="1"/>
  <c r="C1067" i="34" s="1"/>
  <c r="B18" i="29"/>
  <c r="B1076" i="33" s="1"/>
  <c r="B1068" i="34" s="1"/>
  <c r="C18" i="29"/>
  <c r="C1076" i="33" s="1"/>
  <c r="C1068" i="34" s="1"/>
  <c r="B19" i="29"/>
  <c r="B1077" i="33" s="1"/>
  <c r="B1069" i="34" s="1"/>
  <c r="C19" i="29"/>
  <c r="C1077" i="33" s="1"/>
  <c r="C1069" i="34" s="1"/>
  <c r="B20" i="29"/>
  <c r="B1078" i="33" s="1"/>
  <c r="B1070" i="34" s="1"/>
  <c r="C20" i="29"/>
  <c r="C1078" i="33" s="1"/>
  <c r="C1070" i="34" s="1"/>
  <c r="B21" i="29"/>
  <c r="B1079" i="33" s="1"/>
  <c r="B1071" i="34" s="1"/>
  <c r="C21" i="29"/>
  <c r="C1079" i="33" s="1"/>
  <c r="C1071" i="34" s="1"/>
  <c r="B22" i="29"/>
  <c r="B1080" i="33" s="1"/>
  <c r="B1072" i="34" s="1"/>
  <c r="C22" i="29"/>
  <c r="C1080" i="33" s="1"/>
  <c r="C1072" i="34" s="1"/>
  <c r="B23" i="29"/>
  <c r="B1081" i="33" s="1"/>
  <c r="B1073" i="34" s="1"/>
  <c r="C23" i="29"/>
  <c r="C1081" i="33" s="1"/>
  <c r="C1073" i="34" s="1"/>
  <c r="B24" i="29"/>
  <c r="B1082" i="33" s="1"/>
  <c r="B1074" i="34" s="1"/>
  <c r="C24" i="29"/>
  <c r="C1082" i="33" s="1"/>
  <c r="C1074" i="34" s="1"/>
  <c r="B25" i="29"/>
  <c r="B1083" i="33" s="1"/>
  <c r="B1075" i="34" s="1"/>
  <c r="C25" i="29"/>
  <c r="C1083" i="33" s="1"/>
  <c r="C1075" i="34" s="1"/>
  <c r="B26" i="29"/>
  <c r="B1084" i="33" s="1"/>
  <c r="B1076" i="34" s="1"/>
  <c r="C26" i="29"/>
  <c r="C1084" i="33" s="1"/>
  <c r="C1076" i="34" s="1"/>
  <c r="B27" i="29"/>
  <c r="B1085" i="33" s="1"/>
  <c r="B1077" i="34" s="1"/>
  <c r="C27" i="29"/>
  <c r="C1085" i="33" s="1"/>
  <c r="C1077" i="34" s="1"/>
  <c r="B28" i="29"/>
  <c r="B1086" i="33" s="1"/>
  <c r="B1078" i="34" s="1"/>
  <c r="C28" i="29"/>
  <c r="C1086" i="33" s="1"/>
  <c r="C1078" i="34" s="1"/>
  <c r="B29" i="29"/>
  <c r="B1087" i="33" s="1"/>
  <c r="B1079" i="34" s="1"/>
  <c r="C29" i="29"/>
  <c r="C1087" i="33" s="1"/>
  <c r="C1079" i="34" s="1"/>
  <c r="B30" i="29"/>
  <c r="B1088" i="33" s="1"/>
  <c r="B1080" i="34" s="1"/>
  <c r="C30" i="29"/>
  <c r="C1088" i="33" s="1"/>
  <c r="C1080" i="34" s="1"/>
  <c r="B31" i="29"/>
  <c r="B1089" i="33" s="1"/>
  <c r="B1081" i="34" s="1"/>
  <c r="C31" i="29"/>
  <c r="C1089" i="33" s="1"/>
  <c r="C1081" i="34" s="1"/>
  <c r="B32" i="29"/>
  <c r="B1090" i="33" s="1"/>
  <c r="B1082" i="34" s="1"/>
  <c r="C32" i="29"/>
  <c r="C1090" i="33" s="1"/>
  <c r="C1082" i="34" s="1"/>
  <c r="B33" i="29"/>
  <c r="B1091" i="33" s="1"/>
  <c r="B1083" i="34" s="1"/>
  <c r="C33" i="29"/>
  <c r="C1091" i="33" s="1"/>
  <c r="C1083" i="34" s="1"/>
  <c r="B34" i="29"/>
  <c r="B1092" i="33" s="1"/>
  <c r="B1084" i="34" s="1"/>
  <c r="C34" i="29"/>
  <c r="C1092" i="33" s="1"/>
  <c r="C1084" i="34" s="1"/>
  <c r="B35" i="29"/>
  <c r="B1093" i="33" s="1"/>
  <c r="B1085" i="34" s="1"/>
  <c r="C35" i="29"/>
  <c r="C1093" i="33" s="1"/>
  <c r="C1085" i="34" s="1"/>
  <c r="B36" i="29"/>
  <c r="B1094" i="33" s="1"/>
  <c r="B1086" i="34" s="1"/>
  <c r="C36" i="29"/>
  <c r="C1094" i="33" s="1"/>
  <c r="C1086" i="34" s="1"/>
  <c r="B37" i="29"/>
  <c r="B1095" i="33" s="1"/>
  <c r="B1087" i="34" s="1"/>
  <c r="C37" i="29"/>
  <c r="C1095" i="33" s="1"/>
  <c r="C1087" i="34" s="1"/>
  <c r="B38" i="29"/>
  <c r="B1096" i="33" s="1"/>
  <c r="B1088" i="34" s="1"/>
  <c r="C38" i="29"/>
  <c r="C1096" i="33" s="1"/>
  <c r="C1088" i="34" s="1"/>
  <c r="B39" i="29"/>
  <c r="B1097" i="33" s="1"/>
  <c r="B1089" i="34" s="1"/>
  <c r="C39" i="29"/>
  <c r="C1097" i="33" s="1"/>
  <c r="C1089" i="34" s="1"/>
  <c r="B40" i="29"/>
  <c r="B1098" i="33" s="1"/>
  <c r="B1090" i="34" s="1"/>
  <c r="C40" i="29"/>
  <c r="C1098" i="33" s="1"/>
  <c r="C1090" i="34" s="1"/>
  <c r="B41" i="29"/>
  <c r="B1099" i="33" s="1"/>
  <c r="B1091" i="34" s="1"/>
  <c r="C41" i="29"/>
  <c r="C1099" i="33" s="1"/>
  <c r="C1091" i="34" s="1"/>
  <c r="B42" i="29"/>
  <c r="B1100" i="33" s="1"/>
  <c r="B1092" i="34" s="1"/>
  <c r="C42" i="29"/>
  <c r="C1100" i="33" s="1"/>
  <c r="C1092" i="34" s="1"/>
  <c r="B43" i="29"/>
  <c r="B1101" i="33" s="1"/>
  <c r="B1093" i="34" s="1"/>
  <c r="C43" i="29"/>
  <c r="C1101" i="33" s="1"/>
  <c r="C1093" i="34" s="1"/>
  <c r="AD1060" i="33" l="1"/>
  <c r="I1052" i="34"/>
  <c r="Z1060" i="33"/>
  <c r="AA1060" i="33"/>
  <c r="AB1060" i="33"/>
  <c r="AC1060" i="33"/>
  <c r="F1052" i="34"/>
  <c r="X1060" i="33"/>
  <c r="Y1060" i="33"/>
  <c r="W1060" i="33"/>
  <c r="V1060" i="33"/>
  <c r="I1057" i="34"/>
  <c r="AB1065" i="33"/>
  <c r="AC1065" i="33"/>
  <c r="AD1065" i="33"/>
  <c r="Z1065" i="33"/>
  <c r="AA1065" i="33"/>
  <c r="Y1065" i="33"/>
  <c r="F1057" i="34"/>
  <c r="X1065" i="33"/>
  <c r="V1065" i="33"/>
  <c r="W1065" i="33"/>
  <c r="I1055" i="34"/>
  <c r="AD1063" i="33"/>
  <c r="Z1063" i="33"/>
  <c r="AB1063" i="33"/>
  <c r="AC1063" i="33"/>
  <c r="AA1063" i="33"/>
  <c r="F1055" i="34"/>
  <c r="Y1063" i="33"/>
  <c r="V1063" i="33"/>
  <c r="W1063" i="33"/>
  <c r="X1063" i="33"/>
  <c r="AC1061" i="33"/>
  <c r="I1053" i="34"/>
  <c r="Z1061" i="33"/>
  <c r="AD1061" i="33"/>
  <c r="AA1061" i="33"/>
  <c r="AB1061" i="33"/>
  <c r="V1061" i="33"/>
  <c r="F1053" i="34"/>
  <c r="Y1061" i="33"/>
  <c r="W1061" i="33"/>
  <c r="X1061" i="33"/>
  <c r="I1063" i="34"/>
  <c r="Z1071" i="33"/>
  <c r="AC1071" i="33"/>
  <c r="AB1071" i="33"/>
  <c r="AD1071" i="33"/>
  <c r="AA1071" i="33"/>
  <c r="F1063" i="34"/>
  <c r="V1071" i="33"/>
  <c r="W1071" i="33"/>
  <c r="X1071" i="33"/>
  <c r="Y1071" i="33"/>
  <c r="AC1069" i="33"/>
  <c r="I1061" i="34"/>
  <c r="AA1069" i="33"/>
  <c r="AB1069" i="33"/>
  <c r="AD1069" i="33"/>
  <c r="Z1069" i="33"/>
  <c r="F1061" i="34"/>
  <c r="W1069" i="33"/>
  <c r="X1069" i="33"/>
  <c r="V1069" i="33"/>
  <c r="Y1069" i="33"/>
  <c r="I1070" i="34"/>
  <c r="AD1078" i="33"/>
  <c r="AC1078" i="33"/>
  <c r="Z1078" i="33"/>
  <c r="AB1078" i="33"/>
  <c r="AA1078" i="33"/>
  <c r="F1070" i="34"/>
  <c r="V1078" i="33"/>
  <c r="W1078" i="33"/>
  <c r="X1078" i="33"/>
  <c r="Y1078" i="33"/>
  <c r="AD1076" i="33"/>
  <c r="I1068" i="34"/>
  <c r="AB1076" i="33"/>
  <c r="AC1076" i="33"/>
  <c r="Z1076" i="33"/>
  <c r="AA1076" i="33"/>
  <c r="V1076" i="33"/>
  <c r="F1068" i="34"/>
  <c r="W1076" i="33"/>
  <c r="X1076" i="33"/>
  <c r="Y1076" i="33"/>
  <c r="AC1085" i="33"/>
  <c r="I1077" i="34"/>
  <c r="AA1085" i="33"/>
  <c r="AB1085" i="33"/>
  <c r="AD1085" i="33"/>
  <c r="Z1085" i="33"/>
  <c r="F1077" i="34"/>
  <c r="V1085" i="33"/>
  <c r="W1085" i="33"/>
  <c r="X1085" i="33"/>
  <c r="Y1085" i="33"/>
  <c r="I1075" i="34"/>
  <c r="AB1083" i="33"/>
  <c r="AC1083" i="33"/>
  <c r="Z1083" i="33"/>
  <c r="AD1083" i="33"/>
  <c r="AA1083" i="33"/>
  <c r="W1083" i="33"/>
  <c r="F1075" i="34"/>
  <c r="V1083" i="33"/>
  <c r="X1083" i="33"/>
  <c r="Y1083" i="33"/>
  <c r="I1084" i="34"/>
  <c r="AB1092" i="33"/>
  <c r="AC1092" i="33"/>
  <c r="Z1092" i="33"/>
  <c r="AA1092" i="33"/>
  <c r="AD1092" i="33"/>
  <c r="W1092" i="33"/>
  <c r="F1084" i="34"/>
  <c r="Y1092" i="33"/>
  <c r="X1092" i="33"/>
  <c r="V1092" i="33"/>
  <c r="I1082" i="34"/>
  <c r="AB1090" i="33"/>
  <c r="AC1090" i="33"/>
  <c r="Z1090" i="33"/>
  <c r="AD1090" i="33"/>
  <c r="AA1090" i="33"/>
  <c r="Y1090" i="33"/>
  <c r="F1082" i="34"/>
  <c r="V1090" i="33"/>
  <c r="W1090" i="33"/>
  <c r="X1090" i="33"/>
  <c r="I1091" i="34"/>
  <c r="Z1099" i="33"/>
  <c r="AD1099" i="33"/>
  <c r="AA1099" i="33"/>
  <c r="AB1099" i="33"/>
  <c r="AC1099" i="33"/>
  <c r="F1091" i="34"/>
  <c r="Y1099" i="33"/>
  <c r="V1099" i="33"/>
  <c r="X1099" i="33"/>
  <c r="W1099" i="33"/>
  <c r="I1089" i="34"/>
  <c r="AB1097" i="33"/>
  <c r="AC1097" i="33"/>
  <c r="Z1097" i="33"/>
  <c r="AD1097" i="33"/>
  <c r="AA1097" i="33"/>
  <c r="Y1097" i="33"/>
  <c r="F1089" i="34"/>
  <c r="X1097" i="33"/>
  <c r="V1097" i="33"/>
  <c r="W1097" i="33"/>
  <c r="I1059" i="34"/>
  <c r="Z1067" i="33"/>
  <c r="AD1067" i="33"/>
  <c r="AA1067" i="33"/>
  <c r="AB1067" i="33"/>
  <c r="AC1067" i="33"/>
  <c r="F1059" i="34"/>
  <c r="Y1067" i="33"/>
  <c r="X1067" i="33"/>
  <c r="V1067" i="33"/>
  <c r="W1067" i="33"/>
  <c r="I1066" i="34"/>
  <c r="Z1074" i="33"/>
  <c r="AD1074" i="33"/>
  <c r="AA1074" i="33"/>
  <c r="AB1074" i="33"/>
  <c r="AC1074" i="33"/>
  <c r="F1066" i="34"/>
  <c r="W1074" i="33"/>
  <c r="V1074" i="33"/>
  <c r="Y1074" i="33"/>
  <c r="X1074" i="33"/>
  <c r="I1073" i="34"/>
  <c r="AC1081" i="33"/>
  <c r="AD1081" i="33"/>
  <c r="Z1081" i="33"/>
  <c r="AA1081" i="33"/>
  <c r="AB1081" i="33"/>
  <c r="F1073" i="34"/>
  <c r="X1081" i="33"/>
  <c r="V1081" i="33"/>
  <c r="W1081" i="33"/>
  <c r="Y1081" i="33"/>
  <c r="AA1088" i="33"/>
  <c r="I1080" i="34"/>
  <c r="Z1088" i="33"/>
  <c r="AB1088" i="33"/>
  <c r="AC1088" i="33"/>
  <c r="AD1088" i="33"/>
  <c r="F1080" i="34"/>
  <c r="X1088" i="33"/>
  <c r="Y1088" i="33"/>
  <c r="V1088" i="33"/>
  <c r="W1088" i="33"/>
  <c r="I1087" i="34"/>
  <c r="AD1095" i="33"/>
  <c r="Z1095" i="33"/>
  <c r="AC1095" i="33"/>
  <c r="AB1095" i="33"/>
  <c r="AA1095" i="33"/>
  <c r="F1087" i="34"/>
  <c r="Y1095" i="33"/>
  <c r="V1095" i="33"/>
  <c r="W1095" i="33"/>
  <c r="X1095" i="33"/>
  <c r="Z1064" i="33"/>
  <c r="I1056" i="34"/>
  <c r="AA1064" i="33"/>
  <c r="AB1064" i="33"/>
  <c r="AC1064" i="33"/>
  <c r="AD1064" i="33"/>
  <c r="F1056" i="34"/>
  <c r="X1064" i="33"/>
  <c r="Y1064" i="33"/>
  <c r="V1064" i="33"/>
  <c r="W1064" i="33"/>
  <c r="AC1062" i="33"/>
  <c r="I1054" i="34"/>
  <c r="AA1062" i="33"/>
  <c r="AB1062" i="33"/>
  <c r="AD1062" i="33"/>
  <c r="Z1062" i="33"/>
  <c r="F1054" i="34"/>
  <c r="X1062" i="33"/>
  <c r="Y1062" i="33"/>
  <c r="V1062" i="33"/>
  <c r="W1062" i="33"/>
  <c r="Z1072" i="33"/>
  <c r="I1064" i="34"/>
  <c r="AA1072" i="33"/>
  <c r="AC1072" i="33"/>
  <c r="AD1072" i="33"/>
  <c r="AB1072" i="33"/>
  <c r="F1064" i="34"/>
  <c r="X1072" i="33"/>
  <c r="Y1072" i="33"/>
  <c r="V1072" i="33"/>
  <c r="W1072" i="33"/>
  <c r="I1062" i="34"/>
  <c r="AC1070" i="33"/>
  <c r="AD1070" i="33"/>
  <c r="Z1070" i="33"/>
  <c r="AA1070" i="33"/>
  <c r="AB1070" i="33"/>
  <c r="F1062" i="34"/>
  <c r="Y1070" i="33"/>
  <c r="V1070" i="33"/>
  <c r="W1070" i="33"/>
  <c r="X1070" i="33"/>
  <c r="I1060" i="34"/>
  <c r="AB1068" i="33"/>
  <c r="AD1068" i="33"/>
  <c r="AC1068" i="33"/>
  <c r="Z1068" i="33"/>
  <c r="AA1068" i="33"/>
  <c r="V1068" i="33"/>
  <c r="F1060" i="34"/>
  <c r="W1068" i="33"/>
  <c r="X1068" i="33"/>
  <c r="Y1068" i="33"/>
  <c r="AA1079" i="33"/>
  <c r="I1071" i="34"/>
  <c r="AB1079" i="33"/>
  <c r="AC1079" i="33"/>
  <c r="AD1079" i="33"/>
  <c r="Z1079" i="33"/>
  <c r="F1071" i="34"/>
  <c r="W1079" i="33"/>
  <c r="X1079" i="33"/>
  <c r="Y1079" i="33"/>
  <c r="V1079" i="33"/>
  <c r="I1069" i="34"/>
  <c r="Z1077" i="33"/>
  <c r="AA1077" i="33"/>
  <c r="AD1077" i="33"/>
  <c r="AB1077" i="33"/>
  <c r="AC1077" i="33"/>
  <c r="V1077" i="33"/>
  <c r="F1069" i="34"/>
  <c r="W1077" i="33"/>
  <c r="X1077" i="33"/>
  <c r="Y1077" i="33"/>
  <c r="I1067" i="34"/>
  <c r="AA1075" i="33"/>
  <c r="AB1075" i="33"/>
  <c r="AC1075" i="33"/>
  <c r="Z1075" i="33"/>
  <c r="AD1075" i="33"/>
  <c r="F1067" i="34"/>
  <c r="Y1075" i="33"/>
  <c r="V1075" i="33"/>
  <c r="X1075" i="33"/>
  <c r="W1075" i="33"/>
  <c r="AC1086" i="33"/>
  <c r="I1078" i="34"/>
  <c r="Z1086" i="33"/>
  <c r="AA1086" i="33"/>
  <c r="AD1086" i="33"/>
  <c r="AB1086" i="33"/>
  <c r="F1078" i="34"/>
  <c r="W1086" i="33"/>
  <c r="X1086" i="33"/>
  <c r="Y1086" i="33"/>
  <c r="V1086" i="33"/>
  <c r="I1076" i="34"/>
  <c r="AB1084" i="33"/>
  <c r="AC1084" i="33"/>
  <c r="Z1084" i="33"/>
  <c r="AA1084" i="33"/>
  <c r="AD1084" i="33"/>
  <c r="V1084" i="33"/>
  <c r="F1076" i="34"/>
  <c r="W1084" i="33"/>
  <c r="X1084" i="33"/>
  <c r="Y1084" i="33"/>
  <c r="I1074" i="34"/>
  <c r="AA1082" i="33"/>
  <c r="AB1082" i="33"/>
  <c r="AC1082" i="33"/>
  <c r="Z1082" i="33"/>
  <c r="AD1082" i="33"/>
  <c r="F1074" i="34"/>
  <c r="X1082" i="33"/>
  <c r="V1082" i="33"/>
  <c r="W1082" i="33"/>
  <c r="Y1082" i="33"/>
  <c r="AC1093" i="33"/>
  <c r="I1085" i="34"/>
  <c r="AD1093" i="33"/>
  <c r="Z1093" i="33"/>
  <c r="AA1093" i="33"/>
  <c r="AB1093" i="33"/>
  <c r="F1085" i="34"/>
  <c r="Y1093" i="33"/>
  <c r="V1093" i="33"/>
  <c r="W1093" i="33"/>
  <c r="X1093" i="33"/>
  <c r="I1083" i="34"/>
  <c r="AC1091" i="33"/>
  <c r="Z1091" i="33"/>
  <c r="AD1091" i="33"/>
  <c r="AA1091" i="33"/>
  <c r="AB1091" i="33"/>
  <c r="W1091" i="33"/>
  <c r="F1083" i="34"/>
  <c r="X1091" i="33"/>
  <c r="Y1091" i="33"/>
  <c r="V1091" i="33"/>
  <c r="Z1089" i="33"/>
  <c r="I1081" i="34"/>
  <c r="AC1089" i="33"/>
  <c r="AD1089" i="33"/>
  <c r="AA1089" i="33"/>
  <c r="AB1089" i="33"/>
  <c r="Y1089" i="33"/>
  <c r="F1081" i="34"/>
  <c r="V1089" i="33"/>
  <c r="W1089" i="33"/>
  <c r="X1089" i="33"/>
  <c r="I1092" i="34"/>
  <c r="AB1100" i="33"/>
  <c r="AC1100" i="33"/>
  <c r="AD1100" i="33"/>
  <c r="Z1100" i="33"/>
  <c r="AA1100" i="33"/>
  <c r="V1100" i="33"/>
  <c r="F1092" i="34"/>
  <c r="W1100" i="33"/>
  <c r="X1100" i="33"/>
  <c r="Y1100" i="33"/>
  <c r="I1090" i="34"/>
  <c r="AC1098" i="33"/>
  <c r="Z1098" i="33"/>
  <c r="AD1098" i="33"/>
  <c r="AA1098" i="33"/>
  <c r="AB1098" i="33"/>
  <c r="Y1098" i="33"/>
  <c r="F1090" i="34"/>
  <c r="V1098" i="33"/>
  <c r="W1098" i="33"/>
  <c r="X1098" i="33"/>
  <c r="Z1096" i="33"/>
  <c r="I1088" i="34"/>
  <c r="AA1096" i="33"/>
  <c r="AB1096" i="33"/>
  <c r="AC1096" i="33"/>
  <c r="AD1096" i="33"/>
  <c r="F1088" i="34"/>
  <c r="X1096" i="33"/>
  <c r="Y1096" i="33"/>
  <c r="V1096" i="33"/>
  <c r="W1096" i="33"/>
  <c r="C2" i="29"/>
  <c r="C1060" i="33" s="1"/>
  <c r="C1052" i="34" s="1"/>
  <c r="B2" i="29"/>
  <c r="B1060" i="33" s="1"/>
  <c r="B1052" i="34" s="1"/>
  <c r="D38" i="28"/>
  <c r="D1054" i="33" s="1"/>
  <c r="D1046" i="34" s="1"/>
  <c r="E38" i="28"/>
  <c r="E1054" i="33" s="1"/>
  <c r="E1046" i="34" s="1"/>
  <c r="F38" i="28"/>
  <c r="F1054" i="33" s="1"/>
  <c r="G38" i="28"/>
  <c r="G1054" i="33" s="1"/>
  <c r="H38" i="28"/>
  <c r="H1054" i="33" s="1"/>
  <c r="G1046" i="34" s="1"/>
  <c r="I38" i="28"/>
  <c r="I1054" i="33" s="1"/>
  <c r="H1046" i="34" s="1"/>
  <c r="J38" i="28"/>
  <c r="J1054" i="33" s="1"/>
  <c r="K38" i="28"/>
  <c r="K1054" i="33" s="1"/>
  <c r="J1046" i="34" s="1"/>
  <c r="L38" i="28"/>
  <c r="L1054" i="33" s="1"/>
  <c r="K1046" i="34" s="1"/>
  <c r="M38" i="28"/>
  <c r="M1054" i="33" s="1"/>
  <c r="L1046" i="34" s="1"/>
  <c r="N38" i="28"/>
  <c r="N1054" i="33" s="1"/>
  <c r="M1046" i="34" s="1"/>
  <c r="O38" i="28"/>
  <c r="O1054" i="33" s="1"/>
  <c r="N1046" i="34" s="1"/>
  <c r="P38" i="28"/>
  <c r="P1054" i="33" s="1"/>
  <c r="O1046" i="34" s="1"/>
  <c r="Q38" i="28"/>
  <c r="Q1054" i="33" s="1"/>
  <c r="R38" i="28"/>
  <c r="R1054" i="33" s="1"/>
  <c r="S38" i="28"/>
  <c r="S1054" i="33" s="1"/>
  <c r="T38" i="28"/>
  <c r="T1054" i="33" s="1"/>
  <c r="U38" i="28"/>
  <c r="U1054" i="33" s="1"/>
  <c r="D39" i="28"/>
  <c r="D1055" i="33" s="1"/>
  <c r="D1047" i="34" s="1"/>
  <c r="E39" i="28"/>
  <c r="E1055" i="33" s="1"/>
  <c r="E1047" i="34" s="1"/>
  <c r="F39" i="28"/>
  <c r="F1055" i="33" s="1"/>
  <c r="G39" i="28"/>
  <c r="G1055" i="33" s="1"/>
  <c r="H39" i="28"/>
  <c r="H1055" i="33" s="1"/>
  <c r="G1047" i="34" s="1"/>
  <c r="I39" i="28"/>
  <c r="I1055" i="33" s="1"/>
  <c r="H1047" i="34" s="1"/>
  <c r="J39" i="28"/>
  <c r="J1055" i="33" s="1"/>
  <c r="K39" i="28"/>
  <c r="K1055" i="33" s="1"/>
  <c r="J1047" i="34" s="1"/>
  <c r="L39" i="28"/>
  <c r="L1055" i="33" s="1"/>
  <c r="K1047" i="34" s="1"/>
  <c r="M39" i="28"/>
  <c r="M1055" i="33" s="1"/>
  <c r="L1047" i="34" s="1"/>
  <c r="N39" i="28"/>
  <c r="N1055" i="33" s="1"/>
  <c r="M1047" i="34" s="1"/>
  <c r="O39" i="28"/>
  <c r="O1055" i="33" s="1"/>
  <c r="N1047" i="34" s="1"/>
  <c r="P39" i="28"/>
  <c r="P1055" i="33" s="1"/>
  <c r="O1047" i="34" s="1"/>
  <c r="Q39" i="28"/>
  <c r="Q1055" i="33" s="1"/>
  <c r="R39" i="28"/>
  <c r="R1055" i="33" s="1"/>
  <c r="S39" i="28"/>
  <c r="S1055" i="33" s="1"/>
  <c r="T39" i="28"/>
  <c r="T1055" i="33" s="1"/>
  <c r="U39" i="28"/>
  <c r="U1055" i="33" s="1"/>
  <c r="D40" i="28"/>
  <c r="D1056" i="33" s="1"/>
  <c r="D1048" i="34" s="1"/>
  <c r="E40" i="28"/>
  <c r="E1056" i="33" s="1"/>
  <c r="E1048" i="34" s="1"/>
  <c r="F40" i="28"/>
  <c r="F1056" i="33" s="1"/>
  <c r="G40" i="28"/>
  <c r="G1056" i="33" s="1"/>
  <c r="H40" i="28"/>
  <c r="H1056" i="33" s="1"/>
  <c r="G1048" i="34" s="1"/>
  <c r="I40" i="28"/>
  <c r="I1056" i="33" s="1"/>
  <c r="H1048" i="34" s="1"/>
  <c r="J40" i="28"/>
  <c r="J1056" i="33" s="1"/>
  <c r="K40" i="28"/>
  <c r="K1056" i="33" s="1"/>
  <c r="J1048" i="34" s="1"/>
  <c r="L40" i="28"/>
  <c r="L1056" i="33" s="1"/>
  <c r="K1048" i="34" s="1"/>
  <c r="M40" i="28"/>
  <c r="M1056" i="33" s="1"/>
  <c r="L1048" i="34" s="1"/>
  <c r="N40" i="28"/>
  <c r="N1056" i="33" s="1"/>
  <c r="M1048" i="34" s="1"/>
  <c r="O40" i="28"/>
  <c r="O1056" i="33" s="1"/>
  <c r="N1048" i="34" s="1"/>
  <c r="P40" i="28"/>
  <c r="P1056" i="33" s="1"/>
  <c r="O1048" i="34" s="1"/>
  <c r="Q40" i="28"/>
  <c r="Q1056" i="33" s="1"/>
  <c r="R40" i="28"/>
  <c r="R1056" i="33" s="1"/>
  <c r="S40" i="28"/>
  <c r="S1056" i="33" s="1"/>
  <c r="T40" i="28"/>
  <c r="T1056" i="33" s="1"/>
  <c r="U40" i="28"/>
  <c r="U1056" i="33" s="1"/>
  <c r="D41" i="28"/>
  <c r="D1057" i="33" s="1"/>
  <c r="D1049" i="34" s="1"/>
  <c r="E41" i="28"/>
  <c r="E1057" i="33" s="1"/>
  <c r="E1049" i="34" s="1"/>
  <c r="F41" i="28"/>
  <c r="F1057" i="33" s="1"/>
  <c r="G41" i="28"/>
  <c r="G1057" i="33" s="1"/>
  <c r="H41" i="28"/>
  <c r="H1057" i="33" s="1"/>
  <c r="G1049" i="34" s="1"/>
  <c r="I41" i="28"/>
  <c r="I1057" i="33" s="1"/>
  <c r="H1049" i="34" s="1"/>
  <c r="J41" i="28"/>
  <c r="J1057" i="33" s="1"/>
  <c r="K41" i="28"/>
  <c r="K1057" i="33" s="1"/>
  <c r="J1049" i="34" s="1"/>
  <c r="L41" i="28"/>
  <c r="L1057" i="33" s="1"/>
  <c r="K1049" i="34" s="1"/>
  <c r="M41" i="28"/>
  <c r="M1057" i="33" s="1"/>
  <c r="L1049" i="34" s="1"/>
  <c r="N41" i="28"/>
  <c r="N1057" i="33" s="1"/>
  <c r="M1049" i="34" s="1"/>
  <c r="O41" i="28"/>
  <c r="O1057" i="33" s="1"/>
  <c r="N1049" i="34" s="1"/>
  <c r="P41" i="28"/>
  <c r="P1057" i="33" s="1"/>
  <c r="O1049" i="34" s="1"/>
  <c r="Q41" i="28"/>
  <c r="Q1057" i="33" s="1"/>
  <c r="R41" i="28"/>
  <c r="R1057" i="33" s="1"/>
  <c r="S41" i="28"/>
  <c r="S1057" i="33" s="1"/>
  <c r="T41" i="28"/>
  <c r="T1057" i="33" s="1"/>
  <c r="U41" i="28"/>
  <c r="U1057" i="33" s="1"/>
  <c r="D42" i="28"/>
  <c r="D1058" i="33" s="1"/>
  <c r="D1050" i="34" s="1"/>
  <c r="E42" i="28"/>
  <c r="E1058" i="33" s="1"/>
  <c r="E1050" i="34" s="1"/>
  <c r="F42" i="28"/>
  <c r="F1058" i="33" s="1"/>
  <c r="G42" i="28"/>
  <c r="G1058" i="33" s="1"/>
  <c r="H42" i="28"/>
  <c r="H1058" i="33" s="1"/>
  <c r="G1050" i="34" s="1"/>
  <c r="I42" i="28"/>
  <c r="I1058" i="33" s="1"/>
  <c r="H1050" i="34" s="1"/>
  <c r="J42" i="28"/>
  <c r="J1058" i="33" s="1"/>
  <c r="K42" i="28"/>
  <c r="K1058" i="33" s="1"/>
  <c r="J1050" i="34" s="1"/>
  <c r="L42" i="28"/>
  <c r="L1058" i="33" s="1"/>
  <c r="K1050" i="34" s="1"/>
  <c r="M42" i="28"/>
  <c r="M1058" i="33" s="1"/>
  <c r="L1050" i="34" s="1"/>
  <c r="N42" i="28"/>
  <c r="N1058" i="33" s="1"/>
  <c r="M1050" i="34" s="1"/>
  <c r="O42" i="28"/>
  <c r="O1058" i="33" s="1"/>
  <c r="N1050" i="34" s="1"/>
  <c r="P42" i="28"/>
  <c r="P1058" i="33" s="1"/>
  <c r="O1050" i="34" s="1"/>
  <c r="Q42" i="28"/>
  <c r="Q1058" i="33" s="1"/>
  <c r="R42" i="28"/>
  <c r="R1058" i="33" s="1"/>
  <c r="S42" i="28"/>
  <c r="S1058" i="33" s="1"/>
  <c r="T42" i="28"/>
  <c r="T1058" i="33" s="1"/>
  <c r="U42" i="28"/>
  <c r="U1058" i="33" s="1"/>
  <c r="E37" i="28"/>
  <c r="E1053" i="33" s="1"/>
  <c r="E1045" i="34" s="1"/>
  <c r="F37" i="28"/>
  <c r="F1053" i="33" s="1"/>
  <c r="G37" i="28"/>
  <c r="G1053" i="33" s="1"/>
  <c r="H37" i="28"/>
  <c r="H1053" i="33" s="1"/>
  <c r="G1045" i="34" s="1"/>
  <c r="I37" i="28"/>
  <c r="I1053" i="33" s="1"/>
  <c r="H1045" i="34" s="1"/>
  <c r="J37" i="28"/>
  <c r="J1053" i="33" s="1"/>
  <c r="K37" i="28"/>
  <c r="K1053" i="33" s="1"/>
  <c r="J1045" i="34" s="1"/>
  <c r="L37" i="28"/>
  <c r="L1053" i="33" s="1"/>
  <c r="K1045" i="34" s="1"/>
  <c r="M37" i="28"/>
  <c r="M1053" i="33" s="1"/>
  <c r="L1045" i="34" s="1"/>
  <c r="N37" i="28"/>
  <c r="N1053" i="33" s="1"/>
  <c r="M1045" i="34" s="1"/>
  <c r="O37" i="28"/>
  <c r="O1053" i="33" s="1"/>
  <c r="N1045" i="34" s="1"/>
  <c r="P37" i="28"/>
  <c r="P1053" i="33" s="1"/>
  <c r="O1045" i="34" s="1"/>
  <c r="Q37" i="28"/>
  <c r="Q1053" i="33" s="1"/>
  <c r="R37" i="28"/>
  <c r="R1053" i="33" s="1"/>
  <c r="S37" i="28"/>
  <c r="S1053" i="33" s="1"/>
  <c r="T37" i="28"/>
  <c r="T1053" i="33" s="1"/>
  <c r="U37" i="28"/>
  <c r="U1053" i="33" s="1"/>
  <c r="D37" i="28"/>
  <c r="D1053" i="33" s="1"/>
  <c r="D1045" i="34" s="1"/>
  <c r="D31" i="28"/>
  <c r="D1047" i="33" s="1"/>
  <c r="D1039" i="34" s="1"/>
  <c r="E31" i="28"/>
  <c r="E1047" i="33" s="1"/>
  <c r="E1039" i="34" s="1"/>
  <c r="F31" i="28"/>
  <c r="F1047" i="33" s="1"/>
  <c r="G31" i="28"/>
  <c r="G1047" i="33" s="1"/>
  <c r="H31" i="28"/>
  <c r="H1047" i="33" s="1"/>
  <c r="G1039" i="34" s="1"/>
  <c r="I31" i="28"/>
  <c r="I1047" i="33" s="1"/>
  <c r="H1039" i="34" s="1"/>
  <c r="J31" i="28"/>
  <c r="J1047" i="33" s="1"/>
  <c r="K31" i="28"/>
  <c r="K1047" i="33" s="1"/>
  <c r="J1039" i="34" s="1"/>
  <c r="L31" i="28"/>
  <c r="L1047" i="33" s="1"/>
  <c r="K1039" i="34" s="1"/>
  <c r="M31" i="28"/>
  <c r="M1047" i="33" s="1"/>
  <c r="L1039" i="34" s="1"/>
  <c r="N31" i="28"/>
  <c r="N1047" i="33" s="1"/>
  <c r="M1039" i="34" s="1"/>
  <c r="O31" i="28"/>
  <c r="O1047" i="33" s="1"/>
  <c r="N1039" i="34" s="1"/>
  <c r="P31" i="28"/>
  <c r="P1047" i="33" s="1"/>
  <c r="O1039" i="34" s="1"/>
  <c r="Q31" i="28"/>
  <c r="Q1047" i="33" s="1"/>
  <c r="R31" i="28"/>
  <c r="R1047" i="33" s="1"/>
  <c r="S31" i="28"/>
  <c r="S1047" i="33" s="1"/>
  <c r="T31" i="28"/>
  <c r="T1047" i="33" s="1"/>
  <c r="U31" i="28"/>
  <c r="U1047" i="33" s="1"/>
  <c r="D32" i="28"/>
  <c r="D1048" i="33" s="1"/>
  <c r="D1040" i="34" s="1"/>
  <c r="E32" i="28"/>
  <c r="E1048" i="33" s="1"/>
  <c r="E1040" i="34" s="1"/>
  <c r="F32" i="28"/>
  <c r="F1048" i="33" s="1"/>
  <c r="G32" i="28"/>
  <c r="G1048" i="33" s="1"/>
  <c r="H32" i="28"/>
  <c r="H1048" i="33" s="1"/>
  <c r="G1040" i="34" s="1"/>
  <c r="I32" i="28"/>
  <c r="I1048" i="33" s="1"/>
  <c r="H1040" i="34" s="1"/>
  <c r="J32" i="28"/>
  <c r="J1048" i="33" s="1"/>
  <c r="K32" i="28"/>
  <c r="K1048" i="33" s="1"/>
  <c r="J1040" i="34" s="1"/>
  <c r="L32" i="28"/>
  <c r="L1048" i="33" s="1"/>
  <c r="K1040" i="34" s="1"/>
  <c r="M32" i="28"/>
  <c r="M1048" i="33" s="1"/>
  <c r="L1040" i="34" s="1"/>
  <c r="N32" i="28"/>
  <c r="N1048" i="33" s="1"/>
  <c r="M1040" i="34" s="1"/>
  <c r="O32" i="28"/>
  <c r="O1048" i="33" s="1"/>
  <c r="N1040" i="34" s="1"/>
  <c r="P32" i="28"/>
  <c r="P1048" i="33" s="1"/>
  <c r="O1040" i="34" s="1"/>
  <c r="Q32" i="28"/>
  <c r="Q1048" i="33" s="1"/>
  <c r="R32" i="28"/>
  <c r="R1048" i="33" s="1"/>
  <c r="S32" i="28"/>
  <c r="S1048" i="33" s="1"/>
  <c r="T32" i="28"/>
  <c r="T1048" i="33" s="1"/>
  <c r="U32" i="28"/>
  <c r="U1048" i="33" s="1"/>
  <c r="D33" i="28"/>
  <c r="D1049" i="33" s="1"/>
  <c r="D1041" i="34" s="1"/>
  <c r="E33" i="28"/>
  <c r="E1049" i="33" s="1"/>
  <c r="E1041" i="34" s="1"/>
  <c r="F33" i="28"/>
  <c r="F1049" i="33" s="1"/>
  <c r="G33" i="28"/>
  <c r="G1049" i="33" s="1"/>
  <c r="H33" i="28"/>
  <c r="H1049" i="33" s="1"/>
  <c r="G1041" i="34" s="1"/>
  <c r="I33" i="28"/>
  <c r="I1049" i="33" s="1"/>
  <c r="H1041" i="34" s="1"/>
  <c r="J33" i="28"/>
  <c r="J1049" i="33" s="1"/>
  <c r="K33" i="28"/>
  <c r="K1049" i="33" s="1"/>
  <c r="J1041" i="34" s="1"/>
  <c r="L33" i="28"/>
  <c r="L1049" i="33" s="1"/>
  <c r="K1041" i="34" s="1"/>
  <c r="M33" i="28"/>
  <c r="M1049" i="33" s="1"/>
  <c r="L1041" i="34" s="1"/>
  <c r="N33" i="28"/>
  <c r="N1049" i="33" s="1"/>
  <c r="M1041" i="34" s="1"/>
  <c r="O33" i="28"/>
  <c r="O1049" i="33" s="1"/>
  <c r="N1041" i="34" s="1"/>
  <c r="P33" i="28"/>
  <c r="P1049" i="33" s="1"/>
  <c r="O1041" i="34" s="1"/>
  <c r="Q33" i="28"/>
  <c r="Q1049" i="33" s="1"/>
  <c r="R33" i="28"/>
  <c r="R1049" i="33" s="1"/>
  <c r="S33" i="28"/>
  <c r="S1049" i="33" s="1"/>
  <c r="T33" i="28"/>
  <c r="T1049" i="33" s="1"/>
  <c r="U33" i="28"/>
  <c r="U1049" i="33" s="1"/>
  <c r="D34" i="28"/>
  <c r="D1050" i="33" s="1"/>
  <c r="D1042" i="34" s="1"/>
  <c r="E34" i="28"/>
  <c r="E1050" i="33" s="1"/>
  <c r="E1042" i="34" s="1"/>
  <c r="F34" i="28"/>
  <c r="F1050" i="33" s="1"/>
  <c r="G34" i="28"/>
  <c r="G1050" i="33" s="1"/>
  <c r="H34" i="28"/>
  <c r="H1050" i="33" s="1"/>
  <c r="G1042" i="34" s="1"/>
  <c r="I34" i="28"/>
  <c r="I1050" i="33" s="1"/>
  <c r="H1042" i="34" s="1"/>
  <c r="J34" i="28"/>
  <c r="J1050" i="33" s="1"/>
  <c r="K34" i="28"/>
  <c r="K1050" i="33" s="1"/>
  <c r="J1042" i="34" s="1"/>
  <c r="L34" i="28"/>
  <c r="L1050" i="33" s="1"/>
  <c r="K1042" i="34" s="1"/>
  <c r="M34" i="28"/>
  <c r="M1050" i="33" s="1"/>
  <c r="L1042" i="34" s="1"/>
  <c r="N34" i="28"/>
  <c r="N1050" i="33" s="1"/>
  <c r="M1042" i="34" s="1"/>
  <c r="O34" i="28"/>
  <c r="O1050" i="33" s="1"/>
  <c r="N1042" i="34" s="1"/>
  <c r="P34" i="28"/>
  <c r="P1050" i="33" s="1"/>
  <c r="O1042" i="34" s="1"/>
  <c r="Q34" i="28"/>
  <c r="Q1050" i="33" s="1"/>
  <c r="R34" i="28"/>
  <c r="R1050" i="33" s="1"/>
  <c r="S34" i="28"/>
  <c r="S1050" i="33" s="1"/>
  <c r="T34" i="28"/>
  <c r="T1050" i="33" s="1"/>
  <c r="U34" i="28"/>
  <c r="U1050" i="33" s="1"/>
  <c r="D35" i="28"/>
  <c r="D1051" i="33" s="1"/>
  <c r="D1043" i="34" s="1"/>
  <c r="E35" i="28"/>
  <c r="E1051" i="33" s="1"/>
  <c r="E1043" i="34" s="1"/>
  <c r="F35" i="28"/>
  <c r="F1051" i="33" s="1"/>
  <c r="G35" i="28"/>
  <c r="G1051" i="33" s="1"/>
  <c r="H35" i="28"/>
  <c r="H1051" i="33" s="1"/>
  <c r="G1043" i="34" s="1"/>
  <c r="I35" i="28"/>
  <c r="I1051" i="33" s="1"/>
  <c r="H1043" i="34" s="1"/>
  <c r="J35" i="28"/>
  <c r="J1051" i="33" s="1"/>
  <c r="K35" i="28"/>
  <c r="K1051" i="33" s="1"/>
  <c r="J1043" i="34" s="1"/>
  <c r="L35" i="28"/>
  <c r="L1051" i="33" s="1"/>
  <c r="K1043" i="34" s="1"/>
  <c r="M35" i="28"/>
  <c r="M1051" i="33" s="1"/>
  <c r="L1043" i="34" s="1"/>
  <c r="N35" i="28"/>
  <c r="N1051" i="33" s="1"/>
  <c r="M1043" i="34" s="1"/>
  <c r="O35" i="28"/>
  <c r="O1051" i="33" s="1"/>
  <c r="N1043" i="34" s="1"/>
  <c r="P35" i="28"/>
  <c r="P1051" i="33" s="1"/>
  <c r="O1043" i="34" s="1"/>
  <c r="Q35" i="28"/>
  <c r="Q1051" i="33" s="1"/>
  <c r="R35" i="28"/>
  <c r="R1051" i="33" s="1"/>
  <c r="S35" i="28"/>
  <c r="S1051" i="33" s="1"/>
  <c r="T35" i="28"/>
  <c r="T1051" i="33" s="1"/>
  <c r="U35" i="28"/>
  <c r="U1051" i="33" s="1"/>
  <c r="E30" i="28"/>
  <c r="E1046" i="33" s="1"/>
  <c r="E1038" i="34" s="1"/>
  <c r="F30" i="28"/>
  <c r="F1046" i="33" s="1"/>
  <c r="G30" i="28"/>
  <c r="G1046" i="33" s="1"/>
  <c r="H30" i="28"/>
  <c r="H1046" i="33" s="1"/>
  <c r="G1038" i="34" s="1"/>
  <c r="I30" i="28"/>
  <c r="I1046" i="33" s="1"/>
  <c r="H1038" i="34" s="1"/>
  <c r="J30" i="28"/>
  <c r="J1046" i="33" s="1"/>
  <c r="K30" i="28"/>
  <c r="K1046" i="33" s="1"/>
  <c r="J1038" i="34" s="1"/>
  <c r="L30" i="28"/>
  <c r="L1046" i="33" s="1"/>
  <c r="K1038" i="34" s="1"/>
  <c r="M30" i="28"/>
  <c r="M1046" i="33" s="1"/>
  <c r="L1038" i="34" s="1"/>
  <c r="N30" i="28"/>
  <c r="N1046" i="33" s="1"/>
  <c r="M1038" i="34" s="1"/>
  <c r="O30" i="28"/>
  <c r="O1046" i="33" s="1"/>
  <c r="N1038" i="34" s="1"/>
  <c r="P30" i="28"/>
  <c r="P1046" i="33" s="1"/>
  <c r="O1038" i="34" s="1"/>
  <c r="Q30" i="28"/>
  <c r="Q1046" i="33" s="1"/>
  <c r="R30" i="28"/>
  <c r="R1046" i="33" s="1"/>
  <c r="S30" i="28"/>
  <c r="S1046" i="33" s="1"/>
  <c r="T30" i="28"/>
  <c r="T1046" i="33" s="1"/>
  <c r="U30" i="28"/>
  <c r="U1046" i="33" s="1"/>
  <c r="D30" i="28"/>
  <c r="D1046" i="33" s="1"/>
  <c r="D1038" i="34" s="1"/>
  <c r="D24" i="28"/>
  <c r="D1040" i="33" s="1"/>
  <c r="D1032" i="34" s="1"/>
  <c r="E24" i="28"/>
  <c r="E1040" i="33" s="1"/>
  <c r="E1032" i="34" s="1"/>
  <c r="F24" i="28"/>
  <c r="F1040" i="33" s="1"/>
  <c r="G24" i="28"/>
  <c r="G1040" i="33" s="1"/>
  <c r="H24" i="28"/>
  <c r="H1040" i="33" s="1"/>
  <c r="G1032" i="34" s="1"/>
  <c r="I24" i="28"/>
  <c r="I1040" i="33" s="1"/>
  <c r="H1032" i="34" s="1"/>
  <c r="J24" i="28"/>
  <c r="J1040" i="33" s="1"/>
  <c r="K24" i="28"/>
  <c r="K1040" i="33" s="1"/>
  <c r="J1032" i="34" s="1"/>
  <c r="L24" i="28"/>
  <c r="L1040" i="33" s="1"/>
  <c r="K1032" i="34" s="1"/>
  <c r="M24" i="28"/>
  <c r="M1040" i="33" s="1"/>
  <c r="L1032" i="34" s="1"/>
  <c r="N24" i="28"/>
  <c r="N1040" i="33" s="1"/>
  <c r="M1032" i="34" s="1"/>
  <c r="O24" i="28"/>
  <c r="O1040" i="33" s="1"/>
  <c r="N1032" i="34" s="1"/>
  <c r="P24" i="28"/>
  <c r="P1040" i="33" s="1"/>
  <c r="O1032" i="34" s="1"/>
  <c r="Q24" i="28"/>
  <c r="Q1040" i="33" s="1"/>
  <c r="R24" i="28"/>
  <c r="R1040" i="33" s="1"/>
  <c r="S24" i="28"/>
  <c r="S1040" i="33" s="1"/>
  <c r="T24" i="28"/>
  <c r="T1040" i="33" s="1"/>
  <c r="U24" i="28"/>
  <c r="U1040" i="33" s="1"/>
  <c r="D25" i="28"/>
  <c r="D1041" i="33" s="1"/>
  <c r="D1033" i="34" s="1"/>
  <c r="E25" i="28"/>
  <c r="E1041" i="33" s="1"/>
  <c r="E1033" i="34" s="1"/>
  <c r="F25" i="28"/>
  <c r="F1041" i="33" s="1"/>
  <c r="G25" i="28"/>
  <c r="G1041" i="33" s="1"/>
  <c r="H25" i="28"/>
  <c r="H1041" i="33" s="1"/>
  <c r="G1033" i="34" s="1"/>
  <c r="I25" i="28"/>
  <c r="I1041" i="33" s="1"/>
  <c r="H1033" i="34" s="1"/>
  <c r="J25" i="28"/>
  <c r="J1041" i="33" s="1"/>
  <c r="K25" i="28"/>
  <c r="K1041" i="33" s="1"/>
  <c r="J1033" i="34" s="1"/>
  <c r="L25" i="28"/>
  <c r="L1041" i="33" s="1"/>
  <c r="K1033" i="34" s="1"/>
  <c r="M25" i="28"/>
  <c r="M1041" i="33" s="1"/>
  <c r="L1033" i="34" s="1"/>
  <c r="N25" i="28"/>
  <c r="N1041" i="33" s="1"/>
  <c r="M1033" i="34" s="1"/>
  <c r="O25" i="28"/>
  <c r="O1041" i="33" s="1"/>
  <c r="N1033" i="34" s="1"/>
  <c r="P25" i="28"/>
  <c r="P1041" i="33" s="1"/>
  <c r="O1033" i="34" s="1"/>
  <c r="Q25" i="28"/>
  <c r="Q1041" i="33" s="1"/>
  <c r="R25" i="28"/>
  <c r="R1041" i="33" s="1"/>
  <c r="S25" i="28"/>
  <c r="S1041" i="33" s="1"/>
  <c r="T25" i="28"/>
  <c r="T1041" i="33" s="1"/>
  <c r="U25" i="28"/>
  <c r="U1041" i="33" s="1"/>
  <c r="D26" i="28"/>
  <c r="D1042" i="33" s="1"/>
  <c r="D1034" i="34" s="1"/>
  <c r="E26" i="28"/>
  <c r="E1042" i="33" s="1"/>
  <c r="E1034" i="34" s="1"/>
  <c r="F26" i="28"/>
  <c r="F1042" i="33" s="1"/>
  <c r="G26" i="28"/>
  <c r="G1042" i="33" s="1"/>
  <c r="H26" i="28"/>
  <c r="H1042" i="33" s="1"/>
  <c r="G1034" i="34" s="1"/>
  <c r="I26" i="28"/>
  <c r="I1042" i="33" s="1"/>
  <c r="H1034" i="34" s="1"/>
  <c r="J26" i="28"/>
  <c r="J1042" i="33" s="1"/>
  <c r="K26" i="28"/>
  <c r="K1042" i="33" s="1"/>
  <c r="J1034" i="34" s="1"/>
  <c r="L26" i="28"/>
  <c r="L1042" i="33" s="1"/>
  <c r="K1034" i="34" s="1"/>
  <c r="M26" i="28"/>
  <c r="M1042" i="33" s="1"/>
  <c r="L1034" i="34" s="1"/>
  <c r="N26" i="28"/>
  <c r="N1042" i="33" s="1"/>
  <c r="M1034" i="34" s="1"/>
  <c r="O26" i="28"/>
  <c r="O1042" i="33" s="1"/>
  <c r="N1034" i="34" s="1"/>
  <c r="P26" i="28"/>
  <c r="P1042" i="33" s="1"/>
  <c r="O1034" i="34" s="1"/>
  <c r="Q26" i="28"/>
  <c r="Q1042" i="33" s="1"/>
  <c r="R26" i="28"/>
  <c r="R1042" i="33" s="1"/>
  <c r="S26" i="28"/>
  <c r="S1042" i="33" s="1"/>
  <c r="T26" i="28"/>
  <c r="T1042" i="33" s="1"/>
  <c r="U26" i="28"/>
  <c r="U1042" i="33" s="1"/>
  <c r="D27" i="28"/>
  <c r="D1043" i="33" s="1"/>
  <c r="D1035" i="34" s="1"/>
  <c r="E27" i="28"/>
  <c r="E1043" i="33" s="1"/>
  <c r="E1035" i="34" s="1"/>
  <c r="F27" i="28"/>
  <c r="F1043" i="33" s="1"/>
  <c r="G27" i="28"/>
  <c r="G1043" i="33" s="1"/>
  <c r="H27" i="28"/>
  <c r="H1043" i="33" s="1"/>
  <c r="G1035" i="34" s="1"/>
  <c r="I27" i="28"/>
  <c r="I1043" i="33" s="1"/>
  <c r="H1035" i="34" s="1"/>
  <c r="J27" i="28"/>
  <c r="J1043" i="33" s="1"/>
  <c r="K27" i="28"/>
  <c r="K1043" i="33" s="1"/>
  <c r="J1035" i="34" s="1"/>
  <c r="L27" i="28"/>
  <c r="L1043" i="33" s="1"/>
  <c r="K1035" i="34" s="1"/>
  <c r="M27" i="28"/>
  <c r="M1043" i="33" s="1"/>
  <c r="L1035" i="34" s="1"/>
  <c r="N27" i="28"/>
  <c r="N1043" i="33" s="1"/>
  <c r="M1035" i="34" s="1"/>
  <c r="O27" i="28"/>
  <c r="O1043" i="33" s="1"/>
  <c r="N1035" i="34" s="1"/>
  <c r="P27" i="28"/>
  <c r="P1043" i="33" s="1"/>
  <c r="O1035" i="34" s="1"/>
  <c r="Q27" i="28"/>
  <c r="Q1043" i="33" s="1"/>
  <c r="R27" i="28"/>
  <c r="R1043" i="33" s="1"/>
  <c r="S27" i="28"/>
  <c r="S1043" i="33" s="1"/>
  <c r="T27" i="28"/>
  <c r="T1043" i="33" s="1"/>
  <c r="U27" i="28"/>
  <c r="U1043" i="33" s="1"/>
  <c r="D28" i="28"/>
  <c r="D1044" i="33" s="1"/>
  <c r="D1036" i="34" s="1"/>
  <c r="E28" i="28"/>
  <c r="E1044" i="33" s="1"/>
  <c r="E1036" i="34" s="1"/>
  <c r="F28" i="28"/>
  <c r="F1044" i="33" s="1"/>
  <c r="G28" i="28"/>
  <c r="G1044" i="33" s="1"/>
  <c r="H28" i="28"/>
  <c r="H1044" i="33" s="1"/>
  <c r="G1036" i="34" s="1"/>
  <c r="I28" i="28"/>
  <c r="I1044" i="33" s="1"/>
  <c r="H1036" i="34" s="1"/>
  <c r="J28" i="28"/>
  <c r="J1044" i="33" s="1"/>
  <c r="K28" i="28"/>
  <c r="K1044" i="33" s="1"/>
  <c r="J1036" i="34" s="1"/>
  <c r="L28" i="28"/>
  <c r="L1044" i="33" s="1"/>
  <c r="K1036" i="34" s="1"/>
  <c r="M28" i="28"/>
  <c r="M1044" i="33" s="1"/>
  <c r="L1036" i="34" s="1"/>
  <c r="N28" i="28"/>
  <c r="N1044" i="33" s="1"/>
  <c r="M1036" i="34" s="1"/>
  <c r="O28" i="28"/>
  <c r="O1044" i="33" s="1"/>
  <c r="N1036" i="34" s="1"/>
  <c r="P28" i="28"/>
  <c r="P1044" i="33" s="1"/>
  <c r="O1036" i="34" s="1"/>
  <c r="Q28" i="28"/>
  <c r="Q1044" i="33" s="1"/>
  <c r="R28" i="28"/>
  <c r="R1044" i="33" s="1"/>
  <c r="S28" i="28"/>
  <c r="S1044" i="33" s="1"/>
  <c r="T28" i="28"/>
  <c r="T1044" i="33" s="1"/>
  <c r="U28" i="28"/>
  <c r="U1044" i="33" s="1"/>
  <c r="E23" i="28"/>
  <c r="E1039" i="33" s="1"/>
  <c r="E1031" i="34" s="1"/>
  <c r="F23" i="28"/>
  <c r="F1039" i="33" s="1"/>
  <c r="G23" i="28"/>
  <c r="G1039" i="33" s="1"/>
  <c r="H23" i="28"/>
  <c r="H1039" i="33" s="1"/>
  <c r="G1031" i="34" s="1"/>
  <c r="I23" i="28"/>
  <c r="I1039" i="33" s="1"/>
  <c r="H1031" i="34" s="1"/>
  <c r="J23" i="28"/>
  <c r="J1039" i="33" s="1"/>
  <c r="K23" i="28"/>
  <c r="K1039" i="33" s="1"/>
  <c r="J1031" i="34" s="1"/>
  <c r="L23" i="28"/>
  <c r="L1039" i="33" s="1"/>
  <c r="K1031" i="34" s="1"/>
  <c r="M23" i="28"/>
  <c r="M1039" i="33" s="1"/>
  <c r="L1031" i="34" s="1"/>
  <c r="N23" i="28"/>
  <c r="N1039" i="33" s="1"/>
  <c r="M1031" i="34" s="1"/>
  <c r="O23" i="28"/>
  <c r="O1039" i="33" s="1"/>
  <c r="N1031" i="34" s="1"/>
  <c r="P23" i="28"/>
  <c r="P1039" i="33" s="1"/>
  <c r="O1031" i="34" s="1"/>
  <c r="Q23" i="28"/>
  <c r="Q1039" i="33" s="1"/>
  <c r="R23" i="28"/>
  <c r="R1039" i="33" s="1"/>
  <c r="S23" i="28"/>
  <c r="S1039" i="33" s="1"/>
  <c r="T23" i="28"/>
  <c r="T1039" i="33" s="1"/>
  <c r="U23" i="28"/>
  <c r="U1039" i="33" s="1"/>
  <c r="D23" i="28"/>
  <c r="D1039" i="33" s="1"/>
  <c r="D1031" i="34" s="1"/>
  <c r="D17" i="28"/>
  <c r="D1033" i="33" s="1"/>
  <c r="D1025" i="34" s="1"/>
  <c r="E17" i="28"/>
  <c r="E1033" i="33" s="1"/>
  <c r="E1025" i="34" s="1"/>
  <c r="F17" i="28"/>
  <c r="F1033" i="33" s="1"/>
  <c r="G17" i="28"/>
  <c r="G1033" i="33" s="1"/>
  <c r="H17" i="28"/>
  <c r="H1033" i="33" s="1"/>
  <c r="G1025" i="34" s="1"/>
  <c r="I17" i="28"/>
  <c r="I1033" i="33" s="1"/>
  <c r="H1025" i="34" s="1"/>
  <c r="J17" i="28"/>
  <c r="J1033" i="33" s="1"/>
  <c r="K17" i="28"/>
  <c r="K1033" i="33" s="1"/>
  <c r="J1025" i="34" s="1"/>
  <c r="L17" i="28"/>
  <c r="L1033" i="33" s="1"/>
  <c r="K1025" i="34" s="1"/>
  <c r="M17" i="28"/>
  <c r="M1033" i="33" s="1"/>
  <c r="L1025" i="34" s="1"/>
  <c r="N17" i="28"/>
  <c r="N1033" i="33" s="1"/>
  <c r="M1025" i="34" s="1"/>
  <c r="O17" i="28"/>
  <c r="O1033" i="33" s="1"/>
  <c r="N1025" i="34" s="1"/>
  <c r="P17" i="28"/>
  <c r="P1033" i="33" s="1"/>
  <c r="O1025" i="34" s="1"/>
  <c r="Q17" i="28"/>
  <c r="Q1033" i="33" s="1"/>
  <c r="R17" i="28"/>
  <c r="R1033" i="33" s="1"/>
  <c r="S17" i="28"/>
  <c r="S1033" i="33" s="1"/>
  <c r="T17" i="28"/>
  <c r="T1033" i="33" s="1"/>
  <c r="U17" i="28"/>
  <c r="U1033" i="33" s="1"/>
  <c r="D18" i="28"/>
  <c r="D1034" i="33" s="1"/>
  <c r="D1026" i="34" s="1"/>
  <c r="E18" i="28"/>
  <c r="E1034" i="33" s="1"/>
  <c r="E1026" i="34" s="1"/>
  <c r="F18" i="28"/>
  <c r="F1034" i="33" s="1"/>
  <c r="G18" i="28"/>
  <c r="G1034" i="33" s="1"/>
  <c r="H18" i="28"/>
  <c r="H1034" i="33" s="1"/>
  <c r="G1026" i="34" s="1"/>
  <c r="I18" i="28"/>
  <c r="I1034" i="33" s="1"/>
  <c r="H1026" i="34" s="1"/>
  <c r="J18" i="28"/>
  <c r="J1034" i="33" s="1"/>
  <c r="K18" i="28"/>
  <c r="K1034" i="33" s="1"/>
  <c r="J1026" i="34" s="1"/>
  <c r="L18" i="28"/>
  <c r="L1034" i="33" s="1"/>
  <c r="K1026" i="34" s="1"/>
  <c r="M18" i="28"/>
  <c r="M1034" i="33" s="1"/>
  <c r="L1026" i="34" s="1"/>
  <c r="N18" i="28"/>
  <c r="N1034" i="33" s="1"/>
  <c r="M1026" i="34" s="1"/>
  <c r="O18" i="28"/>
  <c r="O1034" i="33" s="1"/>
  <c r="N1026" i="34" s="1"/>
  <c r="P18" i="28"/>
  <c r="P1034" i="33" s="1"/>
  <c r="O1026" i="34" s="1"/>
  <c r="Q18" i="28"/>
  <c r="Q1034" i="33" s="1"/>
  <c r="R18" i="28"/>
  <c r="R1034" i="33" s="1"/>
  <c r="S18" i="28"/>
  <c r="S1034" i="33" s="1"/>
  <c r="T18" i="28"/>
  <c r="T1034" i="33" s="1"/>
  <c r="U18" i="28"/>
  <c r="U1034" i="33" s="1"/>
  <c r="D19" i="28"/>
  <c r="D1035" i="33" s="1"/>
  <c r="D1027" i="34" s="1"/>
  <c r="E19" i="28"/>
  <c r="E1035" i="33" s="1"/>
  <c r="E1027" i="34" s="1"/>
  <c r="F19" i="28"/>
  <c r="F1035" i="33" s="1"/>
  <c r="G19" i="28"/>
  <c r="G1035" i="33" s="1"/>
  <c r="H19" i="28"/>
  <c r="H1035" i="33" s="1"/>
  <c r="G1027" i="34" s="1"/>
  <c r="I19" i="28"/>
  <c r="I1035" i="33" s="1"/>
  <c r="H1027" i="34" s="1"/>
  <c r="J19" i="28"/>
  <c r="J1035" i="33" s="1"/>
  <c r="K19" i="28"/>
  <c r="K1035" i="33" s="1"/>
  <c r="J1027" i="34" s="1"/>
  <c r="L19" i="28"/>
  <c r="L1035" i="33" s="1"/>
  <c r="K1027" i="34" s="1"/>
  <c r="M19" i="28"/>
  <c r="M1035" i="33" s="1"/>
  <c r="L1027" i="34" s="1"/>
  <c r="N19" i="28"/>
  <c r="N1035" i="33" s="1"/>
  <c r="M1027" i="34" s="1"/>
  <c r="O19" i="28"/>
  <c r="O1035" i="33" s="1"/>
  <c r="N1027" i="34" s="1"/>
  <c r="P19" i="28"/>
  <c r="P1035" i="33" s="1"/>
  <c r="O1027" i="34" s="1"/>
  <c r="Q19" i="28"/>
  <c r="Q1035" i="33" s="1"/>
  <c r="R19" i="28"/>
  <c r="R1035" i="33" s="1"/>
  <c r="S19" i="28"/>
  <c r="S1035" i="33" s="1"/>
  <c r="T19" i="28"/>
  <c r="T1035" i="33" s="1"/>
  <c r="U19" i="28"/>
  <c r="U1035" i="33" s="1"/>
  <c r="D20" i="28"/>
  <c r="D1036" i="33" s="1"/>
  <c r="D1028" i="34" s="1"/>
  <c r="E20" i="28"/>
  <c r="E1036" i="33" s="1"/>
  <c r="E1028" i="34" s="1"/>
  <c r="F20" i="28"/>
  <c r="F1036" i="33" s="1"/>
  <c r="G20" i="28"/>
  <c r="G1036" i="33" s="1"/>
  <c r="H20" i="28"/>
  <c r="H1036" i="33" s="1"/>
  <c r="G1028" i="34" s="1"/>
  <c r="I20" i="28"/>
  <c r="I1036" i="33" s="1"/>
  <c r="H1028" i="34" s="1"/>
  <c r="J20" i="28"/>
  <c r="J1036" i="33" s="1"/>
  <c r="K20" i="28"/>
  <c r="K1036" i="33" s="1"/>
  <c r="J1028" i="34" s="1"/>
  <c r="L20" i="28"/>
  <c r="L1036" i="33" s="1"/>
  <c r="K1028" i="34" s="1"/>
  <c r="M20" i="28"/>
  <c r="M1036" i="33" s="1"/>
  <c r="L1028" i="34" s="1"/>
  <c r="N20" i="28"/>
  <c r="N1036" i="33" s="1"/>
  <c r="M1028" i="34" s="1"/>
  <c r="O20" i="28"/>
  <c r="O1036" i="33" s="1"/>
  <c r="N1028" i="34" s="1"/>
  <c r="P20" i="28"/>
  <c r="P1036" i="33" s="1"/>
  <c r="O1028" i="34" s="1"/>
  <c r="Q20" i="28"/>
  <c r="Q1036" i="33" s="1"/>
  <c r="R20" i="28"/>
  <c r="R1036" i="33" s="1"/>
  <c r="S20" i="28"/>
  <c r="S1036" i="33" s="1"/>
  <c r="T20" i="28"/>
  <c r="T1036" i="33" s="1"/>
  <c r="U20" i="28"/>
  <c r="U1036" i="33" s="1"/>
  <c r="D21" i="28"/>
  <c r="D1037" i="33" s="1"/>
  <c r="D1029" i="34" s="1"/>
  <c r="E21" i="28"/>
  <c r="E1037" i="33" s="1"/>
  <c r="E1029" i="34" s="1"/>
  <c r="F21" i="28"/>
  <c r="F1037" i="33" s="1"/>
  <c r="G21" i="28"/>
  <c r="G1037" i="33" s="1"/>
  <c r="H21" i="28"/>
  <c r="H1037" i="33" s="1"/>
  <c r="G1029" i="34" s="1"/>
  <c r="I21" i="28"/>
  <c r="I1037" i="33" s="1"/>
  <c r="H1029" i="34" s="1"/>
  <c r="J21" i="28"/>
  <c r="J1037" i="33" s="1"/>
  <c r="K21" i="28"/>
  <c r="K1037" i="33" s="1"/>
  <c r="J1029" i="34" s="1"/>
  <c r="L21" i="28"/>
  <c r="L1037" i="33" s="1"/>
  <c r="K1029" i="34" s="1"/>
  <c r="M21" i="28"/>
  <c r="M1037" i="33" s="1"/>
  <c r="L1029" i="34" s="1"/>
  <c r="N21" i="28"/>
  <c r="N1037" i="33" s="1"/>
  <c r="M1029" i="34" s="1"/>
  <c r="O21" i="28"/>
  <c r="O1037" i="33" s="1"/>
  <c r="N1029" i="34" s="1"/>
  <c r="P21" i="28"/>
  <c r="P1037" i="33" s="1"/>
  <c r="O1029" i="34" s="1"/>
  <c r="Q21" i="28"/>
  <c r="Q1037" i="33" s="1"/>
  <c r="R21" i="28"/>
  <c r="R1037" i="33" s="1"/>
  <c r="S21" i="28"/>
  <c r="S1037" i="33" s="1"/>
  <c r="T21" i="28"/>
  <c r="T1037" i="33" s="1"/>
  <c r="U21" i="28"/>
  <c r="U1037" i="33" s="1"/>
  <c r="E16" i="28"/>
  <c r="E1032" i="33" s="1"/>
  <c r="E1024" i="34" s="1"/>
  <c r="F16" i="28"/>
  <c r="F1032" i="33" s="1"/>
  <c r="G16" i="28"/>
  <c r="G1032" i="33" s="1"/>
  <c r="H16" i="28"/>
  <c r="H1032" i="33" s="1"/>
  <c r="G1024" i="34" s="1"/>
  <c r="I16" i="28"/>
  <c r="I1032" i="33" s="1"/>
  <c r="H1024" i="34" s="1"/>
  <c r="J16" i="28"/>
  <c r="J1032" i="33" s="1"/>
  <c r="K16" i="28"/>
  <c r="K1032" i="33" s="1"/>
  <c r="J1024" i="34" s="1"/>
  <c r="L16" i="28"/>
  <c r="L1032" i="33" s="1"/>
  <c r="K1024" i="34" s="1"/>
  <c r="M16" i="28"/>
  <c r="M1032" i="33" s="1"/>
  <c r="L1024" i="34" s="1"/>
  <c r="N16" i="28"/>
  <c r="N1032" i="33" s="1"/>
  <c r="M1024" i="34" s="1"/>
  <c r="O16" i="28"/>
  <c r="O1032" i="33" s="1"/>
  <c r="N1024" i="34" s="1"/>
  <c r="P16" i="28"/>
  <c r="P1032" i="33" s="1"/>
  <c r="O1024" i="34" s="1"/>
  <c r="Q16" i="28"/>
  <c r="Q1032" i="33" s="1"/>
  <c r="R16" i="28"/>
  <c r="R1032" i="33" s="1"/>
  <c r="S16" i="28"/>
  <c r="S1032" i="33" s="1"/>
  <c r="T16" i="28"/>
  <c r="T1032" i="33" s="1"/>
  <c r="U16" i="28"/>
  <c r="U1032" i="33" s="1"/>
  <c r="D16" i="28"/>
  <c r="D1032" i="33" s="1"/>
  <c r="D1024" i="34" s="1"/>
  <c r="H43" i="28"/>
  <c r="H1059" i="33" s="1"/>
  <c r="G1051" i="34" s="1"/>
  <c r="H36" i="28"/>
  <c r="H1052" i="33" s="1"/>
  <c r="G1044" i="34" s="1"/>
  <c r="H29" i="28"/>
  <c r="H1045" i="33" s="1"/>
  <c r="G1037" i="34" s="1"/>
  <c r="H22" i="28"/>
  <c r="H1038" i="33" s="1"/>
  <c r="G1030" i="34" s="1"/>
  <c r="H15" i="28"/>
  <c r="H1031" i="33" s="1"/>
  <c r="G1023" i="34" s="1"/>
  <c r="H8" i="28"/>
  <c r="H1024" i="33" s="1"/>
  <c r="G1016" i="34" s="1"/>
  <c r="D10" i="28"/>
  <c r="D1026" i="33" s="1"/>
  <c r="D1018" i="34" s="1"/>
  <c r="E10" i="28"/>
  <c r="E1026" i="33" s="1"/>
  <c r="E1018" i="34" s="1"/>
  <c r="F10" i="28"/>
  <c r="F1026" i="33" s="1"/>
  <c r="G10" i="28"/>
  <c r="G1026" i="33" s="1"/>
  <c r="H10" i="28"/>
  <c r="H1026" i="33" s="1"/>
  <c r="G1018" i="34" s="1"/>
  <c r="I10" i="28"/>
  <c r="I1026" i="33" s="1"/>
  <c r="H1018" i="34" s="1"/>
  <c r="J10" i="28"/>
  <c r="J1026" i="33" s="1"/>
  <c r="K10" i="28"/>
  <c r="K1026" i="33" s="1"/>
  <c r="J1018" i="34" s="1"/>
  <c r="L10" i="28"/>
  <c r="L1026" i="33" s="1"/>
  <c r="K1018" i="34" s="1"/>
  <c r="M10" i="28"/>
  <c r="M1026" i="33" s="1"/>
  <c r="L1018" i="34" s="1"/>
  <c r="N10" i="28"/>
  <c r="N1026" i="33" s="1"/>
  <c r="M1018" i="34" s="1"/>
  <c r="O10" i="28"/>
  <c r="O1026" i="33" s="1"/>
  <c r="N1018" i="34" s="1"/>
  <c r="P10" i="28"/>
  <c r="P1026" i="33" s="1"/>
  <c r="O1018" i="34" s="1"/>
  <c r="Q10" i="28"/>
  <c r="Q1026" i="33" s="1"/>
  <c r="R10" i="28"/>
  <c r="R1026" i="33" s="1"/>
  <c r="S10" i="28"/>
  <c r="S1026" i="33" s="1"/>
  <c r="T10" i="28"/>
  <c r="T1026" i="33" s="1"/>
  <c r="U10" i="28"/>
  <c r="U1026" i="33" s="1"/>
  <c r="D11" i="28"/>
  <c r="D1027" i="33" s="1"/>
  <c r="D1019" i="34" s="1"/>
  <c r="E11" i="28"/>
  <c r="E1027" i="33" s="1"/>
  <c r="E1019" i="34" s="1"/>
  <c r="F11" i="28"/>
  <c r="F1027" i="33" s="1"/>
  <c r="G11" i="28"/>
  <c r="G1027" i="33" s="1"/>
  <c r="H11" i="28"/>
  <c r="H1027" i="33" s="1"/>
  <c r="G1019" i="34" s="1"/>
  <c r="I11" i="28"/>
  <c r="I1027" i="33" s="1"/>
  <c r="H1019" i="34" s="1"/>
  <c r="J11" i="28"/>
  <c r="J1027" i="33" s="1"/>
  <c r="K11" i="28"/>
  <c r="K1027" i="33" s="1"/>
  <c r="J1019" i="34" s="1"/>
  <c r="L11" i="28"/>
  <c r="L1027" i="33" s="1"/>
  <c r="K1019" i="34" s="1"/>
  <c r="M11" i="28"/>
  <c r="M1027" i="33" s="1"/>
  <c r="L1019" i="34" s="1"/>
  <c r="N11" i="28"/>
  <c r="N1027" i="33" s="1"/>
  <c r="M1019" i="34" s="1"/>
  <c r="O11" i="28"/>
  <c r="O1027" i="33" s="1"/>
  <c r="N1019" i="34" s="1"/>
  <c r="P11" i="28"/>
  <c r="P1027" i="33" s="1"/>
  <c r="O1019" i="34" s="1"/>
  <c r="Q11" i="28"/>
  <c r="Q1027" i="33" s="1"/>
  <c r="R11" i="28"/>
  <c r="R1027" i="33" s="1"/>
  <c r="S11" i="28"/>
  <c r="S1027" i="33" s="1"/>
  <c r="T11" i="28"/>
  <c r="T1027" i="33" s="1"/>
  <c r="U11" i="28"/>
  <c r="U1027" i="33" s="1"/>
  <c r="D12" i="28"/>
  <c r="D1028" i="33" s="1"/>
  <c r="D1020" i="34" s="1"/>
  <c r="E12" i="28"/>
  <c r="E1028" i="33" s="1"/>
  <c r="E1020" i="34" s="1"/>
  <c r="F12" i="28"/>
  <c r="F1028" i="33" s="1"/>
  <c r="G12" i="28"/>
  <c r="G1028" i="33" s="1"/>
  <c r="H12" i="28"/>
  <c r="H1028" i="33" s="1"/>
  <c r="G1020" i="34" s="1"/>
  <c r="I12" i="28"/>
  <c r="I1028" i="33" s="1"/>
  <c r="H1020" i="34" s="1"/>
  <c r="J12" i="28"/>
  <c r="J1028" i="33" s="1"/>
  <c r="K12" i="28"/>
  <c r="K1028" i="33" s="1"/>
  <c r="J1020" i="34" s="1"/>
  <c r="L12" i="28"/>
  <c r="L1028" i="33" s="1"/>
  <c r="K1020" i="34" s="1"/>
  <c r="M12" i="28"/>
  <c r="M1028" i="33" s="1"/>
  <c r="L1020" i="34" s="1"/>
  <c r="N12" i="28"/>
  <c r="N1028" i="33" s="1"/>
  <c r="M1020" i="34" s="1"/>
  <c r="O12" i="28"/>
  <c r="O1028" i="33" s="1"/>
  <c r="N1020" i="34" s="1"/>
  <c r="P12" i="28"/>
  <c r="P1028" i="33" s="1"/>
  <c r="O1020" i="34" s="1"/>
  <c r="Q12" i="28"/>
  <c r="Q1028" i="33" s="1"/>
  <c r="R12" i="28"/>
  <c r="R1028" i="33" s="1"/>
  <c r="S12" i="28"/>
  <c r="S1028" i="33" s="1"/>
  <c r="T12" i="28"/>
  <c r="T1028" i="33" s="1"/>
  <c r="U12" i="28"/>
  <c r="U1028" i="33" s="1"/>
  <c r="D13" i="28"/>
  <c r="D1029" i="33" s="1"/>
  <c r="D1021" i="34" s="1"/>
  <c r="E13" i="28"/>
  <c r="E1029" i="33" s="1"/>
  <c r="E1021" i="34" s="1"/>
  <c r="F13" i="28"/>
  <c r="F1029" i="33" s="1"/>
  <c r="G13" i="28"/>
  <c r="G1029" i="33" s="1"/>
  <c r="H13" i="28"/>
  <c r="H1029" i="33" s="1"/>
  <c r="G1021" i="34" s="1"/>
  <c r="I13" i="28"/>
  <c r="I1029" i="33" s="1"/>
  <c r="H1021" i="34" s="1"/>
  <c r="J13" i="28"/>
  <c r="J1029" i="33" s="1"/>
  <c r="K13" i="28"/>
  <c r="K1029" i="33" s="1"/>
  <c r="J1021" i="34" s="1"/>
  <c r="L13" i="28"/>
  <c r="L1029" i="33" s="1"/>
  <c r="K1021" i="34" s="1"/>
  <c r="M13" i="28"/>
  <c r="M1029" i="33" s="1"/>
  <c r="L1021" i="34" s="1"/>
  <c r="N13" i="28"/>
  <c r="N1029" i="33" s="1"/>
  <c r="M1021" i="34" s="1"/>
  <c r="O13" i="28"/>
  <c r="O1029" i="33" s="1"/>
  <c r="N1021" i="34" s="1"/>
  <c r="P13" i="28"/>
  <c r="P1029" i="33" s="1"/>
  <c r="O1021" i="34" s="1"/>
  <c r="Q13" i="28"/>
  <c r="Q1029" i="33" s="1"/>
  <c r="R13" i="28"/>
  <c r="R1029" i="33" s="1"/>
  <c r="S13" i="28"/>
  <c r="S1029" i="33" s="1"/>
  <c r="T13" i="28"/>
  <c r="T1029" i="33" s="1"/>
  <c r="U13" i="28"/>
  <c r="U1029" i="33" s="1"/>
  <c r="D14" i="28"/>
  <c r="D1030" i="33" s="1"/>
  <c r="D1022" i="34" s="1"/>
  <c r="E14" i="28"/>
  <c r="E1030" i="33" s="1"/>
  <c r="E1022" i="34" s="1"/>
  <c r="F14" i="28"/>
  <c r="F1030" i="33" s="1"/>
  <c r="G14" i="28"/>
  <c r="G1030" i="33" s="1"/>
  <c r="H14" i="28"/>
  <c r="H1030" i="33" s="1"/>
  <c r="G1022" i="34" s="1"/>
  <c r="I14" i="28"/>
  <c r="I1030" i="33" s="1"/>
  <c r="H1022" i="34" s="1"/>
  <c r="J14" i="28"/>
  <c r="J1030" i="33" s="1"/>
  <c r="K14" i="28"/>
  <c r="K1030" i="33" s="1"/>
  <c r="J1022" i="34" s="1"/>
  <c r="L14" i="28"/>
  <c r="L1030" i="33" s="1"/>
  <c r="K1022" i="34" s="1"/>
  <c r="M14" i="28"/>
  <c r="M1030" i="33" s="1"/>
  <c r="L1022" i="34" s="1"/>
  <c r="N14" i="28"/>
  <c r="N1030" i="33" s="1"/>
  <c r="M1022" i="34" s="1"/>
  <c r="O14" i="28"/>
  <c r="O1030" i="33" s="1"/>
  <c r="N1022" i="34" s="1"/>
  <c r="P14" i="28"/>
  <c r="P1030" i="33" s="1"/>
  <c r="O1022" i="34" s="1"/>
  <c r="Q14" i="28"/>
  <c r="Q1030" i="33" s="1"/>
  <c r="R14" i="28"/>
  <c r="R1030" i="33" s="1"/>
  <c r="S14" i="28"/>
  <c r="S1030" i="33" s="1"/>
  <c r="T14" i="28"/>
  <c r="T1030" i="33" s="1"/>
  <c r="U14" i="28"/>
  <c r="U1030" i="33" s="1"/>
  <c r="E9" i="28"/>
  <c r="E1025" i="33" s="1"/>
  <c r="E1017" i="34" s="1"/>
  <c r="F9" i="28"/>
  <c r="F1025" i="33" s="1"/>
  <c r="G9" i="28"/>
  <c r="G1025" i="33" s="1"/>
  <c r="H9" i="28"/>
  <c r="H1025" i="33" s="1"/>
  <c r="G1017" i="34" s="1"/>
  <c r="I9" i="28"/>
  <c r="I1025" i="33" s="1"/>
  <c r="H1017" i="34" s="1"/>
  <c r="J9" i="28"/>
  <c r="J1025" i="33" s="1"/>
  <c r="K9" i="28"/>
  <c r="K1025" i="33" s="1"/>
  <c r="J1017" i="34" s="1"/>
  <c r="L9" i="28"/>
  <c r="L1025" i="33" s="1"/>
  <c r="K1017" i="34" s="1"/>
  <c r="M9" i="28"/>
  <c r="M1025" i="33" s="1"/>
  <c r="L1017" i="34" s="1"/>
  <c r="N9" i="28"/>
  <c r="N1025" i="33" s="1"/>
  <c r="M1017" i="34" s="1"/>
  <c r="O9" i="28"/>
  <c r="O1025" i="33" s="1"/>
  <c r="N1017" i="34" s="1"/>
  <c r="P9" i="28"/>
  <c r="P1025" i="33" s="1"/>
  <c r="O1017" i="34" s="1"/>
  <c r="Q9" i="28"/>
  <c r="Q1025" i="33" s="1"/>
  <c r="R9" i="28"/>
  <c r="R1025" i="33" s="1"/>
  <c r="S9" i="28"/>
  <c r="S1025" i="33" s="1"/>
  <c r="T9" i="28"/>
  <c r="T1025" i="33" s="1"/>
  <c r="U9" i="28"/>
  <c r="U1025" i="33" s="1"/>
  <c r="D9" i="28"/>
  <c r="D1025" i="33" s="1"/>
  <c r="D1017" i="34" s="1"/>
  <c r="D3" i="28"/>
  <c r="D1019" i="33" s="1"/>
  <c r="D1011" i="34" s="1"/>
  <c r="E3" i="28"/>
  <c r="E1019" i="33" s="1"/>
  <c r="E1011" i="34" s="1"/>
  <c r="F3" i="28"/>
  <c r="F1019" i="33" s="1"/>
  <c r="G3" i="28"/>
  <c r="G1019" i="33" s="1"/>
  <c r="H3" i="28"/>
  <c r="H1019" i="33" s="1"/>
  <c r="G1011" i="34" s="1"/>
  <c r="I3" i="28"/>
  <c r="I1019" i="33" s="1"/>
  <c r="H1011" i="34" s="1"/>
  <c r="J3" i="28"/>
  <c r="J1019" i="33" s="1"/>
  <c r="K3" i="28"/>
  <c r="K1019" i="33" s="1"/>
  <c r="J1011" i="34" s="1"/>
  <c r="L3" i="28"/>
  <c r="L1019" i="33" s="1"/>
  <c r="K1011" i="34" s="1"/>
  <c r="M3" i="28"/>
  <c r="M1019" i="33" s="1"/>
  <c r="L1011" i="34" s="1"/>
  <c r="N3" i="28"/>
  <c r="N1019" i="33" s="1"/>
  <c r="M1011" i="34" s="1"/>
  <c r="O3" i="28"/>
  <c r="O1019" i="33" s="1"/>
  <c r="N1011" i="34" s="1"/>
  <c r="P3" i="28"/>
  <c r="P1019" i="33" s="1"/>
  <c r="O1011" i="34" s="1"/>
  <c r="Q3" i="28"/>
  <c r="Q1019" i="33" s="1"/>
  <c r="R3" i="28"/>
  <c r="R1019" i="33" s="1"/>
  <c r="S3" i="28"/>
  <c r="S1019" i="33" s="1"/>
  <c r="T3" i="28"/>
  <c r="T1019" i="33" s="1"/>
  <c r="U3" i="28"/>
  <c r="U1019" i="33" s="1"/>
  <c r="D4" i="28"/>
  <c r="D1020" i="33" s="1"/>
  <c r="D1012" i="34" s="1"/>
  <c r="E4" i="28"/>
  <c r="E1020" i="33" s="1"/>
  <c r="E1012" i="34" s="1"/>
  <c r="F4" i="28"/>
  <c r="F1020" i="33" s="1"/>
  <c r="G4" i="28"/>
  <c r="G1020" i="33" s="1"/>
  <c r="H4" i="28"/>
  <c r="H1020" i="33" s="1"/>
  <c r="G1012" i="34" s="1"/>
  <c r="I4" i="28"/>
  <c r="I1020" i="33" s="1"/>
  <c r="H1012" i="34" s="1"/>
  <c r="J4" i="28"/>
  <c r="J1020" i="33" s="1"/>
  <c r="K4" i="28"/>
  <c r="K1020" i="33" s="1"/>
  <c r="J1012" i="34" s="1"/>
  <c r="L4" i="28"/>
  <c r="L1020" i="33" s="1"/>
  <c r="K1012" i="34" s="1"/>
  <c r="M4" i="28"/>
  <c r="M1020" i="33" s="1"/>
  <c r="L1012" i="34" s="1"/>
  <c r="N4" i="28"/>
  <c r="N1020" i="33" s="1"/>
  <c r="M1012" i="34" s="1"/>
  <c r="O4" i="28"/>
  <c r="O1020" i="33" s="1"/>
  <c r="N1012" i="34" s="1"/>
  <c r="P4" i="28"/>
  <c r="P1020" i="33" s="1"/>
  <c r="O1012" i="34" s="1"/>
  <c r="Q4" i="28"/>
  <c r="Q1020" i="33" s="1"/>
  <c r="R4" i="28"/>
  <c r="R1020" i="33" s="1"/>
  <c r="S4" i="28"/>
  <c r="S1020" i="33" s="1"/>
  <c r="T4" i="28"/>
  <c r="T1020" i="33" s="1"/>
  <c r="U4" i="28"/>
  <c r="U1020" i="33" s="1"/>
  <c r="D5" i="28"/>
  <c r="D1021" i="33" s="1"/>
  <c r="D1013" i="34" s="1"/>
  <c r="E5" i="28"/>
  <c r="E1021" i="33" s="1"/>
  <c r="E1013" i="34" s="1"/>
  <c r="F5" i="28"/>
  <c r="F1021" i="33" s="1"/>
  <c r="G5" i="28"/>
  <c r="G1021" i="33" s="1"/>
  <c r="H5" i="28"/>
  <c r="H1021" i="33" s="1"/>
  <c r="G1013" i="34" s="1"/>
  <c r="I5" i="28"/>
  <c r="I1021" i="33" s="1"/>
  <c r="H1013" i="34" s="1"/>
  <c r="J5" i="28"/>
  <c r="J1021" i="33" s="1"/>
  <c r="K5" i="28"/>
  <c r="K1021" i="33" s="1"/>
  <c r="J1013" i="34" s="1"/>
  <c r="L5" i="28"/>
  <c r="L1021" i="33" s="1"/>
  <c r="K1013" i="34" s="1"/>
  <c r="M5" i="28"/>
  <c r="M1021" i="33" s="1"/>
  <c r="L1013" i="34" s="1"/>
  <c r="N5" i="28"/>
  <c r="N1021" i="33" s="1"/>
  <c r="M1013" i="34" s="1"/>
  <c r="O5" i="28"/>
  <c r="O1021" i="33" s="1"/>
  <c r="N1013" i="34" s="1"/>
  <c r="P5" i="28"/>
  <c r="P1021" i="33" s="1"/>
  <c r="O1013" i="34" s="1"/>
  <c r="Q5" i="28"/>
  <c r="Q1021" i="33" s="1"/>
  <c r="R5" i="28"/>
  <c r="R1021" i="33" s="1"/>
  <c r="S5" i="28"/>
  <c r="S1021" i="33" s="1"/>
  <c r="T5" i="28"/>
  <c r="T1021" i="33" s="1"/>
  <c r="U5" i="28"/>
  <c r="U1021" i="33" s="1"/>
  <c r="D6" i="28"/>
  <c r="D1022" i="33" s="1"/>
  <c r="D1014" i="34" s="1"/>
  <c r="E6" i="28"/>
  <c r="E1022" i="33" s="1"/>
  <c r="E1014" i="34" s="1"/>
  <c r="F6" i="28"/>
  <c r="F1022" i="33" s="1"/>
  <c r="G6" i="28"/>
  <c r="G1022" i="33" s="1"/>
  <c r="H6" i="28"/>
  <c r="H1022" i="33" s="1"/>
  <c r="G1014" i="34" s="1"/>
  <c r="I6" i="28"/>
  <c r="I1022" i="33" s="1"/>
  <c r="H1014" i="34" s="1"/>
  <c r="J6" i="28"/>
  <c r="J1022" i="33" s="1"/>
  <c r="K6" i="28"/>
  <c r="K1022" i="33" s="1"/>
  <c r="J1014" i="34" s="1"/>
  <c r="L6" i="28"/>
  <c r="L1022" i="33" s="1"/>
  <c r="K1014" i="34" s="1"/>
  <c r="M6" i="28"/>
  <c r="M1022" i="33" s="1"/>
  <c r="L1014" i="34" s="1"/>
  <c r="N6" i="28"/>
  <c r="N1022" i="33" s="1"/>
  <c r="M1014" i="34" s="1"/>
  <c r="O6" i="28"/>
  <c r="O1022" i="33" s="1"/>
  <c r="N1014" i="34" s="1"/>
  <c r="P6" i="28"/>
  <c r="P1022" i="33" s="1"/>
  <c r="O1014" i="34" s="1"/>
  <c r="Q6" i="28"/>
  <c r="Q1022" i="33" s="1"/>
  <c r="R6" i="28"/>
  <c r="R1022" i="33" s="1"/>
  <c r="S6" i="28"/>
  <c r="S1022" i="33" s="1"/>
  <c r="T6" i="28"/>
  <c r="T1022" i="33" s="1"/>
  <c r="U6" i="28"/>
  <c r="U1022" i="33" s="1"/>
  <c r="D7" i="28"/>
  <c r="D1023" i="33" s="1"/>
  <c r="D1015" i="34" s="1"/>
  <c r="E7" i="28"/>
  <c r="E1023" i="33" s="1"/>
  <c r="E1015" i="34" s="1"/>
  <c r="F7" i="28"/>
  <c r="F1023" i="33" s="1"/>
  <c r="G7" i="28"/>
  <c r="G1023" i="33" s="1"/>
  <c r="H7" i="28"/>
  <c r="H1023" i="33" s="1"/>
  <c r="G1015" i="34" s="1"/>
  <c r="I7" i="28"/>
  <c r="I1023" i="33" s="1"/>
  <c r="H1015" i="34" s="1"/>
  <c r="J7" i="28"/>
  <c r="J1023" i="33" s="1"/>
  <c r="K7" i="28"/>
  <c r="K1023" i="33" s="1"/>
  <c r="J1015" i="34" s="1"/>
  <c r="L7" i="28"/>
  <c r="L1023" i="33" s="1"/>
  <c r="K1015" i="34" s="1"/>
  <c r="M7" i="28"/>
  <c r="M1023" i="33" s="1"/>
  <c r="L1015" i="34" s="1"/>
  <c r="N7" i="28"/>
  <c r="N1023" i="33" s="1"/>
  <c r="M1015" i="34" s="1"/>
  <c r="O7" i="28"/>
  <c r="O1023" i="33" s="1"/>
  <c r="N1015" i="34" s="1"/>
  <c r="P7" i="28"/>
  <c r="P1023" i="33" s="1"/>
  <c r="O1015" i="34" s="1"/>
  <c r="Q7" i="28"/>
  <c r="Q1023" i="33" s="1"/>
  <c r="R7" i="28"/>
  <c r="R1023" i="33" s="1"/>
  <c r="S7" i="28"/>
  <c r="S1023" i="33" s="1"/>
  <c r="T7" i="28"/>
  <c r="T1023" i="33" s="1"/>
  <c r="U7" i="28"/>
  <c r="U1023" i="33" s="1"/>
  <c r="E2" i="28"/>
  <c r="E1018" i="33" s="1"/>
  <c r="E1010" i="34" s="1"/>
  <c r="F2" i="28"/>
  <c r="F1018" i="33" s="1"/>
  <c r="G2" i="28"/>
  <c r="G1018" i="33" s="1"/>
  <c r="H2" i="28"/>
  <c r="H1018" i="33" s="1"/>
  <c r="G1010" i="34" s="1"/>
  <c r="I2" i="28"/>
  <c r="I1018" i="33" s="1"/>
  <c r="H1010" i="34" s="1"/>
  <c r="J2" i="28"/>
  <c r="J1018" i="33" s="1"/>
  <c r="K2" i="28"/>
  <c r="K1018" i="33" s="1"/>
  <c r="J1010" i="34" s="1"/>
  <c r="L2" i="28"/>
  <c r="L1018" i="33" s="1"/>
  <c r="K1010" i="34" s="1"/>
  <c r="M2" i="28"/>
  <c r="M1018" i="33" s="1"/>
  <c r="L1010" i="34" s="1"/>
  <c r="N2" i="28"/>
  <c r="N1018" i="33" s="1"/>
  <c r="M1010" i="34" s="1"/>
  <c r="O2" i="28"/>
  <c r="O1018" i="33" s="1"/>
  <c r="N1010" i="34" s="1"/>
  <c r="P2" i="28"/>
  <c r="P1018" i="33" s="1"/>
  <c r="O1010" i="34" s="1"/>
  <c r="Q2" i="28"/>
  <c r="Q1018" i="33" s="1"/>
  <c r="R2" i="28"/>
  <c r="R1018" i="33" s="1"/>
  <c r="S2" i="28"/>
  <c r="S1018" i="33" s="1"/>
  <c r="T2" i="28"/>
  <c r="T1018" i="33" s="1"/>
  <c r="U2" i="28"/>
  <c r="U1018" i="33" s="1"/>
  <c r="D2" i="28"/>
  <c r="D1018" i="33" s="1"/>
  <c r="D1010" i="34" s="1"/>
  <c r="B3" i="28"/>
  <c r="B1019" i="33" s="1"/>
  <c r="B1011" i="34" s="1"/>
  <c r="C3" i="28"/>
  <c r="C1019" i="33" s="1"/>
  <c r="C1011" i="34" s="1"/>
  <c r="B4" i="28"/>
  <c r="B1020" i="33" s="1"/>
  <c r="B1012" i="34" s="1"/>
  <c r="C4" i="28"/>
  <c r="C1020" i="33" s="1"/>
  <c r="C1012" i="34" s="1"/>
  <c r="B5" i="28"/>
  <c r="B1021" i="33" s="1"/>
  <c r="B1013" i="34" s="1"/>
  <c r="C5" i="28"/>
  <c r="C1021" i="33" s="1"/>
  <c r="C1013" i="34" s="1"/>
  <c r="B6" i="28"/>
  <c r="B1022" i="33" s="1"/>
  <c r="B1014" i="34" s="1"/>
  <c r="C6" i="28"/>
  <c r="C1022" i="33" s="1"/>
  <c r="C1014" i="34" s="1"/>
  <c r="B7" i="28"/>
  <c r="B1023" i="33" s="1"/>
  <c r="B1015" i="34" s="1"/>
  <c r="C7" i="28"/>
  <c r="C1023" i="33" s="1"/>
  <c r="C1015" i="34" s="1"/>
  <c r="B8" i="28"/>
  <c r="B1024" i="33" s="1"/>
  <c r="B1016" i="34" s="1"/>
  <c r="C8" i="28"/>
  <c r="C1024" i="33" s="1"/>
  <c r="C1016" i="34" s="1"/>
  <c r="B9" i="28"/>
  <c r="B1025" i="33" s="1"/>
  <c r="B1017" i="34" s="1"/>
  <c r="C9" i="28"/>
  <c r="C1025" i="33" s="1"/>
  <c r="C1017" i="34" s="1"/>
  <c r="B10" i="28"/>
  <c r="B1026" i="33" s="1"/>
  <c r="B1018" i="34" s="1"/>
  <c r="C10" i="28"/>
  <c r="C1026" i="33" s="1"/>
  <c r="C1018" i="34" s="1"/>
  <c r="B11" i="28"/>
  <c r="B1027" i="33" s="1"/>
  <c r="B1019" i="34" s="1"/>
  <c r="C11" i="28"/>
  <c r="C1027" i="33" s="1"/>
  <c r="C1019" i="34" s="1"/>
  <c r="B12" i="28"/>
  <c r="B1028" i="33" s="1"/>
  <c r="B1020" i="34" s="1"/>
  <c r="C12" i="28"/>
  <c r="C1028" i="33" s="1"/>
  <c r="C1020" i="34" s="1"/>
  <c r="B13" i="28"/>
  <c r="B1029" i="33" s="1"/>
  <c r="B1021" i="34" s="1"/>
  <c r="C13" i="28"/>
  <c r="C1029" i="33" s="1"/>
  <c r="C1021" i="34" s="1"/>
  <c r="B14" i="28"/>
  <c r="B1030" i="33" s="1"/>
  <c r="B1022" i="34" s="1"/>
  <c r="C14" i="28"/>
  <c r="C1030" i="33" s="1"/>
  <c r="C1022" i="34" s="1"/>
  <c r="B15" i="28"/>
  <c r="B1031" i="33" s="1"/>
  <c r="B1023" i="34" s="1"/>
  <c r="C15" i="28"/>
  <c r="C1031" i="33" s="1"/>
  <c r="C1023" i="34" s="1"/>
  <c r="B16" i="28"/>
  <c r="B1032" i="33" s="1"/>
  <c r="B1024" i="34" s="1"/>
  <c r="C16" i="28"/>
  <c r="C1032" i="33" s="1"/>
  <c r="C1024" i="34" s="1"/>
  <c r="B17" i="28"/>
  <c r="B1033" i="33" s="1"/>
  <c r="B1025" i="34" s="1"/>
  <c r="C17" i="28"/>
  <c r="C1033" i="33" s="1"/>
  <c r="C1025" i="34" s="1"/>
  <c r="B18" i="28"/>
  <c r="B1034" i="33" s="1"/>
  <c r="B1026" i="34" s="1"/>
  <c r="C18" i="28"/>
  <c r="C1034" i="33" s="1"/>
  <c r="C1026" i="34" s="1"/>
  <c r="B19" i="28"/>
  <c r="B1035" i="33" s="1"/>
  <c r="B1027" i="34" s="1"/>
  <c r="C19" i="28"/>
  <c r="C1035" i="33" s="1"/>
  <c r="C1027" i="34" s="1"/>
  <c r="B20" i="28"/>
  <c r="B1036" i="33" s="1"/>
  <c r="B1028" i="34" s="1"/>
  <c r="C20" i="28"/>
  <c r="C1036" i="33" s="1"/>
  <c r="C1028" i="34" s="1"/>
  <c r="B21" i="28"/>
  <c r="B1037" i="33" s="1"/>
  <c r="B1029" i="34" s="1"/>
  <c r="C21" i="28"/>
  <c r="C1037" i="33" s="1"/>
  <c r="C1029" i="34" s="1"/>
  <c r="B22" i="28"/>
  <c r="B1038" i="33" s="1"/>
  <c r="B1030" i="34" s="1"/>
  <c r="C22" i="28"/>
  <c r="C1038" i="33" s="1"/>
  <c r="C1030" i="34" s="1"/>
  <c r="B23" i="28"/>
  <c r="B1039" i="33" s="1"/>
  <c r="B1031" i="34" s="1"/>
  <c r="C23" i="28"/>
  <c r="C1039" i="33" s="1"/>
  <c r="C1031" i="34" s="1"/>
  <c r="B24" i="28"/>
  <c r="B1040" i="33" s="1"/>
  <c r="B1032" i="34" s="1"/>
  <c r="C24" i="28"/>
  <c r="C1040" i="33" s="1"/>
  <c r="C1032" i="34" s="1"/>
  <c r="B25" i="28"/>
  <c r="B1041" i="33" s="1"/>
  <c r="B1033" i="34" s="1"/>
  <c r="C25" i="28"/>
  <c r="C1041" i="33" s="1"/>
  <c r="C1033" i="34" s="1"/>
  <c r="B26" i="28"/>
  <c r="B1042" i="33" s="1"/>
  <c r="B1034" i="34" s="1"/>
  <c r="C26" i="28"/>
  <c r="C1042" i="33" s="1"/>
  <c r="C1034" i="34" s="1"/>
  <c r="B27" i="28"/>
  <c r="B1043" i="33" s="1"/>
  <c r="B1035" i="34" s="1"/>
  <c r="C27" i="28"/>
  <c r="C1043" i="33" s="1"/>
  <c r="C1035" i="34" s="1"/>
  <c r="B28" i="28"/>
  <c r="B1044" i="33" s="1"/>
  <c r="B1036" i="34" s="1"/>
  <c r="C28" i="28"/>
  <c r="C1044" i="33" s="1"/>
  <c r="C1036" i="34" s="1"/>
  <c r="B29" i="28"/>
  <c r="B1045" i="33" s="1"/>
  <c r="B1037" i="34" s="1"/>
  <c r="C29" i="28"/>
  <c r="C1045" i="33" s="1"/>
  <c r="C1037" i="34" s="1"/>
  <c r="B30" i="28"/>
  <c r="B1046" i="33" s="1"/>
  <c r="B1038" i="34" s="1"/>
  <c r="C30" i="28"/>
  <c r="C1046" i="33" s="1"/>
  <c r="C1038" i="34" s="1"/>
  <c r="B31" i="28"/>
  <c r="B1047" i="33" s="1"/>
  <c r="B1039" i="34" s="1"/>
  <c r="C31" i="28"/>
  <c r="C1047" i="33" s="1"/>
  <c r="C1039" i="34" s="1"/>
  <c r="B32" i="28"/>
  <c r="B1048" i="33" s="1"/>
  <c r="B1040" i="34" s="1"/>
  <c r="C32" i="28"/>
  <c r="C1048" i="33" s="1"/>
  <c r="C1040" i="34" s="1"/>
  <c r="B33" i="28"/>
  <c r="B1049" i="33" s="1"/>
  <c r="B1041" i="34" s="1"/>
  <c r="C33" i="28"/>
  <c r="C1049" i="33" s="1"/>
  <c r="C1041" i="34" s="1"/>
  <c r="B34" i="28"/>
  <c r="B1050" i="33" s="1"/>
  <c r="B1042" i="34" s="1"/>
  <c r="C34" i="28"/>
  <c r="C1050" i="33" s="1"/>
  <c r="C1042" i="34" s="1"/>
  <c r="B35" i="28"/>
  <c r="B1051" i="33" s="1"/>
  <c r="B1043" i="34" s="1"/>
  <c r="C35" i="28"/>
  <c r="C1051" i="33" s="1"/>
  <c r="C1043" i="34" s="1"/>
  <c r="B36" i="28"/>
  <c r="B1052" i="33" s="1"/>
  <c r="B1044" i="34" s="1"/>
  <c r="C36" i="28"/>
  <c r="C1052" i="33" s="1"/>
  <c r="C1044" i="34" s="1"/>
  <c r="B37" i="28"/>
  <c r="B1053" i="33" s="1"/>
  <c r="B1045" i="34" s="1"/>
  <c r="C37" i="28"/>
  <c r="C1053" i="33" s="1"/>
  <c r="C1045" i="34" s="1"/>
  <c r="B38" i="28"/>
  <c r="B1054" i="33" s="1"/>
  <c r="B1046" i="34" s="1"/>
  <c r="C38" i="28"/>
  <c r="C1054" i="33" s="1"/>
  <c r="C1046" i="34" s="1"/>
  <c r="B39" i="28"/>
  <c r="B1055" i="33" s="1"/>
  <c r="B1047" i="34" s="1"/>
  <c r="C39" i="28"/>
  <c r="C1055" i="33" s="1"/>
  <c r="C1047" i="34" s="1"/>
  <c r="B40" i="28"/>
  <c r="B1056" i="33" s="1"/>
  <c r="B1048" i="34" s="1"/>
  <c r="C40" i="28"/>
  <c r="C1056" i="33" s="1"/>
  <c r="C1048" i="34" s="1"/>
  <c r="B41" i="28"/>
  <c r="B1057" i="33" s="1"/>
  <c r="B1049" i="34" s="1"/>
  <c r="C41" i="28"/>
  <c r="C1057" i="33" s="1"/>
  <c r="C1049" i="34" s="1"/>
  <c r="B42" i="28"/>
  <c r="B1058" i="33" s="1"/>
  <c r="B1050" i="34" s="1"/>
  <c r="C42" i="28"/>
  <c r="C1058" i="33" s="1"/>
  <c r="C1050" i="34" s="1"/>
  <c r="B43" i="28"/>
  <c r="B1059" i="33" s="1"/>
  <c r="B1051" i="34" s="1"/>
  <c r="C43" i="28"/>
  <c r="C1059" i="33" s="1"/>
  <c r="C1051" i="34" s="1"/>
  <c r="I1010" i="34" l="1"/>
  <c r="Z1018" i="33"/>
  <c r="AD1018" i="33"/>
  <c r="AA1018" i="33"/>
  <c r="AB1018" i="33"/>
  <c r="AC1018" i="33"/>
  <c r="F1010" i="34"/>
  <c r="V1018" i="33"/>
  <c r="W1018" i="33"/>
  <c r="X1018" i="33"/>
  <c r="Y1018" i="33"/>
  <c r="Z1025" i="33"/>
  <c r="I1017" i="34"/>
  <c r="AC1025" i="33"/>
  <c r="AD1025" i="33"/>
  <c r="AA1025" i="33"/>
  <c r="AB1025" i="33"/>
  <c r="F1017" i="34"/>
  <c r="W1025" i="33"/>
  <c r="Y1025" i="33"/>
  <c r="X1025" i="33"/>
  <c r="V1025" i="33"/>
  <c r="I1015" i="34"/>
  <c r="AD1023" i="33"/>
  <c r="Z1023" i="33"/>
  <c r="AB1023" i="33"/>
  <c r="AA1023" i="33"/>
  <c r="AC1023" i="33"/>
  <c r="F1015" i="34"/>
  <c r="V1023" i="33"/>
  <c r="W1023" i="33"/>
  <c r="X1023" i="33"/>
  <c r="Y1023" i="33"/>
  <c r="I1013" i="34"/>
  <c r="AA1021" i="33"/>
  <c r="AB1021" i="33"/>
  <c r="AC1021" i="33"/>
  <c r="AD1021" i="33"/>
  <c r="Z1021" i="33"/>
  <c r="F1013" i="34"/>
  <c r="Y1021" i="33"/>
  <c r="W1021" i="33"/>
  <c r="V1021" i="33"/>
  <c r="X1021" i="33"/>
  <c r="I1011" i="34"/>
  <c r="Z1019" i="33"/>
  <c r="AD1019" i="33"/>
  <c r="AA1019" i="33"/>
  <c r="AB1019" i="33"/>
  <c r="AC1019" i="33"/>
  <c r="F1011" i="34"/>
  <c r="W1019" i="33"/>
  <c r="Y1019" i="33"/>
  <c r="V1019" i="33"/>
  <c r="X1019" i="33"/>
  <c r="AB1030" i="33"/>
  <c r="I1022" i="34"/>
  <c r="AC1030" i="33"/>
  <c r="AD1030" i="33"/>
  <c r="Z1030" i="33"/>
  <c r="AA1030" i="33"/>
  <c r="F1022" i="34"/>
  <c r="W1030" i="33"/>
  <c r="X1030" i="33"/>
  <c r="Y1030" i="33"/>
  <c r="V1030" i="33"/>
  <c r="AD1028" i="33"/>
  <c r="I1020" i="34"/>
  <c r="AB1028" i="33"/>
  <c r="AC1028" i="33"/>
  <c r="Z1028" i="33"/>
  <c r="AA1028" i="33"/>
  <c r="F1020" i="34"/>
  <c r="Y1028" i="33"/>
  <c r="W1028" i="33"/>
  <c r="X1028" i="33"/>
  <c r="V1028" i="33"/>
  <c r="I1018" i="34"/>
  <c r="AA1026" i="33"/>
  <c r="AB1026" i="33"/>
  <c r="AC1026" i="33"/>
  <c r="Z1026" i="33"/>
  <c r="AD1026" i="33"/>
  <c r="X1026" i="33"/>
  <c r="F1018" i="34"/>
  <c r="V1026" i="33"/>
  <c r="W1026" i="33"/>
  <c r="Y1026" i="33"/>
  <c r="AD1036" i="33"/>
  <c r="I1028" i="34"/>
  <c r="AB1036" i="33"/>
  <c r="AC1036" i="33"/>
  <c r="Z1036" i="33"/>
  <c r="AA1036" i="33"/>
  <c r="F1028" i="34"/>
  <c r="W1036" i="33"/>
  <c r="X1036" i="33"/>
  <c r="V1036" i="33"/>
  <c r="Y1036" i="33"/>
  <c r="I1026" i="34"/>
  <c r="AB1034" i="33"/>
  <c r="AC1034" i="33"/>
  <c r="Z1034" i="33"/>
  <c r="AD1034" i="33"/>
  <c r="AA1034" i="33"/>
  <c r="X1034" i="33"/>
  <c r="F1026" i="34"/>
  <c r="W1034" i="33"/>
  <c r="Y1034" i="33"/>
  <c r="V1034" i="33"/>
  <c r="I1035" i="34"/>
  <c r="AC1043" i="33"/>
  <c r="Z1043" i="33"/>
  <c r="AD1043" i="33"/>
  <c r="AA1043" i="33"/>
  <c r="AB1043" i="33"/>
  <c r="F1035" i="34"/>
  <c r="V1043" i="33"/>
  <c r="W1043" i="33"/>
  <c r="X1043" i="33"/>
  <c r="Y1043" i="33"/>
  <c r="Z1041" i="33"/>
  <c r="I1033" i="34"/>
  <c r="AA1041" i="33"/>
  <c r="AB1041" i="33"/>
  <c r="AC1041" i="33"/>
  <c r="AD1041" i="33"/>
  <c r="Y1041" i="33"/>
  <c r="F1033" i="34"/>
  <c r="V1041" i="33"/>
  <c r="W1041" i="33"/>
  <c r="X1041" i="33"/>
  <c r="I1042" i="34"/>
  <c r="Z1050" i="33"/>
  <c r="AD1050" i="33"/>
  <c r="AA1050" i="33"/>
  <c r="AB1050" i="33"/>
  <c r="AC1050" i="33"/>
  <c r="Y1050" i="33"/>
  <c r="F1042" i="34"/>
  <c r="V1050" i="33"/>
  <c r="W1050" i="33"/>
  <c r="X1050" i="33"/>
  <c r="Z1048" i="33"/>
  <c r="I1040" i="34"/>
  <c r="AD1048" i="33"/>
  <c r="AA1048" i="33"/>
  <c r="AB1048" i="33"/>
  <c r="AC1048" i="33"/>
  <c r="F1040" i="34"/>
  <c r="X1048" i="33"/>
  <c r="Y1048" i="33"/>
  <c r="V1048" i="33"/>
  <c r="W1048" i="33"/>
  <c r="Z1057" i="33"/>
  <c r="I1049" i="34"/>
  <c r="AC1057" i="33"/>
  <c r="AD1057" i="33"/>
  <c r="AA1057" i="33"/>
  <c r="AB1057" i="33"/>
  <c r="F1049" i="34"/>
  <c r="X1057" i="33"/>
  <c r="Y1057" i="33"/>
  <c r="V1057" i="33"/>
  <c r="W1057" i="33"/>
  <c r="I1047" i="34"/>
  <c r="AD1055" i="33"/>
  <c r="Z1055" i="33"/>
  <c r="AC1055" i="33"/>
  <c r="AB1055" i="33"/>
  <c r="AA1055" i="33"/>
  <c r="F1047" i="34"/>
  <c r="V1055" i="33"/>
  <c r="W1055" i="33"/>
  <c r="X1055" i="33"/>
  <c r="Y1055" i="33"/>
  <c r="I1024" i="34"/>
  <c r="AB1032" i="33"/>
  <c r="AC1032" i="33"/>
  <c r="AA1032" i="33"/>
  <c r="AD1032" i="33"/>
  <c r="Z1032" i="33"/>
  <c r="F1024" i="34"/>
  <c r="X1032" i="33"/>
  <c r="Y1032" i="33"/>
  <c r="V1032" i="33"/>
  <c r="W1032" i="33"/>
  <c r="I1031" i="34"/>
  <c r="AC1039" i="33"/>
  <c r="AA1039" i="33"/>
  <c r="AD1039" i="33"/>
  <c r="Z1039" i="33"/>
  <c r="AB1039" i="33"/>
  <c r="F1031" i="34"/>
  <c r="X1039" i="33"/>
  <c r="Y1039" i="33"/>
  <c r="V1039" i="33"/>
  <c r="W1039" i="33"/>
  <c r="AC1046" i="33"/>
  <c r="I1038" i="34"/>
  <c r="Z1046" i="33"/>
  <c r="AA1046" i="33"/>
  <c r="AD1046" i="33"/>
  <c r="AB1046" i="33"/>
  <c r="F1038" i="34"/>
  <c r="Y1046" i="33"/>
  <c r="V1046" i="33"/>
  <c r="W1046" i="33"/>
  <c r="X1046" i="33"/>
  <c r="I1045" i="34"/>
  <c r="Z1053" i="33"/>
  <c r="AD1053" i="33"/>
  <c r="AC1053" i="33"/>
  <c r="AA1053" i="33"/>
  <c r="AB1053" i="33"/>
  <c r="F1045" i="34"/>
  <c r="Y1053" i="33"/>
  <c r="V1053" i="33"/>
  <c r="W1053" i="33"/>
  <c r="X1053" i="33"/>
  <c r="AB1022" i="33"/>
  <c r="I1014" i="34"/>
  <c r="AA1022" i="33"/>
  <c r="AD1022" i="33"/>
  <c r="AC1022" i="33"/>
  <c r="Z1022" i="33"/>
  <c r="F1014" i="34"/>
  <c r="V1022" i="33"/>
  <c r="W1022" i="33"/>
  <c r="X1022" i="33"/>
  <c r="Y1022" i="33"/>
  <c r="I1012" i="34"/>
  <c r="AB1020" i="33"/>
  <c r="AC1020" i="33"/>
  <c r="Z1020" i="33"/>
  <c r="AA1020" i="33"/>
  <c r="AD1020" i="33"/>
  <c r="V1020" i="33"/>
  <c r="F1012" i="34"/>
  <c r="X1020" i="33"/>
  <c r="Y1020" i="33"/>
  <c r="W1020" i="33"/>
  <c r="AC1029" i="33"/>
  <c r="I1021" i="34"/>
  <c r="Z1029" i="33"/>
  <c r="AA1029" i="33"/>
  <c r="AB1029" i="33"/>
  <c r="AD1029" i="33"/>
  <c r="V1029" i="33"/>
  <c r="F1021" i="34"/>
  <c r="X1029" i="33"/>
  <c r="Y1029" i="33"/>
  <c r="W1029" i="33"/>
  <c r="I1019" i="34"/>
  <c r="AA1027" i="33"/>
  <c r="AB1027" i="33"/>
  <c r="AC1027" i="33"/>
  <c r="Z1027" i="33"/>
  <c r="AD1027" i="33"/>
  <c r="F1019" i="34"/>
  <c r="X1027" i="33"/>
  <c r="W1027" i="33"/>
  <c r="Y1027" i="33"/>
  <c r="V1027" i="33"/>
  <c r="AC1037" i="33"/>
  <c r="I1029" i="34"/>
  <c r="AD1037" i="33"/>
  <c r="AA1037" i="33"/>
  <c r="AB1037" i="33"/>
  <c r="Z1037" i="33"/>
  <c r="V1037" i="33"/>
  <c r="F1029" i="34"/>
  <c r="W1037" i="33"/>
  <c r="X1037" i="33"/>
  <c r="Y1037" i="33"/>
  <c r="I1027" i="34"/>
  <c r="AB1035" i="33"/>
  <c r="AC1035" i="33"/>
  <c r="Z1035" i="33"/>
  <c r="AD1035" i="33"/>
  <c r="AA1035" i="33"/>
  <c r="F1027" i="34"/>
  <c r="Y1035" i="33"/>
  <c r="V1035" i="33"/>
  <c r="X1035" i="33"/>
  <c r="W1035" i="33"/>
  <c r="Z1033" i="33"/>
  <c r="I1025" i="34"/>
  <c r="AB1033" i="33"/>
  <c r="AC1033" i="33"/>
  <c r="AD1033" i="33"/>
  <c r="AA1033" i="33"/>
  <c r="Y1033" i="33"/>
  <c r="F1025" i="34"/>
  <c r="V1033" i="33"/>
  <c r="W1033" i="33"/>
  <c r="X1033" i="33"/>
  <c r="AD1044" i="33"/>
  <c r="I1036" i="34"/>
  <c r="AB1044" i="33"/>
  <c r="AC1044" i="33"/>
  <c r="Z1044" i="33"/>
  <c r="AA1044" i="33"/>
  <c r="W1044" i="33"/>
  <c r="F1036" i="34"/>
  <c r="X1044" i="33"/>
  <c r="Y1044" i="33"/>
  <c r="V1044" i="33"/>
  <c r="I1034" i="34"/>
  <c r="AC1042" i="33"/>
  <c r="Z1042" i="33"/>
  <c r="AD1042" i="33"/>
  <c r="AA1042" i="33"/>
  <c r="AB1042" i="33"/>
  <c r="F1034" i="34"/>
  <c r="Y1042" i="33"/>
  <c r="V1042" i="33"/>
  <c r="W1042" i="33"/>
  <c r="X1042" i="33"/>
  <c r="AA1040" i="33"/>
  <c r="I1032" i="34"/>
  <c r="AC1040" i="33"/>
  <c r="Z1040" i="33"/>
  <c r="AD1040" i="33"/>
  <c r="AB1040" i="33"/>
  <c r="F1032" i="34"/>
  <c r="X1040" i="33"/>
  <c r="Y1040" i="33"/>
  <c r="V1040" i="33"/>
  <c r="W1040" i="33"/>
  <c r="I1043" i="34"/>
  <c r="Z1051" i="33"/>
  <c r="AD1051" i="33"/>
  <c r="AA1051" i="33"/>
  <c r="AB1051" i="33"/>
  <c r="AC1051" i="33"/>
  <c r="F1043" i="34"/>
  <c r="W1051" i="33"/>
  <c r="Y1051" i="33"/>
  <c r="X1051" i="33"/>
  <c r="V1051" i="33"/>
  <c r="I1041" i="34"/>
  <c r="AD1049" i="33"/>
  <c r="AA1049" i="33"/>
  <c r="AB1049" i="33"/>
  <c r="Z1049" i="33"/>
  <c r="AC1049" i="33"/>
  <c r="F1041" i="34"/>
  <c r="X1049" i="33"/>
  <c r="V1049" i="33"/>
  <c r="W1049" i="33"/>
  <c r="Y1049" i="33"/>
  <c r="I1039" i="34"/>
  <c r="AC1047" i="33"/>
  <c r="AD1047" i="33"/>
  <c r="Z1047" i="33"/>
  <c r="AB1047" i="33"/>
  <c r="AA1047" i="33"/>
  <c r="F1039" i="34"/>
  <c r="Y1047" i="33"/>
  <c r="V1047" i="33"/>
  <c r="W1047" i="33"/>
  <c r="X1047" i="33"/>
  <c r="I1050" i="34"/>
  <c r="AA1058" i="33"/>
  <c r="AB1058" i="33"/>
  <c r="AC1058" i="33"/>
  <c r="Z1058" i="33"/>
  <c r="AD1058" i="33"/>
  <c r="X1058" i="33"/>
  <c r="F1050" i="34"/>
  <c r="V1058" i="33"/>
  <c r="W1058" i="33"/>
  <c r="Y1058" i="33"/>
  <c r="I1048" i="34"/>
  <c r="AA1056" i="33"/>
  <c r="AB1056" i="33"/>
  <c r="AC1056" i="33"/>
  <c r="AD1056" i="33"/>
  <c r="Z1056" i="33"/>
  <c r="F1048" i="34"/>
  <c r="X1056" i="33"/>
  <c r="Y1056" i="33"/>
  <c r="V1056" i="33"/>
  <c r="W1056" i="33"/>
  <c r="AB1054" i="33"/>
  <c r="I1046" i="34"/>
  <c r="AA1054" i="33"/>
  <c r="AD1054" i="33"/>
  <c r="AC1054" i="33"/>
  <c r="Z1054" i="33"/>
  <c r="F1046" i="34"/>
  <c r="V1054" i="33"/>
  <c r="W1054" i="33"/>
  <c r="X1054" i="33"/>
  <c r="Y1054" i="33"/>
  <c r="C2" i="28"/>
  <c r="C1018" i="33" s="1"/>
  <c r="C1010" i="34" s="1"/>
  <c r="B2" i="28"/>
  <c r="B1018" i="33" s="1"/>
  <c r="B1010" i="34" s="1"/>
  <c r="D38" i="27"/>
  <c r="D1012" i="33" s="1"/>
  <c r="D1004" i="34" s="1"/>
  <c r="E38" i="27"/>
  <c r="E1012" i="33" s="1"/>
  <c r="E1004" i="34" s="1"/>
  <c r="F38" i="27"/>
  <c r="F1012" i="33" s="1"/>
  <c r="G38" i="27"/>
  <c r="G1012" i="33" s="1"/>
  <c r="H38" i="27"/>
  <c r="H1012" i="33" s="1"/>
  <c r="G1004" i="34" s="1"/>
  <c r="I38" i="27"/>
  <c r="I1012" i="33" s="1"/>
  <c r="H1004" i="34" s="1"/>
  <c r="J38" i="27"/>
  <c r="J1012" i="33" s="1"/>
  <c r="K38" i="27"/>
  <c r="K1012" i="33" s="1"/>
  <c r="J1004" i="34" s="1"/>
  <c r="L38" i="27"/>
  <c r="L1012" i="33" s="1"/>
  <c r="K1004" i="34" s="1"/>
  <c r="M38" i="27"/>
  <c r="M1012" i="33" s="1"/>
  <c r="L1004" i="34" s="1"/>
  <c r="N38" i="27"/>
  <c r="N1012" i="33" s="1"/>
  <c r="M1004" i="34" s="1"/>
  <c r="O38" i="27"/>
  <c r="O1012" i="33" s="1"/>
  <c r="N1004" i="34" s="1"/>
  <c r="P38" i="27"/>
  <c r="P1012" i="33" s="1"/>
  <c r="O1004" i="34" s="1"/>
  <c r="Q38" i="27"/>
  <c r="Q1012" i="33" s="1"/>
  <c r="R38" i="27"/>
  <c r="R1012" i="33" s="1"/>
  <c r="S38" i="27"/>
  <c r="S1012" i="33" s="1"/>
  <c r="T38" i="27"/>
  <c r="T1012" i="33" s="1"/>
  <c r="U38" i="27"/>
  <c r="U1012" i="33" s="1"/>
  <c r="D39" i="27"/>
  <c r="D1013" i="33" s="1"/>
  <c r="D1005" i="34" s="1"/>
  <c r="E39" i="27"/>
  <c r="E1013" i="33" s="1"/>
  <c r="E1005" i="34" s="1"/>
  <c r="F39" i="27"/>
  <c r="F1013" i="33" s="1"/>
  <c r="G39" i="27"/>
  <c r="G1013" i="33" s="1"/>
  <c r="H39" i="27"/>
  <c r="H1013" i="33" s="1"/>
  <c r="G1005" i="34" s="1"/>
  <c r="I39" i="27"/>
  <c r="I1013" i="33" s="1"/>
  <c r="H1005" i="34" s="1"/>
  <c r="J39" i="27"/>
  <c r="J1013" i="33" s="1"/>
  <c r="K39" i="27"/>
  <c r="K1013" i="33" s="1"/>
  <c r="J1005" i="34" s="1"/>
  <c r="L39" i="27"/>
  <c r="L1013" i="33" s="1"/>
  <c r="K1005" i="34" s="1"/>
  <c r="M39" i="27"/>
  <c r="M1013" i="33" s="1"/>
  <c r="L1005" i="34" s="1"/>
  <c r="N39" i="27"/>
  <c r="N1013" i="33" s="1"/>
  <c r="M1005" i="34" s="1"/>
  <c r="O39" i="27"/>
  <c r="O1013" i="33" s="1"/>
  <c r="N1005" i="34" s="1"/>
  <c r="P39" i="27"/>
  <c r="P1013" i="33" s="1"/>
  <c r="O1005" i="34" s="1"/>
  <c r="Q39" i="27"/>
  <c r="Q1013" i="33" s="1"/>
  <c r="R39" i="27"/>
  <c r="R1013" i="33" s="1"/>
  <c r="S39" i="27"/>
  <c r="S1013" i="33" s="1"/>
  <c r="T39" i="27"/>
  <c r="T1013" i="33" s="1"/>
  <c r="U39" i="27"/>
  <c r="U1013" i="33" s="1"/>
  <c r="D40" i="27"/>
  <c r="D1014" i="33" s="1"/>
  <c r="D1006" i="34" s="1"/>
  <c r="E40" i="27"/>
  <c r="E1014" i="33" s="1"/>
  <c r="E1006" i="34" s="1"/>
  <c r="F40" i="27"/>
  <c r="F1014" i="33" s="1"/>
  <c r="G40" i="27"/>
  <c r="G1014" i="33" s="1"/>
  <c r="H40" i="27"/>
  <c r="H1014" i="33" s="1"/>
  <c r="G1006" i="34" s="1"/>
  <c r="I40" i="27"/>
  <c r="I1014" i="33" s="1"/>
  <c r="H1006" i="34" s="1"/>
  <c r="J40" i="27"/>
  <c r="J1014" i="33" s="1"/>
  <c r="K40" i="27"/>
  <c r="K1014" i="33" s="1"/>
  <c r="J1006" i="34" s="1"/>
  <c r="L40" i="27"/>
  <c r="L1014" i="33" s="1"/>
  <c r="K1006" i="34" s="1"/>
  <c r="M40" i="27"/>
  <c r="M1014" i="33" s="1"/>
  <c r="L1006" i="34" s="1"/>
  <c r="N40" i="27"/>
  <c r="N1014" i="33" s="1"/>
  <c r="M1006" i="34" s="1"/>
  <c r="O40" i="27"/>
  <c r="O1014" i="33" s="1"/>
  <c r="N1006" i="34" s="1"/>
  <c r="P40" i="27"/>
  <c r="P1014" i="33" s="1"/>
  <c r="O1006" i="34" s="1"/>
  <c r="Q40" i="27"/>
  <c r="Q1014" i="33" s="1"/>
  <c r="R40" i="27"/>
  <c r="R1014" i="33" s="1"/>
  <c r="S40" i="27"/>
  <c r="S1014" i="33" s="1"/>
  <c r="T40" i="27"/>
  <c r="T1014" i="33" s="1"/>
  <c r="U40" i="27"/>
  <c r="U1014" i="33" s="1"/>
  <c r="D41" i="27"/>
  <c r="D1015" i="33" s="1"/>
  <c r="D1007" i="34" s="1"/>
  <c r="E41" i="27"/>
  <c r="E1015" i="33" s="1"/>
  <c r="E1007" i="34" s="1"/>
  <c r="F41" i="27"/>
  <c r="F1015" i="33" s="1"/>
  <c r="G41" i="27"/>
  <c r="G1015" i="33" s="1"/>
  <c r="H41" i="27"/>
  <c r="H1015" i="33" s="1"/>
  <c r="G1007" i="34" s="1"/>
  <c r="I41" i="27"/>
  <c r="I1015" i="33" s="1"/>
  <c r="H1007" i="34" s="1"/>
  <c r="J41" i="27"/>
  <c r="J1015" i="33" s="1"/>
  <c r="K41" i="27"/>
  <c r="K1015" i="33" s="1"/>
  <c r="J1007" i="34" s="1"/>
  <c r="L41" i="27"/>
  <c r="L1015" i="33" s="1"/>
  <c r="K1007" i="34" s="1"/>
  <c r="M41" i="27"/>
  <c r="M1015" i="33" s="1"/>
  <c r="L1007" i="34" s="1"/>
  <c r="N41" i="27"/>
  <c r="N1015" i="33" s="1"/>
  <c r="M1007" i="34" s="1"/>
  <c r="O41" i="27"/>
  <c r="O1015" i="33" s="1"/>
  <c r="N1007" i="34" s="1"/>
  <c r="P41" i="27"/>
  <c r="P1015" i="33" s="1"/>
  <c r="O1007" i="34" s="1"/>
  <c r="Q41" i="27"/>
  <c r="Q1015" i="33" s="1"/>
  <c r="R41" i="27"/>
  <c r="R1015" i="33" s="1"/>
  <c r="S41" i="27"/>
  <c r="S1015" i="33" s="1"/>
  <c r="T41" i="27"/>
  <c r="T1015" i="33" s="1"/>
  <c r="U41" i="27"/>
  <c r="U1015" i="33" s="1"/>
  <c r="D42" i="27"/>
  <c r="D1016" i="33" s="1"/>
  <c r="D1008" i="34" s="1"/>
  <c r="E42" i="27"/>
  <c r="E1016" i="33" s="1"/>
  <c r="E1008" i="34" s="1"/>
  <c r="F42" i="27"/>
  <c r="F1016" i="33" s="1"/>
  <c r="G42" i="27"/>
  <c r="G1016" i="33" s="1"/>
  <c r="H42" i="27"/>
  <c r="H1016" i="33" s="1"/>
  <c r="G1008" i="34" s="1"/>
  <c r="I42" i="27"/>
  <c r="I1016" i="33" s="1"/>
  <c r="H1008" i="34" s="1"/>
  <c r="J42" i="27"/>
  <c r="J1016" i="33" s="1"/>
  <c r="K42" i="27"/>
  <c r="K1016" i="33" s="1"/>
  <c r="J1008" i="34" s="1"/>
  <c r="L42" i="27"/>
  <c r="L1016" i="33" s="1"/>
  <c r="K1008" i="34" s="1"/>
  <c r="M42" i="27"/>
  <c r="M1016" i="33" s="1"/>
  <c r="L1008" i="34" s="1"/>
  <c r="N42" i="27"/>
  <c r="N1016" i="33" s="1"/>
  <c r="M1008" i="34" s="1"/>
  <c r="O42" i="27"/>
  <c r="O1016" i="33" s="1"/>
  <c r="N1008" i="34" s="1"/>
  <c r="P42" i="27"/>
  <c r="P1016" i="33" s="1"/>
  <c r="O1008" i="34" s="1"/>
  <c r="Q42" i="27"/>
  <c r="Q1016" i="33" s="1"/>
  <c r="R42" i="27"/>
  <c r="R1016" i="33" s="1"/>
  <c r="S42" i="27"/>
  <c r="S1016" i="33" s="1"/>
  <c r="T42" i="27"/>
  <c r="T1016" i="33" s="1"/>
  <c r="U42" i="27"/>
  <c r="U1016" i="33" s="1"/>
  <c r="E37" i="27"/>
  <c r="E1011" i="33" s="1"/>
  <c r="E1003" i="34" s="1"/>
  <c r="F37" i="27"/>
  <c r="F1011" i="33" s="1"/>
  <c r="G37" i="27"/>
  <c r="G1011" i="33" s="1"/>
  <c r="H37" i="27"/>
  <c r="H1011" i="33" s="1"/>
  <c r="G1003" i="34" s="1"/>
  <c r="I37" i="27"/>
  <c r="I1011" i="33" s="1"/>
  <c r="H1003" i="34" s="1"/>
  <c r="J37" i="27"/>
  <c r="J1011" i="33" s="1"/>
  <c r="K37" i="27"/>
  <c r="K1011" i="33" s="1"/>
  <c r="J1003" i="34" s="1"/>
  <c r="L37" i="27"/>
  <c r="L1011" i="33" s="1"/>
  <c r="K1003" i="34" s="1"/>
  <c r="M37" i="27"/>
  <c r="M1011" i="33" s="1"/>
  <c r="L1003" i="34" s="1"/>
  <c r="N37" i="27"/>
  <c r="N1011" i="33" s="1"/>
  <c r="M1003" i="34" s="1"/>
  <c r="O37" i="27"/>
  <c r="O1011" i="33" s="1"/>
  <c r="N1003" i="34" s="1"/>
  <c r="P37" i="27"/>
  <c r="P1011" i="33" s="1"/>
  <c r="O1003" i="34" s="1"/>
  <c r="Q37" i="27"/>
  <c r="Q1011" i="33" s="1"/>
  <c r="R37" i="27"/>
  <c r="R1011" i="33" s="1"/>
  <c r="S37" i="27"/>
  <c r="S1011" i="33" s="1"/>
  <c r="T37" i="27"/>
  <c r="T1011" i="33" s="1"/>
  <c r="U37" i="27"/>
  <c r="U1011" i="33" s="1"/>
  <c r="D37" i="27"/>
  <c r="D1011" i="33" s="1"/>
  <c r="D1003" i="34" s="1"/>
  <c r="D31" i="27"/>
  <c r="D1005" i="33" s="1"/>
  <c r="D997" i="34" s="1"/>
  <c r="E31" i="27"/>
  <c r="E1005" i="33" s="1"/>
  <c r="E997" i="34" s="1"/>
  <c r="F31" i="27"/>
  <c r="F1005" i="33" s="1"/>
  <c r="G31" i="27"/>
  <c r="G1005" i="33" s="1"/>
  <c r="H31" i="27"/>
  <c r="H1005" i="33" s="1"/>
  <c r="G997" i="34" s="1"/>
  <c r="I31" i="27"/>
  <c r="I1005" i="33" s="1"/>
  <c r="H997" i="34" s="1"/>
  <c r="J31" i="27"/>
  <c r="J1005" i="33" s="1"/>
  <c r="K31" i="27"/>
  <c r="K1005" i="33" s="1"/>
  <c r="J997" i="34" s="1"/>
  <c r="L31" i="27"/>
  <c r="L1005" i="33" s="1"/>
  <c r="K997" i="34" s="1"/>
  <c r="M31" i="27"/>
  <c r="M1005" i="33" s="1"/>
  <c r="L997" i="34" s="1"/>
  <c r="N31" i="27"/>
  <c r="N1005" i="33" s="1"/>
  <c r="M997" i="34" s="1"/>
  <c r="O31" i="27"/>
  <c r="O1005" i="33" s="1"/>
  <c r="N997" i="34" s="1"/>
  <c r="P31" i="27"/>
  <c r="P1005" i="33" s="1"/>
  <c r="O997" i="34" s="1"/>
  <c r="Q31" i="27"/>
  <c r="Q1005" i="33" s="1"/>
  <c r="R31" i="27"/>
  <c r="R1005" i="33" s="1"/>
  <c r="S31" i="27"/>
  <c r="S1005" i="33" s="1"/>
  <c r="T31" i="27"/>
  <c r="T1005" i="33" s="1"/>
  <c r="U31" i="27"/>
  <c r="U1005" i="33" s="1"/>
  <c r="D32" i="27"/>
  <c r="D1006" i="33" s="1"/>
  <c r="D998" i="34" s="1"/>
  <c r="E32" i="27"/>
  <c r="E1006" i="33" s="1"/>
  <c r="E998" i="34" s="1"/>
  <c r="F32" i="27"/>
  <c r="F1006" i="33" s="1"/>
  <c r="G32" i="27"/>
  <c r="G1006" i="33" s="1"/>
  <c r="H32" i="27"/>
  <c r="H1006" i="33" s="1"/>
  <c r="G998" i="34" s="1"/>
  <c r="I32" i="27"/>
  <c r="I1006" i="33" s="1"/>
  <c r="H998" i="34" s="1"/>
  <c r="J32" i="27"/>
  <c r="J1006" i="33" s="1"/>
  <c r="K32" i="27"/>
  <c r="K1006" i="33" s="1"/>
  <c r="J998" i="34" s="1"/>
  <c r="L32" i="27"/>
  <c r="L1006" i="33" s="1"/>
  <c r="K998" i="34" s="1"/>
  <c r="M32" i="27"/>
  <c r="M1006" i="33" s="1"/>
  <c r="L998" i="34" s="1"/>
  <c r="N32" i="27"/>
  <c r="N1006" i="33" s="1"/>
  <c r="M998" i="34" s="1"/>
  <c r="O32" i="27"/>
  <c r="O1006" i="33" s="1"/>
  <c r="N998" i="34" s="1"/>
  <c r="P32" i="27"/>
  <c r="P1006" i="33" s="1"/>
  <c r="O998" i="34" s="1"/>
  <c r="Q32" i="27"/>
  <c r="Q1006" i="33" s="1"/>
  <c r="R32" i="27"/>
  <c r="R1006" i="33" s="1"/>
  <c r="S32" i="27"/>
  <c r="S1006" i="33" s="1"/>
  <c r="T32" i="27"/>
  <c r="T1006" i="33" s="1"/>
  <c r="U32" i="27"/>
  <c r="U1006" i="33" s="1"/>
  <c r="D33" i="27"/>
  <c r="D1007" i="33" s="1"/>
  <c r="D999" i="34" s="1"/>
  <c r="E33" i="27"/>
  <c r="E1007" i="33" s="1"/>
  <c r="E999" i="34" s="1"/>
  <c r="F33" i="27"/>
  <c r="F1007" i="33" s="1"/>
  <c r="G33" i="27"/>
  <c r="G1007" i="33" s="1"/>
  <c r="H33" i="27"/>
  <c r="H1007" i="33" s="1"/>
  <c r="G999" i="34" s="1"/>
  <c r="I33" i="27"/>
  <c r="I1007" i="33" s="1"/>
  <c r="H999" i="34" s="1"/>
  <c r="J33" i="27"/>
  <c r="J1007" i="33" s="1"/>
  <c r="K33" i="27"/>
  <c r="K1007" i="33" s="1"/>
  <c r="J999" i="34" s="1"/>
  <c r="L33" i="27"/>
  <c r="L1007" i="33" s="1"/>
  <c r="K999" i="34" s="1"/>
  <c r="M33" i="27"/>
  <c r="M1007" i="33" s="1"/>
  <c r="L999" i="34" s="1"/>
  <c r="N33" i="27"/>
  <c r="N1007" i="33" s="1"/>
  <c r="M999" i="34" s="1"/>
  <c r="O33" i="27"/>
  <c r="O1007" i="33" s="1"/>
  <c r="N999" i="34" s="1"/>
  <c r="P33" i="27"/>
  <c r="P1007" i="33" s="1"/>
  <c r="O999" i="34" s="1"/>
  <c r="Q33" i="27"/>
  <c r="Q1007" i="33" s="1"/>
  <c r="R33" i="27"/>
  <c r="R1007" i="33" s="1"/>
  <c r="S33" i="27"/>
  <c r="S1007" i="33" s="1"/>
  <c r="T33" i="27"/>
  <c r="T1007" i="33" s="1"/>
  <c r="U33" i="27"/>
  <c r="U1007" i="33" s="1"/>
  <c r="D34" i="27"/>
  <c r="D1008" i="33" s="1"/>
  <c r="D1000" i="34" s="1"/>
  <c r="E34" i="27"/>
  <c r="E1008" i="33" s="1"/>
  <c r="E1000" i="34" s="1"/>
  <c r="F34" i="27"/>
  <c r="F1008" i="33" s="1"/>
  <c r="G34" i="27"/>
  <c r="G1008" i="33" s="1"/>
  <c r="H34" i="27"/>
  <c r="H1008" i="33" s="1"/>
  <c r="G1000" i="34" s="1"/>
  <c r="I34" i="27"/>
  <c r="I1008" i="33" s="1"/>
  <c r="H1000" i="34" s="1"/>
  <c r="J34" i="27"/>
  <c r="J1008" i="33" s="1"/>
  <c r="K34" i="27"/>
  <c r="K1008" i="33" s="1"/>
  <c r="J1000" i="34" s="1"/>
  <c r="L34" i="27"/>
  <c r="L1008" i="33" s="1"/>
  <c r="K1000" i="34" s="1"/>
  <c r="M34" i="27"/>
  <c r="M1008" i="33" s="1"/>
  <c r="L1000" i="34" s="1"/>
  <c r="N34" i="27"/>
  <c r="N1008" i="33" s="1"/>
  <c r="M1000" i="34" s="1"/>
  <c r="O34" i="27"/>
  <c r="O1008" i="33" s="1"/>
  <c r="N1000" i="34" s="1"/>
  <c r="P34" i="27"/>
  <c r="P1008" i="33" s="1"/>
  <c r="O1000" i="34" s="1"/>
  <c r="Q34" i="27"/>
  <c r="Q1008" i="33" s="1"/>
  <c r="R34" i="27"/>
  <c r="R1008" i="33" s="1"/>
  <c r="S34" i="27"/>
  <c r="S1008" i="33" s="1"/>
  <c r="T34" i="27"/>
  <c r="T1008" i="33" s="1"/>
  <c r="U34" i="27"/>
  <c r="U1008" i="33" s="1"/>
  <c r="D35" i="27"/>
  <c r="D1009" i="33" s="1"/>
  <c r="D1001" i="34" s="1"/>
  <c r="E35" i="27"/>
  <c r="E1009" i="33" s="1"/>
  <c r="E1001" i="34" s="1"/>
  <c r="F35" i="27"/>
  <c r="F1009" i="33" s="1"/>
  <c r="G35" i="27"/>
  <c r="G1009" i="33" s="1"/>
  <c r="H35" i="27"/>
  <c r="H1009" i="33" s="1"/>
  <c r="G1001" i="34" s="1"/>
  <c r="I35" i="27"/>
  <c r="I1009" i="33" s="1"/>
  <c r="H1001" i="34" s="1"/>
  <c r="J35" i="27"/>
  <c r="J1009" i="33" s="1"/>
  <c r="K35" i="27"/>
  <c r="K1009" i="33" s="1"/>
  <c r="J1001" i="34" s="1"/>
  <c r="L35" i="27"/>
  <c r="L1009" i="33" s="1"/>
  <c r="K1001" i="34" s="1"/>
  <c r="M35" i="27"/>
  <c r="M1009" i="33" s="1"/>
  <c r="L1001" i="34" s="1"/>
  <c r="N35" i="27"/>
  <c r="N1009" i="33" s="1"/>
  <c r="M1001" i="34" s="1"/>
  <c r="O35" i="27"/>
  <c r="O1009" i="33" s="1"/>
  <c r="N1001" i="34" s="1"/>
  <c r="P35" i="27"/>
  <c r="P1009" i="33" s="1"/>
  <c r="O1001" i="34" s="1"/>
  <c r="Q35" i="27"/>
  <c r="Q1009" i="33" s="1"/>
  <c r="R35" i="27"/>
  <c r="R1009" i="33" s="1"/>
  <c r="S35" i="27"/>
  <c r="S1009" i="33" s="1"/>
  <c r="T35" i="27"/>
  <c r="T1009" i="33" s="1"/>
  <c r="U35" i="27"/>
  <c r="U1009" i="33" s="1"/>
  <c r="E30" i="27"/>
  <c r="E1004" i="33" s="1"/>
  <c r="E996" i="34" s="1"/>
  <c r="F30" i="27"/>
  <c r="F1004" i="33" s="1"/>
  <c r="G30" i="27"/>
  <c r="G1004" i="33" s="1"/>
  <c r="H30" i="27"/>
  <c r="H1004" i="33" s="1"/>
  <c r="G996" i="34" s="1"/>
  <c r="I30" i="27"/>
  <c r="I1004" i="33" s="1"/>
  <c r="H996" i="34" s="1"/>
  <c r="J30" i="27"/>
  <c r="J1004" i="33" s="1"/>
  <c r="K30" i="27"/>
  <c r="K1004" i="33" s="1"/>
  <c r="J996" i="34" s="1"/>
  <c r="L30" i="27"/>
  <c r="L1004" i="33" s="1"/>
  <c r="K996" i="34" s="1"/>
  <c r="M30" i="27"/>
  <c r="M1004" i="33" s="1"/>
  <c r="L996" i="34" s="1"/>
  <c r="N30" i="27"/>
  <c r="N1004" i="33" s="1"/>
  <c r="M996" i="34" s="1"/>
  <c r="O30" i="27"/>
  <c r="O1004" i="33" s="1"/>
  <c r="N996" i="34" s="1"/>
  <c r="P30" i="27"/>
  <c r="P1004" i="33" s="1"/>
  <c r="O996" i="34" s="1"/>
  <c r="Q30" i="27"/>
  <c r="Q1004" i="33" s="1"/>
  <c r="R30" i="27"/>
  <c r="R1004" i="33" s="1"/>
  <c r="S30" i="27"/>
  <c r="S1004" i="33" s="1"/>
  <c r="T30" i="27"/>
  <c r="T1004" i="33" s="1"/>
  <c r="U30" i="27"/>
  <c r="U1004" i="33" s="1"/>
  <c r="D30" i="27"/>
  <c r="D1004" i="33" s="1"/>
  <c r="D996" i="34" s="1"/>
  <c r="D24" i="27"/>
  <c r="D998" i="33" s="1"/>
  <c r="D990" i="34" s="1"/>
  <c r="E24" i="27"/>
  <c r="E998" i="33" s="1"/>
  <c r="E990" i="34" s="1"/>
  <c r="F24" i="27"/>
  <c r="F998" i="33" s="1"/>
  <c r="G24" i="27"/>
  <c r="G998" i="33" s="1"/>
  <c r="H24" i="27"/>
  <c r="H998" i="33" s="1"/>
  <c r="G990" i="34" s="1"/>
  <c r="I24" i="27"/>
  <c r="I998" i="33" s="1"/>
  <c r="H990" i="34" s="1"/>
  <c r="J24" i="27"/>
  <c r="J998" i="33" s="1"/>
  <c r="K24" i="27"/>
  <c r="K998" i="33" s="1"/>
  <c r="J990" i="34" s="1"/>
  <c r="L24" i="27"/>
  <c r="L998" i="33" s="1"/>
  <c r="K990" i="34" s="1"/>
  <c r="M24" i="27"/>
  <c r="M998" i="33" s="1"/>
  <c r="L990" i="34" s="1"/>
  <c r="N24" i="27"/>
  <c r="N998" i="33" s="1"/>
  <c r="M990" i="34" s="1"/>
  <c r="O24" i="27"/>
  <c r="O998" i="33" s="1"/>
  <c r="N990" i="34" s="1"/>
  <c r="P24" i="27"/>
  <c r="P998" i="33" s="1"/>
  <c r="O990" i="34" s="1"/>
  <c r="Q24" i="27"/>
  <c r="Q998" i="33" s="1"/>
  <c r="R24" i="27"/>
  <c r="R998" i="33" s="1"/>
  <c r="S24" i="27"/>
  <c r="S998" i="33" s="1"/>
  <c r="T24" i="27"/>
  <c r="T998" i="33" s="1"/>
  <c r="U24" i="27"/>
  <c r="U998" i="33" s="1"/>
  <c r="D25" i="27"/>
  <c r="D999" i="33" s="1"/>
  <c r="D991" i="34" s="1"/>
  <c r="E25" i="27"/>
  <c r="E999" i="33" s="1"/>
  <c r="E991" i="34" s="1"/>
  <c r="F25" i="27"/>
  <c r="F999" i="33" s="1"/>
  <c r="G25" i="27"/>
  <c r="G999" i="33" s="1"/>
  <c r="H25" i="27"/>
  <c r="H999" i="33" s="1"/>
  <c r="G991" i="34" s="1"/>
  <c r="I25" i="27"/>
  <c r="I999" i="33" s="1"/>
  <c r="H991" i="34" s="1"/>
  <c r="J25" i="27"/>
  <c r="J999" i="33" s="1"/>
  <c r="K25" i="27"/>
  <c r="K999" i="33" s="1"/>
  <c r="J991" i="34" s="1"/>
  <c r="L25" i="27"/>
  <c r="L999" i="33" s="1"/>
  <c r="K991" i="34" s="1"/>
  <c r="M25" i="27"/>
  <c r="M999" i="33" s="1"/>
  <c r="L991" i="34" s="1"/>
  <c r="N25" i="27"/>
  <c r="N999" i="33" s="1"/>
  <c r="M991" i="34" s="1"/>
  <c r="O25" i="27"/>
  <c r="O999" i="33" s="1"/>
  <c r="N991" i="34" s="1"/>
  <c r="P25" i="27"/>
  <c r="P999" i="33" s="1"/>
  <c r="O991" i="34" s="1"/>
  <c r="Q25" i="27"/>
  <c r="Q999" i="33" s="1"/>
  <c r="R25" i="27"/>
  <c r="R999" i="33" s="1"/>
  <c r="S25" i="27"/>
  <c r="S999" i="33" s="1"/>
  <c r="T25" i="27"/>
  <c r="T999" i="33" s="1"/>
  <c r="U25" i="27"/>
  <c r="U999" i="33" s="1"/>
  <c r="D26" i="27"/>
  <c r="D1000" i="33" s="1"/>
  <c r="D992" i="34" s="1"/>
  <c r="E26" i="27"/>
  <c r="E1000" i="33" s="1"/>
  <c r="E992" i="34" s="1"/>
  <c r="F26" i="27"/>
  <c r="F1000" i="33" s="1"/>
  <c r="G26" i="27"/>
  <c r="G1000" i="33" s="1"/>
  <c r="H26" i="27"/>
  <c r="H1000" i="33" s="1"/>
  <c r="G992" i="34" s="1"/>
  <c r="I26" i="27"/>
  <c r="I1000" i="33" s="1"/>
  <c r="H992" i="34" s="1"/>
  <c r="J26" i="27"/>
  <c r="J1000" i="33" s="1"/>
  <c r="K26" i="27"/>
  <c r="K1000" i="33" s="1"/>
  <c r="J992" i="34" s="1"/>
  <c r="L26" i="27"/>
  <c r="L1000" i="33" s="1"/>
  <c r="K992" i="34" s="1"/>
  <c r="M26" i="27"/>
  <c r="M1000" i="33" s="1"/>
  <c r="L992" i="34" s="1"/>
  <c r="N26" i="27"/>
  <c r="N1000" i="33" s="1"/>
  <c r="M992" i="34" s="1"/>
  <c r="O26" i="27"/>
  <c r="O1000" i="33" s="1"/>
  <c r="N992" i="34" s="1"/>
  <c r="P26" i="27"/>
  <c r="P1000" i="33" s="1"/>
  <c r="O992" i="34" s="1"/>
  <c r="Q26" i="27"/>
  <c r="Q1000" i="33" s="1"/>
  <c r="R26" i="27"/>
  <c r="R1000" i="33" s="1"/>
  <c r="S26" i="27"/>
  <c r="S1000" i="33" s="1"/>
  <c r="T26" i="27"/>
  <c r="T1000" i="33" s="1"/>
  <c r="U26" i="27"/>
  <c r="U1000" i="33" s="1"/>
  <c r="D27" i="27"/>
  <c r="D1001" i="33" s="1"/>
  <c r="D993" i="34" s="1"/>
  <c r="E27" i="27"/>
  <c r="E1001" i="33" s="1"/>
  <c r="E993" i="34" s="1"/>
  <c r="F27" i="27"/>
  <c r="F1001" i="33" s="1"/>
  <c r="G27" i="27"/>
  <c r="G1001" i="33" s="1"/>
  <c r="H27" i="27"/>
  <c r="H1001" i="33" s="1"/>
  <c r="G993" i="34" s="1"/>
  <c r="I27" i="27"/>
  <c r="I1001" i="33" s="1"/>
  <c r="H993" i="34" s="1"/>
  <c r="J27" i="27"/>
  <c r="J1001" i="33" s="1"/>
  <c r="K27" i="27"/>
  <c r="K1001" i="33" s="1"/>
  <c r="J993" i="34" s="1"/>
  <c r="L27" i="27"/>
  <c r="L1001" i="33" s="1"/>
  <c r="K993" i="34" s="1"/>
  <c r="M27" i="27"/>
  <c r="M1001" i="33" s="1"/>
  <c r="L993" i="34" s="1"/>
  <c r="N27" i="27"/>
  <c r="N1001" i="33" s="1"/>
  <c r="M993" i="34" s="1"/>
  <c r="O27" i="27"/>
  <c r="O1001" i="33" s="1"/>
  <c r="N993" i="34" s="1"/>
  <c r="P27" i="27"/>
  <c r="P1001" i="33" s="1"/>
  <c r="O993" i="34" s="1"/>
  <c r="Q27" i="27"/>
  <c r="Q1001" i="33" s="1"/>
  <c r="R27" i="27"/>
  <c r="R1001" i="33" s="1"/>
  <c r="S27" i="27"/>
  <c r="S1001" i="33" s="1"/>
  <c r="T27" i="27"/>
  <c r="T1001" i="33" s="1"/>
  <c r="U27" i="27"/>
  <c r="U1001" i="33" s="1"/>
  <c r="D28" i="27"/>
  <c r="D1002" i="33" s="1"/>
  <c r="D994" i="34" s="1"/>
  <c r="E28" i="27"/>
  <c r="E1002" i="33" s="1"/>
  <c r="E994" i="34" s="1"/>
  <c r="F28" i="27"/>
  <c r="F1002" i="33" s="1"/>
  <c r="G28" i="27"/>
  <c r="G1002" i="33" s="1"/>
  <c r="H28" i="27"/>
  <c r="H1002" i="33" s="1"/>
  <c r="G994" i="34" s="1"/>
  <c r="I28" i="27"/>
  <c r="I1002" i="33" s="1"/>
  <c r="H994" i="34" s="1"/>
  <c r="J28" i="27"/>
  <c r="J1002" i="33" s="1"/>
  <c r="K28" i="27"/>
  <c r="K1002" i="33" s="1"/>
  <c r="J994" i="34" s="1"/>
  <c r="L28" i="27"/>
  <c r="L1002" i="33" s="1"/>
  <c r="K994" i="34" s="1"/>
  <c r="M28" i="27"/>
  <c r="M1002" i="33" s="1"/>
  <c r="L994" i="34" s="1"/>
  <c r="N28" i="27"/>
  <c r="N1002" i="33" s="1"/>
  <c r="M994" i="34" s="1"/>
  <c r="O28" i="27"/>
  <c r="O1002" i="33" s="1"/>
  <c r="N994" i="34" s="1"/>
  <c r="P28" i="27"/>
  <c r="P1002" i="33" s="1"/>
  <c r="O994" i="34" s="1"/>
  <c r="Q28" i="27"/>
  <c r="Q1002" i="33" s="1"/>
  <c r="R28" i="27"/>
  <c r="R1002" i="33" s="1"/>
  <c r="S28" i="27"/>
  <c r="S1002" i="33" s="1"/>
  <c r="T28" i="27"/>
  <c r="T1002" i="33" s="1"/>
  <c r="U28" i="27"/>
  <c r="U1002" i="33" s="1"/>
  <c r="E23" i="27"/>
  <c r="E997" i="33" s="1"/>
  <c r="E989" i="34" s="1"/>
  <c r="F23" i="27"/>
  <c r="F997" i="33" s="1"/>
  <c r="G23" i="27"/>
  <c r="G997" i="33" s="1"/>
  <c r="H23" i="27"/>
  <c r="H997" i="33" s="1"/>
  <c r="G989" i="34" s="1"/>
  <c r="I23" i="27"/>
  <c r="I997" i="33" s="1"/>
  <c r="H989" i="34" s="1"/>
  <c r="J23" i="27"/>
  <c r="J997" i="33" s="1"/>
  <c r="K23" i="27"/>
  <c r="K997" i="33" s="1"/>
  <c r="J989" i="34" s="1"/>
  <c r="L23" i="27"/>
  <c r="L997" i="33" s="1"/>
  <c r="K989" i="34" s="1"/>
  <c r="M23" i="27"/>
  <c r="M997" i="33" s="1"/>
  <c r="L989" i="34" s="1"/>
  <c r="N23" i="27"/>
  <c r="N997" i="33" s="1"/>
  <c r="M989" i="34" s="1"/>
  <c r="O23" i="27"/>
  <c r="O997" i="33" s="1"/>
  <c r="N989" i="34" s="1"/>
  <c r="P23" i="27"/>
  <c r="P997" i="33" s="1"/>
  <c r="O989" i="34" s="1"/>
  <c r="Q23" i="27"/>
  <c r="Q997" i="33" s="1"/>
  <c r="R23" i="27"/>
  <c r="R997" i="33" s="1"/>
  <c r="S23" i="27"/>
  <c r="S997" i="33" s="1"/>
  <c r="T23" i="27"/>
  <c r="T997" i="33" s="1"/>
  <c r="U23" i="27"/>
  <c r="U997" i="33" s="1"/>
  <c r="D23" i="27"/>
  <c r="D997" i="33" s="1"/>
  <c r="D989" i="34" s="1"/>
  <c r="D17" i="27"/>
  <c r="D991" i="33" s="1"/>
  <c r="D983" i="34" s="1"/>
  <c r="E17" i="27"/>
  <c r="E991" i="33" s="1"/>
  <c r="E983" i="34" s="1"/>
  <c r="F17" i="27"/>
  <c r="F991" i="33" s="1"/>
  <c r="G17" i="27"/>
  <c r="G991" i="33" s="1"/>
  <c r="H17" i="27"/>
  <c r="H991" i="33" s="1"/>
  <c r="G983" i="34" s="1"/>
  <c r="I17" i="27"/>
  <c r="I991" i="33" s="1"/>
  <c r="H983" i="34" s="1"/>
  <c r="J17" i="27"/>
  <c r="J991" i="33" s="1"/>
  <c r="K17" i="27"/>
  <c r="K991" i="33" s="1"/>
  <c r="J983" i="34" s="1"/>
  <c r="L17" i="27"/>
  <c r="L991" i="33" s="1"/>
  <c r="K983" i="34" s="1"/>
  <c r="M17" i="27"/>
  <c r="M991" i="33" s="1"/>
  <c r="L983" i="34" s="1"/>
  <c r="N17" i="27"/>
  <c r="N991" i="33" s="1"/>
  <c r="M983" i="34" s="1"/>
  <c r="O17" i="27"/>
  <c r="O991" i="33" s="1"/>
  <c r="N983" i="34" s="1"/>
  <c r="P17" i="27"/>
  <c r="P991" i="33" s="1"/>
  <c r="O983" i="34" s="1"/>
  <c r="Q17" i="27"/>
  <c r="Q991" i="33" s="1"/>
  <c r="R17" i="27"/>
  <c r="R991" i="33" s="1"/>
  <c r="S17" i="27"/>
  <c r="S991" i="33" s="1"/>
  <c r="T17" i="27"/>
  <c r="T991" i="33" s="1"/>
  <c r="U17" i="27"/>
  <c r="U991" i="33" s="1"/>
  <c r="D18" i="27"/>
  <c r="D992" i="33" s="1"/>
  <c r="D984" i="34" s="1"/>
  <c r="E18" i="27"/>
  <c r="E992" i="33" s="1"/>
  <c r="E984" i="34" s="1"/>
  <c r="F18" i="27"/>
  <c r="F992" i="33" s="1"/>
  <c r="G18" i="27"/>
  <c r="G992" i="33" s="1"/>
  <c r="H18" i="27"/>
  <c r="H992" i="33" s="1"/>
  <c r="G984" i="34" s="1"/>
  <c r="I18" i="27"/>
  <c r="I992" i="33" s="1"/>
  <c r="H984" i="34" s="1"/>
  <c r="J18" i="27"/>
  <c r="J992" i="33" s="1"/>
  <c r="K18" i="27"/>
  <c r="K992" i="33" s="1"/>
  <c r="J984" i="34" s="1"/>
  <c r="L18" i="27"/>
  <c r="L992" i="33" s="1"/>
  <c r="K984" i="34" s="1"/>
  <c r="M18" i="27"/>
  <c r="M992" i="33" s="1"/>
  <c r="L984" i="34" s="1"/>
  <c r="N18" i="27"/>
  <c r="N992" i="33" s="1"/>
  <c r="M984" i="34" s="1"/>
  <c r="O18" i="27"/>
  <c r="O992" i="33" s="1"/>
  <c r="N984" i="34" s="1"/>
  <c r="P18" i="27"/>
  <c r="P992" i="33" s="1"/>
  <c r="O984" i="34" s="1"/>
  <c r="Q18" i="27"/>
  <c r="Q992" i="33" s="1"/>
  <c r="R18" i="27"/>
  <c r="R992" i="33" s="1"/>
  <c r="S18" i="27"/>
  <c r="S992" i="33" s="1"/>
  <c r="T18" i="27"/>
  <c r="T992" i="33" s="1"/>
  <c r="U18" i="27"/>
  <c r="U992" i="33" s="1"/>
  <c r="D19" i="27"/>
  <c r="D993" i="33" s="1"/>
  <c r="D985" i="34" s="1"/>
  <c r="E19" i="27"/>
  <c r="E993" i="33" s="1"/>
  <c r="E985" i="34" s="1"/>
  <c r="F19" i="27"/>
  <c r="F993" i="33" s="1"/>
  <c r="G19" i="27"/>
  <c r="G993" i="33" s="1"/>
  <c r="H19" i="27"/>
  <c r="H993" i="33" s="1"/>
  <c r="G985" i="34" s="1"/>
  <c r="I19" i="27"/>
  <c r="I993" i="33" s="1"/>
  <c r="H985" i="34" s="1"/>
  <c r="J19" i="27"/>
  <c r="J993" i="33" s="1"/>
  <c r="K19" i="27"/>
  <c r="K993" i="33" s="1"/>
  <c r="J985" i="34" s="1"/>
  <c r="L19" i="27"/>
  <c r="L993" i="33" s="1"/>
  <c r="K985" i="34" s="1"/>
  <c r="M19" i="27"/>
  <c r="M993" i="33" s="1"/>
  <c r="L985" i="34" s="1"/>
  <c r="N19" i="27"/>
  <c r="N993" i="33" s="1"/>
  <c r="M985" i="34" s="1"/>
  <c r="O19" i="27"/>
  <c r="O993" i="33" s="1"/>
  <c r="N985" i="34" s="1"/>
  <c r="P19" i="27"/>
  <c r="P993" i="33" s="1"/>
  <c r="O985" i="34" s="1"/>
  <c r="Q19" i="27"/>
  <c r="Q993" i="33" s="1"/>
  <c r="R19" i="27"/>
  <c r="R993" i="33" s="1"/>
  <c r="S19" i="27"/>
  <c r="S993" i="33" s="1"/>
  <c r="T19" i="27"/>
  <c r="T993" i="33" s="1"/>
  <c r="U19" i="27"/>
  <c r="U993" i="33" s="1"/>
  <c r="D20" i="27"/>
  <c r="D994" i="33" s="1"/>
  <c r="D986" i="34" s="1"/>
  <c r="E20" i="27"/>
  <c r="E994" i="33" s="1"/>
  <c r="E986" i="34" s="1"/>
  <c r="F20" i="27"/>
  <c r="F994" i="33" s="1"/>
  <c r="G20" i="27"/>
  <c r="G994" i="33" s="1"/>
  <c r="H20" i="27"/>
  <c r="H994" i="33" s="1"/>
  <c r="G986" i="34" s="1"/>
  <c r="I20" i="27"/>
  <c r="I994" i="33" s="1"/>
  <c r="H986" i="34" s="1"/>
  <c r="J20" i="27"/>
  <c r="J994" i="33" s="1"/>
  <c r="K20" i="27"/>
  <c r="K994" i="33" s="1"/>
  <c r="J986" i="34" s="1"/>
  <c r="L20" i="27"/>
  <c r="L994" i="33" s="1"/>
  <c r="K986" i="34" s="1"/>
  <c r="M20" i="27"/>
  <c r="M994" i="33" s="1"/>
  <c r="L986" i="34" s="1"/>
  <c r="N20" i="27"/>
  <c r="N994" i="33" s="1"/>
  <c r="M986" i="34" s="1"/>
  <c r="O20" i="27"/>
  <c r="O994" i="33" s="1"/>
  <c r="N986" i="34" s="1"/>
  <c r="P20" i="27"/>
  <c r="P994" i="33" s="1"/>
  <c r="O986" i="34" s="1"/>
  <c r="Q20" i="27"/>
  <c r="Q994" i="33" s="1"/>
  <c r="R20" i="27"/>
  <c r="R994" i="33" s="1"/>
  <c r="S20" i="27"/>
  <c r="S994" i="33" s="1"/>
  <c r="T20" i="27"/>
  <c r="T994" i="33" s="1"/>
  <c r="U20" i="27"/>
  <c r="U994" i="33" s="1"/>
  <c r="D21" i="27"/>
  <c r="D995" i="33" s="1"/>
  <c r="D987" i="34" s="1"/>
  <c r="E21" i="27"/>
  <c r="E995" i="33" s="1"/>
  <c r="E987" i="34" s="1"/>
  <c r="F21" i="27"/>
  <c r="F995" i="33" s="1"/>
  <c r="G21" i="27"/>
  <c r="G995" i="33" s="1"/>
  <c r="H21" i="27"/>
  <c r="H995" i="33" s="1"/>
  <c r="G987" i="34" s="1"/>
  <c r="I21" i="27"/>
  <c r="I995" i="33" s="1"/>
  <c r="H987" i="34" s="1"/>
  <c r="J21" i="27"/>
  <c r="J995" i="33" s="1"/>
  <c r="K21" i="27"/>
  <c r="K995" i="33" s="1"/>
  <c r="J987" i="34" s="1"/>
  <c r="L21" i="27"/>
  <c r="L995" i="33" s="1"/>
  <c r="K987" i="34" s="1"/>
  <c r="M21" i="27"/>
  <c r="M995" i="33" s="1"/>
  <c r="L987" i="34" s="1"/>
  <c r="N21" i="27"/>
  <c r="N995" i="33" s="1"/>
  <c r="M987" i="34" s="1"/>
  <c r="O21" i="27"/>
  <c r="O995" i="33" s="1"/>
  <c r="N987" i="34" s="1"/>
  <c r="P21" i="27"/>
  <c r="P995" i="33" s="1"/>
  <c r="O987" i="34" s="1"/>
  <c r="Q21" i="27"/>
  <c r="Q995" i="33" s="1"/>
  <c r="R21" i="27"/>
  <c r="R995" i="33" s="1"/>
  <c r="S21" i="27"/>
  <c r="S995" i="33" s="1"/>
  <c r="T21" i="27"/>
  <c r="T995" i="33" s="1"/>
  <c r="U21" i="27"/>
  <c r="U995" i="33" s="1"/>
  <c r="E16" i="27"/>
  <c r="E990" i="33" s="1"/>
  <c r="E982" i="34" s="1"/>
  <c r="F16" i="27"/>
  <c r="F990" i="33" s="1"/>
  <c r="G16" i="27"/>
  <c r="G990" i="33" s="1"/>
  <c r="H16" i="27"/>
  <c r="H990" i="33" s="1"/>
  <c r="G982" i="34" s="1"/>
  <c r="I16" i="27"/>
  <c r="I990" i="33" s="1"/>
  <c r="H982" i="34" s="1"/>
  <c r="J16" i="27"/>
  <c r="J990" i="33" s="1"/>
  <c r="K16" i="27"/>
  <c r="K990" i="33" s="1"/>
  <c r="J982" i="34" s="1"/>
  <c r="L16" i="27"/>
  <c r="L990" i="33" s="1"/>
  <c r="K982" i="34" s="1"/>
  <c r="M16" i="27"/>
  <c r="M990" i="33" s="1"/>
  <c r="L982" i="34" s="1"/>
  <c r="N16" i="27"/>
  <c r="N990" i="33" s="1"/>
  <c r="M982" i="34" s="1"/>
  <c r="O16" i="27"/>
  <c r="O990" i="33" s="1"/>
  <c r="N982" i="34" s="1"/>
  <c r="P16" i="27"/>
  <c r="P990" i="33" s="1"/>
  <c r="O982" i="34" s="1"/>
  <c r="Q16" i="27"/>
  <c r="Q990" i="33" s="1"/>
  <c r="R16" i="27"/>
  <c r="R990" i="33" s="1"/>
  <c r="S16" i="27"/>
  <c r="S990" i="33" s="1"/>
  <c r="T16" i="27"/>
  <c r="T990" i="33" s="1"/>
  <c r="U16" i="27"/>
  <c r="U990" i="33" s="1"/>
  <c r="D16" i="27"/>
  <c r="D990" i="33" s="1"/>
  <c r="D982" i="34" s="1"/>
  <c r="D10" i="27"/>
  <c r="D984" i="33" s="1"/>
  <c r="D976" i="34" s="1"/>
  <c r="E10" i="27"/>
  <c r="E984" i="33" s="1"/>
  <c r="E976" i="34" s="1"/>
  <c r="F10" i="27"/>
  <c r="F984" i="33" s="1"/>
  <c r="G10" i="27"/>
  <c r="G984" i="33" s="1"/>
  <c r="H10" i="27"/>
  <c r="H984" i="33" s="1"/>
  <c r="G976" i="34" s="1"/>
  <c r="I10" i="27"/>
  <c r="I984" i="33" s="1"/>
  <c r="H976" i="34" s="1"/>
  <c r="J10" i="27"/>
  <c r="J984" i="33" s="1"/>
  <c r="K10" i="27"/>
  <c r="K984" i="33" s="1"/>
  <c r="J976" i="34" s="1"/>
  <c r="L10" i="27"/>
  <c r="L984" i="33" s="1"/>
  <c r="K976" i="34" s="1"/>
  <c r="M10" i="27"/>
  <c r="M984" i="33" s="1"/>
  <c r="L976" i="34" s="1"/>
  <c r="N10" i="27"/>
  <c r="N984" i="33" s="1"/>
  <c r="M976" i="34" s="1"/>
  <c r="O10" i="27"/>
  <c r="O984" i="33" s="1"/>
  <c r="N976" i="34" s="1"/>
  <c r="P10" i="27"/>
  <c r="P984" i="33" s="1"/>
  <c r="O976" i="34" s="1"/>
  <c r="Q10" i="27"/>
  <c r="Q984" i="33" s="1"/>
  <c r="R10" i="27"/>
  <c r="R984" i="33" s="1"/>
  <c r="S10" i="27"/>
  <c r="S984" i="33" s="1"/>
  <c r="T10" i="27"/>
  <c r="T984" i="33" s="1"/>
  <c r="U10" i="27"/>
  <c r="U984" i="33" s="1"/>
  <c r="D11" i="27"/>
  <c r="D985" i="33" s="1"/>
  <c r="D977" i="34" s="1"/>
  <c r="E11" i="27"/>
  <c r="E985" i="33" s="1"/>
  <c r="E977" i="34" s="1"/>
  <c r="F11" i="27"/>
  <c r="F985" i="33" s="1"/>
  <c r="G11" i="27"/>
  <c r="G985" i="33" s="1"/>
  <c r="H11" i="27"/>
  <c r="H985" i="33" s="1"/>
  <c r="G977" i="34" s="1"/>
  <c r="I11" i="27"/>
  <c r="I985" i="33" s="1"/>
  <c r="H977" i="34" s="1"/>
  <c r="J11" i="27"/>
  <c r="J985" i="33" s="1"/>
  <c r="K11" i="27"/>
  <c r="K985" i="33" s="1"/>
  <c r="J977" i="34" s="1"/>
  <c r="L11" i="27"/>
  <c r="L985" i="33" s="1"/>
  <c r="K977" i="34" s="1"/>
  <c r="M11" i="27"/>
  <c r="M985" i="33" s="1"/>
  <c r="L977" i="34" s="1"/>
  <c r="N11" i="27"/>
  <c r="N985" i="33" s="1"/>
  <c r="M977" i="34" s="1"/>
  <c r="O11" i="27"/>
  <c r="O985" i="33" s="1"/>
  <c r="N977" i="34" s="1"/>
  <c r="P11" i="27"/>
  <c r="P985" i="33" s="1"/>
  <c r="O977" i="34" s="1"/>
  <c r="Q11" i="27"/>
  <c r="Q985" i="33" s="1"/>
  <c r="R11" i="27"/>
  <c r="R985" i="33" s="1"/>
  <c r="S11" i="27"/>
  <c r="S985" i="33" s="1"/>
  <c r="T11" i="27"/>
  <c r="T985" i="33" s="1"/>
  <c r="U11" i="27"/>
  <c r="U985" i="33" s="1"/>
  <c r="D12" i="27"/>
  <c r="D986" i="33" s="1"/>
  <c r="D978" i="34" s="1"/>
  <c r="E12" i="27"/>
  <c r="E986" i="33" s="1"/>
  <c r="E978" i="34" s="1"/>
  <c r="F12" i="27"/>
  <c r="F986" i="33" s="1"/>
  <c r="G12" i="27"/>
  <c r="G986" i="33" s="1"/>
  <c r="H12" i="27"/>
  <c r="H986" i="33" s="1"/>
  <c r="G978" i="34" s="1"/>
  <c r="I12" i="27"/>
  <c r="I986" i="33" s="1"/>
  <c r="H978" i="34" s="1"/>
  <c r="J12" i="27"/>
  <c r="J986" i="33" s="1"/>
  <c r="K12" i="27"/>
  <c r="K986" i="33" s="1"/>
  <c r="J978" i="34" s="1"/>
  <c r="L12" i="27"/>
  <c r="L986" i="33" s="1"/>
  <c r="K978" i="34" s="1"/>
  <c r="M12" i="27"/>
  <c r="M986" i="33" s="1"/>
  <c r="L978" i="34" s="1"/>
  <c r="N12" i="27"/>
  <c r="N986" i="33" s="1"/>
  <c r="M978" i="34" s="1"/>
  <c r="O12" i="27"/>
  <c r="O986" i="33" s="1"/>
  <c r="N978" i="34" s="1"/>
  <c r="P12" i="27"/>
  <c r="P986" i="33" s="1"/>
  <c r="O978" i="34" s="1"/>
  <c r="Q12" i="27"/>
  <c r="Q986" i="33" s="1"/>
  <c r="R12" i="27"/>
  <c r="R986" i="33" s="1"/>
  <c r="S12" i="27"/>
  <c r="S986" i="33" s="1"/>
  <c r="T12" i="27"/>
  <c r="T986" i="33" s="1"/>
  <c r="U12" i="27"/>
  <c r="U986" i="33" s="1"/>
  <c r="D13" i="27"/>
  <c r="D987" i="33" s="1"/>
  <c r="D979" i="34" s="1"/>
  <c r="E13" i="27"/>
  <c r="E987" i="33" s="1"/>
  <c r="E979" i="34" s="1"/>
  <c r="F13" i="27"/>
  <c r="F987" i="33" s="1"/>
  <c r="G13" i="27"/>
  <c r="G987" i="33" s="1"/>
  <c r="H13" i="27"/>
  <c r="H987" i="33" s="1"/>
  <c r="G979" i="34" s="1"/>
  <c r="I13" i="27"/>
  <c r="I987" i="33" s="1"/>
  <c r="H979" i="34" s="1"/>
  <c r="J13" i="27"/>
  <c r="J987" i="33" s="1"/>
  <c r="K13" i="27"/>
  <c r="K987" i="33" s="1"/>
  <c r="J979" i="34" s="1"/>
  <c r="L13" i="27"/>
  <c r="L987" i="33" s="1"/>
  <c r="K979" i="34" s="1"/>
  <c r="M13" i="27"/>
  <c r="M987" i="33" s="1"/>
  <c r="L979" i="34" s="1"/>
  <c r="N13" i="27"/>
  <c r="N987" i="33" s="1"/>
  <c r="M979" i="34" s="1"/>
  <c r="O13" i="27"/>
  <c r="O987" i="33" s="1"/>
  <c r="N979" i="34" s="1"/>
  <c r="P13" i="27"/>
  <c r="P987" i="33" s="1"/>
  <c r="O979" i="34" s="1"/>
  <c r="Q13" i="27"/>
  <c r="Q987" i="33" s="1"/>
  <c r="R13" i="27"/>
  <c r="R987" i="33" s="1"/>
  <c r="S13" i="27"/>
  <c r="S987" i="33" s="1"/>
  <c r="T13" i="27"/>
  <c r="T987" i="33" s="1"/>
  <c r="U13" i="27"/>
  <c r="U987" i="33" s="1"/>
  <c r="D14" i="27"/>
  <c r="D988" i="33" s="1"/>
  <c r="D980" i="34" s="1"/>
  <c r="E14" i="27"/>
  <c r="E988" i="33" s="1"/>
  <c r="E980" i="34" s="1"/>
  <c r="F14" i="27"/>
  <c r="F988" i="33" s="1"/>
  <c r="G14" i="27"/>
  <c r="G988" i="33" s="1"/>
  <c r="H14" i="27"/>
  <c r="H988" i="33" s="1"/>
  <c r="G980" i="34" s="1"/>
  <c r="I14" i="27"/>
  <c r="I988" i="33" s="1"/>
  <c r="H980" i="34" s="1"/>
  <c r="J14" i="27"/>
  <c r="J988" i="33" s="1"/>
  <c r="K14" i="27"/>
  <c r="K988" i="33" s="1"/>
  <c r="J980" i="34" s="1"/>
  <c r="L14" i="27"/>
  <c r="L988" i="33" s="1"/>
  <c r="K980" i="34" s="1"/>
  <c r="M14" i="27"/>
  <c r="M988" i="33" s="1"/>
  <c r="L980" i="34" s="1"/>
  <c r="N14" i="27"/>
  <c r="N988" i="33" s="1"/>
  <c r="M980" i="34" s="1"/>
  <c r="O14" i="27"/>
  <c r="O988" i="33" s="1"/>
  <c r="N980" i="34" s="1"/>
  <c r="P14" i="27"/>
  <c r="P988" i="33" s="1"/>
  <c r="O980" i="34" s="1"/>
  <c r="Q14" i="27"/>
  <c r="Q988" i="33" s="1"/>
  <c r="R14" i="27"/>
  <c r="R988" i="33" s="1"/>
  <c r="S14" i="27"/>
  <c r="S988" i="33" s="1"/>
  <c r="T14" i="27"/>
  <c r="T988" i="33" s="1"/>
  <c r="U14" i="27"/>
  <c r="U988" i="33" s="1"/>
  <c r="E9" i="27"/>
  <c r="E983" i="33" s="1"/>
  <c r="E975" i="34" s="1"/>
  <c r="F9" i="27"/>
  <c r="F983" i="33" s="1"/>
  <c r="G9" i="27"/>
  <c r="G983" i="33" s="1"/>
  <c r="H9" i="27"/>
  <c r="H983" i="33" s="1"/>
  <c r="G975" i="34" s="1"/>
  <c r="I9" i="27"/>
  <c r="I983" i="33" s="1"/>
  <c r="H975" i="34" s="1"/>
  <c r="J9" i="27"/>
  <c r="J983" i="33" s="1"/>
  <c r="K9" i="27"/>
  <c r="K983" i="33" s="1"/>
  <c r="J975" i="34" s="1"/>
  <c r="L9" i="27"/>
  <c r="L983" i="33" s="1"/>
  <c r="K975" i="34" s="1"/>
  <c r="M9" i="27"/>
  <c r="M983" i="33" s="1"/>
  <c r="L975" i="34" s="1"/>
  <c r="N9" i="27"/>
  <c r="N983" i="33" s="1"/>
  <c r="M975" i="34" s="1"/>
  <c r="O9" i="27"/>
  <c r="O983" i="33" s="1"/>
  <c r="N975" i="34" s="1"/>
  <c r="P9" i="27"/>
  <c r="P983" i="33" s="1"/>
  <c r="O975" i="34" s="1"/>
  <c r="Q9" i="27"/>
  <c r="Q983" i="33" s="1"/>
  <c r="R9" i="27"/>
  <c r="R983" i="33" s="1"/>
  <c r="S9" i="27"/>
  <c r="S983" i="33" s="1"/>
  <c r="T9" i="27"/>
  <c r="T983" i="33" s="1"/>
  <c r="U9" i="27"/>
  <c r="U983" i="33" s="1"/>
  <c r="D9" i="27"/>
  <c r="D983" i="33" s="1"/>
  <c r="D975" i="34" s="1"/>
  <c r="B3" i="27"/>
  <c r="B977" i="33" s="1"/>
  <c r="B969" i="34" s="1"/>
  <c r="C3" i="27"/>
  <c r="C977" i="33" s="1"/>
  <c r="C969" i="34" s="1"/>
  <c r="B4" i="27"/>
  <c r="B978" i="33" s="1"/>
  <c r="B970" i="34" s="1"/>
  <c r="C4" i="27"/>
  <c r="C978" i="33" s="1"/>
  <c r="C970" i="34" s="1"/>
  <c r="B5" i="27"/>
  <c r="B979" i="33" s="1"/>
  <c r="B971" i="34" s="1"/>
  <c r="C5" i="27"/>
  <c r="C979" i="33" s="1"/>
  <c r="C971" i="34" s="1"/>
  <c r="B6" i="27"/>
  <c r="B980" i="33" s="1"/>
  <c r="B972" i="34" s="1"/>
  <c r="C6" i="27"/>
  <c r="C980" i="33" s="1"/>
  <c r="C972" i="34" s="1"/>
  <c r="B7" i="27"/>
  <c r="B981" i="33" s="1"/>
  <c r="B973" i="34" s="1"/>
  <c r="C7" i="27"/>
  <c r="C981" i="33" s="1"/>
  <c r="C973" i="34" s="1"/>
  <c r="B8" i="27"/>
  <c r="B982" i="33" s="1"/>
  <c r="B974" i="34" s="1"/>
  <c r="C8" i="27"/>
  <c r="C982" i="33" s="1"/>
  <c r="C974" i="34" s="1"/>
  <c r="B9" i="27"/>
  <c r="B983" i="33" s="1"/>
  <c r="B975" i="34" s="1"/>
  <c r="C9" i="27"/>
  <c r="C983" i="33" s="1"/>
  <c r="C975" i="34" s="1"/>
  <c r="B10" i="27"/>
  <c r="B984" i="33" s="1"/>
  <c r="B976" i="34" s="1"/>
  <c r="C10" i="27"/>
  <c r="C984" i="33" s="1"/>
  <c r="C976" i="34" s="1"/>
  <c r="B11" i="27"/>
  <c r="B985" i="33" s="1"/>
  <c r="B977" i="34" s="1"/>
  <c r="C11" i="27"/>
  <c r="C985" i="33" s="1"/>
  <c r="C977" i="34" s="1"/>
  <c r="B12" i="27"/>
  <c r="B986" i="33" s="1"/>
  <c r="B978" i="34" s="1"/>
  <c r="C12" i="27"/>
  <c r="C986" i="33" s="1"/>
  <c r="C978" i="34" s="1"/>
  <c r="B13" i="27"/>
  <c r="B987" i="33" s="1"/>
  <c r="B979" i="34" s="1"/>
  <c r="C13" i="27"/>
  <c r="C987" i="33" s="1"/>
  <c r="C979" i="34" s="1"/>
  <c r="B14" i="27"/>
  <c r="B988" i="33" s="1"/>
  <c r="B980" i="34" s="1"/>
  <c r="C14" i="27"/>
  <c r="C988" i="33" s="1"/>
  <c r="C980" i="34" s="1"/>
  <c r="B15" i="27"/>
  <c r="B989" i="33" s="1"/>
  <c r="B981" i="34" s="1"/>
  <c r="C15" i="27"/>
  <c r="C989" i="33" s="1"/>
  <c r="C981" i="34" s="1"/>
  <c r="B16" i="27"/>
  <c r="B990" i="33" s="1"/>
  <c r="B982" i="34" s="1"/>
  <c r="C16" i="27"/>
  <c r="C990" i="33" s="1"/>
  <c r="C982" i="34" s="1"/>
  <c r="B17" i="27"/>
  <c r="B991" i="33" s="1"/>
  <c r="B983" i="34" s="1"/>
  <c r="C17" i="27"/>
  <c r="C991" i="33" s="1"/>
  <c r="C983" i="34" s="1"/>
  <c r="B18" i="27"/>
  <c r="B992" i="33" s="1"/>
  <c r="B984" i="34" s="1"/>
  <c r="C18" i="27"/>
  <c r="C992" i="33" s="1"/>
  <c r="C984" i="34" s="1"/>
  <c r="B19" i="27"/>
  <c r="B993" i="33" s="1"/>
  <c r="B985" i="34" s="1"/>
  <c r="C19" i="27"/>
  <c r="C993" i="33" s="1"/>
  <c r="C985" i="34" s="1"/>
  <c r="B20" i="27"/>
  <c r="B994" i="33" s="1"/>
  <c r="B986" i="34" s="1"/>
  <c r="C20" i="27"/>
  <c r="C994" i="33" s="1"/>
  <c r="C986" i="34" s="1"/>
  <c r="B21" i="27"/>
  <c r="B995" i="33" s="1"/>
  <c r="B987" i="34" s="1"/>
  <c r="C21" i="27"/>
  <c r="C995" i="33" s="1"/>
  <c r="C987" i="34" s="1"/>
  <c r="B22" i="27"/>
  <c r="B996" i="33" s="1"/>
  <c r="B988" i="34" s="1"/>
  <c r="C22" i="27"/>
  <c r="C996" i="33" s="1"/>
  <c r="C988" i="34" s="1"/>
  <c r="B23" i="27"/>
  <c r="B997" i="33" s="1"/>
  <c r="B989" i="34" s="1"/>
  <c r="C23" i="27"/>
  <c r="C997" i="33" s="1"/>
  <c r="C989" i="34" s="1"/>
  <c r="B24" i="27"/>
  <c r="B998" i="33" s="1"/>
  <c r="B990" i="34" s="1"/>
  <c r="C24" i="27"/>
  <c r="C998" i="33" s="1"/>
  <c r="C990" i="34" s="1"/>
  <c r="B25" i="27"/>
  <c r="B999" i="33" s="1"/>
  <c r="B991" i="34" s="1"/>
  <c r="C25" i="27"/>
  <c r="C999" i="33" s="1"/>
  <c r="C991" i="34" s="1"/>
  <c r="B26" i="27"/>
  <c r="B1000" i="33" s="1"/>
  <c r="B992" i="34" s="1"/>
  <c r="C26" i="27"/>
  <c r="C1000" i="33" s="1"/>
  <c r="C992" i="34" s="1"/>
  <c r="B27" i="27"/>
  <c r="B1001" i="33" s="1"/>
  <c r="B993" i="34" s="1"/>
  <c r="C27" i="27"/>
  <c r="C1001" i="33" s="1"/>
  <c r="C993" i="34" s="1"/>
  <c r="B28" i="27"/>
  <c r="B1002" i="33" s="1"/>
  <c r="B994" i="34" s="1"/>
  <c r="C28" i="27"/>
  <c r="C1002" i="33" s="1"/>
  <c r="C994" i="34" s="1"/>
  <c r="B29" i="27"/>
  <c r="B1003" i="33" s="1"/>
  <c r="B995" i="34" s="1"/>
  <c r="C29" i="27"/>
  <c r="C1003" i="33" s="1"/>
  <c r="C995" i="34" s="1"/>
  <c r="B30" i="27"/>
  <c r="B1004" i="33" s="1"/>
  <c r="B996" i="34" s="1"/>
  <c r="C30" i="27"/>
  <c r="C1004" i="33" s="1"/>
  <c r="C996" i="34" s="1"/>
  <c r="B31" i="27"/>
  <c r="B1005" i="33" s="1"/>
  <c r="B997" i="34" s="1"/>
  <c r="C31" i="27"/>
  <c r="C1005" i="33" s="1"/>
  <c r="C997" i="34" s="1"/>
  <c r="B32" i="27"/>
  <c r="B1006" i="33" s="1"/>
  <c r="B998" i="34" s="1"/>
  <c r="C32" i="27"/>
  <c r="C1006" i="33" s="1"/>
  <c r="C998" i="34" s="1"/>
  <c r="B33" i="27"/>
  <c r="B1007" i="33" s="1"/>
  <c r="B999" i="34" s="1"/>
  <c r="C33" i="27"/>
  <c r="C1007" i="33" s="1"/>
  <c r="C999" i="34" s="1"/>
  <c r="B34" i="27"/>
  <c r="B1008" i="33" s="1"/>
  <c r="B1000" i="34" s="1"/>
  <c r="C34" i="27"/>
  <c r="C1008" i="33" s="1"/>
  <c r="C1000" i="34" s="1"/>
  <c r="B35" i="27"/>
  <c r="B1009" i="33" s="1"/>
  <c r="B1001" i="34" s="1"/>
  <c r="C35" i="27"/>
  <c r="C1009" i="33" s="1"/>
  <c r="C1001" i="34" s="1"/>
  <c r="B36" i="27"/>
  <c r="B1010" i="33" s="1"/>
  <c r="B1002" i="34" s="1"/>
  <c r="C36" i="27"/>
  <c r="C1010" i="33" s="1"/>
  <c r="C1002" i="34" s="1"/>
  <c r="B37" i="27"/>
  <c r="B1011" i="33" s="1"/>
  <c r="B1003" i="34" s="1"/>
  <c r="C37" i="27"/>
  <c r="C1011" i="33" s="1"/>
  <c r="C1003" i="34" s="1"/>
  <c r="B38" i="27"/>
  <c r="B1012" i="33" s="1"/>
  <c r="B1004" i="34" s="1"/>
  <c r="C38" i="27"/>
  <c r="C1012" i="33" s="1"/>
  <c r="C1004" i="34" s="1"/>
  <c r="B39" i="27"/>
  <c r="B1013" i="33" s="1"/>
  <c r="B1005" i="34" s="1"/>
  <c r="C39" i="27"/>
  <c r="C1013" i="33" s="1"/>
  <c r="C1005" i="34" s="1"/>
  <c r="B40" i="27"/>
  <c r="B1014" i="33" s="1"/>
  <c r="B1006" i="34" s="1"/>
  <c r="C40" i="27"/>
  <c r="C1014" i="33" s="1"/>
  <c r="C1006" i="34" s="1"/>
  <c r="B41" i="27"/>
  <c r="B1015" i="33" s="1"/>
  <c r="B1007" i="34" s="1"/>
  <c r="C41" i="27"/>
  <c r="C1015" i="33" s="1"/>
  <c r="C1007" i="34" s="1"/>
  <c r="B42" i="27"/>
  <c r="B1016" i="33" s="1"/>
  <c r="B1008" i="34" s="1"/>
  <c r="C42" i="27"/>
  <c r="C1016" i="33" s="1"/>
  <c r="C1008" i="34" s="1"/>
  <c r="B43" i="27"/>
  <c r="B1017" i="33" s="1"/>
  <c r="B1009" i="34" s="1"/>
  <c r="C43" i="27"/>
  <c r="C1017" i="33" s="1"/>
  <c r="C1009" i="34" s="1"/>
  <c r="H43" i="27"/>
  <c r="H1017" i="33" s="1"/>
  <c r="G1009" i="34" s="1"/>
  <c r="H36" i="27"/>
  <c r="H1010" i="33" s="1"/>
  <c r="G1002" i="34" s="1"/>
  <c r="H29" i="27"/>
  <c r="H1003" i="33" s="1"/>
  <c r="G995" i="34" s="1"/>
  <c r="H22" i="27"/>
  <c r="H996" i="33" s="1"/>
  <c r="G988" i="34" s="1"/>
  <c r="H15" i="27"/>
  <c r="H989" i="33" s="1"/>
  <c r="G981" i="34" s="1"/>
  <c r="H8" i="27"/>
  <c r="H982" i="33" s="1"/>
  <c r="G974" i="34" s="1"/>
  <c r="D3" i="27"/>
  <c r="D977" i="33" s="1"/>
  <c r="D969" i="34" s="1"/>
  <c r="E3" i="27"/>
  <c r="E977" i="33" s="1"/>
  <c r="E969" i="34" s="1"/>
  <c r="F3" i="27"/>
  <c r="F977" i="33" s="1"/>
  <c r="G3" i="27"/>
  <c r="G977" i="33" s="1"/>
  <c r="H3" i="27"/>
  <c r="H977" i="33" s="1"/>
  <c r="G969" i="34" s="1"/>
  <c r="I3" i="27"/>
  <c r="I977" i="33" s="1"/>
  <c r="H969" i="34" s="1"/>
  <c r="J3" i="27"/>
  <c r="J977" i="33" s="1"/>
  <c r="K3" i="27"/>
  <c r="K977" i="33" s="1"/>
  <c r="J969" i="34" s="1"/>
  <c r="L3" i="27"/>
  <c r="L977" i="33" s="1"/>
  <c r="K969" i="34" s="1"/>
  <c r="M3" i="27"/>
  <c r="M977" i="33" s="1"/>
  <c r="L969" i="34" s="1"/>
  <c r="N3" i="27"/>
  <c r="N977" i="33" s="1"/>
  <c r="M969" i="34" s="1"/>
  <c r="O3" i="27"/>
  <c r="O977" i="33" s="1"/>
  <c r="N969" i="34" s="1"/>
  <c r="P3" i="27"/>
  <c r="P977" i="33" s="1"/>
  <c r="O969" i="34" s="1"/>
  <c r="Q3" i="27"/>
  <c r="Q977" i="33" s="1"/>
  <c r="R3" i="27"/>
  <c r="R977" i="33" s="1"/>
  <c r="S3" i="27"/>
  <c r="S977" i="33" s="1"/>
  <c r="T3" i="27"/>
  <c r="T977" i="33" s="1"/>
  <c r="U3" i="27"/>
  <c r="U977" i="33" s="1"/>
  <c r="D4" i="27"/>
  <c r="D978" i="33" s="1"/>
  <c r="D970" i="34" s="1"/>
  <c r="E4" i="27"/>
  <c r="E978" i="33" s="1"/>
  <c r="E970" i="34" s="1"/>
  <c r="F4" i="27"/>
  <c r="F978" i="33" s="1"/>
  <c r="G4" i="27"/>
  <c r="G978" i="33" s="1"/>
  <c r="H4" i="27"/>
  <c r="H978" i="33" s="1"/>
  <c r="G970" i="34" s="1"/>
  <c r="I4" i="27"/>
  <c r="I978" i="33" s="1"/>
  <c r="H970" i="34" s="1"/>
  <c r="J4" i="27"/>
  <c r="J978" i="33" s="1"/>
  <c r="K4" i="27"/>
  <c r="K978" i="33" s="1"/>
  <c r="J970" i="34" s="1"/>
  <c r="L4" i="27"/>
  <c r="L978" i="33" s="1"/>
  <c r="K970" i="34" s="1"/>
  <c r="M4" i="27"/>
  <c r="M978" i="33" s="1"/>
  <c r="L970" i="34" s="1"/>
  <c r="N4" i="27"/>
  <c r="N978" i="33" s="1"/>
  <c r="M970" i="34" s="1"/>
  <c r="O4" i="27"/>
  <c r="O978" i="33" s="1"/>
  <c r="N970" i="34" s="1"/>
  <c r="P4" i="27"/>
  <c r="P978" i="33" s="1"/>
  <c r="O970" i="34" s="1"/>
  <c r="Q4" i="27"/>
  <c r="Q978" i="33" s="1"/>
  <c r="R4" i="27"/>
  <c r="R978" i="33" s="1"/>
  <c r="S4" i="27"/>
  <c r="S978" i="33" s="1"/>
  <c r="T4" i="27"/>
  <c r="T978" i="33" s="1"/>
  <c r="U4" i="27"/>
  <c r="U978" i="33" s="1"/>
  <c r="D5" i="27"/>
  <c r="D979" i="33" s="1"/>
  <c r="D971" i="34" s="1"/>
  <c r="E5" i="27"/>
  <c r="E979" i="33" s="1"/>
  <c r="E971" i="34" s="1"/>
  <c r="F5" i="27"/>
  <c r="F979" i="33" s="1"/>
  <c r="G5" i="27"/>
  <c r="G979" i="33" s="1"/>
  <c r="H5" i="27"/>
  <c r="H979" i="33" s="1"/>
  <c r="G971" i="34" s="1"/>
  <c r="I5" i="27"/>
  <c r="I979" i="33" s="1"/>
  <c r="H971" i="34" s="1"/>
  <c r="J5" i="27"/>
  <c r="J979" i="33" s="1"/>
  <c r="K5" i="27"/>
  <c r="K979" i="33" s="1"/>
  <c r="J971" i="34" s="1"/>
  <c r="L5" i="27"/>
  <c r="L979" i="33" s="1"/>
  <c r="K971" i="34" s="1"/>
  <c r="M5" i="27"/>
  <c r="M979" i="33" s="1"/>
  <c r="L971" i="34" s="1"/>
  <c r="N5" i="27"/>
  <c r="N979" i="33" s="1"/>
  <c r="M971" i="34" s="1"/>
  <c r="O5" i="27"/>
  <c r="O979" i="33" s="1"/>
  <c r="N971" i="34" s="1"/>
  <c r="P5" i="27"/>
  <c r="P979" i="33" s="1"/>
  <c r="O971" i="34" s="1"/>
  <c r="Q5" i="27"/>
  <c r="Q979" i="33" s="1"/>
  <c r="R5" i="27"/>
  <c r="R979" i="33" s="1"/>
  <c r="S5" i="27"/>
  <c r="S979" i="33" s="1"/>
  <c r="T5" i="27"/>
  <c r="T979" i="33" s="1"/>
  <c r="U5" i="27"/>
  <c r="U979" i="33" s="1"/>
  <c r="D6" i="27"/>
  <c r="D980" i="33" s="1"/>
  <c r="D972" i="34" s="1"/>
  <c r="E6" i="27"/>
  <c r="E980" i="33" s="1"/>
  <c r="E972" i="34" s="1"/>
  <c r="F6" i="27"/>
  <c r="F980" i="33" s="1"/>
  <c r="G6" i="27"/>
  <c r="G980" i="33" s="1"/>
  <c r="H6" i="27"/>
  <c r="H980" i="33" s="1"/>
  <c r="G972" i="34" s="1"/>
  <c r="I6" i="27"/>
  <c r="I980" i="33" s="1"/>
  <c r="H972" i="34" s="1"/>
  <c r="J6" i="27"/>
  <c r="J980" i="33" s="1"/>
  <c r="K6" i="27"/>
  <c r="K980" i="33" s="1"/>
  <c r="J972" i="34" s="1"/>
  <c r="L6" i="27"/>
  <c r="L980" i="33" s="1"/>
  <c r="K972" i="34" s="1"/>
  <c r="M6" i="27"/>
  <c r="M980" i="33" s="1"/>
  <c r="L972" i="34" s="1"/>
  <c r="N6" i="27"/>
  <c r="N980" i="33" s="1"/>
  <c r="M972" i="34" s="1"/>
  <c r="O6" i="27"/>
  <c r="O980" i="33" s="1"/>
  <c r="N972" i="34" s="1"/>
  <c r="P6" i="27"/>
  <c r="P980" i="33" s="1"/>
  <c r="O972" i="34" s="1"/>
  <c r="Q6" i="27"/>
  <c r="Q980" i="33" s="1"/>
  <c r="R6" i="27"/>
  <c r="R980" i="33" s="1"/>
  <c r="S6" i="27"/>
  <c r="S980" i="33" s="1"/>
  <c r="T6" i="27"/>
  <c r="T980" i="33" s="1"/>
  <c r="U6" i="27"/>
  <c r="U980" i="33" s="1"/>
  <c r="D7" i="27"/>
  <c r="D981" i="33" s="1"/>
  <c r="D973" i="34" s="1"/>
  <c r="E7" i="27"/>
  <c r="E981" i="33" s="1"/>
  <c r="E973" i="34" s="1"/>
  <c r="F7" i="27"/>
  <c r="F981" i="33" s="1"/>
  <c r="G7" i="27"/>
  <c r="G981" i="33" s="1"/>
  <c r="H7" i="27"/>
  <c r="H981" i="33" s="1"/>
  <c r="G973" i="34" s="1"/>
  <c r="I7" i="27"/>
  <c r="I981" i="33" s="1"/>
  <c r="H973" i="34" s="1"/>
  <c r="J7" i="27"/>
  <c r="J981" i="33" s="1"/>
  <c r="K7" i="27"/>
  <c r="K981" i="33" s="1"/>
  <c r="J973" i="34" s="1"/>
  <c r="L7" i="27"/>
  <c r="L981" i="33" s="1"/>
  <c r="K973" i="34" s="1"/>
  <c r="M7" i="27"/>
  <c r="M981" i="33" s="1"/>
  <c r="L973" i="34" s="1"/>
  <c r="N7" i="27"/>
  <c r="N981" i="33" s="1"/>
  <c r="M973" i="34" s="1"/>
  <c r="O7" i="27"/>
  <c r="O981" i="33" s="1"/>
  <c r="N973" i="34" s="1"/>
  <c r="P7" i="27"/>
  <c r="P981" i="33" s="1"/>
  <c r="O973" i="34" s="1"/>
  <c r="Q7" i="27"/>
  <c r="Q981" i="33" s="1"/>
  <c r="R7" i="27"/>
  <c r="R981" i="33" s="1"/>
  <c r="S7" i="27"/>
  <c r="S981" i="33" s="1"/>
  <c r="T7" i="27"/>
  <c r="T981" i="33" s="1"/>
  <c r="U7" i="27"/>
  <c r="U981" i="33" s="1"/>
  <c r="E2" i="27"/>
  <c r="E976" i="33" s="1"/>
  <c r="E968" i="34" s="1"/>
  <c r="F2" i="27"/>
  <c r="F976" i="33" s="1"/>
  <c r="G2" i="27"/>
  <c r="G976" i="33" s="1"/>
  <c r="H2" i="27"/>
  <c r="H976" i="33" s="1"/>
  <c r="G968" i="34" s="1"/>
  <c r="I2" i="27"/>
  <c r="I976" i="33" s="1"/>
  <c r="H968" i="34" s="1"/>
  <c r="J2" i="27"/>
  <c r="J976" i="33" s="1"/>
  <c r="K2" i="27"/>
  <c r="K976" i="33" s="1"/>
  <c r="J968" i="34" s="1"/>
  <c r="L2" i="27"/>
  <c r="L976" i="33" s="1"/>
  <c r="K968" i="34" s="1"/>
  <c r="M2" i="27"/>
  <c r="M976" i="33" s="1"/>
  <c r="L968" i="34" s="1"/>
  <c r="N2" i="27"/>
  <c r="N976" i="33" s="1"/>
  <c r="M968" i="34" s="1"/>
  <c r="O2" i="27"/>
  <c r="O976" i="33" s="1"/>
  <c r="N968" i="34" s="1"/>
  <c r="P2" i="27"/>
  <c r="P976" i="33" s="1"/>
  <c r="O968" i="34" s="1"/>
  <c r="Q2" i="27"/>
  <c r="Q976" i="33" s="1"/>
  <c r="R2" i="27"/>
  <c r="R976" i="33" s="1"/>
  <c r="S2" i="27"/>
  <c r="S976" i="33" s="1"/>
  <c r="T2" i="27"/>
  <c r="T976" i="33" s="1"/>
  <c r="U2" i="27"/>
  <c r="U976" i="33" s="1"/>
  <c r="D2" i="27"/>
  <c r="D976" i="33" s="1"/>
  <c r="D968" i="34" s="1"/>
  <c r="C2" i="27"/>
  <c r="C976" i="33" s="1"/>
  <c r="C968" i="34" s="1"/>
  <c r="B2" i="27"/>
  <c r="B976" i="33" s="1"/>
  <c r="B968" i="34" s="1"/>
  <c r="AD980" i="33" l="1"/>
  <c r="I972" i="34"/>
  <c r="AC980" i="33"/>
  <c r="Z980" i="33"/>
  <c r="AA980" i="33"/>
  <c r="AB980" i="33"/>
  <c r="V980" i="33"/>
  <c r="F972" i="34"/>
  <c r="W980" i="33"/>
  <c r="X980" i="33"/>
  <c r="Y980" i="33"/>
  <c r="I970" i="34"/>
  <c r="AA978" i="33"/>
  <c r="AB978" i="33"/>
  <c r="AC978" i="33"/>
  <c r="Z978" i="33"/>
  <c r="AD978" i="33"/>
  <c r="F970" i="34"/>
  <c r="V978" i="33"/>
  <c r="W978" i="33"/>
  <c r="Y978" i="33"/>
  <c r="X978" i="33"/>
  <c r="I979" i="34"/>
  <c r="AB987" i="33"/>
  <c r="AC987" i="33"/>
  <c r="Z987" i="33"/>
  <c r="AD987" i="33"/>
  <c r="AA987" i="33"/>
  <c r="W987" i="33"/>
  <c r="F979" i="34"/>
  <c r="X987" i="33"/>
  <c r="Y987" i="33"/>
  <c r="V987" i="33"/>
  <c r="I977" i="34"/>
  <c r="AA985" i="33"/>
  <c r="Z985" i="33"/>
  <c r="AB985" i="33"/>
  <c r="AC985" i="33"/>
  <c r="AD985" i="33"/>
  <c r="F977" i="34"/>
  <c r="V985" i="33"/>
  <c r="W985" i="33"/>
  <c r="X985" i="33"/>
  <c r="Y985" i="33"/>
  <c r="I986" i="34"/>
  <c r="AC994" i="33"/>
  <c r="Z994" i="33"/>
  <c r="AD994" i="33"/>
  <c r="AA994" i="33"/>
  <c r="AB994" i="33"/>
  <c r="Y994" i="33"/>
  <c r="F986" i="34"/>
  <c r="W994" i="33"/>
  <c r="V994" i="33"/>
  <c r="X994" i="33"/>
  <c r="AA992" i="33"/>
  <c r="I984" i="34"/>
  <c r="AB992" i="33"/>
  <c r="AC992" i="33"/>
  <c r="AD992" i="33"/>
  <c r="Z992" i="33"/>
  <c r="F984" i="34"/>
  <c r="Y992" i="33"/>
  <c r="V992" i="33"/>
  <c r="W992" i="33"/>
  <c r="X992" i="33"/>
  <c r="I993" i="34"/>
  <c r="AB1001" i="33"/>
  <c r="AC1001" i="33"/>
  <c r="AD1001" i="33"/>
  <c r="AA1001" i="33"/>
  <c r="Z1001" i="33"/>
  <c r="Y1001" i="33"/>
  <c r="F993" i="34"/>
  <c r="V1001" i="33"/>
  <c r="W1001" i="33"/>
  <c r="X1001" i="33"/>
  <c r="I991" i="34"/>
  <c r="Z999" i="33"/>
  <c r="AC999" i="33"/>
  <c r="AD999" i="33"/>
  <c r="AB999" i="33"/>
  <c r="AA999" i="33"/>
  <c r="F991" i="34"/>
  <c r="Y999" i="33"/>
  <c r="V999" i="33"/>
  <c r="W999" i="33"/>
  <c r="X999" i="33"/>
  <c r="Z1008" i="33"/>
  <c r="I1000" i="34"/>
  <c r="AA1008" i="33"/>
  <c r="AD1008" i="33"/>
  <c r="AB1008" i="33"/>
  <c r="AC1008" i="33"/>
  <c r="F1000" i="34"/>
  <c r="Y1008" i="33"/>
  <c r="V1008" i="33"/>
  <c r="W1008" i="33"/>
  <c r="X1008" i="33"/>
  <c r="I998" i="34"/>
  <c r="Z1006" i="33"/>
  <c r="AA1006" i="33"/>
  <c r="AC1006" i="33"/>
  <c r="AD1006" i="33"/>
  <c r="AB1006" i="33"/>
  <c r="F998" i="34"/>
  <c r="V1006" i="33"/>
  <c r="W1006" i="33"/>
  <c r="X1006" i="33"/>
  <c r="Y1006" i="33"/>
  <c r="AA1015" i="33"/>
  <c r="I1007" i="34"/>
  <c r="AB1015" i="33"/>
  <c r="AC1015" i="33"/>
  <c r="AD1015" i="33"/>
  <c r="Z1015" i="33"/>
  <c r="F1007" i="34"/>
  <c r="W1015" i="33"/>
  <c r="X1015" i="33"/>
  <c r="Y1015" i="33"/>
  <c r="V1015" i="33"/>
  <c r="I1005" i="34"/>
  <c r="Z1013" i="33"/>
  <c r="AA1013" i="33"/>
  <c r="AB1013" i="33"/>
  <c r="AD1013" i="33"/>
  <c r="AC1013" i="33"/>
  <c r="V1013" i="33"/>
  <c r="F1005" i="34"/>
  <c r="X1013" i="33"/>
  <c r="Y1013" i="33"/>
  <c r="W1013" i="33"/>
  <c r="F968" i="34"/>
  <c r="W976" i="33"/>
  <c r="X976" i="33"/>
  <c r="Y976" i="33"/>
  <c r="V976" i="33"/>
  <c r="AA983" i="33"/>
  <c r="I975" i="34"/>
  <c r="AC983" i="33"/>
  <c r="AB983" i="33"/>
  <c r="AD983" i="33"/>
  <c r="Z983" i="33"/>
  <c r="F975" i="34"/>
  <c r="W983" i="33"/>
  <c r="X983" i="33"/>
  <c r="Y983" i="33"/>
  <c r="V983" i="33"/>
  <c r="AC990" i="33"/>
  <c r="I982" i="34"/>
  <c r="AB990" i="33"/>
  <c r="AD990" i="33"/>
  <c r="Z990" i="33"/>
  <c r="AA990" i="33"/>
  <c r="F982" i="34"/>
  <c r="X990" i="33"/>
  <c r="Y990" i="33"/>
  <c r="V990" i="33"/>
  <c r="W990" i="33"/>
  <c r="AC997" i="33"/>
  <c r="I989" i="34"/>
  <c r="AD997" i="33"/>
  <c r="Z997" i="33"/>
  <c r="AA997" i="33"/>
  <c r="AB997" i="33"/>
  <c r="F989" i="34"/>
  <c r="W997" i="33"/>
  <c r="V997" i="33"/>
  <c r="X997" i="33"/>
  <c r="Y997" i="33"/>
  <c r="I996" i="34"/>
  <c r="AC1004" i="33"/>
  <c r="Z1004" i="33"/>
  <c r="AA1004" i="33"/>
  <c r="AD1004" i="33"/>
  <c r="AB1004" i="33"/>
  <c r="V1004" i="33"/>
  <c r="F996" i="34"/>
  <c r="W1004" i="33"/>
  <c r="X1004" i="33"/>
  <c r="Y1004" i="33"/>
  <c r="I1003" i="34"/>
  <c r="AA1011" i="33"/>
  <c r="AB1011" i="33"/>
  <c r="AC1011" i="33"/>
  <c r="Z1011" i="33"/>
  <c r="AD1011" i="33"/>
  <c r="F1003" i="34"/>
  <c r="V1011" i="33"/>
  <c r="W1011" i="33"/>
  <c r="X1011" i="33"/>
  <c r="Y1011" i="33"/>
  <c r="Z976" i="33"/>
  <c r="I968" i="34"/>
  <c r="AD976" i="33"/>
  <c r="AA976" i="33"/>
  <c r="AB976" i="33"/>
  <c r="AC976" i="33"/>
  <c r="I973" i="34"/>
  <c r="Z981" i="33"/>
  <c r="AA981" i="33"/>
  <c r="AD981" i="33"/>
  <c r="AB981" i="33"/>
  <c r="AC981" i="33"/>
  <c r="V981" i="33"/>
  <c r="F973" i="34"/>
  <c r="X981" i="33"/>
  <c r="Y981" i="33"/>
  <c r="W981" i="33"/>
  <c r="I971" i="34"/>
  <c r="AA979" i="33"/>
  <c r="AB979" i="33"/>
  <c r="AC979" i="33"/>
  <c r="Z979" i="33"/>
  <c r="AD979" i="33"/>
  <c r="F971" i="34"/>
  <c r="V979" i="33"/>
  <c r="W979" i="33"/>
  <c r="X979" i="33"/>
  <c r="Y979" i="33"/>
  <c r="Z977" i="33"/>
  <c r="I969" i="34"/>
  <c r="AD977" i="33"/>
  <c r="AA977" i="33"/>
  <c r="AB977" i="33"/>
  <c r="AC977" i="33"/>
  <c r="Y977" i="33"/>
  <c r="F969" i="34"/>
  <c r="W977" i="33"/>
  <c r="X977" i="33"/>
  <c r="V977" i="33"/>
  <c r="I980" i="34"/>
  <c r="AC988" i="33"/>
  <c r="Z988" i="33"/>
  <c r="AA988" i="33"/>
  <c r="AB988" i="33"/>
  <c r="AD988" i="33"/>
  <c r="V988" i="33"/>
  <c r="F980" i="34"/>
  <c r="W988" i="33"/>
  <c r="Y988" i="33"/>
  <c r="X988" i="33"/>
  <c r="I978" i="34"/>
  <c r="AB986" i="33"/>
  <c r="AC986" i="33"/>
  <c r="Z986" i="33"/>
  <c r="AD986" i="33"/>
  <c r="AA986" i="33"/>
  <c r="F978" i="34"/>
  <c r="V986" i="33"/>
  <c r="Y986" i="33"/>
  <c r="W986" i="33"/>
  <c r="X986" i="33"/>
  <c r="Z984" i="33"/>
  <c r="I976" i="34"/>
  <c r="AA984" i="33"/>
  <c r="AB984" i="33"/>
  <c r="AC984" i="33"/>
  <c r="AD984" i="33"/>
  <c r="F976" i="34"/>
  <c r="Y984" i="33"/>
  <c r="V984" i="33"/>
  <c r="W984" i="33"/>
  <c r="X984" i="33"/>
  <c r="I987" i="34"/>
  <c r="AC995" i="33"/>
  <c r="Z995" i="33"/>
  <c r="AD995" i="33"/>
  <c r="AA995" i="33"/>
  <c r="AB995" i="33"/>
  <c r="W995" i="33"/>
  <c r="F987" i="34"/>
  <c r="Y995" i="33"/>
  <c r="X995" i="33"/>
  <c r="V995" i="33"/>
  <c r="I985" i="34"/>
  <c r="AA993" i="33"/>
  <c r="AB993" i="33"/>
  <c r="AC993" i="33"/>
  <c r="Z993" i="33"/>
  <c r="AD993" i="33"/>
  <c r="Y993" i="33"/>
  <c r="F985" i="34"/>
  <c r="W993" i="33"/>
  <c r="X993" i="33"/>
  <c r="V993" i="33"/>
  <c r="AA991" i="33"/>
  <c r="I983" i="34"/>
  <c r="AD991" i="33"/>
  <c r="Z991" i="33"/>
  <c r="AB991" i="33"/>
  <c r="AC991" i="33"/>
  <c r="F983" i="34"/>
  <c r="X991" i="33"/>
  <c r="Y991" i="33"/>
  <c r="V991" i="33"/>
  <c r="W991" i="33"/>
  <c r="I994" i="34"/>
  <c r="Z1002" i="33"/>
  <c r="AD1002" i="33"/>
  <c r="AA1002" i="33"/>
  <c r="AB1002" i="33"/>
  <c r="AC1002" i="33"/>
  <c r="Y1002" i="33"/>
  <c r="F994" i="34"/>
  <c r="V1002" i="33"/>
  <c r="X1002" i="33"/>
  <c r="W1002" i="33"/>
  <c r="Z1000" i="33"/>
  <c r="I992" i="34"/>
  <c r="AA1000" i="33"/>
  <c r="AC1000" i="33"/>
  <c r="AD1000" i="33"/>
  <c r="AB1000" i="33"/>
  <c r="F992" i="34"/>
  <c r="Y1000" i="33"/>
  <c r="V1000" i="33"/>
  <c r="W1000" i="33"/>
  <c r="X1000" i="33"/>
  <c r="AC998" i="33"/>
  <c r="I990" i="34"/>
  <c r="AD998" i="33"/>
  <c r="Z998" i="33"/>
  <c r="AA998" i="33"/>
  <c r="AB998" i="33"/>
  <c r="F990" i="34"/>
  <c r="Y998" i="33"/>
  <c r="V998" i="33"/>
  <c r="W998" i="33"/>
  <c r="X998" i="33"/>
  <c r="Z1009" i="33"/>
  <c r="I1001" i="34"/>
  <c r="AB1009" i="33"/>
  <c r="AC1009" i="33"/>
  <c r="AD1009" i="33"/>
  <c r="AA1009" i="33"/>
  <c r="Y1009" i="33"/>
  <c r="F1001" i="34"/>
  <c r="W1009" i="33"/>
  <c r="X1009" i="33"/>
  <c r="V1009" i="33"/>
  <c r="I999" i="34"/>
  <c r="AC1007" i="33"/>
  <c r="AA1007" i="33"/>
  <c r="AD1007" i="33"/>
  <c r="AB1007" i="33"/>
  <c r="Z1007" i="33"/>
  <c r="F999" i="34"/>
  <c r="V1007" i="33"/>
  <c r="W1007" i="33"/>
  <c r="X1007" i="33"/>
  <c r="Y1007" i="33"/>
  <c r="AC1005" i="33"/>
  <c r="I997" i="34"/>
  <c r="AB1005" i="33"/>
  <c r="AD1005" i="33"/>
  <c r="Z1005" i="33"/>
  <c r="AA1005" i="33"/>
  <c r="V1005" i="33"/>
  <c r="F997" i="34"/>
  <c r="X1005" i="33"/>
  <c r="Y1005" i="33"/>
  <c r="W1005" i="33"/>
  <c r="Z1016" i="33"/>
  <c r="I1008" i="34"/>
  <c r="AA1016" i="33"/>
  <c r="AB1016" i="33"/>
  <c r="AC1016" i="33"/>
  <c r="AD1016" i="33"/>
  <c r="F1008" i="34"/>
  <c r="Y1016" i="33"/>
  <c r="V1016" i="33"/>
  <c r="W1016" i="33"/>
  <c r="X1016" i="33"/>
  <c r="I1006" i="34"/>
  <c r="AA1014" i="33"/>
  <c r="AC1014" i="33"/>
  <c r="AD1014" i="33"/>
  <c r="Z1014" i="33"/>
  <c r="AB1014" i="33"/>
  <c r="F1006" i="34"/>
  <c r="W1014" i="33"/>
  <c r="X1014" i="33"/>
  <c r="Y1014" i="33"/>
  <c r="V1014" i="33"/>
  <c r="AD1012" i="33"/>
  <c r="I1004" i="34"/>
  <c r="AC1012" i="33"/>
  <c r="Z1012" i="33"/>
  <c r="AA1012" i="33"/>
  <c r="AB1012" i="33"/>
  <c r="V1012" i="33"/>
  <c r="F1004" i="34"/>
  <c r="W1012" i="33"/>
  <c r="X1012" i="33"/>
  <c r="Y1012" i="33"/>
  <c r="D38" i="26"/>
  <c r="D970" i="33" s="1"/>
  <c r="D962" i="34" s="1"/>
  <c r="E38" i="26"/>
  <c r="E970" i="33" s="1"/>
  <c r="E962" i="34" s="1"/>
  <c r="F38" i="26"/>
  <c r="F970" i="33" s="1"/>
  <c r="G38" i="26"/>
  <c r="G970" i="33" s="1"/>
  <c r="H38" i="26"/>
  <c r="H970" i="33" s="1"/>
  <c r="G962" i="34" s="1"/>
  <c r="I38" i="26"/>
  <c r="I970" i="33" s="1"/>
  <c r="H962" i="34" s="1"/>
  <c r="J38" i="26"/>
  <c r="J970" i="33" s="1"/>
  <c r="K38" i="26"/>
  <c r="K970" i="33" s="1"/>
  <c r="J962" i="34" s="1"/>
  <c r="L38" i="26"/>
  <c r="L970" i="33" s="1"/>
  <c r="K962" i="34" s="1"/>
  <c r="M38" i="26"/>
  <c r="M970" i="33" s="1"/>
  <c r="L962" i="34" s="1"/>
  <c r="N38" i="26"/>
  <c r="N970" i="33" s="1"/>
  <c r="M962" i="34" s="1"/>
  <c r="O38" i="26"/>
  <c r="O970" i="33" s="1"/>
  <c r="N962" i="34" s="1"/>
  <c r="P38" i="26"/>
  <c r="P970" i="33" s="1"/>
  <c r="O962" i="34" s="1"/>
  <c r="Q38" i="26"/>
  <c r="Q970" i="33" s="1"/>
  <c r="R38" i="26"/>
  <c r="R970" i="33" s="1"/>
  <c r="S38" i="26"/>
  <c r="S970" i="33" s="1"/>
  <c r="T38" i="26"/>
  <c r="T970" i="33" s="1"/>
  <c r="U38" i="26"/>
  <c r="U970" i="33" s="1"/>
  <c r="D39" i="26"/>
  <c r="D971" i="33" s="1"/>
  <c r="D963" i="34" s="1"/>
  <c r="E39" i="26"/>
  <c r="E971" i="33" s="1"/>
  <c r="E963" i="34" s="1"/>
  <c r="F39" i="26"/>
  <c r="F971" i="33" s="1"/>
  <c r="G39" i="26"/>
  <c r="G971" i="33" s="1"/>
  <c r="H39" i="26"/>
  <c r="H971" i="33" s="1"/>
  <c r="G963" i="34" s="1"/>
  <c r="I39" i="26"/>
  <c r="I971" i="33" s="1"/>
  <c r="H963" i="34" s="1"/>
  <c r="J39" i="26"/>
  <c r="J971" i="33" s="1"/>
  <c r="K39" i="26"/>
  <c r="K971" i="33" s="1"/>
  <c r="J963" i="34" s="1"/>
  <c r="L39" i="26"/>
  <c r="L971" i="33" s="1"/>
  <c r="K963" i="34" s="1"/>
  <c r="M39" i="26"/>
  <c r="M971" i="33" s="1"/>
  <c r="L963" i="34" s="1"/>
  <c r="N39" i="26"/>
  <c r="N971" i="33" s="1"/>
  <c r="M963" i="34" s="1"/>
  <c r="O39" i="26"/>
  <c r="O971" i="33" s="1"/>
  <c r="N963" i="34" s="1"/>
  <c r="P39" i="26"/>
  <c r="P971" i="33" s="1"/>
  <c r="O963" i="34" s="1"/>
  <c r="Q39" i="26"/>
  <c r="Q971" i="33" s="1"/>
  <c r="R39" i="26"/>
  <c r="R971" i="33" s="1"/>
  <c r="S39" i="26"/>
  <c r="S971" i="33" s="1"/>
  <c r="T39" i="26"/>
  <c r="T971" i="33" s="1"/>
  <c r="U39" i="26"/>
  <c r="U971" i="33" s="1"/>
  <c r="D40" i="26"/>
  <c r="D972" i="33" s="1"/>
  <c r="D964" i="34" s="1"/>
  <c r="E40" i="26"/>
  <c r="E972" i="33" s="1"/>
  <c r="E964" i="34" s="1"/>
  <c r="F40" i="26"/>
  <c r="F972" i="33" s="1"/>
  <c r="G40" i="26"/>
  <c r="G972" i="33" s="1"/>
  <c r="H40" i="26"/>
  <c r="H972" i="33" s="1"/>
  <c r="G964" i="34" s="1"/>
  <c r="I40" i="26"/>
  <c r="I972" i="33" s="1"/>
  <c r="H964" i="34" s="1"/>
  <c r="J40" i="26"/>
  <c r="J972" i="33" s="1"/>
  <c r="K40" i="26"/>
  <c r="K972" i="33" s="1"/>
  <c r="J964" i="34" s="1"/>
  <c r="L40" i="26"/>
  <c r="L972" i="33" s="1"/>
  <c r="K964" i="34" s="1"/>
  <c r="M40" i="26"/>
  <c r="M972" i="33" s="1"/>
  <c r="L964" i="34" s="1"/>
  <c r="N40" i="26"/>
  <c r="N972" i="33" s="1"/>
  <c r="M964" i="34" s="1"/>
  <c r="O40" i="26"/>
  <c r="O972" i="33" s="1"/>
  <c r="N964" i="34" s="1"/>
  <c r="P40" i="26"/>
  <c r="P972" i="33" s="1"/>
  <c r="O964" i="34" s="1"/>
  <c r="Q40" i="26"/>
  <c r="Q972" i="33" s="1"/>
  <c r="R40" i="26"/>
  <c r="R972" i="33" s="1"/>
  <c r="S40" i="26"/>
  <c r="S972" i="33" s="1"/>
  <c r="T40" i="26"/>
  <c r="T972" i="33" s="1"/>
  <c r="U40" i="26"/>
  <c r="U972" i="33" s="1"/>
  <c r="D41" i="26"/>
  <c r="D973" i="33" s="1"/>
  <c r="D965" i="34" s="1"/>
  <c r="E41" i="26"/>
  <c r="E973" i="33" s="1"/>
  <c r="E965" i="34" s="1"/>
  <c r="F41" i="26"/>
  <c r="F973" i="33" s="1"/>
  <c r="G41" i="26"/>
  <c r="G973" i="33" s="1"/>
  <c r="H41" i="26"/>
  <c r="H973" i="33" s="1"/>
  <c r="G965" i="34" s="1"/>
  <c r="I41" i="26"/>
  <c r="I973" i="33" s="1"/>
  <c r="H965" i="34" s="1"/>
  <c r="J41" i="26"/>
  <c r="J973" i="33" s="1"/>
  <c r="K41" i="26"/>
  <c r="K973" i="33" s="1"/>
  <c r="J965" i="34" s="1"/>
  <c r="L41" i="26"/>
  <c r="L973" i="33" s="1"/>
  <c r="K965" i="34" s="1"/>
  <c r="M41" i="26"/>
  <c r="M973" i="33" s="1"/>
  <c r="L965" i="34" s="1"/>
  <c r="N41" i="26"/>
  <c r="N973" i="33" s="1"/>
  <c r="M965" i="34" s="1"/>
  <c r="O41" i="26"/>
  <c r="O973" i="33" s="1"/>
  <c r="N965" i="34" s="1"/>
  <c r="P41" i="26"/>
  <c r="P973" i="33" s="1"/>
  <c r="O965" i="34" s="1"/>
  <c r="Q41" i="26"/>
  <c r="Q973" i="33" s="1"/>
  <c r="R41" i="26"/>
  <c r="R973" i="33" s="1"/>
  <c r="S41" i="26"/>
  <c r="S973" i="33" s="1"/>
  <c r="T41" i="26"/>
  <c r="T973" i="33" s="1"/>
  <c r="U41" i="26"/>
  <c r="U973" i="33" s="1"/>
  <c r="D42" i="26"/>
  <c r="D974" i="33" s="1"/>
  <c r="D966" i="34" s="1"/>
  <c r="E42" i="26"/>
  <c r="E974" i="33" s="1"/>
  <c r="E966" i="34" s="1"/>
  <c r="F42" i="26"/>
  <c r="F974" i="33" s="1"/>
  <c r="G42" i="26"/>
  <c r="G974" i="33" s="1"/>
  <c r="H42" i="26"/>
  <c r="H974" i="33" s="1"/>
  <c r="G966" i="34" s="1"/>
  <c r="I42" i="26"/>
  <c r="I974" i="33" s="1"/>
  <c r="H966" i="34" s="1"/>
  <c r="J42" i="26"/>
  <c r="J974" i="33" s="1"/>
  <c r="K42" i="26"/>
  <c r="K974" i="33" s="1"/>
  <c r="J966" i="34" s="1"/>
  <c r="L42" i="26"/>
  <c r="L974" i="33" s="1"/>
  <c r="K966" i="34" s="1"/>
  <c r="M42" i="26"/>
  <c r="M974" i="33" s="1"/>
  <c r="L966" i="34" s="1"/>
  <c r="N42" i="26"/>
  <c r="N974" i="33" s="1"/>
  <c r="M966" i="34" s="1"/>
  <c r="O42" i="26"/>
  <c r="O974" i="33" s="1"/>
  <c r="N966" i="34" s="1"/>
  <c r="P42" i="26"/>
  <c r="P974" i="33" s="1"/>
  <c r="O966" i="34" s="1"/>
  <c r="Q42" i="26"/>
  <c r="Q974" i="33" s="1"/>
  <c r="R42" i="26"/>
  <c r="R974" i="33" s="1"/>
  <c r="S42" i="26"/>
  <c r="S974" i="33" s="1"/>
  <c r="T42" i="26"/>
  <c r="T974" i="33" s="1"/>
  <c r="U42" i="26"/>
  <c r="U974" i="33" s="1"/>
  <c r="E37" i="26"/>
  <c r="E969" i="33" s="1"/>
  <c r="E961" i="34" s="1"/>
  <c r="F37" i="26"/>
  <c r="F969" i="33" s="1"/>
  <c r="G37" i="26"/>
  <c r="G969" i="33" s="1"/>
  <c r="H37" i="26"/>
  <c r="H969" i="33" s="1"/>
  <c r="G961" i="34" s="1"/>
  <c r="I37" i="26"/>
  <c r="I969" i="33" s="1"/>
  <c r="H961" i="34" s="1"/>
  <c r="J37" i="26"/>
  <c r="J969" i="33" s="1"/>
  <c r="K37" i="26"/>
  <c r="K969" i="33" s="1"/>
  <c r="J961" i="34" s="1"/>
  <c r="L37" i="26"/>
  <c r="L969" i="33" s="1"/>
  <c r="K961" i="34" s="1"/>
  <c r="M37" i="26"/>
  <c r="M969" i="33" s="1"/>
  <c r="L961" i="34" s="1"/>
  <c r="N37" i="26"/>
  <c r="N969" i="33" s="1"/>
  <c r="M961" i="34" s="1"/>
  <c r="O37" i="26"/>
  <c r="O969" i="33" s="1"/>
  <c r="N961" i="34" s="1"/>
  <c r="P37" i="26"/>
  <c r="P969" i="33" s="1"/>
  <c r="O961" i="34" s="1"/>
  <c r="Q37" i="26"/>
  <c r="Q969" i="33" s="1"/>
  <c r="R37" i="26"/>
  <c r="R969" i="33" s="1"/>
  <c r="S37" i="26"/>
  <c r="S969" i="33" s="1"/>
  <c r="T37" i="26"/>
  <c r="T969" i="33" s="1"/>
  <c r="U37" i="26"/>
  <c r="U969" i="33" s="1"/>
  <c r="D37" i="26"/>
  <c r="D969" i="33" s="1"/>
  <c r="D961" i="34" s="1"/>
  <c r="D31" i="26"/>
  <c r="D963" i="33" s="1"/>
  <c r="D955" i="34" s="1"/>
  <c r="E31" i="26"/>
  <c r="E963" i="33" s="1"/>
  <c r="E955" i="34" s="1"/>
  <c r="F31" i="26"/>
  <c r="F963" i="33" s="1"/>
  <c r="G31" i="26"/>
  <c r="G963" i="33" s="1"/>
  <c r="H31" i="26"/>
  <c r="H963" i="33" s="1"/>
  <c r="G955" i="34" s="1"/>
  <c r="I31" i="26"/>
  <c r="I963" i="33" s="1"/>
  <c r="H955" i="34" s="1"/>
  <c r="J31" i="26"/>
  <c r="J963" i="33" s="1"/>
  <c r="K31" i="26"/>
  <c r="K963" i="33" s="1"/>
  <c r="J955" i="34" s="1"/>
  <c r="L31" i="26"/>
  <c r="L963" i="33" s="1"/>
  <c r="K955" i="34" s="1"/>
  <c r="M31" i="26"/>
  <c r="M963" i="33" s="1"/>
  <c r="L955" i="34" s="1"/>
  <c r="N31" i="26"/>
  <c r="N963" i="33" s="1"/>
  <c r="M955" i="34" s="1"/>
  <c r="O31" i="26"/>
  <c r="O963" i="33" s="1"/>
  <c r="N955" i="34" s="1"/>
  <c r="P31" i="26"/>
  <c r="P963" i="33" s="1"/>
  <c r="O955" i="34" s="1"/>
  <c r="Q31" i="26"/>
  <c r="Q963" i="33" s="1"/>
  <c r="R31" i="26"/>
  <c r="R963" i="33" s="1"/>
  <c r="S31" i="26"/>
  <c r="S963" i="33" s="1"/>
  <c r="T31" i="26"/>
  <c r="T963" i="33" s="1"/>
  <c r="U31" i="26"/>
  <c r="U963" i="33" s="1"/>
  <c r="D32" i="26"/>
  <c r="D964" i="33" s="1"/>
  <c r="D956" i="34" s="1"/>
  <c r="E32" i="26"/>
  <c r="E964" i="33" s="1"/>
  <c r="E956" i="34" s="1"/>
  <c r="F32" i="26"/>
  <c r="F964" i="33" s="1"/>
  <c r="G32" i="26"/>
  <c r="G964" i="33" s="1"/>
  <c r="H32" i="26"/>
  <c r="H964" i="33" s="1"/>
  <c r="G956" i="34" s="1"/>
  <c r="I32" i="26"/>
  <c r="I964" i="33" s="1"/>
  <c r="H956" i="34" s="1"/>
  <c r="J32" i="26"/>
  <c r="J964" i="33" s="1"/>
  <c r="K32" i="26"/>
  <c r="K964" i="33" s="1"/>
  <c r="J956" i="34" s="1"/>
  <c r="L32" i="26"/>
  <c r="L964" i="33" s="1"/>
  <c r="K956" i="34" s="1"/>
  <c r="M32" i="26"/>
  <c r="M964" i="33" s="1"/>
  <c r="L956" i="34" s="1"/>
  <c r="N32" i="26"/>
  <c r="N964" i="33" s="1"/>
  <c r="M956" i="34" s="1"/>
  <c r="O32" i="26"/>
  <c r="O964" i="33" s="1"/>
  <c r="N956" i="34" s="1"/>
  <c r="P32" i="26"/>
  <c r="P964" i="33" s="1"/>
  <c r="O956" i="34" s="1"/>
  <c r="Q32" i="26"/>
  <c r="Q964" i="33" s="1"/>
  <c r="R32" i="26"/>
  <c r="R964" i="33" s="1"/>
  <c r="S32" i="26"/>
  <c r="S964" i="33" s="1"/>
  <c r="T32" i="26"/>
  <c r="T964" i="33" s="1"/>
  <c r="U32" i="26"/>
  <c r="U964" i="33" s="1"/>
  <c r="D33" i="26"/>
  <c r="D965" i="33" s="1"/>
  <c r="D957" i="34" s="1"/>
  <c r="E33" i="26"/>
  <c r="E965" i="33" s="1"/>
  <c r="E957" i="34" s="1"/>
  <c r="F33" i="26"/>
  <c r="F965" i="33" s="1"/>
  <c r="G33" i="26"/>
  <c r="G965" i="33" s="1"/>
  <c r="H33" i="26"/>
  <c r="H965" i="33" s="1"/>
  <c r="G957" i="34" s="1"/>
  <c r="I33" i="26"/>
  <c r="I965" i="33" s="1"/>
  <c r="H957" i="34" s="1"/>
  <c r="J33" i="26"/>
  <c r="J965" i="33" s="1"/>
  <c r="K33" i="26"/>
  <c r="K965" i="33" s="1"/>
  <c r="J957" i="34" s="1"/>
  <c r="L33" i="26"/>
  <c r="L965" i="33" s="1"/>
  <c r="K957" i="34" s="1"/>
  <c r="M33" i="26"/>
  <c r="M965" i="33" s="1"/>
  <c r="L957" i="34" s="1"/>
  <c r="N33" i="26"/>
  <c r="N965" i="33" s="1"/>
  <c r="M957" i="34" s="1"/>
  <c r="O33" i="26"/>
  <c r="O965" i="33" s="1"/>
  <c r="N957" i="34" s="1"/>
  <c r="P33" i="26"/>
  <c r="P965" i="33" s="1"/>
  <c r="O957" i="34" s="1"/>
  <c r="Q33" i="26"/>
  <c r="Q965" i="33" s="1"/>
  <c r="R33" i="26"/>
  <c r="R965" i="33" s="1"/>
  <c r="S33" i="26"/>
  <c r="S965" i="33" s="1"/>
  <c r="T33" i="26"/>
  <c r="T965" i="33" s="1"/>
  <c r="U33" i="26"/>
  <c r="U965" i="33" s="1"/>
  <c r="D34" i="26"/>
  <c r="D966" i="33" s="1"/>
  <c r="D958" i="34" s="1"/>
  <c r="E34" i="26"/>
  <c r="E966" i="33" s="1"/>
  <c r="E958" i="34" s="1"/>
  <c r="F34" i="26"/>
  <c r="F966" i="33" s="1"/>
  <c r="G34" i="26"/>
  <c r="G966" i="33" s="1"/>
  <c r="H34" i="26"/>
  <c r="H966" i="33" s="1"/>
  <c r="G958" i="34" s="1"/>
  <c r="I34" i="26"/>
  <c r="I966" i="33" s="1"/>
  <c r="H958" i="34" s="1"/>
  <c r="J34" i="26"/>
  <c r="J966" i="33" s="1"/>
  <c r="K34" i="26"/>
  <c r="K966" i="33" s="1"/>
  <c r="J958" i="34" s="1"/>
  <c r="L34" i="26"/>
  <c r="L966" i="33" s="1"/>
  <c r="K958" i="34" s="1"/>
  <c r="M34" i="26"/>
  <c r="M966" i="33" s="1"/>
  <c r="L958" i="34" s="1"/>
  <c r="N34" i="26"/>
  <c r="N966" i="33" s="1"/>
  <c r="M958" i="34" s="1"/>
  <c r="O34" i="26"/>
  <c r="O966" i="33" s="1"/>
  <c r="N958" i="34" s="1"/>
  <c r="P34" i="26"/>
  <c r="P966" i="33" s="1"/>
  <c r="O958" i="34" s="1"/>
  <c r="Q34" i="26"/>
  <c r="Q966" i="33" s="1"/>
  <c r="R34" i="26"/>
  <c r="R966" i="33" s="1"/>
  <c r="S34" i="26"/>
  <c r="S966" i="33" s="1"/>
  <c r="T34" i="26"/>
  <c r="T966" i="33" s="1"/>
  <c r="U34" i="26"/>
  <c r="U966" i="33" s="1"/>
  <c r="D35" i="26"/>
  <c r="D967" i="33" s="1"/>
  <c r="D959" i="34" s="1"/>
  <c r="E35" i="26"/>
  <c r="E967" i="33" s="1"/>
  <c r="E959" i="34" s="1"/>
  <c r="F35" i="26"/>
  <c r="F967" i="33" s="1"/>
  <c r="G35" i="26"/>
  <c r="G967" i="33" s="1"/>
  <c r="H35" i="26"/>
  <c r="H967" i="33" s="1"/>
  <c r="G959" i="34" s="1"/>
  <c r="I35" i="26"/>
  <c r="I967" i="33" s="1"/>
  <c r="H959" i="34" s="1"/>
  <c r="J35" i="26"/>
  <c r="J967" i="33" s="1"/>
  <c r="K35" i="26"/>
  <c r="K967" i="33" s="1"/>
  <c r="J959" i="34" s="1"/>
  <c r="L35" i="26"/>
  <c r="L967" i="33" s="1"/>
  <c r="K959" i="34" s="1"/>
  <c r="M35" i="26"/>
  <c r="M967" i="33" s="1"/>
  <c r="L959" i="34" s="1"/>
  <c r="N35" i="26"/>
  <c r="N967" i="33" s="1"/>
  <c r="M959" i="34" s="1"/>
  <c r="O35" i="26"/>
  <c r="O967" i="33" s="1"/>
  <c r="N959" i="34" s="1"/>
  <c r="P35" i="26"/>
  <c r="P967" i="33" s="1"/>
  <c r="O959" i="34" s="1"/>
  <c r="Q35" i="26"/>
  <c r="Q967" i="33" s="1"/>
  <c r="R35" i="26"/>
  <c r="R967" i="33" s="1"/>
  <c r="S35" i="26"/>
  <c r="S967" i="33" s="1"/>
  <c r="T35" i="26"/>
  <c r="T967" i="33" s="1"/>
  <c r="U35" i="26"/>
  <c r="U967" i="33" s="1"/>
  <c r="E30" i="26"/>
  <c r="E962" i="33" s="1"/>
  <c r="E954" i="34" s="1"/>
  <c r="F30" i="26"/>
  <c r="F962" i="33" s="1"/>
  <c r="G30" i="26"/>
  <c r="G962" i="33" s="1"/>
  <c r="H30" i="26"/>
  <c r="H962" i="33" s="1"/>
  <c r="G954" i="34" s="1"/>
  <c r="I30" i="26"/>
  <c r="I962" i="33" s="1"/>
  <c r="H954" i="34" s="1"/>
  <c r="J30" i="26"/>
  <c r="J962" i="33" s="1"/>
  <c r="K30" i="26"/>
  <c r="K962" i="33" s="1"/>
  <c r="J954" i="34" s="1"/>
  <c r="L30" i="26"/>
  <c r="L962" i="33" s="1"/>
  <c r="K954" i="34" s="1"/>
  <c r="M30" i="26"/>
  <c r="M962" i="33" s="1"/>
  <c r="L954" i="34" s="1"/>
  <c r="N30" i="26"/>
  <c r="N962" i="33" s="1"/>
  <c r="M954" i="34" s="1"/>
  <c r="O30" i="26"/>
  <c r="O962" i="33" s="1"/>
  <c r="N954" i="34" s="1"/>
  <c r="P30" i="26"/>
  <c r="P962" i="33" s="1"/>
  <c r="O954" i="34" s="1"/>
  <c r="Q30" i="26"/>
  <c r="Q962" i="33" s="1"/>
  <c r="R30" i="26"/>
  <c r="R962" i="33" s="1"/>
  <c r="S30" i="26"/>
  <c r="S962" i="33" s="1"/>
  <c r="T30" i="26"/>
  <c r="T962" i="33" s="1"/>
  <c r="U30" i="26"/>
  <c r="U962" i="33" s="1"/>
  <c r="D30" i="26"/>
  <c r="D962" i="33" s="1"/>
  <c r="D954" i="34" s="1"/>
  <c r="D24" i="26"/>
  <c r="D956" i="33" s="1"/>
  <c r="D948" i="34" s="1"/>
  <c r="E24" i="26"/>
  <c r="E956" i="33" s="1"/>
  <c r="E948" i="34" s="1"/>
  <c r="F24" i="26"/>
  <c r="F956" i="33" s="1"/>
  <c r="G24" i="26"/>
  <c r="G956" i="33" s="1"/>
  <c r="H24" i="26"/>
  <c r="H956" i="33" s="1"/>
  <c r="G948" i="34" s="1"/>
  <c r="I24" i="26"/>
  <c r="I956" i="33" s="1"/>
  <c r="H948" i="34" s="1"/>
  <c r="J24" i="26"/>
  <c r="J956" i="33" s="1"/>
  <c r="K24" i="26"/>
  <c r="K956" i="33" s="1"/>
  <c r="J948" i="34" s="1"/>
  <c r="L24" i="26"/>
  <c r="L956" i="33" s="1"/>
  <c r="K948" i="34" s="1"/>
  <c r="M24" i="26"/>
  <c r="M956" i="33" s="1"/>
  <c r="L948" i="34" s="1"/>
  <c r="N24" i="26"/>
  <c r="N956" i="33" s="1"/>
  <c r="M948" i="34" s="1"/>
  <c r="O24" i="26"/>
  <c r="O956" i="33" s="1"/>
  <c r="N948" i="34" s="1"/>
  <c r="P24" i="26"/>
  <c r="P956" i="33" s="1"/>
  <c r="O948" i="34" s="1"/>
  <c r="Q24" i="26"/>
  <c r="Q956" i="33" s="1"/>
  <c r="R24" i="26"/>
  <c r="R956" i="33" s="1"/>
  <c r="S24" i="26"/>
  <c r="S956" i="33" s="1"/>
  <c r="T24" i="26"/>
  <c r="T956" i="33" s="1"/>
  <c r="U24" i="26"/>
  <c r="U956" i="33" s="1"/>
  <c r="D25" i="26"/>
  <c r="D957" i="33" s="1"/>
  <c r="D949" i="34" s="1"/>
  <c r="E25" i="26"/>
  <c r="E957" i="33" s="1"/>
  <c r="E949" i="34" s="1"/>
  <c r="F25" i="26"/>
  <c r="F957" i="33" s="1"/>
  <c r="G25" i="26"/>
  <c r="G957" i="33" s="1"/>
  <c r="H25" i="26"/>
  <c r="H957" i="33" s="1"/>
  <c r="G949" i="34" s="1"/>
  <c r="I25" i="26"/>
  <c r="I957" i="33" s="1"/>
  <c r="H949" i="34" s="1"/>
  <c r="J25" i="26"/>
  <c r="J957" i="33" s="1"/>
  <c r="K25" i="26"/>
  <c r="K957" i="33" s="1"/>
  <c r="J949" i="34" s="1"/>
  <c r="L25" i="26"/>
  <c r="L957" i="33" s="1"/>
  <c r="K949" i="34" s="1"/>
  <c r="M25" i="26"/>
  <c r="M957" i="33" s="1"/>
  <c r="L949" i="34" s="1"/>
  <c r="N25" i="26"/>
  <c r="N957" i="33" s="1"/>
  <c r="M949" i="34" s="1"/>
  <c r="O25" i="26"/>
  <c r="O957" i="33" s="1"/>
  <c r="N949" i="34" s="1"/>
  <c r="P25" i="26"/>
  <c r="P957" i="33" s="1"/>
  <c r="O949" i="34" s="1"/>
  <c r="Q25" i="26"/>
  <c r="Q957" i="33" s="1"/>
  <c r="R25" i="26"/>
  <c r="R957" i="33" s="1"/>
  <c r="S25" i="26"/>
  <c r="S957" i="33" s="1"/>
  <c r="T25" i="26"/>
  <c r="T957" i="33" s="1"/>
  <c r="U25" i="26"/>
  <c r="U957" i="33" s="1"/>
  <c r="D26" i="26"/>
  <c r="D958" i="33" s="1"/>
  <c r="D950" i="34" s="1"/>
  <c r="E26" i="26"/>
  <c r="E958" i="33" s="1"/>
  <c r="E950" i="34" s="1"/>
  <c r="F26" i="26"/>
  <c r="F958" i="33" s="1"/>
  <c r="G26" i="26"/>
  <c r="G958" i="33" s="1"/>
  <c r="H26" i="26"/>
  <c r="H958" i="33" s="1"/>
  <c r="G950" i="34" s="1"/>
  <c r="I26" i="26"/>
  <c r="I958" i="33" s="1"/>
  <c r="H950" i="34" s="1"/>
  <c r="J26" i="26"/>
  <c r="J958" i="33" s="1"/>
  <c r="K26" i="26"/>
  <c r="K958" i="33" s="1"/>
  <c r="J950" i="34" s="1"/>
  <c r="L26" i="26"/>
  <c r="L958" i="33" s="1"/>
  <c r="K950" i="34" s="1"/>
  <c r="M26" i="26"/>
  <c r="M958" i="33" s="1"/>
  <c r="L950" i="34" s="1"/>
  <c r="N26" i="26"/>
  <c r="N958" i="33" s="1"/>
  <c r="M950" i="34" s="1"/>
  <c r="O26" i="26"/>
  <c r="O958" i="33" s="1"/>
  <c r="N950" i="34" s="1"/>
  <c r="P26" i="26"/>
  <c r="P958" i="33" s="1"/>
  <c r="O950" i="34" s="1"/>
  <c r="Q26" i="26"/>
  <c r="Q958" i="33" s="1"/>
  <c r="R26" i="26"/>
  <c r="R958" i="33" s="1"/>
  <c r="S26" i="26"/>
  <c r="S958" i="33" s="1"/>
  <c r="T26" i="26"/>
  <c r="T958" i="33" s="1"/>
  <c r="U26" i="26"/>
  <c r="U958" i="33" s="1"/>
  <c r="D27" i="26"/>
  <c r="D959" i="33" s="1"/>
  <c r="D951" i="34" s="1"/>
  <c r="E27" i="26"/>
  <c r="E959" i="33" s="1"/>
  <c r="E951" i="34" s="1"/>
  <c r="F27" i="26"/>
  <c r="F959" i="33" s="1"/>
  <c r="G27" i="26"/>
  <c r="G959" i="33" s="1"/>
  <c r="H27" i="26"/>
  <c r="H959" i="33" s="1"/>
  <c r="G951" i="34" s="1"/>
  <c r="I27" i="26"/>
  <c r="I959" i="33" s="1"/>
  <c r="H951" i="34" s="1"/>
  <c r="J27" i="26"/>
  <c r="J959" i="33" s="1"/>
  <c r="K27" i="26"/>
  <c r="K959" i="33" s="1"/>
  <c r="J951" i="34" s="1"/>
  <c r="L27" i="26"/>
  <c r="L959" i="33" s="1"/>
  <c r="K951" i="34" s="1"/>
  <c r="M27" i="26"/>
  <c r="M959" i="33" s="1"/>
  <c r="L951" i="34" s="1"/>
  <c r="N27" i="26"/>
  <c r="N959" i="33" s="1"/>
  <c r="M951" i="34" s="1"/>
  <c r="O27" i="26"/>
  <c r="O959" i="33" s="1"/>
  <c r="N951" i="34" s="1"/>
  <c r="P27" i="26"/>
  <c r="P959" i="33" s="1"/>
  <c r="O951" i="34" s="1"/>
  <c r="Q27" i="26"/>
  <c r="Q959" i="33" s="1"/>
  <c r="R27" i="26"/>
  <c r="R959" i="33" s="1"/>
  <c r="S27" i="26"/>
  <c r="S959" i="33" s="1"/>
  <c r="T27" i="26"/>
  <c r="T959" i="33" s="1"/>
  <c r="U27" i="26"/>
  <c r="U959" i="33" s="1"/>
  <c r="D28" i="26"/>
  <c r="D960" i="33" s="1"/>
  <c r="D952" i="34" s="1"/>
  <c r="E28" i="26"/>
  <c r="E960" i="33" s="1"/>
  <c r="E952" i="34" s="1"/>
  <c r="F28" i="26"/>
  <c r="F960" i="33" s="1"/>
  <c r="G28" i="26"/>
  <c r="G960" i="33" s="1"/>
  <c r="H28" i="26"/>
  <c r="H960" i="33" s="1"/>
  <c r="G952" i="34" s="1"/>
  <c r="I28" i="26"/>
  <c r="I960" i="33" s="1"/>
  <c r="H952" i="34" s="1"/>
  <c r="J28" i="26"/>
  <c r="J960" i="33" s="1"/>
  <c r="K28" i="26"/>
  <c r="K960" i="33" s="1"/>
  <c r="J952" i="34" s="1"/>
  <c r="L28" i="26"/>
  <c r="L960" i="33" s="1"/>
  <c r="K952" i="34" s="1"/>
  <c r="M28" i="26"/>
  <c r="M960" i="33" s="1"/>
  <c r="L952" i="34" s="1"/>
  <c r="N28" i="26"/>
  <c r="N960" i="33" s="1"/>
  <c r="M952" i="34" s="1"/>
  <c r="O28" i="26"/>
  <c r="O960" i="33" s="1"/>
  <c r="N952" i="34" s="1"/>
  <c r="P28" i="26"/>
  <c r="P960" i="33" s="1"/>
  <c r="O952" i="34" s="1"/>
  <c r="Q28" i="26"/>
  <c r="Q960" i="33" s="1"/>
  <c r="R28" i="26"/>
  <c r="R960" i="33" s="1"/>
  <c r="S28" i="26"/>
  <c r="S960" i="33" s="1"/>
  <c r="T28" i="26"/>
  <c r="T960" i="33" s="1"/>
  <c r="U28" i="26"/>
  <c r="U960" i="33" s="1"/>
  <c r="E23" i="26"/>
  <c r="E955" i="33" s="1"/>
  <c r="E947" i="34" s="1"/>
  <c r="F23" i="26"/>
  <c r="F955" i="33" s="1"/>
  <c r="G23" i="26"/>
  <c r="G955" i="33" s="1"/>
  <c r="H23" i="26"/>
  <c r="H955" i="33" s="1"/>
  <c r="G947" i="34" s="1"/>
  <c r="I23" i="26"/>
  <c r="I955" i="33" s="1"/>
  <c r="H947" i="34" s="1"/>
  <c r="J23" i="26"/>
  <c r="J955" i="33" s="1"/>
  <c r="K23" i="26"/>
  <c r="K955" i="33" s="1"/>
  <c r="J947" i="34" s="1"/>
  <c r="L23" i="26"/>
  <c r="L955" i="33" s="1"/>
  <c r="K947" i="34" s="1"/>
  <c r="M23" i="26"/>
  <c r="M955" i="33" s="1"/>
  <c r="L947" i="34" s="1"/>
  <c r="N23" i="26"/>
  <c r="N955" i="33" s="1"/>
  <c r="M947" i="34" s="1"/>
  <c r="O23" i="26"/>
  <c r="O955" i="33" s="1"/>
  <c r="N947" i="34" s="1"/>
  <c r="P23" i="26"/>
  <c r="P955" i="33" s="1"/>
  <c r="O947" i="34" s="1"/>
  <c r="Q23" i="26"/>
  <c r="Q955" i="33" s="1"/>
  <c r="R23" i="26"/>
  <c r="R955" i="33" s="1"/>
  <c r="S23" i="26"/>
  <c r="S955" i="33" s="1"/>
  <c r="T23" i="26"/>
  <c r="T955" i="33" s="1"/>
  <c r="U23" i="26"/>
  <c r="U955" i="33" s="1"/>
  <c r="D23" i="26"/>
  <c r="D955" i="33" s="1"/>
  <c r="D947" i="34" s="1"/>
  <c r="D17" i="26"/>
  <c r="D949" i="33" s="1"/>
  <c r="D941" i="34" s="1"/>
  <c r="E17" i="26"/>
  <c r="E949" i="33" s="1"/>
  <c r="E941" i="34" s="1"/>
  <c r="F17" i="26"/>
  <c r="F949" i="33" s="1"/>
  <c r="G17" i="26"/>
  <c r="G949" i="33" s="1"/>
  <c r="H17" i="26"/>
  <c r="H949" i="33" s="1"/>
  <c r="G941" i="34" s="1"/>
  <c r="I17" i="26"/>
  <c r="I949" i="33" s="1"/>
  <c r="H941" i="34" s="1"/>
  <c r="J17" i="26"/>
  <c r="J949" i="33" s="1"/>
  <c r="K17" i="26"/>
  <c r="K949" i="33" s="1"/>
  <c r="J941" i="34" s="1"/>
  <c r="L17" i="26"/>
  <c r="L949" i="33" s="1"/>
  <c r="K941" i="34" s="1"/>
  <c r="M17" i="26"/>
  <c r="M949" i="33" s="1"/>
  <c r="L941" i="34" s="1"/>
  <c r="N17" i="26"/>
  <c r="N949" i="33" s="1"/>
  <c r="M941" i="34" s="1"/>
  <c r="O17" i="26"/>
  <c r="O949" i="33" s="1"/>
  <c r="N941" i="34" s="1"/>
  <c r="P17" i="26"/>
  <c r="P949" i="33" s="1"/>
  <c r="O941" i="34" s="1"/>
  <c r="Q17" i="26"/>
  <c r="Q949" i="33" s="1"/>
  <c r="R17" i="26"/>
  <c r="R949" i="33" s="1"/>
  <c r="S17" i="26"/>
  <c r="S949" i="33" s="1"/>
  <c r="T17" i="26"/>
  <c r="T949" i="33" s="1"/>
  <c r="U17" i="26"/>
  <c r="U949" i="33" s="1"/>
  <c r="D18" i="26"/>
  <c r="D950" i="33" s="1"/>
  <c r="D942" i="34" s="1"/>
  <c r="E18" i="26"/>
  <c r="E950" i="33" s="1"/>
  <c r="E942" i="34" s="1"/>
  <c r="F18" i="26"/>
  <c r="F950" i="33" s="1"/>
  <c r="G18" i="26"/>
  <c r="G950" i="33" s="1"/>
  <c r="H18" i="26"/>
  <c r="H950" i="33" s="1"/>
  <c r="G942" i="34" s="1"/>
  <c r="I18" i="26"/>
  <c r="I950" i="33" s="1"/>
  <c r="H942" i="34" s="1"/>
  <c r="J18" i="26"/>
  <c r="J950" i="33" s="1"/>
  <c r="K18" i="26"/>
  <c r="K950" i="33" s="1"/>
  <c r="J942" i="34" s="1"/>
  <c r="L18" i="26"/>
  <c r="L950" i="33" s="1"/>
  <c r="K942" i="34" s="1"/>
  <c r="M18" i="26"/>
  <c r="M950" i="33" s="1"/>
  <c r="L942" i="34" s="1"/>
  <c r="N18" i="26"/>
  <c r="N950" i="33" s="1"/>
  <c r="M942" i="34" s="1"/>
  <c r="O18" i="26"/>
  <c r="O950" i="33" s="1"/>
  <c r="N942" i="34" s="1"/>
  <c r="P18" i="26"/>
  <c r="P950" i="33" s="1"/>
  <c r="O942" i="34" s="1"/>
  <c r="Q18" i="26"/>
  <c r="Q950" i="33" s="1"/>
  <c r="R18" i="26"/>
  <c r="R950" i="33" s="1"/>
  <c r="S18" i="26"/>
  <c r="S950" i="33" s="1"/>
  <c r="T18" i="26"/>
  <c r="T950" i="33" s="1"/>
  <c r="U18" i="26"/>
  <c r="U950" i="33" s="1"/>
  <c r="D19" i="26"/>
  <c r="D951" i="33" s="1"/>
  <c r="D943" i="34" s="1"/>
  <c r="E19" i="26"/>
  <c r="E951" i="33" s="1"/>
  <c r="E943" i="34" s="1"/>
  <c r="F19" i="26"/>
  <c r="F951" i="33" s="1"/>
  <c r="G19" i="26"/>
  <c r="G951" i="33" s="1"/>
  <c r="H19" i="26"/>
  <c r="H951" i="33" s="1"/>
  <c r="G943" i="34" s="1"/>
  <c r="I19" i="26"/>
  <c r="I951" i="33" s="1"/>
  <c r="H943" i="34" s="1"/>
  <c r="J19" i="26"/>
  <c r="J951" i="33" s="1"/>
  <c r="K19" i="26"/>
  <c r="K951" i="33" s="1"/>
  <c r="J943" i="34" s="1"/>
  <c r="L19" i="26"/>
  <c r="L951" i="33" s="1"/>
  <c r="K943" i="34" s="1"/>
  <c r="M19" i="26"/>
  <c r="M951" i="33" s="1"/>
  <c r="L943" i="34" s="1"/>
  <c r="N19" i="26"/>
  <c r="N951" i="33" s="1"/>
  <c r="M943" i="34" s="1"/>
  <c r="O19" i="26"/>
  <c r="O951" i="33" s="1"/>
  <c r="N943" i="34" s="1"/>
  <c r="P19" i="26"/>
  <c r="P951" i="33" s="1"/>
  <c r="O943" i="34" s="1"/>
  <c r="Q19" i="26"/>
  <c r="Q951" i="33" s="1"/>
  <c r="R19" i="26"/>
  <c r="R951" i="33" s="1"/>
  <c r="S19" i="26"/>
  <c r="S951" i="33" s="1"/>
  <c r="T19" i="26"/>
  <c r="T951" i="33" s="1"/>
  <c r="U19" i="26"/>
  <c r="U951" i="33" s="1"/>
  <c r="D20" i="26"/>
  <c r="D952" i="33" s="1"/>
  <c r="D944" i="34" s="1"/>
  <c r="E20" i="26"/>
  <c r="E952" i="33" s="1"/>
  <c r="E944" i="34" s="1"/>
  <c r="F20" i="26"/>
  <c r="F952" i="33" s="1"/>
  <c r="G20" i="26"/>
  <c r="G952" i="33" s="1"/>
  <c r="H20" i="26"/>
  <c r="H952" i="33" s="1"/>
  <c r="G944" i="34" s="1"/>
  <c r="I20" i="26"/>
  <c r="I952" i="33" s="1"/>
  <c r="H944" i="34" s="1"/>
  <c r="J20" i="26"/>
  <c r="J952" i="33" s="1"/>
  <c r="K20" i="26"/>
  <c r="K952" i="33" s="1"/>
  <c r="J944" i="34" s="1"/>
  <c r="L20" i="26"/>
  <c r="L952" i="33" s="1"/>
  <c r="K944" i="34" s="1"/>
  <c r="M20" i="26"/>
  <c r="M952" i="33" s="1"/>
  <c r="L944" i="34" s="1"/>
  <c r="N20" i="26"/>
  <c r="N952" i="33" s="1"/>
  <c r="M944" i="34" s="1"/>
  <c r="O20" i="26"/>
  <c r="O952" i="33" s="1"/>
  <c r="N944" i="34" s="1"/>
  <c r="P20" i="26"/>
  <c r="P952" i="33" s="1"/>
  <c r="O944" i="34" s="1"/>
  <c r="Q20" i="26"/>
  <c r="Q952" i="33" s="1"/>
  <c r="R20" i="26"/>
  <c r="R952" i="33" s="1"/>
  <c r="S20" i="26"/>
  <c r="S952" i="33" s="1"/>
  <c r="T20" i="26"/>
  <c r="T952" i="33" s="1"/>
  <c r="U20" i="26"/>
  <c r="U952" i="33" s="1"/>
  <c r="D21" i="26"/>
  <c r="D953" i="33" s="1"/>
  <c r="D945" i="34" s="1"/>
  <c r="E21" i="26"/>
  <c r="E953" i="33" s="1"/>
  <c r="E945" i="34" s="1"/>
  <c r="F21" i="26"/>
  <c r="F953" i="33" s="1"/>
  <c r="G21" i="26"/>
  <c r="G953" i="33" s="1"/>
  <c r="H21" i="26"/>
  <c r="H953" i="33" s="1"/>
  <c r="G945" i="34" s="1"/>
  <c r="I21" i="26"/>
  <c r="I953" i="33" s="1"/>
  <c r="H945" i="34" s="1"/>
  <c r="J21" i="26"/>
  <c r="J953" i="33" s="1"/>
  <c r="K21" i="26"/>
  <c r="K953" i="33" s="1"/>
  <c r="J945" i="34" s="1"/>
  <c r="L21" i="26"/>
  <c r="L953" i="33" s="1"/>
  <c r="K945" i="34" s="1"/>
  <c r="M21" i="26"/>
  <c r="M953" i="33" s="1"/>
  <c r="L945" i="34" s="1"/>
  <c r="N21" i="26"/>
  <c r="N953" i="33" s="1"/>
  <c r="M945" i="34" s="1"/>
  <c r="O21" i="26"/>
  <c r="O953" i="33" s="1"/>
  <c r="N945" i="34" s="1"/>
  <c r="P21" i="26"/>
  <c r="P953" i="33" s="1"/>
  <c r="O945" i="34" s="1"/>
  <c r="Q21" i="26"/>
  <c r="Q953" i="33" s="1"/>
  <c r="R21" i="26"/>
  <c r="R953" i="33" s="1"/>
  <c r="S21" i="26"/>
  <c r="S953" i="33" s="1"/>
  <c r="T21" i="26"/>
  <c r="T953" i="33" s="1"/>
  <c r="U21" i="26"/>
  <c r="U953" i="33" s="1"/>
  <c r="E16" i="26"/>
  <c r="E948" i="33" s="1"/>
  <c r="E940" i="34" s="1"/>
  <c r="F16" i="26"/>
  <c r="F948" i="33" s="1"/>
  <c r="G16" i="26"/>
  <c r="G948" i="33" s="1"/>
  <c r="H16" i="26"/>
  <c r="H948" i="33" s="1"/>
  <c r="G940" i="34" s="1"/>
  <c r="I16" i="26"/>
  <c r="I948" i="33" s="1"/>
  <c r="H940" i="34" s="1"/>
  <c r="J16" i="26"/>
  <c r="J948" i="33" s="1"/>
  <c r="K16" i="26"/>
  <c r="K948" i="33" s="1"/>
  <c r="J940" i="34" s="1"/>
  <c r="L16" i="26"/>
  <c r="L948" i="33" s="1"/>
  <c r="K940" i="34" s="1"/>
  <c r="M16" i="26"/>
  <c r="M948" i="33" s="1"/>
  <c r="L940" i="34" s="1"/>
  <c r="N16" i="26"/>
  <c r="N948" i="33" s="1"/>
  <c r="M940" i="34" s="1"/>
  <c r="O16" i="26"/>
  <c r="O948" i="33" s="1"/>
  <c r="N940" i="34" s="1"/>
  <c r="P16" i="26"/>
  <c r="P948" i="33" s="1"/>
  <c r="O940" i="34" s="1"/>
  <c r="Q16" i="26"/>
  <c r="Q948" i="33" s="1"/>
  <c r="R16" i="26"/>
  <c r="R948" i="33" s="1"/>
  <c r="S16" i="26"/>
  <c r="S948" i="33" s="1"/>
  <c r="T16" i="26"/>
  <c r="T948" i="33" s="1"/>
  <c r="U16" i="26"/>
  <c r="U948" i="33" s="1"/>
  <c r="D16" i="26"/>
  <c r="D948" i="33" s="1"/>
  <c r="D940" i="34" s="1"/>
  <c r="D10" i="26"/>
  <c r="D942" i="33" s="1"/>
  <c r="D934" i="34" s="1"/>
  <c r="E10" i="26"/>
  <c r="E942" i="33" s="1"/>
  <c r="E934" i="34" s="1"/>
  <c r="F10" i="26"/>
  <c r="F942" i="33" s="1"/>
  <c r="G10" i="26"/>
  <c r="G942" i="33" s="1"/>
  <c r="H10" i="26"/>
  <c r="H942" i="33" s="1"/>
  <c r="G934" i="34" s="1"/>
  <c r="I10" i="26"/>
  <c r="I942" i="33" s="1"/>
  <c r="H934" i="34" s="1"/>
  <c r="J10" i="26"/>
  <c r="J942" i="33" s="1"/>
  <c r="K10" i="26"/>
  <c r="K942" i="33" s="1"/>
  <c r="J934" i="34" s="1"/>
  <c r="L10" i="26"/>
  <c r="L942" i="33" s="1"/>
  <c r="K934" i="34" s="1"/>
  <c r="M10" i="26"/>
  <c r="M942" i="33" s="1"/>
  <c r="L934" i="34" s="1"/>
  <c r="N10" i="26"/>
  <c r="N942" i="33" s="1"/>
  <c r="M934" i="34" s="1"/>
  <c r="O10" i="26"/>
  <c r="O942" i="33" s="1"/>
  <c r="N934" i="34" s="1"/>
  <c r="P10" i="26"/>
  <c r="P942" i="33" s="1"/>
  <c r="O934" i="34" s="1"/>
  <c r="Q10" i="26"/>
  <c r="Q942" i="33" s="1"/>
  <c r="R10" i="26"/>
  <c r="R942" i="33" s="1"/>
  <c r="S10" i="26"/>
  <c r="S942" i="33" s="1"/>
  <c r="T10" i="26"/>
  <c r="T942" i="33" s="1"/>
  <c r="U10" i="26"/>
  <c r="U942" i="33" s="1"/>
  <c r="D11" i="26"/>
  <c r="D943" i="33" s="1"/>
  <c r="D935" i="34" s="1"/>
  <c r="E11" i="26"/>
  <c r="E943" i="33" s="1"/>
  <c r="E935" i="34" s="1"/>
  <c r="F11" i="26"/>
  <c r="F943" i="33" s="1"/>
  <c r="G11" i="26"/>
  <c r="G943" i="33" s="1"/>
  <c r="H11" i="26"/>
  <c r="H943" i="33" s="1"/>
  <c r="G935" i="34" s="1"/>
  <c r="I11" i="26"/>
  <c r="I943" i="33" s="1"/>
  <c r="H935" i="34" s="1"/>
  <c r="J11" i="26"/>
  <c r="J943" i="33" s="1"/>
  <c r="K11" i="26"/>
  <c r="K943" i="33" s="1"/>
  <c r="J935" i="34" s="1"/>
  <c r="L11" i="26"/>
  <c r="L943" i="33" s="1"/>
  <c r="K935" i="34" s="1"/>
  <c r="M11" i="26"/>
  <c r="M943" i="33" s="1"/>
  <c r="L935" i="34" s="1"/>
  <c r="N11" i="26"/>
  <c r="N943" i="33" s="1"/>
  <c r="M935" i="34" s="1"/>
  <c r="O11" i="26"/>
  <c r="O943" i="33" s="1"/>
  <c r="N935" i="34" s="1"/>
  <c r="P11" i="26"/>
  <c r="P943" i="33" s="1"/>
  <c r="O935" i="34" s="1"/>
  <c r="Q11" i="26"/>
  <c r="Q943" i="33" s="1"/>
  <c r="R11" i="26"/>
  <c r="R943" i="33" s="1"/>
  <c r="S11" i="26"/>
  <c r="S943" i="33" s="1"/>
  <c r="T11" i="26"/>
  <c r="T943" i="33" s="1"/>
  <c r="U11" i="26"/>
  <c r="U943" i="33" s="1"/>
  <c r="D12" i="26"/>
  <c r="D944" i="33" s="1"/>
  <c r="D936" i="34" s="1"/>
  <c r="E12" i="26"/>
  <c r="E944" i="33" s="1"/>
  <c r="E936" i="34" s="1"/>
  <c r="F12" i="26"/>
  <c r="F944" i="33" s="1"/>
  <c r="G12" i="26"/>
  <c r="G944" i="33" s="1"/>
  <c r="H12" i="26"/>
  <c r="H944" i="33" s="1"/>
  <c r="G936" i="34" s="1"/>
  <c r="I12" i="26"/>
  <c r="I944" i="33" s="1"/>
  <c r="H936" i="34" s="1"/>
  <c r="J12" i="26"/>
  <c r="J944" i="33" s="1"/>
  <c r="K12" i="26"/>
  <c r="K944" i="33" s="1"/>
  <c r="J936" i="34" s="1"/>
  <c r="L12" i="26"/>
  <c r="L944" i="33" s="1"/>
  <c r="K936" i="34" s="1"/>
  <c r="M12" i="26"/>
  <c r="M944" i="33" s="1"/>
  <c r="L936" i="34" s="1"/>
  <c r="N12" i="26"/>
  <c r="N944" i="33" s="1"/>
  <c r="M936" i="34" s="1"/>
  <c r="O12" i="26"/>
  <c r="O944" i="33" s="1"/>
  <c r="N936" i="34" s="1"/>
  <c r="P12" i="26"/>
  <c r="P944" i="33" s="1"/>
  <c r="O936" i="34" s="1"/>
  <c r="Q12" i="26"/>
  <c r="Q944" i="33" s="1"/>
  <c r="R12" i="26"/>
  <c r="R944" i="33" s="1"/>
  <c r="S12" i="26"/>
  <c r="S944" i="33" s="1"/>
  <c r="T12" i="26"/>
  <c r="T944" i="33" s="1"/>
  <c r="U12" i="26"/>
  <c r="U944" i="33" s="1"/>
  <c r="D13" i="26"/>
  <c r="D945" i="33" s="1"/>
  <c r="D937" i="34" s="1"/>
  <c r="E13" i="26"/>
  <c r="E945" i="33" s="1"/>
  <c r="E937" i="34" s="1"/>
  <c r="F13" i="26"/>
  <c r="F945" i="33" s="1"/>
  <c r="G13" i="26"/>
  <c r="G945" i="33" s="1"/>
  <c r="H13" i="26"/>
  <c r="H945" i="33" s="1"/>
  <c r="G937" i="34" s="1"/>
  <c r="I13" i="26"/>
  <c r="I945" i="33" s="1"/>
  <c r="H937" i="34" s="1"/>
  <c r="J13" i="26"/>
  <c r="J945" i="33" s="1"/>
  <c r="K13" i="26"/>
  <c r="K945" i="33" s="1"/>
  <c r="J937" i="34" s="1"/>
  <c r="L13" i="26"/>
  <c r="L945" i="33" s="1"/>
  <c r="K937" i="34" s="1"/>
  <c r="M13" i="26"/>
  <c r="M945" i="33" s="1"/>
  <c r="L937" i="34" s="1"/>
  <c r="N13" i="26"/>
  <c r="N945" i="33" s="1"/>
  <c r="M937" i="34" s="1"/>
  <c r="O13" i="26"/>
  <c r="O945" i="33" s="1"/>
  <c r="N937" i="34" s="1"/>
  <c r="P13" i="26"/>
  <c r="P945" i="33" s="1"/>
  <c r="O937" i="34" s="1"/>
  <c r="Q13" i="26"/>
  <c r="Q945" i="33" s="1"/>
  <c r="R13" i="26"/>
  <c r="R945" i="33" s="1"/>
  <c r="S13" i="26"/>
  <c r="S945" i="33" s="1"/>
  <c r="T13" i="26"/>
  <c r="T945" i="33" s="1"/>
  <c r="U13" i="26"/>
  <c r="U945" i="33" s="1"/>
  <c r="D14" i="26"/>
  <c r="D946" i="33" s="1"/>
  <c r="D938" i="34" s="1"/>
  <c r="E14" i="26"/>
  <c r="E946" i="33" s="1"/>
  <c r="E938" i="34" s="1"/>
  <c r="F14" i="26"/>
  <c r="F946" i="33" s="1"/>
  <c r="G14" i="26"/>
  <c r="G946" i="33" s="1"/>
  <c r="H14" i="26"/>
  <c r="H946" i="33" s="1"/>
  <c r="G938" i="34" s="1"/>
  <c r="I14" i="26"/>
  <c r="I946" i="33" s="1"/>
  <c r="H938" i="34" s="1"/>
  <c r="J14" i="26"/>
  <c r="J946" i="33" s="1"/>
  <c r="K14" i="26"/>
  <c r="K946" i="33" s="1"/>
  <c r="J938" i="34" s="1"/>
  <c r="L14" i="26"/>
  <c r="L946" i="33" s="1"/>
  <c r="K938" i="34" s="1"/>
  <c r="M14" i="26"/>
  <c r="M946" i="33" s="1"/>
  <c r="L938" i="34" s="1"/>
  <c r="N14" i="26"/>
  <c r="N946" i="33" s="1"/>
  <c r="M938" i="34" s="1"/>
  <c r="O14" i="26"/>
  <c r="O946" i="33" s="1"/>
  <c r="N938" i="34" s="1"/>
  <c r="P14" i="26"/>
  <c r="P946" i="33" s="1"/>
  <c r="O938" i="34" s="1"/>
  <c r="Q14" i="26"/>
  <c r="Q946" i="33" s="1"/>
  <c r="R14" i="26"/>
  <c r="R946" i="33" s="1"/>
  <c r="S14" i="26"/>
  <c r="S946" i="33" s="1"/>
  <c r="T14" i="26"/>
  <c r="T946" i="33" s="1"/>
  <c r="U14" i="26"/>
  <c r="U946" i="33" s="1"/>
  <c r="E9" i="26"/>
  <c r="E941" i="33" s="1"/>
  <c r="E933" i="34" s="1"/>
  <c r="F9" i="26"/>
  <c r="F941" i="33" s="1"/>
  <c r="G9" i="26"/>
  <c r="G941" i="33" s="1"/>
  <c r="H9" i="26"/>
  <c r="H941" i="33" s="1"/>
  <c r="G933" i="34" s="1"/>
  <c r="I9" i="26"/>
  <c r="I941" i="33" s="1"/>
  <c r="H933" i="34" s="1"/>
  <c r="J9" i="26"/>
  <c r="J941" i="33" s="1"/>
  <c r="K9" i="26"/>
  <c r="K941" i="33" s="1"/>
  <c r="J933" i="34" s="1"/>
  <c r="L9" i="26"/>
  <c r="L941" i="33" s="1"/>
  <c r="K933" i="34" s="1"/>
  <c r="M9" i="26"/>
  <c r="M941" i="33" s="1"/>
  <c r="L933" i="34" s="1"/>
  <c r="N9" i="26"/>
  <c r="N941" i="33" s="1"/>
  <c r="M933" i="34" s="1"/>
  <c r="O9" i="26"/>
  <c r="O941" i="33" s="1"/>
  <c r="N933" i="34" s="1"/>
  <c r="P9" i="26"/>
  <c r="P941" i="33" s="1"/>
  <c r="O933" i="34" s="1"/>
  <c r="Q9" i="26"/>
  <c r="Q941" i="33" s="1"/>
  <c r="R9" i="26"/>
  <c r="R941" i="33" s="1"/>
  <c r="S9" i="26"/>
  <c r="S941" i="33" s="1"/>
  <c r="T9" i="26"/>
  <c r="T941" i="33" s="1"/>
  <c r="U9" i="26"/>
  <c r="U941" i="33" s="1"/>
  <c r="D9" i="26"/>
  <c r="D941" i="33" s="1"/>
  <c r="D933" i="34" s="1"/>
  <c r="H43" i="26"/>
  <c r="H975" i="33" s="1"/>
  <c r="G967" i="34" s="1"/>
  <c r="H36" i="26"/>
  <c r="H968" i="33" s="1"/>
  <c r="G960" i="34" s="1"/>
  <c r="H29" i="26"/>
  <c r="H961" i="33" s="1"/>
  <c r="G953" i="34" s="1"/>
  <c r="H22" i="26"/>
  <c r="H954" i="33" s="1"/>
  <c r="G946" i="34" s="1"/>
  <c r="H15" i="26"/>
  <c r="H947" i="33" s="1"/>
  <c r="G939" i="34" s="1"/>
  <c r="H8" i="26"/>
  <c r="H940" i="33" s="1"/>
  <c r="G932" i="34" s="1"/>
  <c r="D3" i="26"/>
  <c r="D935" i="33" s="1"/>
  <c r="D927" i="34" s="1"/>
  <c r="E3" i="26"/>
  <c r="E935" i="33" s="1"/>
  <c r="E927" i="34" s="1"/>
  <c r="F3" i="26"/>
  <c r="F935" i="33" s="1"/>
  <c r="G3" i="26"/>
  <c r="G935" i="33" s="1"/>
  <c r="H3" i="26"/>
  <c r="H935" i="33" s="1"/>
  <c r="G927" i="34" s="1"/>
  <c r="I3" i="26"/>
  <c r="I935" i="33" s="1"/>
  <c r="H927" i="34" s="1"/>
  <c r="J3" i="26"/>
  <c r="J935" i="33" s="1"/>
  <c r="K3" i="26"/>
  <c r="K935" i="33" s="1"/>
  <c r="J927" i="34" s="1"/>
  <c r="L3" i="26"/>
  <c r="L935" i="33" s="1"/>
  <c r="K927" i="34" s="1"/>
  <c r="M3" i="26"/>
  <c r="M935" i="33" s="1"/>
  <c r="L927" i="34" s="1"/>
  <c r="N3" i="26"/>
  <c r="N935" i="33" s="1"/>
  <c r="M927" i="34" s="1"/>
  <c r="O3" i="26"/>
  <c r="O935" i="33" s="1"/>
  <c r="N927" i="34" s="1"/>
  <c r="P3" i="26"/>
  <c r="P935" i="33" s="1"/>
  <c r="O927" i="34" s="1"/>
  <c r="Q3" i="26"/>
  <c r="Q935" i="33" s="1"/>
  <c r="R3" i="26"/>
  <c r="R935" i="33" s="1"/>
  <c r="S3" i="26"/>
  <c r="S935" i="33" s="1"/>
  <c r="T3" i="26"/>
  <c r="T935" i="33" s="1"/>
  <c r="U3" i="26"/>
  <c r="U935" i="33" s="1"/>
  <c r="D4" i="26"/>
  <c r="D936" i="33" s="1"/>
  <c r="D928" i="34" s="1"/>
  <c r="E4" i="26"/>
  <c r="E936" i="33" s="1"/>
  <c r="E928" i="34" s="1"/>
  <c r="F4" i="26"/>
  <c r="F936" i="33" s="1"/>
  <c r="G4" i="26"/>
  <c r="G936" i="33" s="1"/>
  <c r="H4" i="26"/>
  <c r="H936" i="33" s="1"/>
  <c r="G928" i="34" s="1"/>
  <c r="I4" i="26"/>
  <c r="I936" i="33" s="1"/>
  <c r="H928" i="34" s="1"/>
  <c r="J4" i="26"/>
  <c r="J936" i="33" s="1"/>
  <c r="K4" i="26"/>
  <c r="K936" i="33" s="1"/>
  <c r="J928" i="34" s="1"/>
  <c r="L4" i="26"/>
  <c r="L936" i="33" s="1"/>
  <c r="K928" i="34" s="1"/>
  <c r="M4" i="26"/>
  <c r="M936" i="33" s="1"/>
  <c r="L928" i="34" s="1"/>
  <c r="N4" i="26"/>
  <c r="N936" i="33" s="1"/>
  <c r="M928" i="34" s="1"/>
  <c r="O4" i="26"/>
  <c r="O936" i="33" s="1"/>
  <c r="N928" i="34" s="1"/>
  <c r="P4" i="26"/>
  <c r="P936" i="33" s="1"/>
  <c r="O928" i="34" s="1"/>
  <c r="Q4" i="26"/>
  <c r="Q936" i="33" s="1"/>
  <c r="R4" i="26"/>
  <c r="R936" i="33" s="1"/>
  <c r="S4" i="26"/>
  <c r="S936" i="33" s="1"/>
  <c r="T4" i="26"/>
  <c r="T936" i="33" s="1"/>
  <c r="U4" i="26"/>
  <c r="U936" i="33" s="1"/>
  <c r="D5" i="26"/>
  <c r="D937" i="33" s="1"/>
  <c r="D929" i="34" s="1"/>
  <c r="E5" i="26"/>
  <c r="E937" i="33" s="1"/>
  <c r="E929" i="34" s="1"/>
  <c r="F5" i="26"/>
  <c r="F937" i="33" s="1"/>
  <c r="G5" i="26"/>
  <c r="G937" i="33" s="1"/>
  <c r="H5" i="26"/>
  <c r="H937" i="33" s="1"/>
  <c r="G929" i="34" s="1"/>
  <c r="I5" i="26"/>
  <c r="I937" i="33" s="1"/>
  <c r="H929" i="34" s="1"/>
  <c r="J5" i="26"/>
  <c r="J937" i="33" s="1"/>
  <c r="K5" i="26"/>
  <c r="K937" i="33" s="1"/>
  <c r="J929" i="34" s="1"/>
  <c r="L5" i="26"/>
  <c r="L937" i="33" s="1"/>
  <c r="K929" i="34" s="1"/>
  <c r="M5" i="26"/>
  <c r="M937" i="33" s="1"/>
  <c r="L929" i="34" s="1"/>
  <c r="N5" i="26"/>
  <c r="N937" i="33" s="1"/>
  <c r="M929" i="34" s="1"/>
  <c r="O5" i="26"/>
  <c r="O937" i="33" s="1"/>
  <c r="N929" i="34" s="1"/>
  <c r="P5" i="26"/>
  <c r="P937" i="33" s="1"/>
  <c r="O929" i="34" s="1"/>
  <c r="Q5" i="26"/>
  <c r="Q937" i="33" s="1"/>
  <c r="R5" i="26"/>
  <c r="R937" i="33" s="1"/>
  <c r="S5" i="26"/>
  <c r="S937" i="33" s="1"/>
  <c r="T5" i="26"/>
  <c r="T937" i="33" s="1"/>
  <c r="U5" i="26"/>
  <c r="U937" i="33" s="1"/>
  <c r="D6" i="26"/>
  <c r="D938" i="33" s="1"/>
  <c r="D930" i="34" s="1"/>
  <c r="E6" i="26"/>
  <c r="E938" i="33" s="1"/>
  <c r="E930" i="34" s="1"/>
  <c r="F6" i="26"/>
  <c r="F938" i="33" s="1"/>
  <c r="G6" i="26"/>
  <c r="G938" i="33" s="1"/>
  <c r="H6" i="26"/>
  <c r="H938" i="33" s="1"/>
  <c r="G930" i="34" s="1"/>
  <c r="I6" i="26"/>
  <c r="I938" i="33" s="1"/>
  <c r="H930" i="34" s="1"/>
  <c r="J6" i="26"/>
  <c r="J938" i="33" s="1"/>
  <c r="K6" i="26"/>
  <c r="K938" i="33" s="1"/>
  <c r="J930" i="34" s="1"/>
  <c r="L6" i="26"/>
  <c r="L938" i="33" s="1"/>
  <c r="K930" i="34" s="1"/>
  <c r="M6" i="26"/>
  <c r="M938" i="33" s="1"/>
  <c r="L930" i="34" s="1"/>
  <c r="N6" i="26"/>
  <c r="N938" i="33" s="1"/>
  <c r="M930" i="34" s="1"/>
  <c r="O6" i="26"/>
  <c r="O938" i="33" s="1"/>
  <c r="N930" i="34" s="1"/>
  <c r="P6" i="26"/>
  <c r="P938" i="33" s="1"/>
  <c r="O930" i="34" s="1"/>
  <c r="Q6" i="26"/>
  <c r="Q938" i="33" s="1"/>
  <c r="R6" i="26"/>
  <c r="R938" i="33" s="1"/>
  <c r="S6" i="26"/>
  <c r="S938" i="33" s="1"/>
  <c r="T6" i="26"/>
  <c r="T938" i="33" s="1"/>
  <c r="U6" i="26"/>
  <c r="U938" i="33" s="1"/>
  <c r="D7" i="26"/>
  <c r="D939" i="33" s="1"/>
  <c r="D931" i="34" s="1"/>
  <c r="E7" i="26"/>
  <c r="E939" i="33" s="1"/>
  <c r="E931" i="34" s="1"/>
  <c r="F7" i="26"/>
  <c r="F939" i="33" s="1"/>
  <c r="G7" i="26"/>
  <c r="G939" i="33" s="1"/>
  <c r="H7" i="26"/>
  <c r="H939" i="33" s="1"/>
  <c r="G931" i="34" s="1"/>
  <c r="I7" i="26"/>
  <c r="I939" i="33" s="1"/>
  <c r="H931" i="34" s="1"/>
  <c r="J7" i="26"/>
  <c r="J939" i="33" s="1"/>
  <c r="K7" i="26"/>
  <c r="K939" i="33" s="1"/>
  <c r="J931" i="34" s="1"/>
  <c r="L7" i="26"/>
  <c r="L939" i="33" s="1"/>
  <c r="K931" i="34" s="1"/>
  <c r="M7" i="26"/>
  <c r="M939" i="33" s="1"/>
  <c r="L931" i="34" s="1"/>
  <c r="N7" i="26"/>
  <c r="N939" i="33" s="1"/>
  <c r="M931" i="34" s="1"/>
  <c r="O7" i="26"/>
  <c r="O939" i="33" s="1"/>
  <c r="N931" i="34" s="1"/>
  <c r="P7" i="26"/>
  <c r="P939" i="33" s="1"/>
  <c r="O931" i="34" s="1"/>
  <c r="Q7" i="26"/>
  <c r="Q939" i="33" s="1"/>
  <c r="R7" i="26"/>
  <c r="R939" i="33" s="1"/>
  <c r="S7" i="26"/>
  <c r="S939" i="33" s="1"/>
  <c r="T7" i="26"/>
  <c r="T939" i="33" s="1"/>
  <c r="U7" i="26"/>
  <c r="U939" i="33" s="1"/>
  <c r="E2" i="26"/>
  <c r="E934" i="33" s="1"/>
  <c r="E926" i="34" s="1"/>
  <c r="F2" i="26"/>
  <c r="F934" i="33" s="1"/>
  <c r="G2" i="26"/>
  <c r="G934" i="33" s="1"/>
  <c r="H2" i="26"/>
  <c r="H934" i="33" s="1"/>
  <c r="G926" i="34" s="1"/>
  <c r="I2" i="26"/>
  <c r="I934" i="33" s="1"/>
  <c r="H926" i="34" s="1"/>
  <c r="J2" i="26"/>
  <c r="J934" i="33" s="1"/>
  <c r="K2" i="26"/>
  <c r="K934" i="33" s="1"/>
  <c r="J926" i="34" s="1"/>
  <c r="L2" i="26"/>
  <c r="L934" i="33" s="1"/>
  <c r="K926" i="34" s="1"/>
  <c r="M2" i="26"/>
  <c r="M934" i="33" s="1"/>
  <c r="L926" i="34" s="1"/>
  <c r="N2" i="26"/>
  <c r="N934" i="33" s="1"/>
  <c r="M926" i="34" s="1"/>
  <c r="O2" i="26"/>
  <c r="O934" i="33" s="1"/>
  <c r="N926" i="34" s="1"/>
  <c r="P2" i="26"/>
  <c r="P934" i="33" s="1"/>
  <c r="O926" i="34" s="1"/>
  <c r="Q2" i="26"/>
  <c r="Q934" i="33" s="1"/>
  <c r="R2" i="26"/>
  <c r="R934" i="33" s="1"/>
  <c r="S2" i="26"/>
  <c r="S934" i="33" s="1"/>
  <c r="T2" i="26"/>
  <c r="T934" i="33" s="1"/>
  <c r="U2" i="26"/>
  <c r="U934" i="33" s="1"/>
  <c r="B3" i="26"/>
  <c r="B935" i="33" s="1"/>
  <c r="B927" i="34" s="1"/>
  <c r="C3" i="26"/>
  <c r="C935" i="33" s="1"/>
  <c r="C927" i="34" s="1"/>
  <c r="B4" i="26"/>
  <c r="B936" i="33" s="1"/>
  <c r="B928" i="34" s="1"/>
  <c r="C4" i="26"/>
  <c r="C936" i="33" s="1"/>
  <c r="C928" i="34" s="1"/>
  <c r="B5" i="26"/>
  <c r="B937" i="33" s="1"/>
  <c r="B929" i="34" s="1"/>
  <c r="C5" i="26"/>
  <c r="C937" i="33" s="1"/>
  <c r="C929" i="34" s="1"/>
  <c r="B6" i="26"/>
  <c r="B938" i="33" s="1"/>
  <c r="B930" i="34" s="1"/>
  <c r="C6" i="26"/>
  <c r="C938" i="33" s="1"/>
  <c r="C930" i="34" s="1"/>
  <c r="B7" i="26"/>
  <c r="B939" i="33" s="1"/>
  <c r="B931" i="34" s="1"/>
  <c r="C7" i="26"/>
  <c r="C939" i="33" s="1"/>
  <c r="C931" i="34" s="1"/>
  <c r="B8" i="26"/>
  <c r="B940" i="33" s="1"/>
  <c r="B932" i="34" s="1"/>
  <c r="C8" i="26"/>
  <c r="C940" i="33" s="1"/>
  <c r="C932" i="34" s="1"/>
  <c r="B9" i="26"/>
  <c r="B941" i="33" s="1"/>
  <c r="B933" i="34" s="1"/>
  <c r="C9" i="26"/>
  <c r="C941" i="33" s="1"/>
  <c r="C933" i="34" s="1"/>
  <c r="B10" i="26"/>
  <c r="B942" i="33" s="1"/>
  <c r="B934" i="34" s="1"/>
  <c r="C10" i="26"/>
  <c r="C942" i="33" s="1"/>
  <c r="C934" i="34" s="1"/>
  <c r="B11" i="26"/>
  <c r="B943" i="33" s="1"/>
  <c r="B935" i="34" s="1"/>
  <c r="C11" i="26"/>
  <c r="C943" i="33" s="1"/>
  <c r="C935" i="34" s="1"/>
  <c r="B12" i="26"/>
  <c r="B944" i="33" s="1"/>
  <c r="B936" i="34" s="1"/>
  <c r="C12" i="26"/>
  <c r="C944" i="33" s="1"/>
  <c r="C936" i="34" s="1"/>
  <c r="B13" i="26"/>
  <c r="B945" i="33" s="1"/>
  <c r="B937" i="34" s="1"/>
  <c r="C13" i="26"/>
  <c r="C945" i="33" s="1"/>
  <c r="C937" i="34" s="1"/>
  <c r="B14" i="26"/>
  <c r="B946" i="33" s="1"/>
  <c r="B938" i="34" s="1"/>
  <c r="C14" i="26"/>
  <c r="C946" i="33" s="1"/>
  <c r="C938" i="34" s="1"/>
  <c r="B15" i="26"/>
  <c r="B947" i="33" s="1"/>
  <c r="B939" i="34" s="1"/>
  <c r="C15" i="26"/>
  <c r="C947" i="33" s="1"/>
  <c r="C939" i="34" s="1"/>
  <c r="B16" i="26"/>
  <c r="B948" i="33" s="1"/>
  <c r="B940" i="34" s="1"/>
  <c r="C16" i="26"/>
  <c r="C948" i="33" s="1"/>
  <c r="C940" i="34" s="1"/>
  <c r="B17" i="26"/>
  <c r="B949" i="33" s="1"/>
  <c r="B941" i="34" s="1"/>
  <c r="C17" i="26"/>
  <c r="C949" i="33" s="1"/>
  <c r="C941" i="34" s="1"/>
  <c r="B18" i="26"/>
  <c r="B950" i="33" s="1"/>
  <c r="B942" i="34" s="1"/>
  <c r="C18" i="26"/>
  <c r="C950" i="33" s="1"/>
  <c r="C942" i="34" s="1"/>
  <c r="B19" i="26"/>
  <c r="B951" i="33" s="1"/>
  <c r="B943" i="34" s="1"/>
  <c r="C19" i="26"/>
  <c r="C951" i="33" s="1"/>
  <c r="C943" i="34" s="1"/>
  <c r="B20" i="26"/>
  <c r="B952" i="33" s="1"/>
  <c r="B944" i="34" s="1"/>
  <c r="C20" i="26"/>
  <c r="C952" i="33" s="1"/>
  <c r="C944" i="34" s="1"/>
  <c r="B21" i="26"/>
  <c r="B953" i="33" s="1"/>
  <c r="B945" i="34" s="1"/>
  <c r="C21" i="26"/>
  <c r="C953" i="33" s="1"/>
  <c r="C945" i="34" s="1"/>
  <c r="B22" i="26"/>
  <c r="B954" i="33" s="1"/>
  <c r="B946" i="34" s="1"/>
  <c r="C22" i="26"/>
  <c r="C954" i="33" s="1"/>
  <c r="C946" i="34" s="1"/>
  <c r="B23" i="26"/>
  <c r="B955" i="33" s="1"/>
  <c r="B947" i="34" s="1"/>
  <c r="C23" i="26"/>
  <c r="C955" i="33" s="1"/>
  <c r="C947" i="34" s="1"/>
  <c r="B24" i="26"/>
  <c r="B956" i="33" s="1"/>
  <c r="B948" i="34" s="1"/>
  <c r="C24" i="26"/>
  <c r="C956" i="33" s="1"/>
  <c r="C948" i="34" s="1"/>
  <c r="B25" i="26"/>
  <c r="B957" i="33" s="1"/>
  <c r="B949" i="34" s="1"/>
  <c r="C25" i="26"/>
  <c r="C957" i="33" s="1"/>
  <c r="C949" i="34" s="1"/>
  <c r="B26" i="26"/>
  <c r="B958" i="33" s="1"/>
  <c r="B950" i="34" s="1"/>
  <c r="C26" i="26"/>
  <c r="C958" i="33" s="1"/>
  <c r="C950" i="34" s="1"/>
  <c r="B27" i="26"/>
  <c r="B959" i="33" s="1"/>
  <c r="B951" i="34" s="1"/>
  <c r="C27" i="26"/>
  <c r="C959" i="33" s="1"/>
  <c r="C951" i="34" s="1"/>
  <c r="B28" i="26"/>
  <c r="B960" i="33" s="1"/>
  <c r="B952" i="34" s="1"/>
  <c r="C28" i="26"/>
  <c r="C960" i="33" s="1"/>
  <c r="C952" i="34" s="1"/>
  <c r="B29" i="26"/>
  <c r="B961" i="33" s="1"/>
  <c r="B953" i="34" s="1"/>
  <c r="C29" i="26"/>
  <c r="C961" i="33" s="1"/>
  <c r="C953" i="34" s="1"/>
  <c r="B30" i="26"/>
  <c r="B962" i="33" s="1"/>
  <c r="B954" i="34" s="1"/>
  <c r="C30" i="26"/>
  <c r="C962" i="33" s="1"/>
  <c r="C954" i="34" s="1"/>
  <c r="B31" i="26"/>
  <c r="B963" i="33" s="1"/>
  <c r="B955" i="34" s="1"/>
  <c r="C31" i="26"/>
  <c r="C963" i="33" s="1"/>
  <c r="C955" i="34" s="1"/>
  <c r="B32" i="26"/>
  <c r="B964" i="33" s="1"/>
  <c r="B956" i="34" s="1"/>
  <c r="C32" i="26"/>
  <c r="C964" i="33" s="1"/>
  <c r="C956" i="34" s="1"/>
  <c r="B33" i="26"/>
  <c r="B965" i="33" s="1"/>
  <c r="B957" i="34" s="1"/>
  <c r="C33" i="26"/>
  <c r="C965" i="33" s="1"/>
  <c r="C957" i="34" s="1"/>
  <c r="B34" i="26"/>
  <c r="B966" i="33" s="1"/>
  <c r="B958" i="34" s="1"/>
  <c r="C34" i="26"/>
  <c r="C966" i="33" s="1"/>
  <c r="C958" i="34" s="1"/>
  <c r="B35" i="26"/>
  <c r="B967" i="33" s="1"/>
  <c r="B959" i="34" s="1"/>
  <c r="C35" i="26"/>
  <c r="C967" i="33" s="1"/>
  <c r="C959" i="34" s="1"/>
  <c r="B36" i="26"/>
  <c r="B968" i="33" s="1"/>
  <c r="B960" i="34" s="1"/>
  <c r="C36" i="26"/>
  <c r="C968" i="33" s="1"/>
  <c r="C960" i="34" s="1"/>
  <c r="B37" i="26"/>
  <c r="B969" i="33" s="1"/>
  <c r="B961" i="34" s="1"/>
  <c r="C37" i="26"/>
  <c r="C969" i="33" s="1"/>
  <c r="C961" i="34" s="1"/>
  <c r="B38" i="26"/>
  <c r="B970" i="33" s="1"/>
  <c r="B962" i="34" s="1"/>
  <c r="C38" i="26"/>
  <c r="C970" i="33" s="1"/>
  <c r="C962" i="34" s="1"/>
  <c r="B39" i="26"/>
  <c r="B971" i="33" s="1"/>
  <c r="B963" i="34" s="1"/>
  <c r="C39" i="26"/>
  <c r="C971" i="33" s="1"/>
  <c r="C963" i="34" s="1"/>
  <c r="B40" i="26"/>
  <c r="B972" i="33" s="1"/>
  <c r="B964" i="34" s="1"/>
  <c r="C40" i="26"/>
  <c r="C972" i="33" s="1"/>
  <c r="C964" i="34" s="1"/>
  <c r="B41" i="26"/>
  <c r="B973" i="33" s="1"/>
  <c r="B965" i="34" s="1"/>
  <c r="C41" i="26"/>
  <c r="C973" i="33" s="1"/>
  <c r="C965" i="34" s="1"/>
  <c r="B42" i="26"/>
  <c r="B974" i="33" s="1"/>
  <c r="B966" i="34" s="1"/>
  <c r="C42" i="26"/>
  <c r="C974" i="33" s="1"/>
  <c r="C966" i="34" s="1"/>
  <c r="B43" i="26"/>
  <c r="B975" i="33" s="1"/>
  <c r="B967" i="34" s="1"/>
  <c r="C43" i="26"/>
  <c r="C975" i="33" s="1"/>
  <c r="C967" i="34" s="1"/>
  <c r="D2" i="26"/>
  <c r="D934" i="33" s="1"/>
  <c r="D926" i="34" s="1"/>
  <c r="C2" i="26"/>
  <c r="C934" i="33" s="1"/>
  <c r="C926" i="34" s="1"/>
  <c r="B2" i="26"/>
  <c r="B934" i="33" s="1"/>
  <c r="B926" i="34" s="1"/>
  <c r="D38" i="25"/>
  <c r="D928" i="33" s="1"/>
  <c r="D920" i="34" s="1"/>
  <c r="E38" i="25"/>
  <c r="E928" i="33" s="1"/>
  <c r="E920" i="34" s="1"/>
  <c r="F38" i="25"/>
  <c r="F928" i="33" s="1"/>
  <c r="G38" i="25"/>
  <c r="G928" i="33" s="1"/>
  <c r="H38" i="25"/>
  <c r="H928" i="33" s="1"/>
  <c r="G920" i="34" s="1"/>
  <c r="I38" i="25"/>
  <c r="I928" i="33" s="1"/>
  <c r="H920" i="34" s="1"/>
  <c r="J38" i="25"/>
  <c r="J928" i="33" s="1"/>
  <c r="K38" i="25"/>
  <c r="K928" i="33" s="1"/>
  <c r="J920" i="34" s="1"/>
  <c r="L38" i="25"/>
  <c r="L928" i="33" s="1"/>
  <c r="K920" i="34" s="1"/>
  <c r="M38" i="25"/>
  <c r="M928" i="33" s="1"/>
  <c r="L920" i="34" s="1"/>
  <c r="N38" i="25"/>
  <c r="N928" i="33" s="1"/>
  <c r="M920" i="34" s="1"/>
  <c r="O38" i="25"/>
  <c r="O928" i="33" s="1"/>
  <c r="N920" i="34" s="1"/>
  <c r="P38" i="25"/>
  <c r="P928" i="33" s="1"/>
  <c r="O920" i="34" s="1"/>
  <c r="Q38" i="25"/>
  <c r="Q928" i="33" s="1"/>
  <c r="R38" i="25"/>
  <c r="R928" i="33" s="1"/>
  <c r="S38" i="25"/>
  <c r="S928" i="33" s="1"/>
  <c r="T38" i="25"/>
  <c r="T928" i="33" s="1"/>
  <c r="U38" i="25"/>
  <c r="U928" i="33" s="1"/>
  <c r="D39" i="25"/>
  <c r="D929" i="33" s="1"/>
  <c r="D921" i="34" s="1"/>
  <c r="E39" i="25"/>
  <c r="E929" i="33" s="1"/>
  <c r="E921" i="34" s="1"/>
  <c r="F39" i="25"/>
  <c r="F929" i="33" s="1"/>
  <c r="G39" i="25"/>
  <c r="G929" i="33" s="1"/>
  <c r="H39" i="25"/>
  <c r="H929" i="33" s="1"/>
  <c r="G921" i="34" s="1"/>
  <c r="I39" i="25"/>
  <c r="I929" i="33" s="1"/>
  <c r="H921" i="34" s="1"/>
  <c r="J39" i="25"/>
  <c r="J929" i="33" s="1"/>
  <c r="K39" i="25"/>
  <c r="K929" i="33" s="1"/>
  <c r="J921" i="34" s="1"/>
  <c r="L39" i="25"/>
  <c r="L929" i="33" s="1"/>
  <c r="K921" i="34" s="1"/>
  <c r="M39" i="25"/>
  <c r="M929" i="33" s="1"/>
  <c r="L921" i="34" s="1"/>
  <c r="N39" i="25"/>
  <c r="N929" i="33" s="1"/>
  <c r="M921" i="34" s="1"/>
  <c r="O39" i="25"/>
  <c r="O929" i="33" s="1"/>
  <c r="N921" i="34" s="1"/>
  <c r="P39" i="25"/>
  <c r="P929" i="33" s="1"/>
  <c r="O921" i="34" s="1"/>
  <c r="Q39" i="25"/>
  <c r="Q929" i="33" s="1"/>
  <c r="R39" i="25"/>
  <c r="R929" i="33" s="1"/>
  <c r="S39" i="25"/>
  <c r="S929" i="33" s="1"/>
  <c r="T39" i="25"/>
  <c r="T929" i="33" s="1"/>
  <c r="U39" i="25"/>
  <c r="U929" i="33" s="1"/>
  <c r="D40" i="25"/>
  <c r="D930" i="33" s="1"/>
  <c r="D922" i="34" s="1"/>
  <c r="E40" i="25"/>
  <c r="E930" i="33" s="1"/>
  <c r="E922" i="34" s="1"/>
  <c r="F40" i="25"/>
  <c r="F930" i="33" s="1"/>
  <c r="G40" i="25"/>
  <c r="G930" i="33" s="1"/>
  <c r="H40" i="25"/>
  <c r="H930" i="33" s="1"/>
  <c r="G922" i="34" s="1"/>
  <c r="I40" i="25"/>
  <c r="I930" i="33" s="1"/>
  <c r="H922" i="34" s="1"/>
  <c r="J40" i="25"/>
  <c r="J930" i="33" s="1"/>
  <c r="K40" i="25"/>
  <c r="K930" i="33" s="1"/>
  <c r="J922" i="34" s="1"/>
  <c r="L40" i="25"/>
  <c r="L930" i="33" s="1"/>
  <c r="K922" i="34" s="1"/>
  <c r="M40" i="25"/>
  <c r="M930" i="33" s="1"/>
  <c r="L922" i="34" s="1"/>
  <c r="N40" i="25"/>
  <c r="N930" i="33" s="1"/>
  <c r="M922" i="34" s="1"/>
  <c r="O40" i="25"/>
  <c r="O930" i="33" s="1"/>
  <c r="N922" i="34" s="1"/>
  <c r="P40" i="25"/>
  <c r="P930" i="33" s="1"/>
  <c r="O922" i="34" s="1"/>
  <c r="Q40" i="25"/>
  <c r="Q930" i="33" s="1"/>
  <c r="R40" i="25"/>
  <c r="R930" i="33" s="1"/>
  <c r="S40" i="25"/>
  <c r="S930" i="33" s="1"/>
  <c r="T40" i="25"/>
  <c r="T930" i="33" s="1"/>
  <c r="U40" i="25"/>
  <c r="U930" i="33" s="1"/>
  <c r="D41" i="25"/>
  <c r="D931" i="33" s="1"/>
  <c r="D923" i="34" s="1"/>
  <c r="E41" i="25"/>
  <c r="E931" i="33" s="1"/>
  <c r="E923" i="34" s="1"/>
  <c r="F41" i="25"/>
  <c r="F931" i="33" s="1"/>
  <c r="G41" i="25"/>
  <c r="G931" i="33" s="1"/>
  <c r="H41" i="25"/>
  <c r="H931" i="33" s="1"/>
  <c r="G923" i="34" s="1"/>
  <c r="I41" i="25"/>
  <c r="I931" i="33" s="1"/>
  <c r="H923" i="34" s="1"/>
  <c r="J41" i="25"/>
  <c r="J931" i="33" s="1"/>
  <c r="K41" i="25"/>
  <c r="K931" i="33" s="1"/>
  <c r="J923" i="34" s="1"/>
  <c r="L41" i="25"/>
  <c r="L931" i="33" s="1"/>
  <c r="K923" i="34" s="1"/>
  <c r="M41" i="25"/>
  <c r="M931" i="33" s="1"/>
  <c r="L923" i="34" s="1"/>
  <c r="N41" i="25"/>
  <c r="N931" i="33" s="1"/>
  <c r="M923" i="34" s="1"/>
  <c r="O41" i="25"/>
  <c r="O931" i="33" s="1"/>
  <c r="N923" i="34" s="1"/>
  <c r="P41" i="25"/>
  <c r="P931" i="33" s="1"/>
  <c r="O923" i="34" s="1"/>
  <c r="Q41" i="25"/>
  <c r="Q931" i="33" s="1"/>
  <c r="R41" i="25"/>
  <c r="R931" i="33" s="1"/>
  <c r="S41" i="25"/>
  <c r="S931" i="33" s="1"/>
  <c r="T41" i="25"/>
  <c r="T931" i="33" s="1"/>
  <c r="U41" i="25"/>
  <c r="U931" i="33" s="1"/>
  <c r="D42" i="25"/>
  <c r="D932" i="33" s="1"/>
  <c r="D924" i="34" s="1"/>
  <c r="E42" i="25"/>
  <c r="E932" i="33" s="1"/>
  <c r="E924" i="34" s="1"/>
  <c r="F42" i="25"/>
  <c r="F932" i="33" s="1"/>
  <c r="G42" i="25"/>
  <c r="G932" i="33" s="1"/>
  <c r="H42" i="25"/>
  <c r="H932" i="33" s="1"/>
  <c r="G924" i="34" s="1"/>
  <c r="I42" i="25"/>
  <c r="I932" i="33" s="1"/>
  <c r="H924" i="34" s="1"/>
  <c r="J42" i="25"/>
  <c r="J932" i="33" s="1"/>
  <c r="K42" i="25"/>
  <c r="K932" i="33" s="1"/>
  <c r="J924" i="34" s="1"/>
  <c r="L42" i="25"/>
  <c r="L932" i="33" s="1"/>
  <c r="K924" i="34" s="1"/>
  <c r="M42" i="25"/>
  <c r="M932" i="33" s="1"/>
  <c r="L924" i="34" s="1"/>
  <c r="N42" i="25"/>
  <c r="N932" i="33" s="1"/>
  <c r="M924" i="34" s="1"/>
  <c r="O42" i="25"/>
  <c r="O932" i="33" s="1"/>
  <c r="N924" i="34" s="1"/>
  <c r="P42" i="25"/>
  <c r="P932" i="33" s="1"/>
  <c r="O924" i="34" s="1"/>
  <c r="Q42" i="25"/>
  <c r="Q932" i="33" s="1"/>
  <c r="R42" i="25"/>
  <c r="R932" i="33" s="1"/>
  <c r="S42" i="25"/>
  <c r="S932" i="33" s="1"/>
  <c r="T42" i="25"/>
  <c r="T932" i="33" s="1"/>
  <c r="U42" i="25"/>
  <c r="U932" i="33" s="1"/>
  <c r="E37" i="25"/>
  <c r="E927" i="33" s="1"/>
  <c r="E919" i="34" s="1"/>
  <c r="F37" i="25"/>
  <c r="F927" i="33" s="1"/>
  <c r="G37" i="25"/>
  <c r="G927" i="33" s="1"/>
  <c r="H37" i="25"/>
  <c r="H927" i="33" s="1"/>
  <c r="G919" i="34" s="1"/>
  <c r="I37" i="25"/>
  <c r="I927" i="33" s="1"/>
  <c r="H919" i="34" s="1"/>
  <c r="J37" i="25"/>
  <c r="J927" i="33" s="1"/>
  <c r="K37" i="25"/>
  <c r="K927" i="33" s="1"/>
  <c r="J919" i="34" s="1"/>
  <c r="L37" i="25"/>
  <c r="L927" i="33" s="1"/>
  <c r="K919" i="34" s="1"/>
  <c r="M37" i="25"/>
  <c r="M927" i="33" s="1"/>
  <c r="L919" i="34" s="1"/>
  <c r="N37" i="25"/>
  <c r="N927" i="33" s="1"/>
  <c r="M919" i="34" s="1"/>
  <c r="O37" i="25"/>
  <c r="O927" i="33" s="1"/>
  <c r="N919" i="34" s="1"/>
  <c r="P37" i="25"/>
  <c r="P927" i="33" s="1"/>
  <c r="O919" i="34" s="1"/>
  <c r="Q37" i="25"/>
  <c r="Q927" i="33" s="1"/>
  <c r="R37" i="25"/>
  <c r="R927" i="33" s="1"/>
  <c r="S37" i="25"/>
  <c r="S927" i="33" s="1"/>
  <c r="T37" i="25"/>
  <c r="T927" i="33" s="1"/>
  <c r="U37" i="25"/>
  <c r="U927" i="33" s="1"/>
  <c r="D37" i="25"/>
  <c r="D927" i="33" s="1"/>
  <c r="D919" i="34" s="1"/>
  <c r="D31" i="25"/>
  <c r="D921" i="33" s="1"/>
  <c r="D913" i="34" s="1"/>
  <c r="E31" i="25"/>
  <c r="E921" i="33" s="1"/>
  <c r="E913" i="34" s="1"/>
  <c r="F31" i="25"/>
  <c r="F921" i="33" s="1"/>
  <c r="G31" i="25"/>
  <c r="G921" i="33" s="1"/>
  <c r="H31" i="25"/>
  <c r="H921" i="33" s="1"/>
  <c r="G913" i="34" s="1"/>
  <c r="I31" i="25"/>
  <c r="I921" i="33" s="1"/>
  <c r="H913" i="34" s="1"/>
  <c r="J31" i="25"/>
  <c r="J921" i="33" s="1"/>
  <c r="K31" i="25"/>
  <c r="K921" i="33" s="1"/>
  <c r="J913" i="34" s="1"/>
  <c r="L31" i="25"/>
  <c r="L921" i="33" s="1"/>
  <c r="K913" i="34" s="1"/>
  <c r="M31" i="25"/>
  <c r="M921" i="33" s="1"/>
  <c r="L913" i="34" s="1"/>
  <c r="N31" i="25"/>
  <c r="N921" i="33" s="1"/>
  <c r="M913" i="34" s="1"/>
  <c r="O31" i="25"/>
  <c r="O921" i="33" s="1"/>
  <c r="N913" i="34" s="1"/>
  <c r="P31" i="25"/>
  <c r="P921" i="33" s="1"/>
  <c r="O913" i="34" s="1"/>
  <c r="Q31" i="25"/>
  <c r="Q921" i="33" s="1"/>
  <c r="R31" i="25"/>
  <c r="R921" i="33" s="1"/>
  <c r="S31" i="25"/>
  <c r="S921" i="33" s="1"/>
  <c r="T31" i="25"/>
  <c r="T921" i="33" s="1"/>
  <c r="U31" i="25"/>
  <c r="U921" i="33" s="1"/>
  <c r="D32" i="25"/>
  <c r="D922" i="33" s="1"/>
  <c r="D914" i="34" s="1"/>
  <c r="E32" i="25"/>
  <c r="E922" i="33" s="1"/>
  <c r="E914" i="34" s="1"/>
  <c r="F32" i="25"/>
  <c r="F922" i="33" s="1"/>
  <c r="G32" i="25"/>
  <c r="G922" i="33" s="1"/>
  <c r="H32" i="25"/>
  <c r="H922" i="33" s="1"/>
  <c r="G914" i="34" s="1"/>
  <c r="I32" i="25"/>
  <c r="I922" i="33" s="1"/>
  <c r="H914" i="34" s="1"/>
  <c r="J32" i="25"/>
  <c r="J922" i="33" s="1"/>
  <c r="K32" i="25"/>
  <c r="K922" i="33" s="1"/>
  <c r="J914" i="34" s="1"/>
  <c r="L32" i="25"/>
  <c r="L922" i="33" s="1"/>
  <c r="K914" i="34" s="1"/>
  <c r="M32" i="25"/>
  <c r="M922" i="33" s="1"/>
  <c r="L914" i="34" s="1"/>
  <c r="N32" i="25"/>
  <c r="N922" i="33" s="1"/>
  <c r="M914" i="34" s="1"/>
  <c r="O32" i="25"/>
  <c r="O922" i="33" s="1"/>
  <c r="N914" i="34" s="1"/>
  <c r="P32" i="25"/>
  <c r="P922" i="33" s="1"/>
  <c r="O914" i="34" s="1"/>
  <c r="Q32" i="25"/>
  <c r="Q922" i="33" s="1"/>
  <c r="R32" i="25"/>
  <c r="R922" i="33" s="1"/>
  <c r="S32" i="25"/>
  <c r="S922" i="33" s="1"/>
  <c r="T32" i="25"/>
  <c r="T922" i="33" s="1"/>
  <c r="U32" i="25"/>
  <c r="U922" i="33" s="1"/>
  <c r="D33" i="25"/>
  <c r="D923" i="33" s="1"/>
  <c r="D915" i="34" s="1"/>
  <c r="E33" i="25"/>
  <c r="E923" i="33" s="1"/>
  <c r="E915" i="34" s="1"/>
  <c r="F33" i="25"/>
  <c r="F923" i="33" s="1"/>
  <c r="G33" i="25"/>
  <c r="G923" i="33" s="1"/>
  <c r="H33" i="25"/>
  <c r="H923" i="33" s="1"/>
  <c r="G915" i="34" s="1"/>
  <c r="I33" i="25"/>
  <c r="I923" i="33" s="1"/>
  <c r="H915" i="34" s="1"/>
  <c r="J33" i="25"/>
  <c r="J923" i="33" s="1"/>
  <c r="K33" i="25"/>
  <c r="K923" i="33" s="1"/>
  <c r="J915" i="34" s="1"/>
  <c r="L33" i="25"/>
  <c r="L923" i="33" s="1"/>
  <c r="K915" i="34" s="1"/>
  <c r="M33" i="25"/>
  <c r="M923" i="33" s="1"/>
  <c r="L915" i="34" s="1"/>
  <c r="N33" i="25"/>
  <c r="N923" i="33" s="1"/>
  <c r="M915" i="34" s="1"/>
  <c r="O33" i="25"/>
  <c r="O923" i="33" s="1"/>
  <c r="N915" i="34" s="1"/>
  <c r="P33" i="25"/>
  <c r="P923" i="33" s="1"/>
  <c r="O915" i="34" s="1"/>
  <c r="Q33" i="25"/>
  <c r="Q923" i="33" s="1"/>
  <c r="R33" i="25"/>
  <c r="R923" i="33" s="1"/>
  <c r="S33" i="25"/>
  <c r="S923" i="33" s="1"/>
  <c r="T33" i="25"/>
  <c r="T923" i="33" s="1"/>
  <c r="U33" i="25"/>
  <c r="U923" i="33" s="1"/>
  <c r="D34" i="25"/>
  <c r="D924" i="33" s="1"/>
  <c r="D916" i="34" s="1"/>
  <c r="E34" i="25"/>
  <c r="E924" i="33" s="1"/>
  <c r="E916" i="34" s="1"/>
  <c r="F34" i="25"/>
  <c r="F924" i="33" s="1"/>
  <c r="G34" i="25"/>
  <c r="G924" i="33" s="1"/>
  <c r="H34" i="25"/>
  <c r="H924" i="33" s="1"/>
  <c r="G916" i="34" s="1"/>
  <c r="I34" i="25"/>
  <c r="I924" i="33" s="1"/>
  <c r="H916" i="34" s="1"/>
  <c r="J34" i="25"/>
  <c r="J924" i="33" s="1"/>
  <c r="K34" i="25"/>
  <c r="K924" i="33" s="1"/>
  <c r="J916" i="34" s="1"/>
  <c r="L34" i="25"/>
  <c r="L924" i="33" s="1"/>
  <c r="K916" i="34" s="1"/>
  <c r="M34" i="25"/>
  <c r="M924" i="33" s="1"/>
  <c r="L916" i="34" s="1"/>
  <c r="N34" i="25"/>
  <c r="N924" i="33" s="1"/>
  <c r="M916" i="34" s="1"/>
  <c r="O34" i="25"/>
  <c r="O924" i="33" s="1"/>
  <c r="N916" i="34" s="1"/>
  <c r="P34" i="25"/>
  <c r="P924" i="33" s="1"/>
  <c r="O916" i="34" s="1"/>
  <c r="Q34" i="25"/>
  <c r="Q924" i="33" s="1"/>
  <c r="R34" i="25"/>
  <c r="R924" i="33" s="1"/>
  <c r="S34" i="25"/>
  <c r="S924" i="33" s="1"/>
  <c r="T34" i="25"/>
  <c r="T924" i="33" s="1"/>
  <c r="U34" i="25"/>
  <c r="U924" i="33" s="1"/>
  <c r="D35" i="25"/>
  <c r="D925" i="33" s="1"/>
  <c r="D917" i="34" s="1"/>
  <c r="E35" i="25"/>
  <c r="E925" i="33" s="1"/>
  <c r="E917" i="34" s="1"/>
  <c r="F35" i="25"/>
  <c r="F925" i="33" s="1"/>
  <c r="G35" i="25"/>
  <c r="G925" i="33" s="1"/>
  <c r="H35" i="25"/>
  <c r="H925" i="33" s="1"/>
  <c r="G917" i="34" s="1"/>
  <c r="I35" i="25"/>
  <c r="I925" i="33" s="1"/>
  <c r="H917" i="34" s="1"/>
  <c r="J35" i="25"/>
  <c r="J925" i="33" s="1"/>
  <c r="K35" i="25"/>
  <c r="K925" i="33" s="1"/>
  <c r="J917" i="34" s="1"/>
  <c r="L35" i="25"/>
  <c r="L925" i="33" s="1"/>
  <c r="K917" i="34" s="1"/>
  <c r="M35" i="25"/>
  <c r="M925" i="33" s="1"/>
  <c r="L917" i="34" s="1"/>
  <c r="N35" i="25"/>
  <c r="N925" i="33" s="1"/>
  <c r="M917" i="34" s="1"/>
  <c r="O35" i="25"/>
  <c r="O925" i="33" s="1"/>
  <c r="N917" i="34" s="1"/>
  <c r="P35" i="25"/>
  <c r="P925" i="33" s="1"/>
  <c r="O917" i="34" s="1"/>
  <c r="Q35" i="25"/>
  <c r="Q925" i="33" s="1"/>
  <c r="R35" i="25"/>
  <c r="R925" i="33" s="1"/>
  <c r="S35" i="25"/>
  <c r="S925" i="33" s="1"/>
  <c r="T35" i="25"/>
  <c r="T925" i="33" s="1"/>
  <c r="U35" i="25"/>
  <c r="U925" i="33" s="1"/>
  <c r="E30" i="25"/>
  <c r="E920" i="33" s="1"/>
  <c r="E912" i="34" s="1"/>
  <c r="F30" i="25"/>
  <c r="F920" i="33" s="1"/>
  <c r="G30" i="25"/>
  <c r="G920" i="33" s="1"/>
  <c r="H30" i="25"/>
  <c r="H920" i="33" s="1"/>
  <c r="G912" i="34" s="1"/>
  <c r="I30" i="25"/>
  <c r="I920" i="33" s="1"/>
  <c r="H912" i="34" s="1"/>
  <c r="J30" i="25"/>
  <c r="J920" i="33" s="1"/>
  <c r="K30" i="25"/>
  <c r="K920" i="33" s="1"/>
  <c r="J912" i="34" s="1"/>
  <c r="L30" i="25"/>
  <c r="L920" i="33" s="1"/>
  <c r="K912" i="34" s="1"/>
  <c r="M30" i="25"/>
  <c r="M920" i="33" s="1"/>
  <c r="L912" i="34" s="1"/>
  <c r="N30" i="25"/>
  <c r="N920" i="33" s="1"/>
  <c r="M912" i="34" s="1"/>
  <c r="O30" i="25"/>
  <c r="O920" i="33" s="1"/>
  <c r="N912" i="34" s="1"/>
  <c r="P30" i="25"/>
  <c r="P920" i="33" s="1"/>
  <c r="O912" i="34" s="1"/>
  <c r="Q30" i="25"/>
  <c r="Q920" i="33" s="1"/>
  <c r="R30" i="25"/>
  <c r="R920" i="33" s="1"/>
  <c r="S30" i="25"/>
  <c r="S920" i="33" s="1"/>
  <c r="T30" i="25"/>
  <c r="T920" i="33" s="1"/>
  <c r="U30" i="25"/>
  <c r="U920" i="33" s="1"/>
  <c r="D30" i="25"/>
  <c r="D920" i="33" s="1"/>
  <c r="D912" i="34" s="1"/>
  <c r="D24" i="25"/>
  <c r="D914" i="33" s="1"/>
  <c r="D906" i="34" s="1"/>
  <c r="E24" i="25"/>
  <c r="E914" i="33" s="1"/>
  <c r="E906" i="34" s="1"/>
  <c r="F24" i="25"/>
  <c r="F914" i="33" s="1"/>
  <c r="G24" i="25"/>
  <c r="G914" i="33" s="1"/>
  <c r="H24" i="25"/>
  <c r="H914" i="33" s="1"/>
  <c r="G906" i="34" s="1"/>
  <c r="I24" i="25"/>
  <c r="I914" i="33" s="1"/>
  <c r="H906" i="34" s="1"/>
  <c r="J24" i="25"/>
  <c r="J914" i="33" s="1"/>
  <c r="K24" i="25"/>
  <c r="K914" i="33" s="1"/>
  <c r="J906" i="34" s="1"/>
  <c r="L24" i="25"/>
  <c r="L914" i="33" s="1"/>
  <c r="K906" i="34" s="1"/>
  <c r="M24" i="25"/>
  <c r="M914" i="33" s="1"/>
  <c r="L906" i="34" s="1"/>
  <c r="N24" i="25"/>
  <c r="N914" i="33" s="1"/>
  <c r="M906" i="34" s="1"/>
  <c r="O24" i="25"/>
  <c r="O914" i="33" s="1"/>
  <c r="N906" i="34" s="1"/>
  <c r="P24" i="25"/>
  <c r="P914" i="33" s="1"/>
  <c r="O906" i="34" s="1"/>
  <c r="Q24" i="25"/>
  <c r="Q914" i="33" s="1"/>
  <c r="R24" i="25"/>
  <c r="R914" i="33" s="1"/>
  <c r="S24" i="25"/>
  <c r="S914" i="33" s="1"/>
  <c r="T24" i="25"/>
  <c r="T914" i="33" s="1"/>
  <c r="U24" i="25"/>
  <c r="U914" i="33" s="1"/>
  <c r="D25" i="25"/>
  <c r="D915" i="33" s="1"/>
  <c r="D907" i="34" s="1"/>
  <c r="E25" i="25"/>
  <c r="E915" i="33" s="1"/>
  <c r="E907" i="34" s="1"/>
  <c r="F25" i="25"/>
  <c r="F915" i="33" s="1"/>
  <c r="G25" i="25"/>
  <c r="G915" i="33" s="1"/>
  <c r="H25" i="25"/>
  <c r="H915" i="33" s="1"/>
  <c r="G907" i="34" s="1"/>
  <c r="I25" i="25"/>
  <c r="I915" i="33" s="1"/>
  <c r="H907" i="34" s="1"/>
  <c r="J25" i="25"/>
  <c r="J915" i="33" s="1"/>
  <c r="K25" i="25"/>
  <c r="K915" i="33" s="1"/>
  <c r="J907" i="34" s="1"/>
  <c r="L25" i="25"/>
  <c r="L915" i="33" s="1"/>
  <c r="K907" i="34" s="1"/>
  <c r="M25" i="25"/>
  <c r="M915" i="33" s="1"/>
  <c r="L907" i="34" s="1"/>
  <c r="N25" i="25"/>
  <c r="N915" i="33" s="1"/>
  <c r="M907" i="34" s="1"/>
  <c r="O25" i="25"/>
  <c r="O915" i="33" s="1"/>
  <c r="N907" i="34" s="1"/>
  <c r="P25" i="25"/>
  <c r="P915" i="33" s="1"/>
  <c r="O907" i="34" s="1"/>
  <c r="Q25" i="25"/>
  <c r="Q915" i="33" s="1"/>
  <c r="R25" i="25"/>
  <c r="R915" i="33" s="1"/>
  <c r="S25" i="25"/>
  <c r="S915" i="33" s="1"/>
  <c r="T25" i="25"/>
  <c r="T915" i="33" s="1"/>
  <c r="U25" i="25"/>
  <c r="U915" i="33" s="1"/>
  <c r="D26" i="25"/>
  <c r="D916" i="33" s="1"/>
  <c r="D908" i="34" s="1"/>
  <c r="E26" i="25"/>
  <c r="E916" i="33" s="1"/>
  <c r="E908" i="34" s="1"/>
  <c r="F26" i="25"/>
  <c r="F916" i="33" s="1"/>
  <c r="G26" i="25"/>
  <c r="G916" i="33" s="1"/>
  <c r="H26" i="25"/>
  <c r="H916" i="33" s="1"/>
  <c r="G908" i="34" s="1"/>
  <c r="I26" i="25"/>
  <c r="I916" i="33" s="1"/>
  <c r="H908" i="34" s="1"/>
  <c r="J26" i="25"/>
  <c r="J916" i="33" s="1"/>
  <c r="K26" i="25"/>
  <c r="K916" i="33" s="1"/>
  <c r="J908" i="34" s="1"/>
  <c r="L26" i="25"/>
  <c r="L916" i="33" s="1"/>
  <c r="K908" i="34" s="1"/>
  <c r="M26" i="25"/>
  <c r="M916" i="33" s="1"/>
  <c r="L908" i="34" s="1"/>
  <c r="N26" i="25"/>
  <c r="N916" i="33" s="1"/>
  <c r="M908" i="34" s="1"/>
  <c r="O26" i="25"/>
  <c r="O916" i="33" s="1"/>
  <c r="N908" i="34" s="1"/>
  <c r="P26" i="25"/>
  <c r="P916" i="33" s="1"/>
  <c r="O908" i="34" s="1"/>
  <c r="Q26" i="25"/>
  <c r="Q916" i="33" s="1"/>
  <c r="R26" i="25"/>
  <c r="R916" i="33" s="1"/>
  <c r="S26" i="25"/>
  <c r="S916" i="33" s="1"/>
  <c r="T26" i="25"/>
  <c r="T916" i="33" s="1"/>
  <c r="U26" i="25"/>
  <c r="U916" i="33" s="1"/>
  <c r="D27" i="25"/>
  <c r="D917" i="33" s="1"/>
  <c r="D909" i="34" s="1"/>
  <c r="E27" i="25"/>
  <c r="E917" i="33" s="1"/>
  <c r="E909" i="34" s="1"/>
  <c r="F27" i="25"/>
  <c r="F917" i="33" s="1"/>
  <c r="G27" i="25"/>
  <c r="G917" i="33" s="1"/>
  <c r="H27" i="25"/>
  <c r="H917" i="33" s="1"/>
  <c r="G909" i="34" s="1"/>
  <c r="I27" i="25"/>
  <c r="I917" i="33" s="1"/>
  <c r="H909" i="34" s="1"/>
  <c r="J27" i="25"/>
  <c r="J917" i="33" s="1"/>
  <c r="K27" i="25"/>
  <c r="K917" i="33" s="1"/>
  <c r="J909" i="34" s="1"/>
  <c r="L27" i="25"/>
  <c r="L917" i="33" s="1"/>
  <c r="K909" i="34" s="1"/>
  <c r="M27" i="25"/>
  <c r="M917" i="33" s="1"/>
  <c r="L909" i="34" s="1"/>
  <c r="N27" i="25"/>
  <c r="N917" i="33" s="1"/>
  <c r="M909" i="34" s="1"/>
  <c r="O27" i="25"/>
  <c r="O917" i="33" s="1"/>
  <c r="N909" i="34" s="1"/>
  <c r="P27" i="25"/>
  <c r="P917" i="33" s="1"/>
  <c r="O909" i="34" s="1"/>
  <c r="Q27" i="25"/>
  <c r="Q917" i="33" s="1"/>
  <c r="R27" i="25"/>
  <c r="R917" i="33" s="1"/>
  <c r="S27" i="25"/>
  <c r="S917" i="33" s="1"/>
  <c r="T27" i="25"/>
  <c r="T917" i="33" s="1"/>
  <c r="U27" i="25"/>
  <c r="U917" i="33" s="1"/>
  <c r="D28" i="25"/>
  <c r="D918" i="33" s="1"/>
  <c r="D910" i="34" s="1"/>
  <c r="E28" i="25"/>
  <c r="E918" i="33" s="1"/>
  <c r="E910" i="34" s="1"/>
  <c r="F28" i="25"/>
  <c r="F918" i="33" s="1"/>
  <c r="G28" i="25"/>
  <c r="G918" i="33" s="1"/>
  <c r="H28" i="25"/>
  <c r="H918" i="33" s="1"/>
  <c r="G910" i="34" s="1"/>
  <c r="I28" i="25"/>
  <c r="I918" i="33" s="1"/>
  <c r="H910" i="34" s="1"/>
  <c r="J28" i="25"/>
  <c r="J918" i="33" s="1"/>
  <c r="K28" i="25"/>
  <c r="K918" i="33" s="1"/>
  <c r="J910" i="34" s="1"/>
  <c r="L28" i="25"/>
  <c r="L918" i="33" s="1"/>
  <c r="K910" i="34" s="1"/>
  <c r="M28" i="25"/>
  <c r="M918" i="33" s="1"/>
  <c r="L910" i="34" s="1"/>
  <c r="N28" i="25"/>
  <c r="N918" i="33" s="1"/>
  <c r="M910" i="34" s="1"/>
  <c r="O28" i="25"/>
  <c r="O918" i="33" s="1"/>
  <c r="N910" i="34" s="1"/>
  <c r="P28" i="25"/>
  <c r="P918" i="33" s="1"/>
  <c r="O910" i="34" s="1"/>
  <c r="Q28" i="25"/>
  <c r="Q918" i="33" s="1"/>
  <c r="R28" i="25"/>
  <c r="R918" i="33" s="1"/>
  <c r="S28" i="25"/>
  <c r="S918" i="33" s="1"/>
  <c r="T28" i="25"/>
  <c r="T918" i="33" s="1"/>
  <c r="U28" i="25"/>
  <c r="U918" i="33" s="1"/>
  <c r="E23" i="25"/>
  <c r="E913" i="33" s="1"/>
  <c r="E905" i="34" s="1"/>
  <c r="F23" i="25"/>
  <c r="F913" i="33" s="1"/>
  <c r="G23" i="25"/>
  <c r="G913" i="33" s="1"/>
  <c r="H23" i="25"/>
  <c r="H913" i="33" s="1"/>
  <c r="G905" i="34" s="1"/>
  <c r="I23" i="25"/>
  <c r="I913" i="33" s="1"/>
  <c r="H905" i="34" s="1"/>
  <c r="J23" i="25"/>
  <c r="J913" i="33" s="1"/>
  <c r="K23" i="25"/>
  <c r="K913" i="33" s="1"/>
  <c r="J905" i="34" s="1"/>
  <c r="L23" i="25"/>
  <c r="L913" i="33" s="1"/>
  <c r="K905" i="34" s="1"/>
  <c r="M23" i="25"/>
  <c r="M913" i="33" s="1"/>
  <c r="L905" i="34" s="1"/>
  <c r="N23" i="25"/>
  <c r="N913" i="33" s="1"/>
  <c r="M905" i="34" s="1"/>
  <c r="O23" i="25"/>
  <c r="O913" i="33" s="1"/>
  <c r="N905" i="34" s="1"/>
  <c r="P23" i="25"/>
  <c r="P913" i="33" s="1"/>
  <c r="O905" i="34" s="1"/>
  <c r="Q23" i="25"/>
  <c r="Q913" i="33" s="1"/>
  <c r="R23" i="25"/>
  <c r="R913" i="33" s="1"/>
  <c r="S23" i="25"/>
  <c r="S913" i="33" s="1"/>
  <c r="T23" i="25"/>
  <c r="T913" i="33" s="1"/>
  <c r="U23" i="25"/>
  <c r="U913" i="33" s="1"/>
  <c r="D23" i="25"/>
  <c r="D913" i="33" s="1"/>
  <c r="D905" i="34" s="1"/>
  <c r="D17" i="25"/>
  <c r="D907" i="33" s="1"/>
  <c r="D899" i="34" s="1"/>
  <c r="E17" i="25"/>
  <c r="E907" i="33" s="1"/>
  <c r="E899" i="34" s="1"/>
  <c r="F17" i="25"/>
  <c r="F907" i="33" s="1"/>
  <c r="G17" i="25"/>
  <c r="G907" i="33" s="1"/>
  <c r="H17" i="25"/>
  <c r="H907" i="33" s="1"/>
  <c r="G899" i="34" s="1"/>
  <c r="I17" i="25"/>
  <c r="I907" i="33" s="1"/>
  <c r="H899" i="34" s="1"/>
  <c r="J17" i="25"/>
  <c r="J907" i="33" s="1"/>
  <c r="K17" i="25"/>
  <c r="K907" i="33" s="1"/>
  <c r="J899" i="34" s="1"/>
  <c r="L17" i="25"/>
  <c r="L907" i="33" s="1"/>
  <c r="K899" i="34" s="1"/>
  <c r="M17" i="25"/>
  <c r="M907" i="33" s="1"/>
  <c r="L899" i="34" s="1"/>
  <c r="N17" i="25"/>
  <c r="N907" i="33" s="1"/>
  <c r="M899" i="34" s="1"/>
  <c r="O17" i="25"/>
  <c r="O907" i="33" s="1"/>
  <c r="N899" i="34" s="1"/>
  <c r="P17" i="25"/>
  <c r="P907" i="33" s="1"/>
  <c r="O899" i="34" s="1"/>
  <c r="Q17" i="25"/>
  <c r="Q907" i="33" s="1"/>
  <c r="R17" i="25"/>
  <c r="R907" i="33" s="1"/>
  <c r="S17" i="25"/>
  <c r="S907" i="33" s="1"/>
  <c r="T17" i="25"/>
  <c r="T907" i="33" s="1"/>
  <c r="U17" i="25"/>
  <c r="U907" i="33" s="1"/>
  <c r="D18" i="25"/>
  <c r="D908" i="33" s="1"/>
  <c r="D900" i="34" s="1"/>
  <c r="E18" i="25"/>
  <c r="E908" i="33" s="1"/>
  <c r="E900" i="34" s="1"/>
  <c r="F18" i="25"/>
  <c r="F908" i="33" s="1"/>
  <c r="G18" i="25"/>
  <c r="G908" i="33" s="1"/>
  <c r="H18" i="25"/>
  <c r="H908" i="33" s="1"/>
  <c r="G900" i="34" s="1"/>
  <c r="I18" i="25"/>
  <c r="I908" i="33" s="1"/>
  <c r="H900" i="34" s="1"/>
  <c r="J18" i="25"/>
  <c r="J908" i="33" s="1"/>
  <c r="K18" i="25"/>
  <c r="K908" i="33" s="1"/>
  <c r="J900" i="34" s="1"/>
  <c r="L18" i="25"/>
  <c r="L908" i="33" s="1"/>
  <c r="K900" i="34" s="1"/>
  <c r="M18" i="25"/>
  <c r="M908" i="33" s="1"/>
  <c r="L900" i="34" s="1"/>
  <c r="N18" i="25"/>
  <c r="N908" i="33" s="1"/>
  <c r="M900" i="34" s="1"/>
  <c r="O18" i="25"/>
  <c r="O908" i="33" s="1"/>
  <c r="N900" i="34" s="1"/>
  <c r="P18" i="25"/>
  <c r="P908" i="33" s="1"/>
  <c r="O900" i="34" s="1"/>
  <c r="Q18" i="25"/>
  <c r="Q908" i="33" s="1"/>
  <c r="R18" i="25"/>
  <c r="R908" i="33" s="1"/>
  <c r="S18" i="25"/>
  <c r="S908" i="33" s="1"/>
  <c r="T18" i="25"/>
  <c r="T908" i="33" s="1"/>
  <c r="U18" i="25"/>
  <c r="U908" i="33" s="1"/>
  <c r="D19" i="25"/>
  <c r="D909" i="33" s="1"/>
  <c r="D901" i="34" s="1"/>
  <c r="E19" i="25"/>
  <c r="E909" i="33" s="1"/>
  <c r="E901" i="34" s="1"/>
  <c r="F19" i="25"/>
  <c r="F909" i="33" s="1"/>
  <c r="G19" i="25"/>
  <c r="G909" i="33" s="1"/>
  <c r="H19" i="25"/>
  <c r="H909" i="33" s="1"/>
  <c r="G901" i="34" s="1"/>
  <c r="I19" i="25"/>
  <c r="I909" i="33" s="1"/>
  <c r="H901" i="34" s="1"/>
  <c r="J19" i="25"/>
  <c r="J909" i="33" s="1"/>
  <c r="K19" i="25"/>
  <c r="K909" i="33" s="1"/>
  <c r="J901" i="34" s="1"/>
  <c r="L19" i="25"/>
  <c r="L909" i="33" s="1"/>
  <c r="K901" i="34" s="1"/>
  <c r="M19" i="25"/>
  <c r="M909" i="33" s="1"/>
  <c r="L901" i="34" s="1"/>
  <c r="N19" i="25"/>
  <c r="N909" i="33" s="1"/>
  <c r="M901" i="34" s="1"/>
  <c r="O19" i="25"/>
  <c r="O909" i="33" s="1"/>
  <c r="N901" i="34" s="1"/>
  <c r="P19" i="25"/>
  <c r="P909" i="33" s="1"/>
  <c r="O901" i="34" s="1"/>
  <c r="Q19" i="25"/>
  <c r="Q909" i="33" s="1"/>
  <c r="R19" i="25"/>
  <c r="R909" i="33" s="1"/>
  <c r="S19" i="25"/>
  <c r="S909" i="33" s="1"/>
  <c r="T19" i="25"/>
  <c r="T909" i="33" s="1"/>
  <c r="U19" i="25"/>
  <c r="U909" i="33" s="1"/>
  <c r="D20" i="25"/>
  <c r="D910" i="33" s="1"/>
  <c r="D902" i="34" s="1"/>
  <c r="E20" i="25"/>
  <c r="E910" i="33" s="1"/>
  <c r="E902" i="34" s="1"/>
  <c r="F20" i="25"/>
  <c r="F910" i="33" s="1"/>
  <c r="G20" i="25"/>
  <c r="G910" i="33" s="1"/>
  <c r="H20" i="25"/>
  <c r="H910" i="33" s="1"/>
  <c r="G902" i="34" s="1"/>
  <c r="I20" i="25"/>
  <c r="I910" i="33" s="1"/>
  <c r="H902" i="34" s="1"/>
  <c r="J20" i="25"/>
  <c r="J910" i="33" s="1"/>
  <c r="K20" i="25"/>
  <c r="K910" i="33" s="1"/>
  <c r="J902" i="34" s="1"/>
  <c r="L20" i="25"/>
  <c r="L910" i="33" s="1"/>
  <c r="K902" i="34" s="1"/>
  <c r="M20" i="25"/>
  <c r="M910" i="33" s="1"/>
  <c r="L902" i="34" s="1"/>
  <c r="N20" i="25"/>
  <c r="N910" i="33" s="1"/>
  <c r="M902" i="34" s="1"/>
  <c r="O20" i="25"/>
  <c r="O910" i="33" s="1"/>
  <c r="N902" i="34" s="1"/>
  <c r="P20" i="25"/>
  <c r="P910" i="33" s="1"/>
  <c r="O902" i="34" s="1"/>
  <c r="Q20" i="25"/>
  <c r="Q910" i="33" s="1"/>
  <c r="R20" i="25"/>
  <c r="R910" i="33" s="1"/>
  <c r="S20" i="25"/>
  <c r="S910" i="33" s="1"/>
  <c r="T20" i="25"/>
  <c r="T910" i="33" s="1"/>
  <c r="U20" i="25"/>
  <c r="U910" i="33" s="1"/>
  <c r="D21" i="25"/>
  <c r="D911" i="33" s="1"/>
  <c r="D903" i="34" s="1"/>
  <c r="E21" i="25"/>
  <c r="E911" i="33" s="1"/>
  <c r="E903" i="34" s="1"/>
  <c r="F21" i="25"/>
  <c r="F911" i="33" s="1"/>
  <c r="G21" i="25"/>
  <c r="G911" i="33" s="1"/>
  <c r="H21" i="25"/>
  <c r="H911" i="33" s="1"/>
  <c r="G903" i="34" s="1"/>
  <c r="I21" i="25"/>
  <c r="I911" i="33" s="1"/>
  <c r="H903" i="34" s="1"/>
  <c r="J21" i="25"/>
  <c r="J911" i="33" s="1"/>
  <c r="K21" i="25"/>
  <c r="K911" i="33" s="1"/>
  <c r="J903" i="34" s="1"/>
  <c r="L21" i="25"/>
  <c r="L911" i="33" s="1"/>
  <c r="K903" i="34" s="1"/>
  <c r="M21" i="25"/>
  <c r="M911" i="33" s="1"/>
  <c r="L903" i="34" s="1"/>
  <c r="N21" i="25"/>
  <c r="N911" i="33" s="1"/>
  <c r="M903" i="34" s="1"/>
  <c r="O21" i="25"/>
  <c r="O911" i="33" s="1"/>
  <c r="N903" i="34" s="1"/>
  <c r="P21" i="25"/>
  <c r="P911" i="33" s="1"/>
  <c r="O903" i="34" s="1"/>
  <c r="Q21" i="25"/>
  <c r="Q911" i="33" s="1"/>
  <c r="R21" i="25"/>
  <c r="R911" i="33" s="1"/>
  <c r="S21" i="25"/>
  <c r="S911" i="33" s="1"/>
  <c r="T21" i="25"/>
  <c r="T911" i="33" s="1"/>
  <c r="U21" i="25"/>
  <c r="U911" i="33" s="1"/>
  <c r="E16" i="25"/>
  <c r="E906" i="33" s="1"/>
  <c r="E898" i="34" s="1"/>
  <c r="F16" i="25"/>
  <c r="F906" i="33" s="1"/>
  <c r="G16" i="25"/>
  <c r="G906" i="33" s="1"/>
  <c r="H16" i="25"/>
  <c r="H906" i="33" s="1"/>
  <c r="G898" i="34" s="1"/>
  <c r="I16" i="25"/>
  <c r="I906" i="33" s="1"/>
  <c r="H898" i="34" s="1"/>
  <c r="J16" i="25"/>
  <c r="J906" i="33" s="1"/>
  <c r="K16" i="25"/>
  <c r="K906" i="33" s="1"/>
  <c r="J898" i="34" s="1"/>
  <c r="L16" i="25"/>
  <c r="L906" i="33" s="1"/>
  <c r="K898" i="34" s="1"/>
  <c r="M16" i="25"/>
  <c r="M906" i="33" s="1"/>
  <c r="L898" i="34" s="1"/>
  <c r="N16" i="25"/>
  <c r="N906" i="33" s="1"/>
  <c r="M898" i="34" s="1"/>
  <c r="O16" i="25"/>
  <c r="O906" i="33" s="1"/>
  <c r="N898" i="34" s="1"/>
  <c r="P16" i="25"/>
  <c r="P906" i="33" s="1"/>
  <c r="O898" i="34" s="1"/>
  <c r="Q16" i="25"/>
  <c r="Q906" i="33" s="1"/>
  <c r="R16" i="25"/>
  <c r="R906" i="33" s="1"/>
  <c r="S16" i="25"/>
  <c r="S906" i="33" s="1"/>
  <c r="T16" i="25"/>
  <c r="T906" i="33" s="1"/>
  <c r="U16" i="25"/>
  <c r="U906" i="33" s="1"/>
  <c r="D16" i="25"/>
  <c r="D906" i="33" s="1"/>
  <c r="D898" i="34" s="1"/>
  <c r="D10" i="25"/>
  <c r="D900" i="33" s="1"/>
  <c r="D892" i="34" s="1"/>
  <c r="E10" i="25"/>
  <c r="E900" i="33" s="1"/>
  <c r="E892" i="34" s="1"/>
  <c r="F10" i="25"/>
  <c r="F900" i="33" s="1"/>
  <c r="G10" i="25"/>
  <c r="G900" i="33" s="1"/>
  <c r="H10" i="25"/>
  <c r="H900" i="33" s="1"/>
  <c r="G892" i="34" s="1"/>
  <c r="I10" i="25"/>
  <c r="I900" i="33" s="1"/>
  <c r="H892" i="34" s="1"/>
  <c r="J10" i="25"/>
  <c r="J900" i="33" s="1"/>
  <c r="K10" i="25"/>
  <c r="K900" i="33" s="1"/>
  <c r="J892" i="34" s="1"/>
  <c r="L10" i="25"/>
  <c r="L900" i="33" s="1"/>
  <c r="K892" i="34" s="1"/>
  <c r="M10" i="25"/>
  <c r="M900" i="33" s="1"/>
  <c r="L892" i="34" s="1"/>
  <c r="N10" i="25"/>
  <c r="N900" i="33" s="1"/>
  <c r="M892" i="34" s="1"/>
  <c r="O10" i="25"/>
  <c r="O900" i="33" s="1"/>
  <c r="N892" i="34" s="1"/>
  <c r="P10" i="25"/>
  <c r="P900" i="33" s="1"/>
  <c r="O892" i="34" s="1"/>
  <c r="Q10" i="25"/>
  <c r="Q900" i="33" s="1"/>
  <c r="R10" i="25"/>
  <c r="R900" i="33" s="1"/>
  <c r="S10" i="25"/>
  <c r="S900" i="33" s="1"/>
  <c r="T10" i="25"/>
  <c r="T900" i="33" s="1"/>
  <c r="U10" i="25"/>
  <c r="U900" i="33" s="1"/>
  <c r="D11" i="25"/>
  <c r="D901" i="33" s="1"/>
  <c r="D893" i="34" s="1"/>
  <c r="E11" i="25"/>
  <c r="E901" i="33" s="1"/>
  <c r="E893" i="34" s="1"/>
  <c r="F11" i="25"/>
  <c r="F901" i="33" s="1"/>
  <c r="G11" i="25"/>
  <c r="G901" i="33" s="1"/>
  <c r="H11" i="25"/>
  <c r="H901" i="33" s="1"/>
  <c r="G893" i="34" s="1"/>
  <c r="I11" i="25"/>
  <c r="I901" i="33" s="1"/>
  <c r="H893" i="34" s="1"/>
  <c r="J11" i="25"/>
  <c r="J901" i="33" s="1"/>
  <c r="K11" i="25"/>
  <c r="K901" i="33" s="1"/>
  <c r="J893" i="34" s="1"/>
  <c r="L11" i="25"/>
  <c r="L901" i="33" s="1"/>
  <c r="K893" i="34" s="1"/>
  <c r="M11" i="25"/>
  <c r="M901" i="33" s="1"/>
  <c r="L893" i="34" s="1"/>
  <c r="N11" i="25"/>
  <c r="N901" i="33" s="1"/>
  <c r="M893" i="34" s="1"/>
  <c r="O11" i="25"/>
  <c r="O901" i="33" s="1"/>
  <c r="N893" i="34" s="1"/>
  <c r="P11" i="25"/>
  <c r="P901" i="33" s="1"/>
  <c r="O893" i="34" s="1"/>
  <c r="Q11" i="25"/>
  <c r="Q901" i="33" s="1"/>
  <c r="R11" i="25"/>
  <c r="R901" i="33" s="1"/>
  <c r="S11" i="25"/>
  <c r="S901" i="33" s="1"/>
  <c r="T11" i="25"/>
  <c r="T901" i="33" s="1"/>
  <c r="U11" i="25"/>
  <c r="U901" i="33" s="1"/>
  <c r="D12" i="25"/>
  <c r="D902" i="33" s="1"/>
  <c r="D894" i="34" s="1"/>
  <c r="E12" i="25"/>
  <c r="E902" i="33" s="1"/>
  <c r="E894" i="34" s="1"/>
  <c r="F12" i="25"/>
  <c r="F902" i="33" s="1"/>
  <c r="G12" i="25"/>
  <c r="G902" i="33" s="1"/>
  <c r="H12" i="25"/>
  <c r="H902" i="33" s="1"/>
  <c r="G894" i="34" s="1"/>
  <c r="I12" i="25"/>
  <c r="I902" i="33" s="1"/>
  <c r="H894" i="34" s="1"/>
  <c r="J12" i="25"/>
  <c r="J902" i="33" s="1"/>
  <c r="K12" i="25"/>
  <c r="K902" i="33" s="1"/>
  <c r="J894" i="34" s="1"/>
  <c r="L12" i="25"/>
  <c r="L902" i="33" s="1"/>
  <c r="K894" i="34" s="1"/>
  <c r="M12" i="25"/>
  <c r="M902" i="33" s="1"/>
  <c r="L894" i="34" s="1"/>
  <c r="N12" i="25"/>
  <c r="N902" i="33" s="1"/>
  <c r="M894" i="34" s="1"/>
  <c r="O12" i="25"/>
  <c r="O902" i="33" s="1"/>
  <c r="N894" i="34" s="1"/>
  <c r="P12" i="25"/>
  <c r="P902" i="33" s="1"/>
  <c r="O894" i="34" s="1"/>
  <c r="Q12" i="25"/>
  <c r="Q902" i="33" s="1"/>
  <c r="R12" i="25"/>
  <c r="R902" i="33" s="1"/>
  <c r="S12" i="25"/>
  <c r="S902" i="33" s="1"/>
  <c r="T12" i="25"/>
  <c r="T902" i="33" s="1"/>
  <c r="U12" i="25"/>
  <c r="U902" i="33" s="1"/>
  <c r="D13" i="25"/>
  <c r="D903" i="33" s="1"/>
  <c r="D895" i="34" s="1"/>
  <c r="E13" i="25"/>
  <c r="E903" i="33" s="1"/>
  <c r="E895" i="34" s="1"/>
  <c r="F13" i="25"/>
  <c r="F903" i="33" s="1"/>
  <c r="G13" i="25"/>
  <c r="G903" i="33" s="1"/>
  <c r="H13" i="25"/>
  <c r="H903" i="33" s="1"/>
  <c r="G895" i="34" s="1"/>
  <c r="I13" i="25"/>
  <c r="I903" i="33" s="1"/>
  <c r="H895" i="34" s="1"/>
  <c r="J13" i="25"/>
  <c r="J903" i="33" s="1"/>
  <c r="K13" i="25"/>
  <c r="K903" i="33" s="1"/>
  <c r="J895" i="34" s="1"/>
  <c r="L13" i="25"/>
  <c r="L903" i="33" s="1"/>
  <c r="K895" i="34" s="1"/>
  <c r="M13" i="25"/>
  <c r="M903" i="33" s="1"/>
  <c r="L895" i="34" s="1"/>
  <c r="N13" i="25"/>
  <c r="N903" i="33" s="1"/>
  <c r="M895" i="34" s="1"/>
  <c r="O13" i="25"/>
  <c r="O903" i="33" s="1"/>
  <c r="N895" i="34" s="1"/>
  <c r="P13" i="25"/>
  <c r="P903" i="33" s="1"/>
  <c r="O895" i="34" s="1"/>
  <c r="Q13" i="25"/>
  <c r="Q903" i="33" s="1"/>
  <c r="R13" i="25"/>
  <c r="R903" i="33" s="1"/>
  <c r="S13" i="25"/>
  <c r="S903" i="33" s="1"/>
  <c r="T13" i="25"/>
  <c r="T903" i="33" s="1"/>
  <c r="U13" i="25"/>
  <c r="U903" i="33" s="1"/>
  <c r="D14" i="25"/>
  <c r="D904" i="33" s="1"/>
  <c r="D896" i="34" s="1"/>
  <c r="E14" i="25"/>
  <c r="E904" i="33" s="1"/>
  <c r="E896" i="34" s="1"/>
  <c r="F14" i="25"/>
  <c r="F904" i="33" s="1"/>
  <c r="G14" i="25"/>
  <c r="G904" i="33" s="1"/>
  <c r="H14" i="25"/>
  <c r="H904" i="33" s="1"/>
  <c r="G896" i="34" s="1"/>
  <c r="I14" i="25"/>
  <c r="I904" i="33" s="1"/>
  <c r="H896" i="34" s="1"/>
  <c r="J14" i="25"/>
  <c r="J904" i="33" s="1"/>
  <c r="K14" i="25"/>
  <c r="K904" i="33" s="1"/>
  <c r="J896" i="34" s="1"/>
  <c r="L14" i="25"/>
  <c r="L904" i="33" s="1"/>
  <c r="K896" i="34" s="1"/>
  <c r="M14" i="25"/>
  <c r="M904" i="33" s="1"/>
  <c r="L896" i="34" s="1"/>
  <c r="N14" i="25"/>
  <c r="N904" i="33" s="1"/>
  <c r="M896" i="34" s="1"/>
  <c r="O14" i="25"/>
  <c r="O904" i="33" s="1"/>
  <c r="N896" i="34" s="1"/>
  <c r="P14" i="25"/>
  <c r="P904" i="33" s="1"/>
  <c r="O896" i="34" s="1"/>
  <c r="Q14" i="25"/>
  <c r="Q904" i="33" s="1"/>
  <c r="R14" i="25"/>
  <c r="R904" i="33" s="1"/>
  <c r="S14" i="25"/>
  <c r="S904" i="33" s="1"/>
  <c r="T14" i="25"/>
  <c r="T904" i="33" s="1"/>
  <c r="U14" i="25"/>
  <c r="U904" i="33" s="1"/>
  <c r="E9" i="25"/>
  <c r="E899" i="33" s="1"/>
  <c r="E891" i="34" s="1"/>
  <c r="F9" i="25"/>
  <c r="F899" i="33" s="1"/>
  <c r="G9" i="25"/>
  <c r="G899" i="33" s="1"/>
  <c r="H9" i="25"/>
  <c r="H899" i="33" s="1"/>
  <c r="G891" i="34" s="1"/>
  <c r="I9" i="25"/>
  <c r="I899" i="33" s="1"/>
  <c r="H891" i="34" s="1"/>
  <c r="J9" i="25"/>
  <c r="J899" i="33" s="1"/>
  <c r="K9" i="25"/>
  <c r="K899" i="33" s="1"/>
  <c r="J891" i="34" s="1"/>
  <c r="L9" i="25"/>
  <c r="L899" i="33" s="1"/>
  <c r="K891" i="34" s="1"/>
  <c r="M9" i="25"/>
  <c r="M899" i="33" s="1"/>
  <c r="L891" i="34" s="1"/>
  <c r="N9" i="25"/>
  <c r="N899" i="33" s="1"/>
  <c r="M891" i="34" s="1"/>
  <c r="O9" i="25"/>
  <c r="O899" i="33" s="1"/>
  <c r="N891" i="34" s="1"/>
  <c r="P9" i="25"/>
  <c r="P899" i="33" s="1"/>
  <c r="O891" i="34" s="1"/>
  <c r="Q9" i="25"/>
  <c r="Q899" i="33" s="1"/>
  <c r="R9" i="25"/>
  <c r="R899" i="33" s="1"/>
  <c r="S9" i="25"/>
  <c r="S899" i="33" s="1"/>
  <c r="T9" i="25"/>
  <c r="T899" i="33" s="1"/>
  <c r="U9" i="25"/>
  <c r="U899" i="33" s="1"/>
  <c r="D9" i="25"/>
  <c r="D899" i="33" s="1"/>
  <c r="D891" i="34" s="1"/>
  <c r="D3" i="25"/>
  <c r="D893" i="33" s="1"/>
  <c r="D885" i="34" s="1"/>
  <c r="E3" i="25"/>
  <c r="E893" i="33" s="1"/>
  <c r="E885" i="34" s="1"/>
  <c r="F3" i="25"/>
  <c r="F893" i="33" s="1"/>
  <c r="G3" i="25"/>
  <c r="G893" i="33" s="1"/>
  <c r="H3" i="25"/>
  <c r="H893" i="33" s="1"/>
  <c r="G885" i="34" s="1"/>
  <c r="I3" i="25"/>
  <c r="I893" i="33" s="1"/>
  <c r="H885" i="34" s="1"/>
  <c r="J3" i="25"/>
  <c r="J893" i="33" s="1"/>
  <c r="K3" i="25"/>
  <c r="K893" i="33" s="1"/>
  <c r="J885" i="34" s="1"/>
  <c r="L3" i="25"/>
  <c r="L893" i="33" s="1"/>
  <c r="K885" i="34" s="1"/>
  <c r="M3" i="25"/>
  <c r="M893" i="33" s="1"/>
  <c r="L885" i="34" s="1"/>
  <c r="N3" i="25"/>
  <c r="N893" i="33" s="1"/>
  <c r="M885" i="34" s="1"/>
  <c r="O3" i="25"/>
  <c r="O893" i="33" s="1"/>
  <c r="N885" i="34" s="1"/>
  <c r="P3" i="25"/>
  <c r="P893" i="33" s="1"/>
  <c r="O885" i="34" s="1"/>
  <c r="Q3" i="25"/>
  <c r="Q893" i="33" s="1"/>
  <c r="R3" i="25"/>
  <c r="R893" i="33" s="1"/>
  <c r="S3" i="25"/>
  <c r="S893" i="33" s="1"/>
  <c r="T3" i="25"/>
  <c r="T893" i="33" s="1"/>
  <c r="U3" i="25"/>
  <c r="U893" i="33" s="1"/>
  <c r="D4" i="25"/>
  <c r="D894" i="33" s="1"/>
  <c r="D886" i="34" s="1"/>
  <c r="E4" i="25"/>
  <c r="E894" i="33" s="1"/>
  <c r="E886" i="34" s="1"/>
  <c r="F4" i="25"/>
  <c r="F894" i="33" s="1"/>
  <c r="G4" i="25"/>
  <c r="G894" i="33" s="1"/>
  <c r="H4" i="25"/>
  <c r="H894" i="33" s="1"/>
  <c r="G886" i="34" s="1"/>
  <c r="I4" i="25"/>
  <c r="I894" i="33" s="1"/>
  <c r="H886" i="34" s="1"/>
  <c r="J4" i="25"/>
  <c r="J894" i="33" s="1"/>
  <c r="K4" i="25"/>
  <c r="K894" i="33" s="1"/>
  <c r="J886" i="34" s="1"/>
  <c r="L4" i="25"/>
  <c r="L894" i="33" s="1"/>
  <c r="K886" i="34" s="1"/>
  <c r="M4" i="25"/>
  <c r="M894" i="33" s="1"/>
  <c r="L886" i="34" s="1"/>
  <c r="N4" i="25"/>
  <c r="N894" i="33" s="1"/>
  <c r="M886" i="34" s="1"/>
  <c r="O4" i="25"/>
  <c r="O894" i="33" s="1"/>
  <c r="N886" i="34" s="1"/>
  <c r="P4" i="25"/>
  <c r="P894" i="33" s="1"/>
  <c r="O886" i="34" s="1"/>
  <c r="Q4" i="25"/>
  <c r="Q894" i="33" s="1"/>
  <c r="R4" i="25"/>
  <c r="R894" i="33" s="1"/>
  <c r="S4" i="25"/>
  <c r="S894" i="33" s="1"/>
  <c r="T4" i="25"/>
  <c r="T894" i="33" s="1"/>
  <c r="U4" i="25"/>
  <c r="U894" i="33" s="1"/>
  <c r="D5" i="25"/>
  <c r="D895" i="33" s="1"/>
  <c r="D887" i="34" s="1"/>
  <c r="E5" i="25"/>
  <c r="E895" i="33" s="1"/>
  <c r="E887" i="34" s="1"/>
  <c r="F5" i="25"/>
  <c r="F895" i="33" s="1"/>
  <c r="G5" i="25"/>
  <c r="G895" i="33" s="1"/>
  <c r="H5" i="25"/>
  <c r="H895" i="33" s="1"/>
  <c r="G887" i="34" s="1"/>
  <c r="I5" i="25"/>
  <c r="I895" i="33" s="1"/>
  <c r="H887" i="34" s="1"/>
  <c r="J5" i="25"/>
  <c r="J895" i="33" s="1"/>
  <c r="K5" i="25"/>
  <c r="K895" i="33" s="1"/>
  <c r="J887" i="34" s="1"/>
  <c r="L5" i="25"/>
  <c r="L895" i="33" s="1"/>
  <c r="K887" i="34" s="1"/>
  <c r="M5" i="25"/>
  <c r="M895" i="33" s="1"/>
  <c r="L887" i="34" s="1"/>
  <c r="N5" i="25"/>
  <c r="N895" i="33" s="1"/>
  <c r="M887" i="34" s="1"/>
  <c r="O5" i="25"/>
  <c r="O895" i="33" s="1"/>
  <c r="N887" i="34" s="1"/>
  <c r="P5" i="25"/>
  <c r="P895" i="33" s="1"/>
  <c r="O887" i="34" s="1"/>
  <c r="Q5" i="25"/>
  <c r="Q895" i="33" s="1"/>
  <c r="R5" i="25"/>
  <c r="R895" i="33" s="1"/>
  <c r="S5" i="25"/>
  <c r="S895" i="33" s="1"/>
  <c r="T5" i="25"/>
  <c r="T895" i="33" s="1"/>
  <c r="U5" i="25"/>
  <c r="U895" i="33" s="1"/>
  <c r="D6" i="25"/>
  <c r="D896" i="33" s="1"/>
  <c r="D888" i="34" s="1"/>
  <c r="E6" i="25"/>
  <c r="E896" i="33" s="1"/>
  <c r="E888" i="34" s="1"/>
  <c r="F6" i="25"/>
  <c r="F896" i="33" s="1"/>
  <c r="G6" i="25"/>
  <c r="G896" i="33" s="1"/>
  <c r="H6" i="25"/>
  <c r="H896" i="33" s="1"/>
  <c r="G888" i="34" s="1"/>
  <c r="I6" i="25"/>
  <c r="I896" i="33" s="1"/>
  <c r="H888" i="34" s="1"/>
  <c r="J6" i="25"/>
  <c r="J896" i="33" s="1"/>
  <c r="K6" i="25"/>
  <c r="K896" i="33" s="1"/>
  <c r="J888" i="34" s="1"/>
  <c r="L6" i="25"/>
  <c r="L896" i="33" s="1"/>
  <c r="K888" i="34" s="1"/>
  <c r="M6" i="25"/>
  <c r="M896" i="33" s="1"/>
  <c r="L888" i="34" s="1"/>
  <c r="N6" i="25"/>
  <c r="N896" i="33" s="1"/>
  <c r="M888" i="34" s="1"/>
  <c r="O6" i="25"/>
  <c r="O896" i="33" s="1"/>
  <c r="N888" i="34" s="1"/>
  <c r="P6" i="25"/>
  <c r="P896" i="33" s="1"/>
  <c r="O888" i="34" s="1"/>
  <c r="Q6" i="25"/>
  <c r="Q896" i="33" s="1"/>
  <c r="R6" i="25"/>
  <c r="R896" i="33" s="1"/>
  <c r="S6" i="25"/>
  <c r="S896" i="33" s="1"/>
  <c r="T6" i="25"/>
  <c r="T896" i="33" s="1"/>
  <c r="U6" i="25"/>
  <c r="U896" i="33" s="1"/>
  <c r="D7" i="25"/>
  <c r="D897" i="33" s="1"/>
  <c r="D889" i="34" s="1"/>
  <c r="E7" i="25"/>
  <c r="E897" i="33" s="1"/>
  <c r="E889" i="34" s="1"/>
  <c r="F7" i="25"/>
  <c r="F897" i="33" s="1"/>
  <c r="G7" i="25"/>
  <c r="G897" i="33" s="1"/>
  <c r="H7" i="25"/>
  <c r="H897" i="33" s="1"/>
  <c r="G889" i="34" s="1"/>
  <c r="I7" i="25"/>
  <c r="I897" i="33" s="1"/>
  <c r="H889" i="34" s="1"/>
  <c r="J7" i="25"/>
  <c r="J897" i="33" s="1"/>
  <c r="K7" i="25"/>
  <c r="K897" i="33" s="1"/>
  <c r="J889" i="34" s="1"/>
  <c r="L7" i="25"/>
  <c r="L897" i="33" s="1"/>
  <c r="K889" i="34" s="1"/>
  <c r="M7" i="25"/>
  <c r="M897" i="33" s="1"/>
  <c r="L889" i="34" s="1"/>
  <c r="N7" i="25"/>
  <c r="N897" i="33" s="1"/>
  <c r="M889" i="34" s="1"/>
  <c r="O7" i="25"/>
  <c r="O897" i="33" s="1"/>
  <c r="N889" i="34" s="1"/>
  <c r="P7" i="25"/>
  <c r="P897" i="33" s="1"/>
  <c r="O889" i="34" s="1"/>
  <c r="Q7" i="25"/>
  <c r="Q897" i="33" s="1"/>
  <c r="R7" i="25"/>
  <c r="R897" i="33" s="1"/>
  <c r="S7" i="25"/>
  <c r="S897" i="33" s="1"/>
  <c r="T7" i="25"/>
  <c r="T897" i="33" s="1"/>
  <c r="U7" i="25"/>
  <c r="U897" i="33" s="1"/>
  <c r="E2" i="25"/>
  <c r="E892" i="33" s="1"/>
  <c r="E884" i="34" s="1"/>
  <c r="F2" i="25"/>
  <c r="F892" i="33" s="1"/>
  <c r="G2" i="25"/>
  <c r="G892" i="33" s="1"/>
  <c r="H2" i="25"/>
  <c r="H892" i="33" s="1"/>
  <c r="G884" i="34" s="1"/>
  <c r="I2" i="25"/>
  <c r="I892" i="33" s="1"/>
  <c r="H884" i="34" s="1"/>
  <c r="J2" i="25"/>
  <c r="J892" i="33" s="1"/>
  <c r="K2" i="25"/>
  <c r="K892" i="33" s="1"/>
  <c r="J884" i="34" s="1"/>
  <c r="L2" i="25"/>
  <c r="L892" i="33" s="1"/>
  <c r="K884" i="34" s="1"/>
  <c r="M2" i="25"/>
  <c r="M892" i="33" s="1"/>
  <c r="L884" i="34" s="1"/>
  <c r="N2" i="25"/>
  <c r="N892" i="33" s="1"/>
  <c r="M884" i="34" s="1"/>
  <c r="O2" i="25"/>
  <c r="O892" i="33" s="1"/>
  <c r="N884" i="34" s="1"/>
  <c r="P2" i="25"/>
  <c r="P892" i="33" s="1"/>
  <c r="O884" i="34" s="1"/>
  <c r="Q2" i="25"/>
  <c r="Q892" i="33" s="1"/>
  <c r="R2" i="25"/>
  <c r="R892" i="33" s="1"/>
  <c r="S2" i="25"/>
  <c r="S892" i="33" s="1"/>
  <c r="T2" i="25"/>
  <c r="T892" i="33" s="1"/>
  <c r="U2" i="25"/>
  <c r="U892" i="33" s="1"/>
  <c r="H43" i="25"/>
  <c r="H933" i="33" s="1"/>
  <c r="G925" i="34" s="1"/>
  <c r="H36" i="25"/>
  <c r="H926" i="33" s="1"/>
  <c r="G918" i="34" s="1"/>
  <c r="H29" i="25"/>
  <c r="H919" i="33" s="1"/>
  <c r="G911" i="34" s="1"/>
  <c r="H22" i="25"/>
  <c r="H912" i="33" s="1"/>
  <c r="G904" i="34" s="1"/>
  <c r="H15" i="25"/>
  <c r="H905" i="33" s="1"/>
  <c r="G897" i="34" s="1"/>
  <c r="H8" i="25"/>
  <c r="H898" i="33" s="1"/>
  <c r="G890" i="34" s="1"/>
  <c r="B3" i="25"/>
  <c r="B893" i="33" s="1"/>
  <c r="B885" i="34" s="1"/>
  <c r="C3" i="25"/>
  <c r="C893" i="33" s="1"/>
  <c r="C885" i="34" s="1"/>
  <c r="B4" i="25"/>
  <c r="B894" i="33" s="1"/>
  <c r="B886" i="34" s="1"/>
  <c r="C4" i="25"/>
  <c r="C894" i="33" s="1"/>
  <c r="C886" i="34" s="1"/>
  <c r="B5" i="25"/>
  <c r="B895" i="33" s="1"/>
  <c r="B887" i="34" s="1"/>
  <c r="C5" i="25"/>
  <c r="C895" i="33" s="1"/>
  <c r="C887" i="34" s="1"/>
  <c r="B6" i="25"/>
  <c r="B896" i="33" s="1"/>
  <c r="B888" i="34" s="1"/>
  <c r="C6" i="25"/>
  <c r="C896" i="33" s="1"/>
  <c r="C888" i="34" s="1"/>
  <c r="B7" i="25"/>
  <c r="B897" i="33" s="1"/>
  <c r="B889" i="34" s="1"/>
  <c r="C7" i="25"/>
  <c r="C897" i="33" s="1"/>
  <c r="C889" i="34" s="1"/>
  <c r="B8" i="25"/>
  <c r="B898" i="33" s="1"/>
  <c r="B890" i="34" s="1"/>
  <c r="C8" i="25"/>
  <c r="C898" i="33" s="1"/>
  <c r="C890" i="34" s="1"/>
  <c r="B9" i="25"/>
  <c r="B899" i="33" s="1"/>
  <c r="B891" i="34" s="1"/>
  <c r="C9" i="25"/>
  <c r="C899" i="33" s="1"/>
  <c r="C891" i="34" s="1"/>
  <c r="B10" i="25"/>
  <c r="B900" i="33" s="1"/>
  <c r="B892" i="34" s="1"/>
  <c r="C10" i="25"/>
  <c r="C900" i="33" s="1"/>
  <c r="C892" i="34" s="1"/>
  <c r="B11" i="25"/>
  <c r="B901" i="33" s="1"/>
  <c r="B893" i="34" s="1"/>
  <c r="C11" i="25"/>
  <c r="C901" i="33" s="1"/>
  <c r="C893" i="34" s="1"/>
  <c r="B12" i="25"/>
  <c r="B902" i="33" s="1"/>
  <c r="B894" i="34" s="1"/>
  <c r="C12" i="25"/>
  <c r="C902" i="33" s="1"/>
  <c r="C894" i="34" s="1"/>
  <c r="B13" i="25"/>
  <c r="B903" i="33" s="1"/>
  <c r="B895" i="34" s="1"/>
  <c r="C13" i="25"/>
  <c r="C903" i="33" s="1"/>
  <c r="C895" i="34" s="1"/>
  <c r="B14" i="25"/>
  <c r="B904" i="33" s="1"/>
  <c r="B896" i="34" s="1"/>
  <c r="C14" i="25"/>
  <c r="C904" i="33" s="1"/>
  <c r="C896" i="34" s="1"/>
  <c r="B15" i="25"/>
  <c r="B905" i="33" s="1"/>
  <c r="B897" i="34" s="1"/>
  <c r="C15" i="25"/>
  <c r="C905" i="33" s="1"/>
  <c r="C897" i="34" s="1"/>
  <c r="B16" i="25"/>
  <c r="B906" i="33" s="1"/>
  <c r="B898" i="34" s="1"/>
  <c r="C16" i="25"/>
  <c r="C906" i="33" s="1"/>
  <c r="C898" i="34" s="1"/>
  <c r="B17" i="25"/>
  <c r="B907" i="33" s="1"/>
  <c r="B899" i="34" s="1"/>
  <c r="C17" i="25"/>
  <c r="C907" i="33" s="1"/>
  <c r="C899" i="34" s="1"/>
  <c r="B18" i="25"/>
  <c r="B908" i="33" s="1"/>
  <c r="B900" i="34" s="1"/>
  <c r="C18" i="25"/>
  <c r="C908" i="33" s="1"/>
  <c r="C900" i="34" s="1"/>
  <c r="B19" i="25"/>
  <c r="B909" i="33" s="1"/>
  <c r="B901" i="34" s="1"/>
  <c r="C19" i="25"/>
  <c r="C909" i="33" s="1"/>
  <c r="C901" i="34" s="1"/>
  <c r="B20" i="25"/>
  <c r="B910" i="33" s="1"/>
  <c r="B902" i="34" s="1"/>
  <c r="C20" i="25"/>
  <c r="C910" i="33" s="1"/>
  <c r="C902" i="34" s="1"/>
  <c r="B21" i="25"/>
  <c r="B911" i="33" s="1"/>
  <c r="B903" i="34" s="1"/>
  <c r="C21" i="25"/>
  <c r="C911" i="33" s="1"/>
  <c r="C903" i="34" s="1"/>
  <c r="B22" i="25"/>
  <c r="B912" i="33" s="1"/>
  <c r="B904" i="34" s="1"/>
  <c r="C22" i="25"/>
  <c r="C912" i="33" s="1"/>
  <c r="C904" i="34" s="1"/>
  <c r="B23" i="25"/>
  <c r="B913" i="33" s="1"/>
  <c r="B905" i="34" s="1"/>
  <c r="C23" i="25"/>
  <c r="C913" i="33" s="1"/>
  <c r="C905" i="34" s="1"/>
  <c r="B24" i="25"/>
  <c r="B914" i="33" s="1"/>
  <c r="B906" i="34" s="1"/>
  <c r="C24" i="25"/>
  <c r="C914" i="33" s="1"/>
  <c r="C906" i="34" s="1"/>
  <c r="B25" i="25"/>
  <c r="B915" i="33" s="1"/>
  <c r="B907" i="34" s="1"/>
  <c r="C25" i="25"/>
  <c r="C915" i="33" s="1"/>
  <c r="C907" i="34" s="1"/>
  <c r="B26" i="25"/>
  <c r="B916" i="33" s="1"/>
  <c r="B908" i="34" s="1"/>
  <c r="C26" i="25"/>
  <c r="C916" i="33" s="1"/>
  <c r="C908" i="34" s="1"/>
  <c r="B27" i="25"/>
  <c r="B917" i="33" s="1"/>
  <c r="B909" i="34" s="1"/>
  <c r="C27" i="25"/>
  <c r="C917" i="33" s="1"/>
  <c r="C909" i="34" s="1"/>
  <c r="B28" i="25"/>
  <c r="B918" i="33" s="1"/>
  <c r="B910" i="34" s="1"/>
  <c r="C28" i="25"/>
  <c r="C918" i="33" s="1"/>
  <c r="C910" i="34" s="1"/>
  <c r="B29" i="25"/>
  <c r="B919" i="33" s="1"/>
  <c r="B911" i="34" s="1"/>
  <c r="C29" i="25"/>
  <c r="C919" i="33" s="1"/>
  <c r="C911" i="34" s="1"/>
  <c r="B30" i="25"/>
  <c r="B920" i="33" s="1"/>
  <c r="B912" i="34" s="1"/>
  <c r="C30" i="25"/>
  <c r="C920" i="33" s="1"/>
  <c r="C912" i="34" s="1"/>
  <c r="B31" i="25"/>
  <c r="B921" i="33" s="1"/>
  <c r="B913" i="34" s="1"/>
  <c r="C31" i="25"/>
  <c r="C921" i="33" s="1"/>
  <c r="C913" i="34" s="1"/>
  <c r="B32" i="25"/>
  <c r="B922" i="33" s="1"/>
  <c r="B914" i="34" s="1"/>
  <c r="C32" i="25"/>
  <c r="C922" i="33" s="1"/>
  <c r="C914" i="34" s="1"/>
  <c r="B33" i="25"/>
  <c r="B923" i="33" s="1"/>
  <c r="B915" i="34" s="1"/>
  <c r="C33" i="25"/>
  <c r="C923" i="33" s="1"/>
  <c r="C915" i="34" s="1"/>
  <c r="B34" i="25"/>
  <c r="B924" i="33" s="1"/>
  <c r="B916" i="34" s="1"/>
  <c r="C34" i="25"/>
  <c r="C924" i="33" s="1"/>
  <c r="C916" i="34" s="1"/>
  <c r="B35" i="25"/>
  <c r="B925" i="33" s="1"/>
  <c r="B917" i="34" s="1"/>
  <c r="C35" i="25"/>
  <c r="C925" i="33" s="1"/>
  <c r="C917" i="34" s="1"/>
  <c r="B36" i="25"/>
  <c r="B926" i="33" s="1"/>
  <c r="B918" i="34" s="1"/>
  <c r="C36" i="25"/>
  <c r="C926" i="33" s="1"/>
  <c r="C918" i="34" s="1"/>
  <c r="B37" i="25"/>
  <c r="B927" i="33" s="1"/>
  <c r="B919" i="34" s="1"/>
  <c r="C37" i="25"/>
  <c r="C927" i="33" s="1"/>
  <c r="C919" i="34" s="1"/>
  <c r="B38" i="25"/>
  <c r="B928" i="33" s="1"/>
  <c r="B920" i="34" s="1"/>
  <c r="C38" i="25"/>
  <c r="C928" i="33" s="1"/>
  <c r="C920" i="34" s="1"/>
  <c r="B39" i="25"/>
  <c r="B929" i="33" s="1"/>
  <c r="B921" i="34" s="1"/>
  <c r="C39" i="25"/>
  <c r="C929" i="33" s="1"/>
  <c r="C921" i="34" s="1"/>
  <c r="B40" i="25"/>
  <c r="B930" i="33" s="1"/>
  <c r="B922" i="34" s="1"/>
  <c r="C40" i="25"/>
  <c r="C930" i="33" s="1"/>
  <c r="C922" i="34" s="1"/>
  <c r="B41" i="25"/>
  <c r="B931" i="33" s="1"/>
  <c r="B923" i="34" s="1"/>
  <c r="C41" i="25"/>
  <c r="C931" i="33" s="1"/>
  <c r="C923" i="34" s="1"/>
  <c r="B42" i="25"/>
  <c r="B932" i="33" s="1"/>
  <c r="B924" i="34" s="1"/>
  <c r="C42" i="25"/>
  <c r="C932" i="33" s="1"/>
  <c r="C924" i="34" s="1"/>
  <c r="B43" i="25"/>
  <c r="B933" i="33" s="1"/>
  <c r="B925" i="34" s="1"/>
  <c r="C43" i="25"/>
  <c r="C933" i="33" s="1"/>
  <c r="C925" i="34" s="1"/>
  <c r="AC941" i="33" l="1"/>
  <c r="I933" i="34"/>
  <c r="Z941" i="33"/>
  <c r="AD941" i="33"/>
  <c r="AA941" i="33"/>
  <c r="AB941" i="33"/>
  <c r="V941" i="33"/>
  <c r="F933" i="34"/>
  <c r="X941" i="33"/>
  <c r="Y941" i="33"/>
  <c r="W941" i="33"/>
  <c r="AD948" i="33"/>
  <c r="I940" i="34"/>
  <c r="AC948" i="33"/>
  <c r="Z948" i="33"/>
  <c r="AA948" i="33"/>
  <c r="AB948" i="33"/>
  <c r="W948" i="33"/>
  <c r="F940" i="34"/>
  <c r="Y948" i="33"/>
  <c r="X948" i="33"/>
  <c r="V948" i="33"/>
  <c r="I947" i="34"/>
  <c r="AC955" i="33"/>
  <c r="Z955" i="33"/>
  <c r="AD955" i="33"/>
  <c r="AA955" i="33"/>
  <c r="AB955" i="33"/>
  <c r="F947" i="34"/>
  <c r="Y955" i="33"/>
  <c r="V955" i="33"/>
  <c r="W955" i="33"/>
  <c r="X955" i="33"/>
  <c r="I954" i="34"/>
  <c r="AB962" i="33"/>
  <c r="AC962" i="33"/>
  <c r="Z962" i="33"/>
  <c r="AD962" i="33"/>
  <c r="AA962" i="33"/>
  <c r="X962" i="33"/>
  <c r="F954" i="34"/>
  <c r="Y962" i="33"/>
  <c r="V962" i="33"/>
  <c r="W962" i="33"/>
  <c r="Z969" i="33"/>
  <c r="I961" i="34"/>
  <c r="AC969" i="33"/>
  <c r="AD969" i="33"/>
  <c r="AA969" i="33"/>
  <c r="AB969" i="33"/>
  <c r="Y969" i="33"/>
  <c r="F961" i="34"/>
  <c r="X969" i="33"/>
  <c r="V969" i="33"/>
  <c r="W969" i="33"/>
  <c r="I888" i="34"/>
  <c r="AA896" i="33"/>
  <c r="AC896" i="33"/>
  <c r="AB896" i="33"/>
  <c r="AD896" i="33"/>
  <c r="Z896" i="33"/>
  <c r="F888" i="34"/>
  <c r="V896" i="33"/>
  <c r="W896" i="33"/>
  <c r="X896" i="33"/>
  <c r="Y896" i="33"/>
  <c r="I886" i="34"/>
  <c r="AC894" i="33"/>
  <c r="AB894" i="33"/>
  <c r="AD894" i="33"/>
  <c r="Z894" i="33"/>
  <c r="AA894" i="33"/>
  <c r="F886" i="34"/>
  <c r="Y894" i="33"/>
  <c r="W894" i="33"/>
  <c r="V894" i="33"/>
  <c r="X894" i="33"/>
  <c r="I895" i="34"/>
  <c r="AB903" i="33"/>
  <c r="AD903" i="33"/>
  <c r="AC903" i="33"/>
  <c r="Z903" i="33"/>
  <c r="AA903" i="33"/>
  <c r="F895" i="34"/>
  <c r="X903" i="33"/>
  <c r="Y903" i="33"/>
  <c r="V903" i="33"/>
  <c r="W903" i="33"/>
  <c r="I893" i="34"/>
  <c r="AA901" i="33"/>
  <c r="AB901" i="33"/>
  <c r="AD901" i="33"/>
  <c r="AC901" i="33"/>
  <c r="Z901" i="33"/>
  <c r="F893" i="34"/>
  <c r="Y901" i="33"/>
  <c r="X901" i="33"/>
  <c r="V901" i="33"/>
  <c r="W901" i="33"/>
  <c r="I902" i="34"/>
  <c r="Z910" i="33"/>
  <c r="AA910" i="33"/>
  <c r="AD910" i="33"/>
  <c r="AC910" i="33"/>
  <c r="AB910" i="33"/>
  <c r="F902" i="34"/>
  <c r="V910" i="33"/>
  <c r="W910" i="33"/>
  <c r="X910" i="33"/>
  <c r="Y910" i="33"/>
  <c r="I900" i="34"/>
  <c r="Z908" i="33"/>
  <c r="AD908" i="33"/>
  <c r="AA908" i="33"/>
  <c r="AB908" i="33"/>
  <c r="AC908" i="33"/>
  <c r="V908" i="33"/>
  <c r="F900" i="34"/>
  <c r="W908" i="33"/>
  <c r="X908" i="33"/>
  <c r="Y908" i="33"/>
  <c r="I909" i="34"/>
  <c r="AA917" i="33"/>
  <c r="AB917" i="33"/>
  <c r="AD917" i="33"/>
  <c r="Z917" i="33"/>
  <c r="AC917" i="33"/>
  <c r="V917" i="33"/>
  <c r="F909" i="34"/>
  <c r="X917" i="33"/>
  <c r="Y917" i="33"/>
  <c r="W917" i="33"/>
  <c r="I907" i="34"/>
  <c r="AC915" i="33"/>
  <c r="Z915" i="33"/>
  <c r="AD915" i="33"/>
  <c r="AA915" i="33"/>
  <c r="AB915" i="33"/>
  <c r="F907" i="34"/>
  <c r="W915" i="33"/>
  <c r="Y915" i="33"/>
  <c r="X915" i="33"/>
  <c r="V915" i="33"/>
  <c r="I916" i="34"/>
  <c r="Z924" i="33"/>
  <c r="AA924" i="33"/>
  <c r="AB924" i="33"/>
  <c r="AC924" i="33"/>
  <c r="AD924" i="33"/>
  <c r="V924" i="33"/>
  <c r="F916" i="34"/>
  <c r="W924" i="33"/>
  <c r="X924" i="33"/>
  <c r="Y924" i="33"/>
  <c r="I914" i="34"/>
  <c r="AB922" i="33"/>
  <c r="AC922" i="33"/>
  <c r="Z922" i="33"/>
  <c r="AD922" i="33"/>
  <c r="AA922" i="33"/>
  <c r="F914" i="34"/>
  <c r="V922" i="33"/>
  <c r="W922" i="33"/>
  <c r="X922" i="33"/>
  <c r="Y922" i="33"/>
  <c r="I923" i="34"/>
  <c r="AA931" i="33"/>
  <c r="AB931" i="33"/>
  <c r="AC931" i="33"/>
  <c r="Z931" i="33"/>
  <c r="AD931" i="33"/>
  <c r="W931" i="33"/>
  <c r="F923" i="34"/>
  <c r="V931" i="33"/>
  <c r="X931" i="33"/>
  <c r="Y931" i="33"/>
  <c r="Z929" i="33"/>
  <c r="I921" i="34"/>
  <c r="AD929" i="33"/>
  <c r="AA929" i="33"/>
  <c r="AB929" i="33"/>
  <c r="AC929" i="33"/>
  <c r="Y929" i="33"/>
  <c r="F921" i="34"/>
  <c r="X929" i="33"/>
  <c r="V929" i="33"/>
  <c r="W929" i="33"/>
  <c r="I930" i="34"/>
  <c r="AC938" i="33"/>
  <c r="Z938" i="33"/>
  <c r="AD938" i="33"/>
  <c r="AA938" i="33"/>
  <c r="AB938" i="33"/>
  <c r="X938" i="33"/>
  <c r="F930" i="34"/>
  <c r="V938" i="33"/>
  <c r="W938" i="33"/>
  <c r="Y938" i="33"/>
  <c r="I928" i="34"/>
  <c r="AD936" i="33"/>
  <c r="Z936" i="33"/>
  <c r="AA936" i="33"/>
  <c r="AB936" i="33"/>
  <c r="AC936" i="33"/>
  <c r="F928" i="34"/>
  <c r="Y936" i="33"/>
  <c r="V936" i="33"/>
  <c r="W936" i="33"/>
  <c r="X936" i="33"/>
  <c r="I938" i="34"/>
  <c r="Z946" i="33"/>
  <c r="AD946" i="33"/>
  <c r="AA946" i="33"/>
  <c r="AB946" i="33"/>
  <c r="AC946" i="33"/>
  <c r="F938" i="34"/>
  <c r="V946" i="33"/>
  <c r="W946" i="33"/>
  <c r="Y946" i="33"/>
  <c r="X946" i="33"/>
  <c r="AA944" i="33"/>
  <c r="I936" i="34"/>
  <c r="Z944" i="33"/>
  <c r="AB944" i="33"/>
  <c r="AC944" i="33"/>
  <c r="AD944" i="33"/>
  <c r="F936" i="34"/>
  <c r="Y944" i="33"/>
  <c r="V944" i="33"/>
  <c r="W944" i="33"/>
  <c r="X944" i="33"/>
  <c r="I934" i="34"/>
  <c r="AA942" i="33"/>
  <c r="AC942" i="33"/>
  <c r="AD942" i="33"/>
  <c r="Z942" i="33"/>
  <c r="AB942" i="33"/>
  <c r="F934" i="34"/>
  <c r="Y942" i="33"/>
  <c r="V942" i="33"/>
  <c r="W942" i="33"/>
  <c r="X942" i="33"/>
  <c r="I945" i="34"/>
  <c r="AA953" i="33"/>
  <c r="AB953" i="33"/>
  <c r="Z953" i="33"/>
  <c r="AC953" i="33"/>
  <c r="AD953" i="33"/>
  <c r="F945" i="34"/>
  <c r="V953" i="33"/>
  <c r="W953" i="33"/>
  <c r="X953" i="33"/>
  <c r="Y953" i="33"/>
  <c r="I943" i="34"/>
  <c r="Z951" i="33"/>
  <c r="AB951" i="33"/>
  <c r="AC951" i="33"/>
  <c r="AA951" i="33"/>
  <c r="AD951" i="33"/>
  <c r="F943" i="34"/>
  <c r="X951" i="33"/>
  <c r="Y951" i="33"/>
  <c r="V951" i="33"/>
  <c r="W951" i="33"/>
  <c r="I941" i="34"/>
  <c r="Z949" i="33"/>
  <c r="AA949" i="33"/>
  <c r="AB949" i="33"/>
  <c r="AD949" i="33"/>
  <c r="AC949" i="33"/>
  <c r="V949" i="33"/>
  <c r="F941" i="34"/>
  <c r="W949" i="33"/>
  <c r="X949" i="33"/>
  <c r="Y949" i="33"/>
  <c r="I952" i="34"/>
  <c r="AC960" i="33"/>
  <c r="AD960" i="33"/>
  <c r="AB960" i="33"/>
  <c r="AA960" i="33"/>
  <c r="Z960" i="33"/>
  <c r="F952" i="34"/>
  <c r="Y960" i="33"/>
  <c r="V960" i="33"/>
  <c r="W960" i="33"/>
  <c r="X960" i="33"/>
  <c r="AB958" i="33"/>
  <c r="I950" i="34"/>
  <c r="AD958" i="33"/>
  <c r="Z958" i="33"/>
  <c r="AC958" i="33"/>
  <c r="AA958" i="33"/>
  <c r="F950" i="34"/>
  <c r="W958" i="33"/>
  <c r="X958" i="33"/>
  <c r="Y958" i="33"/>
  <c r="V958" i="33"/>
  <c r="I948" i="34"/>
  <c r="AC956" i="33"/>
  <c r="Z956" i="33"/>
  <c r="AD956" i="33"/>
  <c r="AA956" i="33"/>
  <c r="AB956" i="33"/>
  <c r="V956" i="33"/>
  <c r="F948" i="34"/>
  <c r="W956" i="33"/>
  <c r="X956" i="33"/>
  <c r="Y956" i="33"/>
  <c r="I959" i="34"/>
  <c r="AC967" i="33"/>
  <c r="AD967" i="33"/>
  <c r="AB967" i="33"/>
  <c r="Z967" i="33"/>
  <c r="AA967" i="33"/>
  <c r="F959" i="34"/>
  <c r="V967" i="33"/>
  <c r="W967" i="33"/>
  <c r="X967" i="33"/>
  <c r="Y967" i="33"/>
  <c r="AC965" i="33"/>
  <c r="I957" i="34"/>
  <c r="Z965" i="33"/>
  <c r="AD965" i="33"/>
  <c r="AA965" i="33"/>
  <c r="AB965" i="33"/>
  <c r="V965" i="33"/>
  <c r="F957" i="34"/>
  <c r="Y965" i="33"/>
  <c r="W965" i="33"/>
  <c r="X965" i="33"/>
  <c r="I955" i="34"/>
  <c r="Z963" i="33"/>
  <c r="AD963" i="33"/>
  <c r="AA963" i="33"/>
  <c r="AB963" i="33"/>
  <c r="AC963" i="33"/>
  <c r="F955" i="34"/>
  <c r="V963" i="33"/>
  <c r="W963" i="33"/>
  <c r="Y963" i="33"/>
  <c r="X963" i="33"/>
  <c r="I966" i="34"/>
  <c r="AA974" i="33"/>
  <c r="AD974" i="33"/>
  <c r="Z974" i="33"/>
  <c r="AC974" i="33"/>
  <c r="AB974" i="33"/>
  <c r="F966" i="34"/>
  <c r="Y974" i="33"/>
  <c r="V974" i="33"/>
  <c r="W974" i="33"/>
  <c r="X974" i="33"/>
  <c r="AD972" i="33"/>
  <c r="I964" i="34"/>
  <c r="AC972" i="33"/>
  <c r="Z972" i="33"/>
  <c r="AA972" i="33"/>
  <c r="AB972" i="33"/>
  <c r="F964" i="34"/>
  <c r="X972" i="33"/>
  <c r="W972" i="33"/>
  <c r="Y972" i="33"/>
  <c r="V972" i="33"/>
  <c r="I962" i="34"/>
  <c r="AC970" i="33"/>
  <c r="Z970" i="33"/>
  <c r="AD970" i="33"/>
  <c r="AA970" i="33"/>
  <c r="AB970" i="33"/>
  <c r="X970" i="33"/>
  <c r="F962" i="34"/>
  <c r="V970" i="33"/>
  <c r="Y970" i="33"/>
  <c r="W970" i="33"/>
  <c r="I884" i="34"/>
  <c r="AB892" i="33"/>
  <c r="AC892" i="33"/>
  <c r="Z892" i="33"/>
  <c r="AD892" i="33"/>
  <c r="AA892" i="33"/>
  <c r="F884" i="34"/>
  <c r="X892" i="33"/>
  <c r="Y892" i="33"/>
  <c r="V892" i="33"/>
  <c r="W892" i="33"/>
  <c r="I891" i="34"/>
  <c r="AC899" i="33"/>
  <c r="Z899" i="33"/>
  <c r="AA899" i="33"/>
  <c r="AD899" i="33"/>
  <c r="AB899" i="33"/>
  <c r="F891" i="34"/>
  <c r="W899" i="33"/>
  <c r="X899" i="33"/>
  <c r="Y899" i="33"/>
  <c r="V899" i="33"/>
  <c r="I898" i="34"/>
  <c r="Z906" i="33"/>
  <c r="AD906" i="33"/>
  <c r="AB906" i="33"/>
  <c r="AC906" i="33"/>
  <c r="AA906" i="33"/>
  <c r="F898" i="34"/>
  <c r="W906" i="33"/>
  <c r="X906" i="33"/>
  <c r="Y906" i="33"/>
  <c r="V906" i="33"/>
  <c r="Z913" i="33"/>
  <c r="I905" i="34"/>
  <c r="AC913" i="33"/>
  <c r="AD913" i="33"/>
  <c r="AA913" i="33"/>
  <c r="AB913" i="33"/>
  <c r="Y913" i="33"/>
  <c r="F905" i="34"/>
  <c r="X913" i="33"/>
  <c r="V913" i="33"/>
  <c r="W913" i="33"/>
  <c r="Z920" i="33"/>
  <c r="I912" i="34"/>
  <c r="AA920" i="33"/>
  <c r="AD920" i="33"/>
  <c r="AB920" i="33"/>
  <c r="AC920" i="33"/>
  <c r="F912" i="34"/>
  <c r="V920" i="33"/>
  <c r="W920" i="33"/>
  <c r="X920" i="33"/>
  <c r="Y920" i="33"/>
  <c r="AA927" i="33"/>
  <c r="I919" i="34"/>
  <c r="AB927" i="33"/>
  <c r="AC927" i="33"/>
  <c r="AD927" i="33"/>
  <c r="Z927" i="33"/>
  <c r="F919" i="34"/>
  <c r="V927" i="33"/>
  <c r="W927" i="33"/>
  <c r="X927" i="33"/>
  <c r="Y927" i="33"/>
  <c r="AB934" i="33"/>
  <c r="I926" i="34"/>
  <c r="AD934" i="33"/>
  <c r="Z934" i="33"/>
  <c r="AA934" i="33"/>
  <c r="AC934" i="33"/>
  <c r="F926" i="34"/>
  <c r="W934" i="33"/>
  <c r="X934" i="33"/>
  <c r="Y934" i="33"/>
  <c r="V934" i="33"/>
  <c r="I889" i="34"/>
  <c r="AC897" i="33"/>
  <c r="AD897" i="33"/>
  <c r="Z897" i="33"/>
  <c r="AB897" i="33"/>
  <c r="AA897" i="33"/>
  <c r="F889" i="34"/>
  <c r="W897" i="33"/>
  <c r="X897" i="33"/>
  <c r="Y897" i="33"/>
  <c r="V897" i="33"/>
  <c r="AA895" i="33"/>
  <c r="I887" i="34"/>
  <c r="AD895" i="33"/>
  <c r="AB895" i="33"/>
  <c r="AC895" i="33"/>
  <c r="Z895" i="33"/>
  <c r="F887" i="34"/>
  <c r="X895" i="33"/>
  <c r="Y895" i="33"/>
  <c r="V895" i="33"/>
  <c r="W895" i="33"/>
  <c r="AB893" i="33"/>
  <c r="I885" i="34"/>
  <c r="Z893" i="33"/>
  <c r="AA893" i="33"/>
  <c r="AC893" i="33"/>
  <c r="AD893" i="33"/>
  <c r="X893" i="33"/>
  <c r="F885" i="34"/>
  <c r="V893" i="33"/>
  <c r="W893" i="33"/>
  <c r="Y893" i="33"/>
  <c r="I896" i="34"/>
  <c r="AA904" i="33"/>
  <c r="AC904" i="33"/>
  <c r="AB904" i="33"/>
  <c r="AD904" i="33"/>
  <c r="Z904" i="33"/>
  <c r="F896" i="34"/>
  <c r="V904" i="33"/>
  <c r="W904" i="33"/>
  <c r="X904" i="33"/>
  <c r="Y904" i="33"/>
  <c r="I894" i="34"/>
  <c r="Z902" i="33"/>
  <c r="AA902" i="33"/>
  <c r="AB902" i="33"/>
  <c r="AC902" i="33"/>
  <c r="AD902" i="33"/>
  <c r="F894" i="34"/>
  <c r="W902" i="33"/>
  <c r="V902" i="33"/>
  <c r="X902" i="33"/>
  <c r="Y902" i="33"/>
  <c r="I892" i="34"/>
  <c r="Z900" i="33"/>
  <c r="AC900" i="33"/>
  <c r="AA900" i="33"/>
  <c r="AB900" i="33"/>
  <c r="AD900" i="33"/>
  <c r="Y900" i="33"/>
  <c r="F892" i="34"/>
  <c r="W900" i="33"/>
  <c r="X900" i="33"/>
  <c r="V900" i="33"/>
  <c r="I903" i="34"/>
  <c r="AD911" i="33"/>
  <c r="Z911" i="33"/>
  <c r="AA911" i="33"/>
  <c r="AB911" i="33"/>
  <c r="AC911" i="33"/>
  <c r="F903" i="34"/>
  <c r="X911" i="33"/>
  <c r="Y911" i="33"/>
  <c r="V911" i="33"/>
  <c r="W911" i="33"/>
  <c r="AC909" i="33"/>
  <c r="I901" i="34"/>
  <c r="Z909" i="33"/>
  <c r="AA909" i="33"/>
  <c r="AD909" i="33"/>
  <c r="AB909" i="33"/>
  <c r="V909" i="33"/>
  <c r="F901" i="34"/>
  <c r="W909" i="33"/>
  <c r="X909" i="33"/>
  <c r="Y909" i="33"/>
  <c r="I899" i="34"/>
  <c r="AB907" i="33"/>
  <c r="AC907" i="33"/>
  <c r="Z907" i="33"/>
  <c r="AD907" i="33"/>
  <c r="AA907" i="33"/>
  <c r="F899" i="34"/>
  <c r="X907" i="33"/>
  <c r="Y907" i="33"/>
  <c r="V907" i="33"/>
  <c r="W907" i="33"/>
  <c r="I910" i="34"/>
  <c r="AA918" i="33"/>
  <c r="AC918" i="33"/>
  <c r="AD918" i="33"/>
  <c r="Z918" i="33"/>
  <c r="AB918" i="33"/>
  <c r="F910" i="34"/>
  <c r="W918" i="33"/>
  <c r="X918" i="33"/>
  <c r="Y918" i="33"/>
  <c r="V918" i="33"/>
  <c r="AD916" i="33"/>
  <c r="I908" i="34"/>
  <c r="Z916" i="33"/>
  <c r="AA916" i="33"/>
  <c r="AB916" i="33"/>
  <c r="AC916" i="33"/>
  <c r="V916" i="33"/>
  <c r="F908" i="34"/>
  <c r="W916" i="33"/>
  <c r="X916" i="33"/>
  <c r="Y916" i="33"/>
  <c r="I906" i="34"/>
  <c r="AA914" i="33"/>
  <c r="AB914" i="33"/>
  <c r="AC914" i="33"/>
  <c r="Z914" i="33"/>
  <c r="AD914" i="33"/>
  <c r="F906" i="34"/>
  <c r="V914" i="33"/>
  <c r="W914" i="33"/>
  <c r="Y914" i="33"/>
  <c r="X914" i="33"/>
  <c r="AC925" i="33"/>
  <c r="I917" i="34"/>
  <c r="Z925" i="33"/>
  <c r="AD925" i="33"/>
  <c r="AA925" i="33"/>
  <c r="AB925" i="33"/>
  <c r="F917" i="34"/>
  <c r="W925" i="33"/>
  <c r="X925" i="33"/>
  <c r="Y925" i="33"/>
  <c r="V925" i="33"/>
  <c r="I915" i="34"/>
  <c r="Z923" i="33"/>
  <c r="AD923" i="33"/>
  <c r="AA923" i="33"/>
  <c r="AB923" i="33"/>
  <c r="AC923" i="33"/>
  <c r="W923" i="33"/>
  <c r="F915" i="34"/>
  <c r="Y923" i="33"/>
  <c r="X923" i="33"/>
  <c r="V923" i="33"/>
  <c r="I913" i="34"/>
  <c r="AC921" i="33"/>
  <c r="Z921" i="33"/>
  <c r="AD921" i="33"/>
  <c r="AA921" i="33"/>
  <c r="AB921" i="33"/>
  <c r="F913" i="34"/>
  <c r="V921" i="33"/>
  <c r="W921" i="33"/>
  <c r="X921" i="33"/>
  <c r="Y921" i="33"/>
  <c r="I924" i="34"/>
  <c r="Z932" i="33"/>
  <c r="AA932" i="33"/>
  <c r="AD932" i="33"/>
  <c r="AB932" i="33"/>
  <c r="AC932" i="33"/>
  <c r="W932" i="33"/>
  <c r="F924" i="34"/>
  <c r="Y932" i="33"/>
  <c r="X932" i="33"/>
  <c r="V932" i="33"/>
  <c r="I922" i="34"/>
  <c r="AC930" i="33"/>
  <c r="Z930" i="33"/>
  <c r="AD930" i="33"/>
  <c r="AA930" i="33"/>
  <c r="AB930" i="33"/>
  <c r="Y930" i="33"/>
  <c r="F922" i="34"/>
  <c r="W930" i="33"/>
  <c r="X930" i="33"/>
  <c r="V930" i="33"/>
  <c r="AA928" i="33"/>
  <c r="I920" i="34"/>
  <c r="AB928" i="33"/>
  <c r="Z928" i="33"/>
  <c r="AC928" i="33"/>
  <c r="AD928" i="33"/>
  <c r="F920" i="34"/>
  <c r="V928" i="33"/>
  <c r="W928" i="33"/>
  <c r="X928" i="33"/>
  <c r="Y928" i="33"/>
  <c r="I931" i="34"/>
  <c r="AA939" i="33"/>
  <c r="AB939" i="33"/>
  <c r="AC939" i="33"/>
  <c r="Z939" i="33"/>
  <c r="AD939" i="33"/>
  <c r="F931" i="34"/>
  <c r="X939" i="33"/>
  <c r="Y939" i="33"/>
  <c r="V939" i="33"/>
  <c r="W939" i="33"/>
  <c r="Z937" i="33"/>
  <c r="I929" i="34"/>
  <c r="AC937" i="33"/>
  <c r="AD937" i="33"/>
  <c r="AA937" i="33"/>
  <c r="AB937" i="33"/>
  <c r="F929" i="34"/>
  <c r="X937" i="33"/>
  <c r="Y937" i="33"/>
  <c r="V937" i="33"/>
  <c r="W937" i="33"/>
  <c r="I927" i="34"/>
  <c r="AC935" i="33"/>
  <c r="AD935" i="33"/>
  <c r="Z935" i="33"/>
  <c r="AB935" i="33"/>
  <c r="AA935" i="33"/>
  <c r="F927" i="34"/>
  <c r="V935" i="33"/>
  <c r="W935" i="33"/>
  <c r="X935" i="33"/>
  <c r="Y935" i="33"/>
  <c r="Z945" i="33"/>
  <c r="I937" i="34"/>
  <c r="AB945" i="33"/>
  <c r="AC945" i="33"/>
  <c r="AD945" i="33"/>
  <c r="AA945" i="33"/>
  <c r="Y945" i="33"/>
  <c r="F937" i="34"/>
  <c r="V945" i="33"/>
  <c r="W945" i="33"/>
  <c r="X945" i="33"/>
  <c r="I935" i="34"/>
  <c r="AD943" i="33"/>
  <c r="Z943" i="33"/>
  <c r="AA943" i="33"/>
  <c r="AC943" i="33"/>
  <c r="AB943" i="33"/>
  <c r="F935" i="34"/>
  <c r="W943" i="33"/>
  <c r="X943" i="33"/>
  <c r="Y943" i="33"/>
  <c r="V943" i="33"/>
  <c r="Z952" i="33"/>
  <c r="I944" i="34"/>
  <c r="AB952" i="33"/>
  <c r="AC952" i="33"/>
  <c r="AA952" i="33"/>
  <c r="AD952" i="33"/>
  <c r="F944" i="34"/>
  <c r="Y952" i="33"/>
  <c r="V952" i="33"/>
  <c r="W952" i="33"/>
  <c r="X952" i="33"/>
  <c r="AC950" i="33"/>
  <c r="I942" i="34"/>
  <c r="AB950" i="33"/>
  <c r="AD950" i="33"/>
  <c r="Z950" i="33"/>
  <c r="AA950" i="33"/>
  <c r="F942" i="34"/>
  <c r="V950" i="33"/>
  <c r="W950" i="33"/>
  <c r="X950" i="33"/>
  <c r="Y950" i="33"/>
  <c r="I951" i="34"/>
  <c r="AB959" i="33"/>
  <c r="AC959" i="33"/>
  <c r="AA959" i="33"/>
  <c r="AD959" i="33"/>
  <c r="Z959" i="33"/>
  <c r="F951" i="34"/>
  <c r="Y959" i="33"/>
  <c r="V959" i="33"/>
  <c r="W959" i="33"/>
  <c r="X959" i="33"/>
  <c r="AD957" i="33"/>
  <c r="I949" i="34"/>
  <c r="Z957" i="33"/>
  <c r="AA957" i="33"/>
  <c r="AC957" i="33"/>
  <c r="AB957" i="33"/>
  <c r="F949" i="34"/>
  <c r="V957" i="33"/>
  <c r="W957" i="33"/>
  <c r="X957" i="33"/>
  <c r="Y957" i="33"/>
  <c r="AB966" i="33"/>
  <c r="I958" i="34"/>
  <c r="AC966" i="33"/>
  <c r="Z966" i="33"/>
  <c r="AA966" i="33"/>
  <c r="AD966" i="33"/>
  <c r="F958" i="34"/>
  <c r="X966" i="33"/>
  <c r="Y966" i="33"/>
  <c r="V966" i="33"/>
  <c r="W966" i="33"/>
  <c r="AD964" i="33"/>
  <c r="I956" i="34"/>
  <c r="AC964" i="33"/>
  <c r="Z964" i="33"/>
  <c r="AA964" i="33"/>
  <c r="AB964" i="33"/>
  <c r="F956" i="34"/>
  <c r="X964" i="33"/>
  <c r="Y964" i="33"/>
  <c r="W964" i="33"/>
  <c r="V964" i="33"/>
  <c r="AC973" i="33"/>
  <c r="I965" i="34"/>
  <c r="AA973" i="33"/>
  <c r="AB973" i="33"/>
  <c r="AD973" i="33"/>
  <c r="Z973" i="33"/>
  <c r="V973" i="33"/>
  <c r="F965" i="34"/>
  <c r="X973" i="33"/>
  <c r="Y973" i="33"/>
  <c r="W973" i="33"/>
  <c r="I963" i="34"/>
  <c r="AA971" i="33"/>
  <c r="AB971" i="33"/>
  <c r="AC971" i="33"/>
  <c r="Z971" i="33"/>
  <c r="AD971" i="33"/>
  <c r="F963" i="34"/>
  <c r="X971" i="33"/>
  <c r="Y971" i="33"/>
  <c r="V971" i="33"/>
  <c r="W971" i="33"/>
  <c r="D2" i="25"/>
  <c r="D892" i="33" s="1"/>
  <c r="D884" i="34" s="1"/>
  <c r="C2" i="25"/>
  <c r="C892" i="33" s="1"/>
  <c r="C884" i="34" s="1"/>
  <c r="B2" i="25"/>
  <c r="B892" i="33" s="1"/>
  <c r="B884" i="34" s="1"/>
  <c r="D38" i="24"/>
  <c r="D886" i="33" s="1"/>
  <c r="D878" i="34" s="1"/>
  <c r="E38" i="24"/>
  <c r="E886" i="33" s="1"/>
  <c r="E878" i="34" s="1"/>
  <c r="F38" i="24"/>
  <c r="F886" i="33" s="1"/>
  <c r="G38" i="24"/>
  <c r="G886" i="33" s="1"/>
  <c r="H38" i="24"/>
  <c r="H886" i="33" s="1"/>
  <c r="G878" i="34" s="1"/>
  <c r="I38" i="24"/>
  <c r="I886" i="33" s="1"/>
  <c r="H878" i="34" s="1"/>
  <c r="J38" i="24"/>
  <c r="J886" i="33" s="1"/>
  <c r="K38" i="24"/>
  <c r="K886" i="33" s="1"/>
  <c r="J878" i="34" s="1"/>
  <c r="L38" i="24"/>
  <c r="L886" i="33" s="1"/>
  <c r="K878" i="34" s="1"/>
  <c r="M38" i="24"/>
  <c r="M886" i="33" s="1"/>
  <c r="L878" i="34" s="1"/>
  <c r="N38" i="24"/>
  <c r="N886" i="33" s="1"/>
  <c r="M878" i="34" s="1"/>
  <c r="O38" i="24"/>
  <c r="O886" i="33" s="1"/>
  <c r="N878" i="34" s="1"/>
  <c r="P38" i="24"/>
  <c r="P886" i="33" s="1"/>
  <c r="O878" i="34" s="1"/>
  <c r="Q38" i="24"/>
  <c r="Q886" i="33" s="1"/>
  <c r="R38" i="24"/>
  <c r="R886" i="33" s="1"/>
  <c r="S38" i="24"/>
  <c r="S886" i="33" s="1"/>
  <c r="T38" i="24"/>
  <c r="T886" i="33" s="1"/>
  <c r="U38" i="24"/>
  <c r="U886" i="33" s="1"/>
  <c r="D39" i="24"/>
  <c r="D887" i="33" s="1"/>
  <c r="D879" i="34" s="1"/>
  <c r="E39" i="24"/>
  <c r="E887" i="33" s="1"/>
  <c r="E879" i="34" s="1"/>
  <c r="F39" i="24"/>
  <c r="F887" i="33" s="1"/>
  <c r="G39" i="24"/>
  <c r="G887" i="33" s="1"/>
  <c r="H39" i="24"/>
  <c r="H887" i="33" s="1"/>
  <c r="G879" i="34" s="1"/>
  <c r="I39" i="24"/>
  <c r="I887" i="33" s="1"/>
  <c r="H879" i="34" s="1"/>
  <c r="J39" i="24"/>
  <c r="J887" i="33" s="1"/>
  <c r="K39" i="24"/>
  <c r="K887" i="33" s="1"/>
  <c r="J879" i="34" s="1"/>
  <c r="L39" i="24"/>
  <c r="L887" i="33" s="1"/>
  <c r="K879" i="34" s="1"/>
  <c r="M39" i="24"/>
  <c r="M887" i="33" s="1"/>
  <c r="L879" i="34" s="1"/>
  <c r="N39" i="24"/>
  <c r="N887" i="33" s="1"/>
  <c r="M879" i="34" s="1"/>
  <c r="O39" i="24"/>
  <c r="O887" i="33" s="1"/>
  <c r="N879" i="34" s="1"/>
  <c r="P39" i="24"/>
  <c r="P887" i="33" s="1"/>
  <c r="O879" i="34" s="1"/>
  <c r="Q39" i="24"/>
  <c r="Q887" i="33" s="1"/>
  <c r="R39" i="24"/>
  <c r="R887" i="33" s="1"/>
  <c r="S39" i="24"/>
  <c r="S887" i="33" s="1"/>
  <c r="T39" i="24"/>
  <c r="T887" i="33" s="1"/>
  <c r="U39" i="24"/>
  <c r="U887" i="33" s="1"/>
  <c r="D40" i="24"/>
  <c r="D888" i="33" s="1"/>
  <c r="D880" i="34" s="1"/>
  <c r="E40" i="24"/>
  <c r="E888" i="33" s="1"/>
  <c r="E880" i="34" s="1"/>
  <c r="F40" i="24"/>
  <c r="F888" i="33" s="1"/>
  <c r="G40" i="24"/>
  <c r="G888" i="33" s="1"/>
  <c r="H40" i="24"/>
  <c r="H888" i="33" s="1"/>
  <c r="G880" i="34" s="1"/>
  <c r="I40" i="24"/>
  <c r="I888" i="33" s="1"/>
  <c r="H880" i="34" s="1"/>
  <c r="J40" i="24"/>
  <c r="J888" i="33" s="1"/>
  <c r="K40" i="24"/>
  <c r="K888" i="33" s="1"/>
  <c r="J880" i="34" s="1"/>
  <c r="L40" i="24"/>
  <c r="L888" i="33" s="1"/>
  <c r="K880" i="34" s="1"/>
  <c r="M40" i="24"/>
  <c r="M888" i="33" s="1"/>
  <c r="L880" i="34" s="1"/>
  <c r="N40" i="24"/>
  <c r="N888" i="33" s="1"/>
  <c r="M880" i="34" s="1"/>
  <c r="O40" i="24"/>
  <c r="O888" i="33" s="1"/>
  <c r="N880" i="34" s="1"/>
  <c r="P40" i="24"/>
  <c r="P888" i="33" s="1"/>
  <c r="O880" i="34" s="1"/>
  <c r="Q40" i="24"/>
  <c r="Q888" i="33" s="1"/>
  <c r="R40" i="24"/>
  <c r="R888" i="33" s="1"/>
  <c r="S40" i="24"/>
  <c r="S888" i="33" s="1"/>
  <c r="T40" i="24"/>
  <c r="T888" i="33" s="1"/>
  <c r="U40" i="24"/>
  <c r="U888" i="33" s="1"/>
  <c r="D41" i="24"/>
  <c r="D889" i="33" s="1"/>
  <c r="D881" i="34" s="1"/>
  <c r="E41" i="24"/>
  <c r="E889" i="33" s="1"/>
  <c r="E881" i="34" s="1"/>
  <c r="F41" i="24"/>
  <c r="F889" i="33" s="1"/>
  <c r="G41" i="24"/>
  <c r="G889" i="33" s="1"/>
  <c r="H41" i="24"/>
  <c r="H889" i="33" s="1"/>
  <c r="G881" i="34" s="1"/>
  <c r="I41" i="24"/>
  <c r="I889" i="33" s="1"/>
  <c r="H881" i="34" s="1"/>
  <c r="J41" i="24"/>
  <c r="J889" i="33" s="1"/>
  <c r="K41" i="24"/>
  <c r="K889" i="33" s="1"/>
  <c r="J881" i="34" s="1"/>
  <c r="L41" i="24"/>
  <c r="L889" i="33" s="1"/>
  <c r="K881" i="34" s="1"/>
  <c r="M41" i="24"/>
  <c r="M889" i="33" s="1"/>
  <c r="L881" i="34" s="1"/>
  <c r="N41" i="24"/>
  <c r="N889" i="33" s="1"/>
  <c r="M881" i="34" s="1"/>
  <c r="O41" i="24"/>
  <c r="O889" i="33" s="1"/>
  <c r="N881" i="34" s="1"/>
  <c r="P41" i="24"/>
  <c r="P889" i="33" s="1"/>
  <c r="O881" i="34" s="1"/>
  <c r="Q41" i="24"/>
  <c r="Q889" i="33" s="1"/>
  <c r="R41" i="24"/>
  <c r="R889" i="33" s="1"/>
  <c r="S41" i="24"/>
  <c r="S889" i="33" s="1"/>
  <c r="T41" i="24"/>
  <c r="T889" i="33" s="1"/>
  <c r="U41" i="24"/>
  <c r="U889" i="33" s="1"/>
  <c r="D42" i="24"/>
  <c r="D890" i="33" s="1"/>
  <c r="D882" i="34" s="1"/>
  <c r="E42" i="24"/>
  <c r="E890" i="33" s="1"/>
  <c r="E882" i="34" s="1"/>
  <c r="F42" i="24"/>
  <c r="F890" i="33" s="1"/>
  <c r="G42" i="24"/>
  <c r="G890" i="33" s="1"/>
  <c r="H42" i="24"/>
  <c r="H890" i="33" s="1"/>
  <c r="G882" i="34" s="1"/>
  <c r="I42" i="24"/>
  <c r="I890" i="33" s="1"/>
  <c r="H882" i="34" s="1"/>
  <c r="J42" i="24"/>
  <c r="J890" i="33" s="1"/>
  <c r="K42" i="24"/>
  <c r="K890" i="33" s="1"/>
  <c r="J882" i="34" s="1"/>
  <c r="L42" i="24"/>
  <c r="L890" i="33" s="1"/>
  <c r="K882" i="34" s="1"/>
  <c r="M42" i="24"/>
  <c r="M890" i="33" s="1"/>
  <c r="L882" i="34" s="1"/>
  <c r="N42" i="24"/>
  <c r="N890" i="33" s="1"/>
  <c r="M882" i="34" s="1"/>
  <c r="O42" i="24"/>
  <c r="O890" i="33" s="1"/>
  <c r="N882" i="34" s="1"/>
  <c r="P42" i="24"/>
  <c r="P890" i="33" s="1"/>
  <c r="O882" i="34" s="1"/>
  <c r="Q42" i="24"/>
  <c r="Q890" i="33" s="1"/>
  <c r="R42" i="24"/>
  <c r="R890" i="33" s="1"/>
  <c r="S42" i="24"/>
  <c r="S890" i="33" s="1"/>
  <c r="T42" i="24"/>
  <c r="T890" i="33" s="1"/>
  <c r="U42" i="24"/>
  <c r="U890" i="33" s="1"/>
  <c r="E37" i="24"/>
  <c r="E885" i="33" s="1"/>
  <c r="E877" i="34" s="1"/>
  <c r="F37" i="24"/>
  <c r="F885" i="33" s="1"/>
  <c r="G37" i="24"/>
  <c r="G885" i="33" s="1"/>
  <c r="H37" i="24"/>
  <c r="H885" i="33" s="1"/>
  <c r="G877" i="34" s="1"/>
  <c r="I37" i="24"/>
  <c r="I885" i="33" s="1"/>
  <c r="H877" i="34" s="1"/>
  <c r="J37" i="24"/>
  <c r="J885" i="33" s="1"/>
  <c r="K37" i="24"/>
  <c r="K885" i="33" s="1"/>
  <c r="J877" i="34" s="1"/>
  <c r="L37" i="24"/>
  <c r="L885" i="33" s="1"/>
  <c r="K877" i="34" s="1"/>
  <c r="M37" i="24"/>
  <c r="M885" i="33" s="1"/>
  <c r="L877" i="34" s="1"/>
  <c r="N37" i="24"/>
  <c r="N885" i="33" s="1"/>
  <c r="M877" i="34" s="1"/>
  <c r="O37" i="24"/>
  <c r="O885" i="33" s="1"/>
  <c r="N877" i="34" s="1"/>
  <c r="P37" i="24"/>
  <c r="P885" i="33" s="1"/>
  <c r="O877" i="34" s="1"/>
  <c r="Q37" i="24"/>
  <c r="Q885" i="33" s="1"/>
  <c r="R37" i="24"/>
  <c r="R885" i="33" s="1"/>
  <c r="S37" i="24"/>
  <c r="S885" i="33" s="1"/>
  <c r="T37" i="24"/>
  <c r="T885" i="33" s="1"/>
  <c r="U37" i="24"/>
  <c r="U885" i="33" s="1"/>
  <c r="D37" i="24"/>
  <c r="D885" i="33" s="1"/>
  <c r="D877" i="34" s="1"/>
  <c r="D31" i="24"/>
  <c r="D879" i="33" s="1"/>
  <c r="D871" i="34" s="1"/>
  <c r="E31" i="24"/>
  <c r="E879" i="33" s="1"/>
  <c r="E871" i="34" s="1"/>
  <c r="F31" i="24"/>
  <c r="F879" i="33" s="1"/>
  <c r="G31" i="24"/>
  <c r="G879" i="33" s="1"/>
  <c r="H31" i="24"/>
  <c r="H879" i="33" s="1"/>
  <c r="G871" i="34" s="1"/>
  <c r="I31" i="24"/>
  <c r="I879" i="33" s="1"/>
  <c r="H871" i="34" s="1"/>
  <c r="J31" i="24"/>
  <c r="J879" i="33" s="1"/>
  <c r="K31" i="24"/>
  <c r="K879" i="33" s="1"/>
  <c r="J871" i="34" s="1"/>
  <c r="L31" i="24"/>
  <c r="L879" i="33" s="1"/>
  <c r="K871" i="34" s="1"/>
  <c r="M31" i="24"/>
  <c r="M879" i="33" s="1"/>
  <c r="L871" i="34" s="1"/>
  <c r="N31" i="24"/>
  <c r="N879" i="33" s="1"/>
  <c r="M871" i="34" s="1"/>
  <c r="O31" i="24"/>
  <c r="O879" i="33" s="1"/>
  <c r="N871" i="34" s="1"/>
  <c r="P31" i="24"/>
  <c r="P879" i="33" s="1"/>
  <c r="O871" i="34" s="1"/>
  <c r="Q31" i="24"/>
  <c r="Q879" i="33" s="1"/>
  <c r="R31" i="24"/>
  <c r="R879" i="33" s="1"/>
  <c r="S31" i="24"/>
  <c r="S879" i="33" s="1"/>
  <c r="T31" i="24"/>
  <c r="T879" i="33" s="1"/>
  <c r="U31" i="24"/>
  <c r="U879" i="33" s="1"/>
  <c r="D32" i="24"/>
  <c r="D880" i="33" s="1"/>
  <c r="D872" i="34" s="1"/>
  <c r="E32" i="24"/>
  <c r="E880" i="33" s="1"/>
  <c r="E872" i="34" s="1"/>
  <c r="F32" i="24"/>
  <c r="F880" i="33" s="1"/>
  <c r="G32" i="24"/>
  <c r="G880" i="33" s="1"/>
  <c r="H32" i="24"/>
  <c r="H880" i="33" s="1"/>
  <c r="G872" i="34" s="1"/>
  <c r="I32" i="24"/>
  <c r="I880" i="33" s="1"/>
  <c r="H872" i="34" s="1"/>
  <c r="J32" i="24"/>
  <c r="J880" i="33" s="1"/>
  <c r="K32" i="24"/>
  <c r="K880" i="33" s="1"/>
  <c r="J872" i="34" s="1"/>
  <c r="L32" i="24"/>
  <c r="L880" i="33" s="1"/>
  <c r="K872" i="34" s="1"/>
  <c r="M32" i="24"/>
  <c r="M880" i="33" s="1"/>
  <c r="L872" i="34" s="1"/>
  <c r="N32" i="24"/>
  <c r="N880" i="33" s="1"/>
  <c r="M872" i="34" s="1"/>
  <c r="O32" i="24"/>
  <c r="O880" i="33" s="1"/>
  <c r="N872" i="34" s="1"/>
  <c r="P32" i="24"/>
  <c r="P880" i="33" s="1"/>
  <c r="O872" i="34" s="1"/>
  <c r="Q32" i="24"/>
  <c r="Q880" i="33" s="1"/>
  <c r="R32" i="24"/>
  <c r="R880" i="33" s="1"/>
  <c r="S32" i="24"/>
  <c r="S880" i="33" s="1"/>
  <c r="T32" i="24"/>
  <c r="T880" i="33" s="1"/>
  <c r="U32" i="24"/>
  <c r="U880" i="33" s="1"/>
  <c r="D33" i="24"/>
  <c r="D881" i="33" s="1"/>
  <c r="D873" i="34" s="1"/>
  <c r="E33" i="24"/>
  <c r="E881" i="33" s="1"/>
  <c r="E873" i="34" s="1"/>
  <c r="F33" i="24"/>
  <c r="F881" i="33" s="1"/>
  <c r="G33" i="24"/>
  <c r="G881" i="33" s="1"/>
  <c r="H33" i="24"/>
  <c r="H881" i="33" s="1"/>
  <c r="G873" i="34" s="1"/>
  <c r="I33" i="24"/>
  <c r="I881" i="33" s="1"/>
  <c r="H873" i="34" s="1"/>
  <c r="J33" i="24"/>
  <c r="J881" i="33" s="1"/>
  <c r="K33" i="24"/>
  <c r="K881" i="33" s="1"/>
  <c r="J873" i="34" s="1"/>
  <c r="L33" i="24"/>
  <c r="L881" i="33" s="1"/>
  <c r="K873" i="34" s="1"/>
  <c r="M33" i="24"/>
  <c r="M881" i="33" s="1"/>
  <c r="L873" i="34" s="1"/>
  <c r="N33" i="24"/>
  <c r="N881" i="33" s="1"/>
  <c r="M873" i="34" s="1"/>
  <c r="O33" i="24"/>
  <c r="O881" i="33" s="1"/>
  <c r="N873" i="34" s="1"/>
  <c r="P33" i="24"/>
  <c r="P881" i="33" s="1"/>
  <c r="O873" i="34" s="1"/>
  <c r="Q33" i="24"/>
  <c r="Q881" i="33" s="1"/>
  <c r="R33" i="24"/>
  <c r="R881" i="33" s="1"/>
  <c r="S33" i="24"/>
  <c r="S881" i="33" s="1"/>
  <c r="T33" i="24"/>
  <c r="T881" i="33" s="1"/>
  <c r="U33" i="24"/>
  <c r="U881" i="33" s="1"/>
  <c r="D34" i="24"/>
  <c r="D882" i="33" s="1"/>
  <c r="D874" i="34" s="1"/>
  <c r="E34" i="24"/>
  <c r="E882" i="33" s="1"/>
  <c r="E874" i="34" s="1"/>
  <c r="F34" i="24"/>
  <c r="F882" i="33" s="1"/>
  <c r="G34" i="24"/>
  <c r="G882" i="33" s="1"/>
  <c r="H34" i="24"/>
  <c r="H882" i="33" s="1"/>
  <c r="G874" i="34" s="1"/>
  <c r="I34" i="24"/>
  <c r="I882" i="33" s="1"/>
  <c r="H874" i="34" s="1"/>
  <c r="J34" i="24"/>
  <c r="J882" i="33" s="1"/>
  <c r="K34" i="24"/>
  <c r="K882" i="33" s="1"/>
  <c r="J874" i="34" s="1"/>
  <c r="L34" i="24"/>
  <c r="L882" i="33" s="1"/>
  <c r="K874" i="34" s="1"/>
  <c r="M34" i="24"/>
  <c r="M882" i="33" s="1"/>
  <c r="L874" i="34" s="1"/>
  <c r="N34" i="24"/>
  <c r="N882" i="33" s="1"/>
  <c r="M874" i="34" s="1"/>
  <c r="O34" i="24"/>
  <c r="O882" i="33" s="1"/>
  <c r="N874" i="34" s="1"/>
  <c r="P34" i="24"/>
  <c r="P882" i="33" s="1"/>
  <c r="O874" i="34" s="1"/>
  <c r="Q34" i="24"/>
  <c r="Q882" i="33" s="1"/>
  <c r="R34" i="24"/>
  <c r="R882" i="33" s="1"/>
  <c r="S34" i="24"/>
  <c r="S882" i="33" s="1"/>
  <c r="T34" i="24"/>
  <c r="T882" i="33" s="1"/>
  <c r="U34" i="24"/>
  <c r="U882" i="33" s="1"/>
  <c r="D35" i="24"/>
  <c r="D883" i="33" s="1"/>
  <c r="D875" i="34" s="1"/>
  <c r="E35" i="24"/>
  <c r="E883" i="33" s="1"/>
  <c r="E875" i="34" s="1"/>
  <c r="F35" i="24"/>
  <c r="F883" i="33" s="1"/>
  <c r="G35" i="24"/>
  <c r="G883" i="33" s="1"/>
  <c r="H35" i="24"/>
  <c r="H883" i="33" s="1"/>
  <c r="G875" i="34" s="1"/>
  <c r="I35" i="24"/>
  <c r="I883" i="33" s="1"/>
  <c r="H875" i="34" s="1"/>
  <c r="J35" i="24"/>
  <c r="J883" i="33" s="1"/>
  <c r="K35" i="24"/>
  <c r="K883" i="33" s="1"/>
  <c r="J875" i="34" s="1"/>
  <c r="L35" i="24"/>
  <c r="L883" i="33" s="1"/>
  <c r="K875" i="34" s="1"/>
  <c r="M35" i="24"/>
  <c r="M883" i="33" s="1"/>
  <c r="L875" i="34" s="1"/>
  <c r="N35" i="24"/>
  <c r="N883" i="33" s="1"/>
  <c r="M875" i="34" s="1"/>
  <c r="O35" i="24"/>
  <c r="O883" i="33" s="1"/>
  <c r="N875" i="34" s="1"/>
  <c r="P35" i="24"/>
  <c r="P883" i="33" s="1"/>
  <c r="O875" i="34" s="1"/>
  <c r="Q35" i="24"/>
  <c r="Q883" i="33" s="1"/>
  <c r="R35" i="24"/>
  <c r="R883" i="33" s="1"/>
  <c r="S35" i="24"/>
  <c r="S883" i="33" s="1"/>
  <c r="T35" i="24"/>
  <c r="T883" i="33" s="1"/>
  <c r="U35" i="24"/>
  <c r="U883" i="33" s="1"/>
  <c r="E30" i="24"/>
  <c r="E878" i="33" s="1"/>
  <c r="E870" i="34" s="1"/>
  <c r="F30" i="24"/>
  <c r="F878" i="33" s="1"/>
  <c r="G30" i="24"/>
  <c r="G878" i="33" s="1"/>
  <c r="H30" i="24"/>
  <c r="H878" i="33" s="1"/>
  <c r="G870" i="34" s="1"/>
  <c r="I30" i="24"/>
  <c r="I878" i="33" s="1"/>
  <c r="H870" i="34" s="1"/>
  <c r="J30" i="24"/>
  <c r="J878" i="33" s="1"/>
  <c r="K30" i="24"/>
  <c r="K878" i="33" s="1"/>
  <c r="J870" i="34" s="1"/>
  <c r="L30" i="24"/>
  <c r="L878" i="33" s="1"/>
  <c r="K870" i="34" s="1"/>
  <c r="M30" i="24"/>
  <c r="M878" i="33" s="1"/>
  <c r="L870" i="34" s="1"/>
  <c r="N30" i="24"/>
  <c r="N878" i="33" s="1"/>
  <c r="M870" i="34" s="1"/>
  <c r="O30" i="24"/>
  <c r="O878" i="33" s="1"/>
  <c r="N870" i="34" s="1"/>
  <c r="P30" i="24"/>
  <c r="P878" i="33" s="1"/>
  <c r="O870" i="34" s="1"/>
  <c r="Q30" i="24"/>
  <c r="Q878" i="33" s="1"/>
  <c r="R30" i="24"/>
  <c r="R878" i="33" s="1"/>
  <c r="S30" i="24"/>
  <c r="S878" i="33" s="1"/>
  <c r="T30" i="24"/>
  <c r="T878" i="33" s="1"/>
  <c r="U30" i="24"/>
  <c r="U878" i="33" s="1"/>
  <c r="D30" i="24"/>
  <c r="D878" i="33" s="1"/>
  <c r="D870" i="34" s="1"/>
  <c r="D24" i="24"/>
  <c r="D872" i="33" s="1"/>
  <c r="D864" i="34" s="1"/>
  <c r="E24" i="24"/>
  <c r="E872" i="33" s="1"/>
  <c r="E864" i="34" s="1"/>
  <c r="F24" i="24"/>
  <c r="F872" i="33" s="1"/>
  <c r="G24" i="24"/>
  <c r="G872" i="33" s="1"/>
  <c r="H24" i="24"/>
  <c r="H872" i="33" s="1"/>
  <c r="G864" i="34" s="1"/>
  <c r="I24" i="24"/>
  <c r="I872" i="33" s="1"/>
  <c r="H864" i="34" s="1"/>
  <c r="J24" i="24"/>
  <c r="J872" i="33" s="1"/>
  <c r="K24" i="24"/>
  <c r="K872" i="33" s="1"/>
  <c r="J864" i="34" s="1"/>
  <c r="L24" i="24"/>
  <c r="L872" i="33" s="1"/>
  <c r="K864" i="34" s="1"/>
  <c r="M24" i="24"/>
  <c r="M872" i="33" s="1"/>
  <c r="L864" i="34" s="1"/>
  <c r="N24" i="24"/>
  <c r="N872" i="33" s="1"/>
  <c r="M864" i="34" s="1"/>
  <c r="O24" i="24"/>
  <c r="O872" i="33" s="1"/>
  <c r="N864" i="34" s="1"/>
  <c r="P24" i="24"/>
  <c r="P872" i="33" s="1"/>
  <c r="O864" i="34" s="1"/>
  <c r="Q24" i="24"/>
  <c r="Q872" i="33" s="1"/>
  <c r="R24" i="24"/>
  <c r="R872" i="33" s="1"/>
  <c r="S24" i="24"/>
  <c r="S872" i="33" s="1"/>
  <c r="T24" i="24"/>
  <c r="T872" i="33" s="1"/>
  <c r="U24" i="24"/>
  <c r="U872" i="33" s="1"/>
  <c r="D25" i="24"/>
  <c r="D873" i="33" s="1"/>
  <c r="D865" i="34" s="1"/>
  <c r="E25" i="24"/>
  <c r="E873" i="33" s="1"/>
  <c r="E865" i="34" s="1"/>
  <c r="F25" i="24"/>
  <c r="F873" i="33" s="1"/>
  <c r="G25" i="24"/>
  <c r="G873" i="33" s="1"/>
  <c r="H25" i="24"/>
  <c r="H873" i="33" s="1"/>
  <c r="G865" i="34" s="1"/>
  <c r="I25" i="24"/>
  <c r="I873" i="33" s="1"/>
  <c r="H865" i="34" s="1"/>
  <c r="J25" i="24"/>
  <c r="J873" i="33" s="1"/>
  <c r="K25" i="24"/>
  <c r="K873" i="33" s="1"/>
  <c r="J865" i="34" s="1"/>
  <c r="L25" i="24"/>
  <c r="L873" i="33" s="1"/>
  <c r="K865" i="34" s="1"/>
  <c r="M25" i="24"/>
  <c r="M873" i="33" s="1"/>
  <c r="L865" i="34" s="1"/>
  <c r="N25" i="24"/>
  <c r="N873" i="33" s="1"/>
  <c r="M865" i="34" s="1"/>
  <c r="O25" i="24"/>
  <c r="O873" i="33" s="1"/>
  <c r="N865" i="34" s="1"/>
  <c r="P25" i="24"/>
  <c r="P873" i="33" s="1"/>
  <c r="O865" i="34" s="1"/>
  <c r="Q25" i="24"/>
  <c r="Q873" i="33" s="1"/>
  <c r="R25" i="24"/>
  <c r="R873" i="33" s="1"/>
  <c r="S25" i="24"/>
  <c r="S873" i="33" s="1"/>
  <c r="T25" i="24"/>
  <c r="T873" i="33" s="1"/>
  <c r="U25" i="24"/>
  <c r="U873" i="33" s="1"/>
  <c r="D26" i="24"/>
  <c r="D874" i="33" s="1"/>
  <c r="D866" i="34" s="1"/>
  <c r="E26" i="24"/>
  <c r="E874" i="33" s="1"/>
  <c r="E866" i="34" s="1"/>
  <c r="F26" i="24"/>
  <c r="F874" i="33" s="1"/>
  <c r="G26" i="24"/>
  <c r="G874" i="33" s="1"/>
  <c r="H26" i="24"/>
  <c r="H874" i="33" s="1"/>
  <c r="G866" i="34" s="1"/>
  <c r="I26" i="24"/>
  <c r="I874" i="33" s="1"/>
  <c r="H866" i="34" s="1"/>
  <c r="J26" i="24"/>
  <c r="J874" i="33" s="1"/>
  <c r="K26" i="24"/>
  <c r="K874" i="33" s="1"/>
  <c r="J866" i="34" s="1"/>
  <c r="L26" i="24"/>
  <c r="L874" i="33" s="1"/>
  <c r="K866" i="34" s="1"/>
  <c r="M26" i="24"/>
  <c r="M874" i="33" s="1"/>
  <c r="L866" i="34" s="1"/>
  <c r="N26" i="24"/>
  <c r="N874" i="33" s="1"/>
  <c r="M866" i="34" s="1"/>
  <c r="O26" i="24"/>
  <c r="O874" i="33" s="1"/>
  <c r="N866" i="34" s="1"/>
  <c r="P26" i="24"/>
  <c r="P874" i="33" s="1"/>
  <c r="O866" i="34" s="1"/>
  <c r="Q26" i="24"/>
  <c r="Q874" i="33" s="1"/>
  <c r="R26" i="24"/>
  <c r="R874" i="33" s="1"/>
  <c r="S26" i="24"/>
  <c r="S874" i="33" s="1"/>
  <c r="T26" i="24"/>
  <c r="T874" i="33" s="1"/>
  <c r="U26" i="24"/>
  <c r="U874" i="33" s="1"/>
  <c r="D27" i="24"/>
  <c r="D875" i="33" s="1"/>
  <c r="D867" i="34" s="1"/>
  <c r="E27" i="24"/>
  <c r="E875" i="33" s="1"/>
  <c r="E867" i="34" s="1"/>
  <c r="F27" i="24"/>
  <c r="F875" i="33" s="1"/>
  <c r="G27" i="24"/>
  <c r="G875" i="33" s="1"/>
  <c r="H27" i="24"/>
  <c r="H875" i="33" s="1"/>
  <c r="G867" i="34" s="1"/>
  <c r="I27" i="24"/>
  <c r="I875" i="33" s="1"/>
  <c r="H867" i="34" s="1"/>
  <c r="J27" i="24"/>
  <c r="J875" i="33" s="1"/>
  <c r="K27" i="24"/>
  <c r="K875" i="33" s="1"/>
  <c r="J867" i="34" s="1"/>
  <c r="L27" i="24"/>
  <c r="L875" i="33" s="1"/>
  <c r="K867" i="34" s="1"/>
  <c r="M27" i="24"/>
  <c r="M875" i="33" s="1"/>
  <c r="L867" i="34" s="1"/>
  <c r="N27" i="24"/>
  <c r="N875" i="33" s="1"/>
  <c r="M867" i="34" s="1"/>
  <c r="O27" i="24"/>
  <c r="O875" i="33" s="1"/>
  <c r="N867" i="34" s="1"/>
  <c r="P27" i="24"/>
  <c r="P875" i="33" s="1"/>
  <c r="O867" i="34" s="1"/>
  <c r="Q27" i="24"/>
  <c r="Q875" i="33" s="1"/>
  <c r="R27" i="24"/>
  <c r="R875" i="33" s="1"/>
  <c r="S27" i="24"/>
  <c r="S875" i="33" s="1"/>
  <c r="T27" i="24"/>
  <c r="T875" i="33" s="1"/>
  <c r="U27" i="24"/>
  <c r="U875" i="33" s="1"/>
  <c r="D28" i="24"/>
  <c r="D876" i="33" s="1"/>
  <c r="D868" i="34" s="1"/>
  <c r="E28" i="24"/>
  <c r="E876" i="33" s="1"/>
  <c r="E868" i="34" s="1"/>
  <c r="F28" i="24"/>
  <c r="F876" i="33" s="1"/>
  <c r="G28" i="24"/>
  <c r="G876" i="33" s="1"/>
  <c r="H28" i="24"/>
  <c r="H876" i="33" s="1"/>
  <c r="G868" i="34" s="1"/>
  <c r="I28" i="24"/>
  <c r="I876" i="33" s="1"/>
  <c r="H868" i="34" s="1"/>
  <c r="J28" i="24"/>
  <c r="J876" i="33" s="1"/>
  <c r="K28" i="24"/>
  <c r="K876" i="33" s="1"/>
  <c r="J868" i="34" s="1"/>
  <c r="L28" i="24"/>
  <c r="L876" i="33" s="1"/>
  <c r="K868" i="34" s="1"/>
  <c r="M28" i="24"/>
  <c r="M876" i="33" s="1"/>
  <c r="L868" i="34" s="1"/>
  <c r="N28" i="24"/>
  <c r="N876" i="33" s="1"/>
  <c r="M868" i="34" s="1"/>
  <c r="O28" i="24"/>
  <c r="O876" i="33" s="1"/>
  <c r="N868" i="34" s="1"/>
  <c r="P28" i="24"/>
  <c r="P876" i="33" s="1"/>
  <c r="O868" i="34" s="1"/>
  <c r="Q28" i="24"/>
  <c r="Q876" i="33" s="1"/>
  <c r="R28" i="24"/>
  <c r="R876" i="33" s="1"/>
  <c r="S28" i="24"/>
  <c r="S876" i="33" s="1"/>
  <c r="T28" i="24"/>
  <c r="T876" i="33" s="1"/>
  <c r="U28" i="24"/>
  <c r="U876" i="33" s="1"/>
  <c r="E23" i="24"/>
  <c r="E871" i="33" s="1"/>
  <c r="E863" i="34" s="1"/>
  <c r="F23" i="24"/>
  <c r="F871" i="33" s="1"/>
  <c r="G23" i="24"/>
  <c r="G871" i="33" s="1"/>
  <c r="H23" i="24"/>
  <c r="H871" i="33" s="1"/>
  <c r="G863" i="34" s="1"/>
  <c r="I23" i="24"/>
  <c r="I871" i="33" s="1"/>
  <c r="H863" i="34" s="1"/>
  <c r="J23" i="24"/>
  <c r="J871" i="33" s="1"/>
  <c r="K23" i="24"/>
  <c r="K871" i="33" s="1"/>
  <c r="J863" i="34" s="1"/>
  <c r="L23" i="24"/>
  <c r="L871" i="33" s="1"/>
  <c r="K863" i="34" s="1"/>
  <c r="M23" i="24"/>
  <c r="M871" i="33" s="1"/>
  <c r="L863" i="34" s="1"/>
  <c r="N23" i="24"/>
  <c r="N871" i="33" s="1"/>
  <c r="M863" i="34" s="1"/>
  <c r="O23" i="24"/>
  <c r="O871" i="33" s="1"/>
  <c r="N863" i="34" s="1"/>
  <c r="P23" i="24"/>
  <c r="P871" i="33" s="1"/>
  <c r="O863" i="34" s="1"/>
  <c r="Q23" i="24"/>
  <c r="Q871" i="33" s="1"/>
  <c r="R23" i="24"/>
  <c r="R871" i="33" s="1"/>
  <c r="S23" i="24"/>
  <c r="S871" i="33" s="1"/>
  <c r="T23" i="24"/>
  <c r="T871" i="33" s="1"/>
  <c r="U23" i="24"/>
  <c r="U871" i="33" s="1"/>
  <c r="D23" i="24"/>
  <c r="D871" i="33" s="1"/>
  <c r="D863" i="34" s="1"/>
  <c r="D17" i="24"/>
  <c r="D865" i="33" s="1"/>
  <c r="D857" i="34" s="1"/>
  <c r="E17" i="24"/>
  <c r="E865" i="33" s="1"/>
  <c r="E857" i="34" s="1"/>
  <c r="F17" i="24"/>
  <c r="F865" i="33" s="1"/>
  <c r="G17" i="24"/>
  <c r="G865" i="33" s="1"/>
  <c r="H17" i="24"/>
  <c r="H865" i="33" s="1"/>
  <c r="G857" i="34" s="1"/>
  <c r="I17" i="24"/>
  <c r="I865" i="33" s="1"/>
  <c r="H857" i="34" s="1"/>
  <c r="J17" i="24"/>
  <c r="J865" i="33" s="1"/>
  <c r="K17" i="24"/>
  <c r="K865" i="33" s="1"/>
  <c r="J857" i="34" s="1"/>
  <c r="L17" i="24"/>
  <c r="L865" i="33" s="1"/>
  <c r="K857" i="34" s="1"/>
  <c r="M17" i="24"/>
  <c r="M865" i="33" s="1"/>
  <c r="L857" i="34" s="1"/>
  <c r="N17" i="24"/>
  <c r="N865" i="33" s="1"/>
  <c r="M857" i="34" s="1"/>
  <c r="O17" i="24"/>
  <c r="O865" i="33" s="1"/>
  <c r="N857" i="34" s="1"/>
  <c r="P17" i="24"/>
  <c r="P865" i="33" s="1"/>
  <c r="O857" i="34" s="1"/>
  <c r="Q17" i="24"/>
  <c r="Q865" i="33" s="1"/>
  <c r="R17" i="24"/>
  <c r="R865" i="33" s="1"/>
  <c r="S17" i="24"/>
  <c r="S865" i="33" s="1"/>
  <c r="T17" i="24"/>
  <c r="T865" i="33" s="1"/>
  <c r="U17" i="24"/>
  <c r="U865" i="33" s="1"/>
  <c r="D18" i="24"/>
  <c r="D866" i="33" s="1"/>
  <c r="D858" i="34" s="1"/>
  <c r="E18" i="24"/>
  <c r="E866" i="33" s="1"/>
  <c r="E858" i="34" s="1"/>
  <c r="F18" i="24"/>
  <c r="F866" i="33" s="1"/>
  <c r="G18" i="24"/>
  <c r="G866" i="33" s="1"/>
  <c r="H18" i="24"/>
  <c r="H866" i="33" s="1"/>
  <c r="G858" i="34" s="1"/>
  <c r="I18" i="24"/>
  <c r="I866" i="33" s="1"/>
  <c r="H858" i="34" s="1"/>
  <c r="J18" i="24"/>
  <c r="J866" i="33" s="1"/>
  <c r="K18" i="24"/>
  <c r="K866" i="33" s="1"/>
  <c r="J858" i="34" s="1"/>
  <c r="L18" i="24"/>
  <c r="L866" i="33" s="1"/>
  <c r="K858" i="34" s="1"/>
  <c r="M18" i="24"/>
  <c r="M866" i="33" s="1"/>
  <c r="L858" i="34" s="1"/>
  <c r="N18" i="24"/>
  <c r="N866" i="33" s="1"/>
  <c r="M858" i="34" s="1"/>
  <c r="O18" i="24"/>
  <c r="O866" i="33" s="1"/>
  <c r="N858" i="34" s="1"/>
  <c r="P18" i="24"/>
  <c r="P866" i="33" s="1"/>
  <c r="O858" i="34" s="1"/>
  <c r="Q18" i="24"/>
  <c r="Q866" i="33" s="1"/>
  <c r="R18" i="24"/>
  <c r="R866" i="33" s="1"/>
  <c r="S18" i="24"/>
  <c r="S866" i="33" s="1"/>
  <c r="T18" i="24"/>
  <c r="T866" i="33" s="1"/>
  <c r="U18" i="24"/>
  <c r="U866" i="33" s="1"/>
  <c r="D19" i="24"/>
  <c r="D867" i="33" s="1"/>
  <c r="D859" i="34" s="1"/>
  <c r="E19" i="24"/>
  <c r="E867" i="33" s="1"/>
  <c r="E859" i="34" s="1"/>
  <c r="F19" i="24"/>
  <c r="F867" i="33" s="1"/>
  <c r="G19" i="24"/>
  <c r="G867" i="33" s="1"/>
  <c r="H19" i="24"/>
  <c r="H867" i="33" s="1"/>
  <c r="G859" i="34" s="1"/>
  <c r="I19" i="24"/>
  <c r="I867" i="33" s="1"/>
  <c r="H859" i="34" s="1"/>
  <c r="J19" i="24"/>
  <c r="J867" i="33" s="1"/>
  <c r="K19" i="24"/>
  <c r="K867" i="33" s="1"/>
  <c r="J859" i="34" s="1"/>
  <c r="L19" i="24"/>
  <c r="L867" i="33" s="1"/>
  <c r="K859" i="34" s="1"/>
  <c r="M19" i="24"/>
  <c r="M867" i="33" s="1"/>
  <c r="L859" i="34" s="1"/>
  <c r="N19" i="24"/>
  <c r="N867" i="33" s="1"/>
  <c r="M859" i="34" s="1"/>
  <c r="O19" i="24"/>
  <c r="O867" i="33" s="1"/>
  <c r="N859" i="34" s="1"/>
  <c r="P19" i="24"/>
  <c r="P867" i="33" s="1"/>
  <c r="O859" i="34" s="1"/>
  <c r="Q19" i="24"/>
  <c r="Q867" i="33" s="1"/>
  <c r="R19" i="24"/>
  <c r="R867" i="33" s="1"/>
  <c r="S19" i="24"/>
  <c r="S867" i="33" s="1"/>
  <c r="T19" i="24"/>
  <c r="T867" i="33" s="1"/>
  <c r="U19" i="24"/>
  <c r="U867" i="33" s="1"/>
  <c r="D20" i="24"/>
  <c r="D868" i="33" s="1"/>
  <c r="D860" i="34" s="1"/>
  <c r="E20" i="24"/>
  <c r="E868" i="33" s="1"/>
  <c r="E860" i="34" s="1"/>
  <c r="F20" i="24"/>
  <c r="F868" i="33" s="1"/>
  <c r="G20" i="24"/>
  <c r="G868" i="33" s="1"/>
  <c r="H20" i="24"/>
  <c r="H868" i="33" s="1"/>
  <c r="G860" i="34" s="1"/>
  <c r="I20" i="24"/>
  <c r="I868" i="33" s="1"/>
  <c r="H860" i="34" s="1"/>
  <c r="J20" i="24"/>
  <c r="J868" i="33" s="1"/>
  <c r="K20" i="24"/>
  <c r="K868" i="33" s="1"/>
  <c r="J860" i="34" s="1"/>
  <c r="L20" i="24"/>
  <c r="L868" i="33" s="1"/>
  <c r="K860" i="34" s="1"/>
  <c r="M20" i="24"/>
  <c r="M868" i="33" s="1"/>
  <c r="L860" i="34" s="1"/>
  <c r="N20" i="24"/>
  <c r="N868" i="33" s="1"/>
  <c r="M860" i="34" s="1"/>
  <c r="O20" i="24"/>
  <c r="O868" i="33" s="1"/>
  <c r="N860" i="34" s="1"/>
  <c r="P20" i="24"/>
  <c r="P868" i="33" s="1"/>
  <c r="O860" i="34" s="1"/>
  <c r="Q20" i="24"/>
  <c r="Q868" i="33" s="1"/>
  <c r="R20" i="24"/>
  <c r="R868" i="33" s="1"/>
  <c r="S20" i="24"/>
  <c r="S868" i="33" s="1"/>
  <c r="T20" i="24"/>
  <c r="T868" i="33" s="1"/>
  <c r="U20" i="24"/>
  <c r="U868" i="33" s="1"/>
  <c r="D21" i="24"/>
  <c r="D869" i="33" s="1"/>
  <c r="D861" i="34" s="1"/>
  <c r="E21" i="24"/>
  <c r="E869" i="33" s="1"/>
  <c r="E861" i="34" s="1"/>
  <c r="F21" i="24"/>
  <c r="F869" i="33" s="1"/>
  <c r="G21" i="24"/>
  <c r="G869" i="33" s="1"/>
  <c r="H21" i="24"/>
  <c r="H869" i="33" s="1"/>
  <c r="G861" i="34" s="1"/>
  <c r="I21" i="24"/>
  <c r="I869" i="33" s="1"/>
  <c r="H861" i="34" s="1"/>
  <c r="J21" i="24"/>
  <c r="J869" i="33" s="1"/>
  <c r="K21" i="24"/>
  <c r="K869" i="33" s="1"/>
  <c r="J861" i="34" s="1"/>
  <c r="L21" i="24"/>
  <c r="L869" i="33" s="1"/>
  <c r="K861" i="34" s="1"/>
  <c r="M21" i="24"/>
  <c r="M869" i="33" s="1"/>
  <c r="L861" i="34" s="1"/>
  <c r="N21" i="24"/>
  <c r="N869" i="33" s="1"/>
  <c r="M861" i="34" s="1"/>
  <c r="O21" i="24"/>
  <c r="O869" i="33" s="1"/>
  <c r="N861" i="34" s="1"/>
  <c r="P21" i="24"/>
  <c r="P869" i="33" s="1"/>
  <c r="O861" i="34" s="1"/>
  <c r="Q21" i="24"/>
  <c r="Q869" i="33" s="1"/>
  <c r="R21" i="24"/>
  <c r="R869" i="33" s="1"/>
  <c r="S21" i="24"/>
  <c r="S869" i="33" s="1"/>
  <c r="T21" i="24"/>
  <c r="T869" i="33" s="1"/>
  <c r="U21" i="24"/>
  <c r="U869" i="33" s="1"/>
  <c r="E16" i="24"/>
  <c r="E864" i="33" s="1"/>
  <c r="E856" i="34" s="1"/>
  <c r="F16" i="24"/>
  <c r="F864" i="33" s="1"/>
  <c r="G16" i="24"/>
  <c r="G864" i="33" s="1"/>
  <c r="H16" i="24"/>
  <c r="H864" i="33" s="1"/>
  <c r="G856" i="34" s="1"/>
  <c r="I16" i="24"/>
  <c r="I864" i="33" s="1"/>
  <c r="H856" i="34" s="1"/>
  <c r="J16" i="24"/>
  <c r="J864" i="33" s="1"/>
  <c r="K16" i="24"/>
  <c r="K864" i="33" s="1"/>
  <c r="J856" i="34" s="1"/>
  <c r="L16" i="24"/>
  <c r="L864" i="33" s="1"/>
  <c r="K856" i="34" s="1"/>
  <c r="M16" i="24"/>
  <c r="M864" i="33" s="1"/>
  <c r="L856" i="34" s="1"/>
  <c r="N16" i="24"/>
  <c r="N864" i="33" s="1"/>
  <c r="M856" i="34" s="1"/>
  <c r="O16" i="24"/>
  <c r="O864" i="33" s="1"/>
  <c r="N856" i="34" s="1"/>
  <c r="P16" i="24"/>
  <c r="P864" i="33" s="1"/>
  <c r="O856" i="34" s="1"/>
  <c r="Q16" i="24"/>
  <c r="Q864" i="33" s="1"/>
  <c r="R16" i="24"/>
  <c r="R864" i="33" s="1"/>
  <c r="S16" i="24"/>
  <c r="S864" i="33" s="1"/>
  <c r="T16" i="24"/>
  <c r="T864" i="33" s="1"/>
  <c r="U16" i="24"/>
  <c r="U864" i="33" s="1"/>
  <c r="D16" i="24"/>
  <c r="D864" i="33" s="1"/>
  <c r="D856" i="34" s="1"/>
  <c r="D10" i="24"/>
  <c r="D858" i="33" s="1"/>
  <c r="D850" i="34" s="1"/>
  <c r="E10" i="24"/>
  <c r="E858" i="33" s="1"/>
  <c r="E850" i="34" s="1"/>
  <c r="F10" i="24"/>
  <c r="F858" i="33" s="1"/>
  <c r="G10" i="24"/>
  <c r="G858" i="33" s="1"/>
  <c r="H10" i="24"/>
  <c r="H858" i="33" s="1"/>
  <c r="G850" i="34" s="1"/>
  <c r="I10" i="24"/>
  <c r="I858" i="33" s="1"/>
  <c r="H850" i="34" s="1"/>
  <c r="J10" i="24"/>
  <c r="J858" i="33" s="1"/>
  <c r="K10" i="24"/>
  <c r="K858" i="33" s="1"/>
  <c r="J850" i="34" s="1"/>
  <c r="L10" i="24"/>
  <c r="L858" i="33" s="1"/>
  <c r="K850" i="34" s="1"/>
  <c r="M10" i="24"/>
  <c r="M858" i="33" s="1"/>
  <c r="L850" i="34" s="1"/>
  <c r="N10" i="24"/>
  <c r="N858" i="33" s="1"/>
  <c r="M850" i="34" s="1"/>
  <c r="O10" i="24"/>
  <c r="O858" i="33" s="1"/>
  <c r="N850" i="34" s="1"/>
  <c r="P10" i="24"/>
  <c r="P858" i="33" s="1"/>
  <c r="O850" i="34" s="1"/>
  <c r="Q10" i="24"/>
  <c r="Q858" i="33" s="1"/>
  <c r="R10" i="24"/>
  <c r="R858" i="33" s="1"/>
  <c r="S10" i="24"/>
  <c r="S858" i="33" s="1"/>
  <c r="T10" i="24"/>
  <c r="T858" i="33" s="1"/>
  <c r="U10" i="24"/>
  <c r="U858" i="33" s="1"/>
  <c r="D11" i="24"/>
  <c r="D859" i="33" s="1"/>
  <c r="D851" i="34" s="1"/>
  <c r="E11" i="24"/>
  <c r="E859" i="33" s="1"/>
  <c r="E851" i="34" s="1"/>
  <c r="F11" i="24"/>
  <c r="F859" i="33" s="1"/>
  <c r="G11" i="24"/>
  <c r="G859" i="33" s="1"/>
  <c r="H11" i="24"/>
  <c r="H859" i="33" s="1"/>
  <c r="G851" i="34" s="1"/>
  <c r="I11" i="24"/>
  <c r="I859" i="33" s="1"/>
  <c r="H851" i="34" s="1"/>
  <c r="J11" i="24"/>
  <c r="J859" i="33" s="1"/>
  <c r="K11" i="24"/>
  <c r="K859" i="33" s="1"/>
  <c r="J851" i="34" s="1"/>
  <c r="L11" i="24"/>
  <c r="L859" i="33" s="1"/>
  <c r="K851" i="34" s="1"/>
  <c r="M11" i="24"/>
  <c r="M859" i="33" s="1"/>
  <c r="L851" i="34" s="1"/>
  <c r="N11" i="24"/>
  <c r="N859" i="33" s="1"/>
  <c r="M851" i="34" s="1"/>
  <c r="O11" i="24"/>
  <c r="O859" i="33" s="1"/>
  <c r="N851" i="34" s="1"/>
  <c r="P11" i="24"/>
  <c r="P859" i="33" s="1"/>
  <c r="O851" i="34" s="1"/>
  <c r="Q11" i="24"/>
  <c r="Q859" i="33" s="1"/>
  <c r="R11" i="24"/>
  <c r="R859" i="33" s="1"/>
  <c r="S11" i="24"/>
  <c r="S859" i="33" s="1"/>
  <c r="T11" i="24"/>
  <c r="T859" i="33" s="1"/>
  <c r="U11" i="24"/>
  <c r="U859" i="33" s="1"/>
  <c r="D12" i="24"/>
  <c r="D860" i="33" s="1"/>
  <c r="D852" i="34" s="1"/>
  <c r="E12" i="24"/>
  <c r="E860" i="33" s="1"/>
  <c r="E852" i="34" s="1"/>
  <c r="F12" i="24"/>
  <c r="F860" i="33" s="1"/>
  <c r="G12" i="24"/>
  <c r="G860" i="33" s="1"/>
  <c r="H12" i="24"/>
  <c r="H860" i="33" s="1"/>
  <c r="G852" i="34" s="1"/>
  <c r="I12" i="24"/>
  <c r="I860" i="33" s="1"/>
  <c r="H852" i="34" s="1"/>
  <c r="J12" i="24"/>
  <c r="J860" i="33" s="1"/>
  <c r="K12" i="24"/>
  <c r="K860" i="33" s="1"/>
  <c r="J852" i="34" s="1"/>
  <c r="L12" i="24"/>
  <c r="L860" i="33" s="1"/>
  <c r="K852" i="34" s="1"/>
  <c r="M12" i="24"/>
  <c r="M860" i="33" s="1"/>
  <c r="L852" i="34" s="1"/>
  <c r="N12" i="24"/>
  <c r="N860" i="33" s="1"/>
  <c r="M852" i="34" s="1"/>
  <c r="O12" i="24"/>
  <c r="O860" i="33" s="1"/>
  <c r="N852" i="34" s="1"/>
  <c r="P12" i="24"/>
  <c r="P860" i="33" s="1"/>
  <c r="O852" i="34" s="1"/>
  <c r="Q12" i="24"/>
  <c r="Q860" i="33" s="1"/>
  <c r="R12" i="24"/>
  <c r="R860" i="33" s="1"/>
  <c r="S12" i="24"/>
  <c r="S860" i="33" s="1"/>
  <c r="T12" i="24"/>
  <c r="T860" i="33" s="1"/>
  <c r="U12" i="24"/>
  <c r="U860" i="33" s="1"/>
  <c r="D13" i="24"/>
  <c r="D861" i="33" s="1"/>
  <c r="D853" i="34" s="1"/>
  <c r="E13" i="24"/>
  <c r="E861" i="33" s="1"/>
  <c r="E853" i="34" s="1"/>
  <c r="F13" i="24"/>
  <c r="F861" i="33" s="1"/>
  <c r="G13" i="24"/>
  <c r="G861" i="33" s="1"/>
  <c r="H13" i="24"/>
  <c r="H861" i="33" s="1"/>
  <c r="G853" i="34" s="1"/>
  <c r="I13" i="24"/>
  <c r="I861" i="33" s="1"/>
  <c r="H853" i="34" s="1"/>
  <c r="J13" i="24"/>
  <c r="J861" i="33" s="1"/>
  <c r="K13" i="24"/>
  <c r="K861" i="33" s="1"/>
  <c r="J853" i="34" s="1"/>
  <c r="L13" i="24"/>
  <c r="L861" i="33" s="1"/>
  <c r="K853" i="34" s="1"/>
  <c r="M13" i="24"/>
  <c r="M861" i="33" s="1"/>
  <c r="L853" i="34" s="1"/>
  <c r="N13" i="24"/>
  <c r="N861" i="33" s="1"/>
  <c r="M853" i="34" s="1"/>
  <c r="O13" i="24"/>
  <c r="O861" i="33" s="1"/>
  <c r="N853" i="34" s="1"/>
  <c r="P13" i="24"/>
  <c r="P861" i="33" s="1"/>
  <c r="O853" i="34" s="1"/>
  <c r="Q13" i="24"/>
  <c r="Q861" i="33" s="1"/>
  <c r="R13" i="24"/>
  <c r="R861" i="33" s="1"/>
  <c r="S13" i="24"/>
  <c r="S861" i="33" s="1"/>
  <c r="T13" i="24"/>
  <c r="T861" i="33" s="1"/>
  <c r="U13" i="24"/>
  <c r="U861" i="33" s="1"/>
  <c r="D14" i="24"/>
  <c r="D862" i="33" s="1"/>
  <c r="D854" i="34" s="1"/>
  <c r="E14" i="24"/>
  <c r="E862" i="33" s="1"/>
  <c r="E854" i="34" s="1"/>
  <c r="F14" i="24"/>
  <c r="F862" i="33" s="1"/>
  <c r="G14" i="24"/>
  <c r="G862" i="33" s="1"/>
  <c r="H14" i="24"/>
  <c r="H862" i="33" s="1"/>
  <c r="G854" i="34" s="1"/>
  <c r="I14" i="24"/>
  <c r="I862" i="33" s="1"/>
  <c r="H854" i="34" s="1"/>
  <c r="J14" i="24"/>
  <c r="J862" i="33" s="1"/>
  <c r="K14" i="24"/>
  <c r="K862" i="33" s="1"/>
  <c r="J854" i="34" s="1"/>
  <c r="L14" i="24"/>
  <c r="L862" i="33" s="1"/>
  <c r="K854" i="34" s="1"/>
  <c r="M14" i="24"/>
  <c r="M862" i="33" s="1"/>
  <c r="L854" i="34" s="1"/>
  <c r="N14" i="24"/>
  <c r="N862" i="33" s="1"/>
  <c r="M854" i="34" s="1"/>
  <c r="O14" i="24"/>
  <c r="O862" i="33" s="1"/>
  <c r="N854" i="34" s="1"/>
  <c r="P14" i="24"/>
  <c r="P862" i="33" s="1"/>
  <c r="O854" i="34" s="1"/>
  <c r="Q14" i="24"/>
  <c r="Q862" i="33" s="1"/>
  <c r="R14" i="24"/>
  <c r="R862" i="33" s="1"/>
  <c r="S14" i="24"/>
  <c r="S862" i="33" s="1"/>
  <c r="T14" i="24"/>
  <c r="T862" i="33" s="1"/>
  <c r="U14" i="24"/>
  <c r="U862" i="33" s="1"/>
  <c r="E9" i="24"/>
  <c r="E857" i="33" s="1"/>
  <c r="E849" i="34" s="1"/>
  <c r="F9" i="24"/>
  <c r="F857" i="33" s="1"/>
  <c r="G9" i="24"/>
  <c r="G857" i="33" s="1"/>
  <c r="H9" i="24"/>
  <c r="H857" i="33" s="1"/>
  <c r="G849" i="34" s="1"/>
  <c r="I9" i="24"/>
  <c r="I857" i="33" s="1"/>
  <c r="H849" i="34" s="1"/>
  <c r="J9" i="24"/>
  <c r="J857" i="33" s="1"/>
  <c r="K9" i="24"/>
  <c r="K857" i="33" s="1"/>
  <c r="J849" i="34" s="1"/>
  <c r="L9" i="24"/>
  <c r="L857" i="33" s="1"/>
  <c r="K849" i="34" s="1"/>
  <c r="M9" i="24"/>
  <c r="M857" i="33" s="1"/>
  <c r="L849" i="34" s="1"/>
  <c r="N9" i="24"/>
  <c r="N857" i="33" s="1"/>
  <c r="M849" i="34" s="1"/>
  <c r="O9" i="24"/>
  <c r="O857" i="33" s="1"/>
  <c r="N849" i="34" s="1"/>
  <c r="P9" i="24"/>
  <c r="P857" i="33" s="1"/>
  <c r="O849" i="34" s="1"/>
  <c r="Q9" i="24"/>
  <c r="Q857" i="33" s="1"/>
  <c r="R9" i="24"/>
  <c r="R857" i="33" s="1"/>
  <c r="S9" i="24"/>
  <c r="S857" i="33" s="1"/>
  <c r="T9" i="24"/>
  <c r="T857" i="33" s="1"/>
  <c r="U9" i="24"/>
  <c r="U857" i="33" s="1"/>
  <c r="D9" i="24"/>
  <c r="D857" i="33" s="1"/>
  <c r="D849" i="34" s="1"/>
  <c r="D3" i="24"/>
  <c r="D851" i="33" s="1"/>
  <c r="D843" i="34" s="1"/>
  <c r="E3" i="24"/>
  <c r="E851" i="33" s="1"/>
  <c r="E843" i="34" s="1"/>
  <c r="F3" i="24"/>
  <c r="F851" i="33" s="1"/>
  <c r="G3" i="24"/>
  <c r="G851" i="33" s="1"/>
  <c r="H3" i="24"/>
  <c r="H851" i="33" s="1"/>
  <c r="G843" i="34" s="1"/>
  <c r="I3" i="24"/>
  <c r="I851" i="33" s="1"/>
  <c r="H843" i="34" s="1"/>
  <c r="J3" i="24"/>
  <c r="J851" i="33" s="1"/>
  <c r="K3" i="24"/>
  <c r="K851" i="33" s="1"/>
  <c r="J843" i="34" s="1"/>
  <c r="L3" i="24"/>
  <c r="L851" i="33" s="1"/>
  <c r="K843" i="34" s="1"/>
  <c r="M3" i="24"/>
  <c r="M851" i="33" s="1"/>
  <c r="L843" i="34" s="1"/>
  <c r="N3" i="24"/>
  <c r="N851" i="33" s="1"/>
  <c r="M843" i="34" s="1"/>
  <c r="O3" i="24"/>
  <c r="O851" i="33" s="1"/>
  <c r="N843" i="34" s="1"/>
  <c r="P3" i="24"/>
  <c r="P851" i="33" s="1"/>
  <c r="O843" i="34" s="1"/>
  <c r="Q3" i="24"/>
  <c r="Q851" i="33" s="1"/>
  <c r="R3" i="24"/>
  <c r="R851" i="33" s="1"/>
  <c r="S3" i="24"/>
  <c r="S851" i="33" s="1"/>
  <c r="T3" i="24"/>
  <c r="T851" i="33" s="1"/>
  <c r="U3" i="24"/>
  <c r="U851" i="33" s="1"/>
  <c r="D4" i="24"/>
  <c r="D852" i="33" s="1"/>
  <c r="D844" i="34" s="1"/>
  <c r="E4" i="24"/>
  <c r="E852" i="33" s="1"/>
  <c r="E844" i="34" s="1"/>
  <c r="F4" i="24"/>
  <c r="F852" i="33" s="1"/>
  <c r="G4" i="24"/>
  <c r="G852" i="33" s="1"/>
  <c r="H4" i="24"/>
  <c r="H852" i="33" s="1"/>
  <c r="G844" i="34" s="1"/>
  <c r="I4" i="24"/>
  <c r="I852" i="33" s="1"/>
  <c r="H844" i="34" s="1"/>
  <c r="J4" i="24"/>
  <c r="J852" i="33" s="1"/>
  <c r="K4" i="24"/>
  <c r="K852" i="33" s="1"/>
  <c r="J844" i="34" s="1"/>
  <c r="L4" i="24"/>
  <c r="L852" i="33" s="1"/>
  <c r="K844" i="34" s="1"/>
  <c r="M4" i="24"/>
  <c r="M852" i="33" s="1"/>
  <c r="L844" i="34" s="1"/>
  <c r="N4" i="24"/>
  <c r="N852" i="33" s="1"/>
  <c r="M844" i="34" s="1"/>
  <c r="O4" i="24"/>
  <c r="O852" i="33" s="1"/>
  <c r="N844" i="34" s="1"/>
  <c r="P4" i="24"/>
  <c r="P852" i="33" s="1"/>
  <c r="O844" i="34" s="1"/>
  <c r="Q4" i="24"/>
  <c r="Q852" i="33" s="1"/>
  <c r="R4" i="24"/>
  <c r="R852" i="33" s="1"/>
  <c r="S4" i="24"/>
  <c r="S852" i="33" s="1"/>
  <c r="T4" i="24"/>
  <c r="T852" i="33" s="1"/>
  <c r="U4" i="24"/>
  <c r="U852" i="33" s="1"/>
  <c r="D5" i="24"/>
  <c r="D853" i="33" s="1"/>
  <c r="D845" i="34" s="1"/>
  <c r="E5" i="24"/>
  <c r="E853" i="33" s="1"/>
  <c r="E845" i="34" s="1"/>
  <c r="F5" i="24"/>
  <c r="F853" i="33" s="1"/>
  <c r="G5" i="24"/>
  <c r="G853" i="33" s="1"/>
  <c r="H5" i="24"/>
  <c r="H853" i="33" s="1"/>
  <c r="G845" i="34" s="1"/>
  <c r="I5" i="24"/>
  <c r="I853" i="33" s="1"/>
  <c r="H845" i="34" s="1"/>
  <c r="J5" i="24"/>
  <c r="J853" i="33" s="1"/>
  <c r="K5" i="24"/>
  <c r="K853" i="33" s="1"/>
  <c r="J845" i="34" s="1"/>
  <c r="L5" i="24"/>
  <c r="L853" i="33" s="1"/>
  <c r="K845" i="34" s="1"/>
  <c r="M5" i="24"/>
  <c r="M853" i="33" s="1"/>
  <c r="L845" i="34" s="1"/>
  <c r="N5" i="24"/>
  <c r="N853" i="33" s="1"/>
  <c r="M845" i="34" s="1"/>
  <c r="O5" i="24"/>
  <c r="O853" i="33" s="1"/>
  <c r="N845" i="34" s="1"/>
  <c r="P5" i="24"/>
  <c r="P853" i="33" s="1"/>
  <c r="O845" i="34" s="1"/>
  <c r="Q5" i="24"/>
  <c r="Q853" i="33" s="1"/>
  <c r="R5" i="24"/>
  <c r="R853" i="33" s="1"/>
  <c r="S5" i="24"/>
  <c r="S853" i="33" s="1"/>
  <c r="T5" i="24"/>
  <c r="T853" i="33" s="1"/>
  <c r="U5" i="24"/>
  <c r="U853" i="33" s="1"/>
  <c r="D6" i="24"/>
  <c r="D854" i="33" s="1"/>
  <c r="D846" i="34" s="1"/>
  <c r="E6" i="24"/>
  <c r="E854" i="33" s="1"/>
  <c r="E846" i="34" s="1"/>
  <c r="F6" i="24"/>
  <c r="F854" i="33" s="1"/>
  <c r="G6" i="24"/>
  <c r="G854" i="33" s="1"/>
  <c r="H6" i="24"/>
  <c r="H854" i="33" s="1"/>
  <c r="G846" i="34" s="1"/>
  <c r="I6" i="24"/>
  <c r="I854" i="33" s="1"/>
  <c r="H846" i="34" s="1"/>
  <c r="J6" i="24"/>
  <c r="J854" i="33" s="1"/>
  <c r="K6" i="24"/>
  <c r="K854" i="33" s="1"/>
  <c r="J846" i="34" s="1"/>
  <c r="L6" i="24"/>
  <c r="L854" i="33" s="1"/>
  <c r="K846" i="34" s="1"/>
  <c r="M6" i="24"/>
  <c r="M854" i="33" s="1"/>
  <c r="L846" i="34" s="1"/>
  <c r="N6" i="24"/>
  <c r="N854" i="33" s="1"/>
  <c r="M846" i="34" s="1"/>
  <c r="O6" i="24"/>
  <c r="O854" i="33" s="1"/>
  <c r="N846" i="34" s="1"/>
  <c r="P6" i="24"/>
  <c r="P854" i="33" s="1"/>
  <c r="O846" i="34" s="1"/>
  <c r="Q6" i="24"/>
  <c r="Q854" i="33" s="1"/>
  <c r="R6" i="24"/>
  <c r="R854" i="33" s="1"/>
  <c r="S6" i="24"/>
  <c r="S854" i="33" s="1"/>
  <c r="T6" i="24"/>
  <c r="T854" i="33" s="1"/>
  <c r="U6" i="24"/>
  <c r="U854" i="33" s="1"/>
  <c r="D7" i="24"/>
  <c r="D855" i="33" s="1"/>
  <c r="D847" i="34" s="1"/>
  <c r="E7" i="24"/>
  <c r="E855" i="33" s="1"/>
  <c r="E847" i="34" s="1"/>
  <c r="F7" i="24"/>
  <c r="F855" i="33" s="1"/>
  <c r="G7" i="24"/>
  <c r="G855" i="33" s="1"/>
  <c r="H7" i="24"/>
  <c r="H855" i="33" s="1"/>
  <c r="G847" i="34" s="1"/>
  <c r="I7" i="24"/>
  <c r="I855" i="33" s="1"/>
  <c r="H847" i="34" s="1"/>
  <c r="J7" i="24"/>
  <c r="J855" i="33" s="1"/>
  <c r="K7" i="24"/>
  <c r="K855" i="33" s="1"/>
  <c r="J847" i="34" s="1"/>
  <c r="L7" i="24"/>
  <c r="L855" i="33" s="1"/>
  <c r="K847" i="34" s="1"/>
  <c r="M7" i="24"/>
  <c r="M855" i="33" s="1"/>
  <c r="L847" i="34" s="1"/>
  <c r="N7" i="24"/>
  <c r="N855" i="33" s="1"/>
  <c r="M847" i="34" s="1"/>
  <c r="O7" i="24"/>
  <c r="O855" i="33" s="1"/>
  <c r="N847" i="34" s="1"/>
  <c r="P7" i="24"/>
  <c r="P855" i="33" s="1"/>
  <c r="O847" i="34" s="1"/>
  <c r="Q7" i="24"/>
  <c r="Q855" i="33" s="1"/>
  <c r="R7" i="24"/>
  <c r="R855" i="33" s="1"/>
  <c r="S7" i="24"/>
  <c r="S855" i="33" s="1"/>
  <c r="T7" i="24"/>
  <c r="T855" i="33" s="1"/>
  <c r="U7" i="24"/>
  <c r="U855" i="33" s="1"/>
  <c r="E2" i="24"/>
  <c r="E850" i="33" s="1"/>
  <c r="E842" i="34" s="1"/>
  <c r="F2" i="24"/>
  <c r="F850" i="33" s="1"/>
  <c r="G2" i="24"/>
  <c r="G850" i="33" s="1"/>
  <c r="H2" i="24"/>
  <c r="H850" i="33" s="1"/>
  <c r="G842" i="34" s="1"/>
  <c r="I2" i="24"/>
  <c r="I850" i="33" s="1"/>
  <c r="H842" i="34" s="1"/>
  <c r="J2" i="24"/>
  <c r="J850" i="33" s="1"/>
  <c r="K2" i="24"/>
  <c r="K850" i="33" s="1"/>
  <c r="J842" i="34" s="1"/>
  <c r="L2" i="24"/>
  <c r="L850" i="33" s="1"/>
  <c r="K842" i="34" s="1"/>
  <c r="M2" i="24"/>
  <c r="M850" i="33" s="1"/>
  <c r="L842" i="34" s="1"/>
  <c r="N2" i="24"/>
  <c r="N850" i="33" s="1"/>
  <c r="M842" i="34" s="1"/>
  <c r="O2" i="24"/>
  <c r="O850" i="33" s="1"/>
  <c r="N842" i="34" s="1"/>
  <c r="P2" i="24"/>
  <c r="P850" i="33" s="1"/>
  <c r="O842" i="34" s="1"/>
  <c r="Q2" i="24"/>
  <c r="Q850" i="33" s="1"/>
  <c r="R2" i="24"/>
  <c r="R850" i="33" s="1"/>
  <c r="S2" i="24"/>
  <c r="S850" i="33" s="1"/>
  <c r="T2" i="24"/>
  <c r="T850" i="33" s="1"/>
  <c r="U2" i="24"/>
  <c r="U850" i="33" s="1"/>
  <c r="D2" i="24"/>
  <c r="D850" i="33" s="1"/>
  <c r="D842" i="34" s="1"/>
  <c r="H43" i="24"/>
  <c r="H891" i="33" s="1"/>
  <c r="G883" i="34" s="1"/>
  <c r="H36" i="24"/>
  <c r="H884" i="33" s="1"/>
  <c r="G876" i="34" s="1"/>
  <c r="H29" i="24"/>
  <c r="H877" i="33" s="1"/>
  <c r="G869" i="34" s="1"/>
  <c r="H22" i="24"/>
  <c r="H870" i="33" s="1"/>
  <c r="G862" i="34" s="1"/>
  <c r="H15" i="24"/>
  <c r="H863" i="33" s="1"/>
  <c r="G855" i="34" s="1"/>
  <c r="H8" i="24"/>
  <c r="H856" i="33" s="1"/>
  <c r="G848" i="34" s="1"/>
  <c r="B3" i="24"/>
  <c r="B851" i="33" s="1"/>
  <c r="B843" i="34" s="1"/>
  <c r="C3" i="24"/>
  <c r="C851" i="33" s="1"/>
  <c r="C843" i="34" s="1"/>
  <c r="B4" i="24"/>
  <c r="B852" i="33" s="1"/>
  <c r="B844" i="34" s="1"/>
  <c r="C4" i="24"/>
  <c r="C852" i="33" s="1"/>
  <c r="C844" i="34" s="1"/>
  <c r="B5" i="24"/>
  <c r="B853" i="33" s="1"/>
  <c r="B845" i="34" s="1"/>
  <c r="C5" i="24"/>
  <c r="C853" i="33" s="1"/>
  <c r="C845" i="34" s="1"/>
  <c r="B6" i="24"/>
  <c r="B854" i="33" s="1"/>
  <c r="B846" i="34" s="1"/>
  <c r="C6" i="24"/>
  <c r="C854" i="33" s="1"/>
  <c r="C846" i="34" s="1"/>
  <c r="B7" i="24"/>
  <c r="B855" i="33" s="1"/>
  <c r="B847" i="34" s="1"/>
  <c r="C7" i="24"/>
  <c r="C855" i="33" s="1"/>
  <c r="C847" i="34" s="1"/>
  <c r="B8" i="24"/>
  <c r="B856" i="33" s="1"/>
  <c r="B848" i="34" s="1"/>
  <c r="C8" i="24"/>
  <c r="C856" i="33" s="1"/>
  <c r="C848" i="34" s="1"/>
  <c r="B9" i="24"/>
  <c r="B857" i="33" s="1"/>
  <c r="B849" i="34" s="1"/>
  <c r="C9" i="24"/>
  <c r="C857" i="33" s="1"/>
  <c r="C849" i="34" s="1"/>
  <c r="B10" i="24"/>
  <c r="B858" i="33" s="1"/>
  <c r="B850" i="34" s="1"/>
  <c r="C10" i="24"/>
  <c r="C858" i="33" s="1"/>
  <c r="C850" i="34" s="1"/>
  <c r="B11" i="24"/>
  <c r="B859" i="33" s="1"/>
  <c r="B851" i="34" s="1"/>
  <c r="C11" i="24"/>
  <c r="C859" i="33" s="1"/>
  <c r="C851" i="34" s="1"/>
  <c r="B12" i="24"/>
  <c r="B860" i="33" s="1"/>
  <c r="B852" i="34" s="1"/>
  <c r="C12" i="24"/>
  <c r="C860" i="33" s="1"/>
  <c r="C852" i="34" s="1"/>
  <c r="B13" i="24"/>
  <c r="B861" i="33" s="1"/>
  <c r="B853" i="34" s="1"/>
  <c r="C13" i="24"/>
  <c r="C861" i="33" s="1"/>
  <c r="C853" i="34" s="1"/>
  <c r="B14" i="24"/>
  <c r="B862" i="33" s="1"/>
  <c r="B854" i="34" s="1"/>
  <c r="C14" i="24"/>
  <c r="C862" i="33" s="1"/>
  <c r="C854" i="34" s="1"/>
  <c r="B15" i="24"/>
  <c r="B863" i="33" s="1"/>
  <c r="B855" i="34" s="1"/>
  <c r="C15" i="24"/>
  <c r="C863" i="33" s="1"/>
  <c r="C855" i="34" s="1"/>
  <c r="B16" i="24"/>
  <c r="B864" i="33" s="1"/>
  <c r="B856" i="34" s="1"/>
  <c r="C16" i="24"/>
  <c r="C864" i="33" s="1"/>
  <c r="C856" i="34" s="1"/>
  <c r="B17" i="24"/>
  <c r="B865" i="33" s="1"/>
  <c r="B857" i="34" s="1"/>
  <c r="C17" i="24"/>
  <c r="C865" i="33" s="1"/>
  <c r="C857" i="34" s="1"/>
  <c r="B18" i="24"/>
  <c r="B866" i="33" s="1"/>
  <c r="B858" i="34" s="1"/>
  <c r="C18" i="24"/>
  <c r="C866" i="33" s="1"/>
  <c r="C858" i="34" s="1"/>
  <c r="B19" i="24"/>
  <c r="B867" i="33" s="1"/>
  <c r="B859" i="34" s="1"/>
  <c r="C19" i="24"/>
  <c r="C867" i="33" s="1"/>
  <c r="C859" i="34" s="1"/>
  <c r="B20" i="24"/>
  <c r="B868" i="33" s="1"/>
  <c r="B860" i="34" s="1"/>
  <c r="C20" i="24"/>
  <c r="C868" i="33" s="1"/>
  <c r="C860" i="34" s="1"/>
  <c r="B21" i="24"/>
  <c r="B869" i="33" s="1"/>
  <c r="B861" i="34" s="1"/>
  <c r="C21" i="24"/>
  <c r="C869" i="33" s="1"/>
  <c r="C861" i="34" s="1"/>
  <c r="B22" i="24"/>
  <c r="B870" i="33" s="1"/>
  <c r="B862" i="34" s="1"/>
  <c r="C22" i="24"/>
  <c r="C870" i="33" s="1"/>
  <c r="C862" i="34" s="1"/>
  <c r="B23" i="24"/>
  <c r="B871" i="33" s="1"/>
  <c r="B863" i="34" s="1"/>
  <c r="C23" i="24"/>
  <c r="C871" i="33" s="1"/>
  <c r="C863" i="34" s="1"/>
  <c r="B24" i="24"/>
  <c r="B872" i="33" s="1"/>
  <c r="B864" i="34" s="1"/>
  <c r="C24" i="24"/>
  <c r="C872" i="33" s="1"/>
  <c r="C864" i="34" s="1"/>
  <c r="B25" i="24"/>
  <c r="B873" i="33" s="1"/>
  <c r="B865" i="34" s="1"/>
  <c r="C25" i="24"/>
  <c r="C873" i="33" s="1"/>
  <c r="C865" i="34" s="1"/>
  <c r="B26" i="24"/>
  <c r="B874" i="33" s="1"/>
  <c r="B866" i="34" s="1"/>
  <c r="C26" i="24"/>
  <c r="C874" i="33" s="1"/>
  <c r="C866" i="34" s="1"/>
  <c r="B27" i="24"/>
  <c r="B875" i="33" s="1"/>
  <c r="B867" i="34" s="1"/>
  <c r="C27" i="24"/>
  <c r="C875" i="33" s="1"/>
  <c r="C867" i="34" s="1"/>
  <c r="B28" i="24"/>
  <c r="B876" i="33" s="1"/>
  <c r="B868" i="34" s="1"/>
  <c r="C28" i="24"/>
  <c r="C876" i="33" s="1"/>
  <c r="C868" i="34" s="1"/>
  <c r="B29" i="24"/>
  <c r="B877" i="33" s="1"/>
  <c r="B869" i="34" s="1"/>
  <c r="C29" i="24"/>
  <c r="C877" i="33" s="1"/>
  <c r="C869" i="34" s="1"/>
  <c r="B30" i="24"/>
  <c r="B878" i="33" s="1"/>
  <c r="B870" i="34" s="1"/>
  <c r="C30" i="24"/>
  <c r="C878" i="33" s="1"/>
  <c r="C870" i="34" s="1"/>
  <c r="B31" i="24"/>
  <c r="B879" i="33" s="1"/>
  <c r="B871" i="34" s="1"/>
  <c r="C31" i="24"/>
  <c r="C879" i="33" s="1"/>
  <c r="C871" i="34" s="1"/>
  <c r="B32" i="24"/>
  <c r="B880" i="33" s="1"/>
  <c r="B872" i="34" s="1"/>
  <c r="C32" i="24"/>
  <c r="C880" i="33" s="1"/>
  <c r="C872" i="34" s="1"/>
  <c r="B33" i="24"/>
  <c r="B881" i="33" s="1"/>
  <c r="B873" i="34" s="1"/>
  <c r="C33" i="24"/>
  <c r="C881" i="33" s="1"/>
  <c r="C873" i="34" s="1"/>
  <c r="B34" i="24"/>
  <c r="B882" i="33" s="1"/>
  <c r="B874" i="34" s="1"/>
  <c r="C34" i="24"/>
  <c r="C882" i="33" s="1"/>
  <c r="C874" i="34" s="1"/>
  <c r="B35" i="24"/>
  <c r="B883" i="33" s="1"/>
  <c r="B875" i="34" s="1"/>
  <c r="C35" i="24"/>
  <c r="C883" i="33" s="1"/>
  <c r="C875" i="34" s="1"/>
  <c r="B36" i="24"/>
  <c r="B884" i="33" s="1"/>
  <c r="B876" i="34" s="1"/>
  <c r="C36" i="24"/>
  <c r="C884" i="33" s="1"/>
  <c r="C876" i="34" s="1"/>
  <c r="B37" i="24"/>
  <c r="B885" i="33" s="1"/>
  <c r="B877" i="34" s="1"/>
  <c r="C37" i="24"/>
  <c r="C885" i="33" s="1"/>
  <c r="C877" i="34" s="1"/>
  <c r="B38" i="24"/>
  <c r="B886" i="33" s="1"/>
  <c r="B878" i="34" s="1"/>
  <c r="C38" i="24"/>
  <c r="C886" i="33" s="1"/>
  <c r="C878" i="34" s="1"/>
  <c r="B39" i="24"/>
  <c r="B887" i="33" s="1"/>
  <c r="B879" i="34" s="1"/>
  <c r="C39" i="24"/>
  <c r="C887" i="33" s="1"/>
  <c r="C879" i="34" s="1"/>
  <c r="B40" i="24"/>
  <c r="B888" i="33" s="1"/>
  <c r="B880" i="34" s="1"/>
  <c r="C40" i="24"/>
  <c r="C888" i="33" s="1"/>
  <c r="C880" i="34" s="1"/>
  <c r="B41" i="24"/>
  <c r="B889" i="33" s="1"/>
  <c r="B881" i="34" s="1"/>
  <c r="C41" i="24"/>
  <c r="C889" i="33" s="1"/>
  <c r="C881" i="34" s="1"/>
  <c r="B42" i="24"/>
  <c r="B890" i="33" s="1"/>
  <c r="B882" i="34" s="1"/>
  <c r="C42" i="24"/>
  <c r="C890" i="33" s="1"/>
  <c r="C882" i="34" s="1"/>
  <c r="B43" i="24"/>
  <c r="B891" i="33" s="1"/>
  <c r="B883" i="34" s="1"/>
  <c r="C43" i="24"/>
  <c r="C891" i="33" s="1"/>
  <c r="C883" i="34" s="1"/>
  <c r="C2" i="24"/>
  <c r="C850" i="33" s="1"/>
  <c r="C842" i="34" s="1"/>
  <c r="B2" i="24"/>
  <c r="B850" i="33" s="1"/>
  <c r="B842" i="34" s="1"/>
  <c r="D38" i="23"/>
  <c r="D844" i="33" s="1"/>
  <c r="D836" i="34" s="1"/>
  <c r="E38" i="23"/>
  <c r="E844" i="33" s="1"/>
  <c r="E836" i="34" s="1"/>
  <c r="F38" i="23"/>
  <c r="F844" i="33" s="1"/>
  <c r="G38" i="23"/>
  <c r="G844" i="33" s="1"/>
  <c r="H38" i="23"/>
  <c r="H844" i="33" s="1"/>
  <c r="G836" i="34" s="1"/>
  <c r="I38" i="23"/>
  <c r="I844" i="33" s="1"/>
  <c r="H836" i="34" s="1"/>
  <c r="J38" i="23"/>
  <c r="J844" i="33" s="1"/>
  <c r="K38" i="23"/>
  <c r="K844" i="33" s="1"/>
  <c r="J836" i="34" s="1"/>
  <c r="L38" i="23"/>
  <c r="L844" i="33" s="1"/>
  <c r="K836" i="34" s="1"/>
  <c r="M38" i="23"/>
  <c r="M844" i="33" s="1"/>
  <c r="L836" i="34" s="1"/>
  <c r="N38" i="23"/>
  <c r="N844" i="33" s="1"/>
  <c r="M836" i="34" s="1"/>
  <c r="O38" i="23"/>
  <c r="O844" i="33" s="1"/>
  <c r="N836" i="34" s="1"/>
  <c r="P38" i="23"/>
  <c r="P844" i="33" s="1"/>
  <c r="O836" i="34" s="1"/>
  <c r="Q38" i="23"/>
  <c r="Q844" i="33" s="1"/>
  <c r="R38" i="23"/>
  <c r="R844" i="33" s="1"/>
  <c r="S38" i="23"/>
  <c r="S844" i="33" s="1"/>
  <c r="T38" i="23"/>
  <c r="T844" i="33" s="1"/>
  <c r="U38" i="23"/>
  <c r="U844" i="33" s="1"/>
  <c r="D39" i="23"/>
  <c r="D845" i="33" s="1"/>
  <c r="D837" i="34" s="1"/>
  <c r="E39" i="23"/>
  <c r="E845" i="33" s="1"/>
  <c r="E837" i="34" s="1"/>
  <c r="F39" i="23"/>
  <c r="F845" i="33" s="1"/>
  <c r="G39" i="23"/>
  <c r="G845" i="33" s="1"/>
  <c r="H39" i="23"/>
  <c r="H845" i="33" s="1"/>
  <c r="G837" i="34" s="1"/>
  <c r="I39" i="23"/>
  <c r="I845" i="33" s="1"/>
  <c r="H837" i="34" s="1"/>
  <c r="J39" i="23"/>
  <c r="J845" i="33" s="1"/>
  <c r="K39" i="23"/>
  <c r="K845" i="33" s="1"/>
  <c r="J837" i="34" s="1"/>
  <c r="L39" i="23"/>
  <c r="L845" i="33" s="1"/>
  <c r="K837" i="34" s="1"/>
  <c r="M39" i="23"/>
  <c r="M845" i="33" s="1"/>
  <c r="L837" i="34" s="1"/>
  <c r="N39" i="23"/>
  <c r="N845" i="33" s="1"/>
  <c r="M837" i="34" s="1"/>
  <c r="O39" i="23"/>
  <c r="O845" i="33" s="1"/>
  <c r="N837" i="34" s="1"/>
  <c r="P39" i="23"/>
  <c r="P845" i="33" s="1"/>
  <c r="O837" i="34" s="1"/>
  <c r="Q39" i="23"/>
  <c r="Q845" i="33" s="1"/>
  <c r="R39" i="23"/>
  <c r="R845" i="33" s="1"/>
  <c r="S39" i="23"/>
  <c r="S845" i="33" s="1"/>
  <c r="T39" i="23"/>
  <c r="T845" i="33" s="1"/>
  <c r="U39" i="23"/>
  <c r="U845" i="33" s="1"/>
  <c r="D40" i="23"/>
  <c r="D846" i="33" s="1"/>
  <c r="D838" i="34" s="1"/>
  <c r="E40" i="23"/>
  <c r="E846" i="33" s="1"/>
  <c r="E838" i="34" s="1"/>
  <c r="F40" i="23"/>
  <c r="F846" i="33" s="1"/>
  <c r="G40" i="23"/>
  <c r="G846" i="33" s="1"/>
  <c r="H40" i="23"/>
  <c r="H846" i="33" s="1"/>
  <c r="G838" i="34" s="1"/>
  <c r="I40" i="23"/>
  <c r="I846" i="33" s="1"/>
  <c r="H838" i="34" s="1"/>
  <c r="J40" i="23"/>
  <c r="J846" i="33" s="1"/>
  <c r="K40" i="23"/>
  <c r="K846" i="33" s="1"/>
  <c r="J838" i="34" s="1"/>
  <c r="L40" i="23"/>
  <c r="L846" i="33" s="1"/>
  <c r="K838" i="34" s="1"/>
  <c r="M40" i="23"/>
  <c r="M846" i="33" s="1"/>
  <c r="L838" i="34" s="1"/>
  <c r="N40" i="23"/>
  <c r="N846" i="33" s="1"/>
  <c r="M838" i="34" s="1"/>
  <c r="O40" i="23"/>
  <c r="O846" i="33" s="1"/>
  <c r="N838" i="34" s="1"/>
  <c r="P40" i="23"/>
  <c r="P846" i="33" s="1"/>
  <c r="O838" i="34" s="1"/>
  <c r="Q40" i="23"/>
  <c r="Q846" i="33" s="1"/>
  <c r="R40" i="23"/>
  <c r="R846" i="33" s="1"/>
  <c r="S40" i="23"/>
  <c r="S846" i="33" s="1"/>
  <c r="T40" i="23"/>
  <c r="T846" i="33" s="1"/>
  <c r="U40" i="23"/>
  <c r="U846" i="33" s="1"/>
  <c r="D41" i="23"/>
  <c r="D847" i="33" s="1"/>
  <c r="D839" i="34" s="1"/>
  <c r="E41" i="23"/>
  <c r="E847" i="33" s="1"/>
  <c r="E839" i="34" s="1"/>
  <c r="F41" i="23"/>
  <c r="F847" i="33" s="1"/>
  <c r="G41" i="23"/>
  <c r="G847" i="33" s="1"/>
  <c r="H41" i="23"/>
  <c r="H847" i="33" s="1"/>
  <c r="G839" i="34" s="1"/>
  <c r="I41" i="23"/>
  <c r="I847" i="33" s="1"/>
  <c r="H839" i="34" s="1"/>
  <c r="J41" i="23"/>
  <c r="J847" i="33" s="1"/>
  <c r="K41" i="23"/>
  <c r="K847" i="33" s="1"/>
  <c r="J839" i="34" s="1"/>
  <c r="L41" i="23"/>
  <c r="L847" i="33" s="1"/>
  <c r="K839" i="34" s="1"/>
  <c r="M41" i="23"/>
  <c r="M847" i="33" s="1"/>
  <c r="L839" i="34" s="1"/>
  <c r="N41" i="23"/>
  <c r="N847" i="33" s="1"/>
  <c r="M839" i="34" s="1"/>
  <c r="O41" i="23"/>
  <c r="O847" i="33" s="1"/>
  <c r="N839" i="34" s="1"/>
  <c r="P41" i="23"/>
  <c r="P847" i="33" s="1"/>
  <c r="O839" i="34" s="1"/>
  <c r="Q41" i="23"/>
  <c r="Q847" i="33" s="1"/>
  <c r="R41" i="23"/>
  <c r="R847" i="33" s="1"/>
  <c r="S41" i="23"/>
  <c r="S847" i="33" s="1"/>
  <c r="T41" i="23"/>
  <c r="T847" i="33" s="1"/>
  <c r="U41" i="23"/>
  <c r="U847" i="33" s="1"/>
  <c r="D42" i="23"/>
  <c r="D848" i="33" s="1"/>
  <c r="D840" i="34" s="1"/>
  <c r="E42" i="23"/>
  <c r="E848" i="33" s="1"/>
  <c r="E840" i="34" s="1"/>
  <c r="F42" i="23"/>
  <c r="F848" i="33" s="1"/>
  <c r="G42" i="23"/>
  <c r="G848" i="33" s="1"/>
  <c r="H42" i="23"/>
  <c r="H848" i="33" s="1"/>
  <c r="G840" i="34" s="1"/>
  <c r="I42" i="23"/>
  <c r="I848" i="33" s="1"/>
  <c r="H840" i="34" s="1"/>
  <c r="J42" i="23"/>
  <c r="J848" i="33" s="1"/>
  <c r="K42" i="23"/>
  <c r="K848" i="33" s="1"/>
  <c r="J840" i="34" s="1"/>
  <c r="L42" i="23"/>
  <c r="L848" i="33" s="1"/>
  <c r="K840" i="34" s="1"/>
  <c r="M42" i="23"/>
  <c r="M848" i="33" s="1"/>
  <c r="L840" i="34" s="1"/>
  <c r="N42" i="23"/>
  <c r="N848" i="33" s="1"/>
  <c r="M840" i="34" s="1"/>
  <c r="O42" i="23"/>
  <c r="O848" i="33" s="1"/>
  <c r="N840" i="34" s="1"/>
  <c r="P42" i="23"/>
  <c r="P848" i="33" s="1"/>
  <c r="O840" i="34" s="1"/>
  <c r="Q42" i="23"/>
  <c r="Q848" i="33" s="1"/>
  <c r="R42" i="23"/>
  <c r="R848" i="33" s="1"/>
  <c r="S42" i="23"/>
  <c r="S848" i="33" s="1"/>
  <c r="T42" i="23"/>
  <c r="T848" i="33" s="1"/>
  <c r="U42" i="23"/>
  <c r="U848" i="33" s="1"/>
  <c r="E37" i="23"/>
  <c r="E843" i="33" s="1"/>
  <c r="E835" i="34" s="1"/>
  <c r="F37" i="23"/>
  <c r="F843" i="33" s="1"/>
  <c r="G37" i="23"/>
  <c r="G843" i="33" s="1"/>
  <c r="H37" i="23"/>
  <c r="H843" i="33" s="1"/>
  <c r="G835" i="34" s="1"/>
  <c r="I37" i="23"/>
  <c r="I843" i="33" s="1"/>
  <c r="H835" i="34" s="1"/>
  <c r="J37" i="23"/>
  <c r="J843" i="33" s="1"/>
  <c r="K37" i="23"/>
  <c r="K843" i="33" s="1"/>
  <c r="J835" i="34" s="1"/>
  <c r="L37" i="23"/>
  <c r="L843" i="33" s="1"/>
  <c r="K835" i="34" s="1"/>
  <c r="M37" i="23"/>
  <c r="M843" i="33" s="1"/>
  <c r="L835" i="34" s="1"/>
  <c r="N37" i="23"/>
  <c r="N843" i="33" s="1"/>
  <c r="M835" i="34" s="1"/>
  <c r="O37" i="23"/>
  <c r="O843" i="33" s="1"/>
  <c r="N835" i="34" s="1"/>
  <c r="P37" i="23"/>
  <c r="P843" i="33" s="1"/>
  <c r="O835" i="34" s="1"/>
  <c r="Q37" i="23"/>
  <c r="Q843" i="33" s="1"/>
  <c r="R37" i="23"/>
  <c r="R843" i="33" s="1"/>
  <c r="S37" i="23"/>
  <c r="S843" i="33" s="1"/>
  <c r="T37" i="23"/>
  <c r="T843" i="33" s="1"/>
  <c r="U37" i="23"/>
  <c r="U843" i="33" s="1"/>
  <c r="D37" i="23"/>
  <c r="D843" i="33" s="1"/>
  <c r="D835" i="34" s="1"/>
  <c r="D31" i="23"/>
  <c r="D837" i="33" s="1"/>
  <c r="D829" i="34" s="1"/>
  <c r="E31" i="23"/>
  <c r="E837" i="33" s="1"/>
  <c r="E829" i="34" s="1"/>
  <c r="F31" i="23"/>
  <c r="F837" i="33" s="1"/>
  <c r="G31" i="23"/>
  <c r="G837" i="33" s="1"/>
  <c r="H31" i="23"/>
  <c r="H837" i="33" s="1"/>
  <c r="G829" i="34" s="1"/>
  <c r="I31" i="23"/>
  <c r="I837" i="33" s="1"/>
  <c r="H829" i="34" s="1"/>
  <c r="J31" i="23"/>
  <c r="J837" i="33" s="1"/>
  <c r="K31" i="23"/>
  <c r="K837" i="33" s="1"/>
  <c r="J829" i="34" s="1"/>
  <c r="L31" i="23"/>
  <c r="L837" i="33" s="1"/>
  <c r="K829" i="34" s="1"/>
  <c r="M31" i="23"/>
  <c r="M837" i="33" s="1"/>
  <c r="L829" i="34" s="1"/>
  <c r="N31" i="23"/>
  <c r="N837" i="33" s="1"/>
  <c r="M829" i="34" s="1"/>
  <c r="O31" i="23"/>
  <c r="O837" i="33" s="1"/>
  <c r="N829" i="34" s="1"/>
  <c r="P31" i="23"/>
  <c r="P837" i="33" s="1"/>
  <c r="O829" i="34" s="1"/>
  <c r="Q31" i="23"/>
  <c r="Q837" i="33" s="1"/>
  <c r="R31" i="23"/>
  <c r="R837" i="33" s="1"/>
  <c r="S31" i="23"/>
  <c r="S837" i="33" s="1"/>
  <c r="T31" i="23"/>
  <c r="T837" i="33" s="1"/>
  <c r="U31" i="23"/>
  <c r="U837" i="33" s="1"/>
  <c r="D32" i="23"/>
  <c r="D838" i="33" s="1"/>
  <c r="D830" i="34" s="1"/>
  <c r="E32" i="23"/>
  <c r="E838" i="33" s="1"/>
  <c r="E830" i="34" s="1"/>
  <c r="F32" i="23"/>
  <c r="F838" i="33" s="1"/>
  <c r="G32" i="23"/>
  <c r="G838" i="33" s="1"/>
  <c r="H32" i="23"/>
  <c r="H838" i="33" s="1"/>
  <c r="G830" i="34" s="1"/>
  <c r="I32" i="23"/>
  <c r="I838" i="33" s="1"/>
  <c r="H830" i="34" s="1"/>
  <c r="J32" i="23"/>
  <c r="J838" i="33" s="1"/>
  <c r="K32" i="23"/>
  <c r="K838" i="33" s="1"/>
  <c r="J830" i="34" s="1"/>
  <c r="L32" i="23"/>
  <c r="L838" i="33" s="1"/>
  <c r="K830" i="34" s="1"/>
  <c r="M32" i="23"/>
  <c r="M838" i="33" s="1"/>
  <c r="L830" i="34" s="1"/>
  <c r="N32" i="23"/>
  <c r="N838" i="33" s="1"/>
  <c r="M830" i="34" s="1"/>
  <c r="O32" i="23"/>
  <c r="O838" i="33" s="1"/>
  <c r="N830" i="34" s="1"/>
  <c r="P32" i="23"/>
  <c r="P838" i="33" s="1"/>
  <c r="O830" i="34" s="1"/>
  <c r="Q32" i="23"/>
  <c r="Q838" i="33" s="1"/>
  <c r="R32" i="23"/>
  <c r="R838" i="33" s="1"/>
  <c r="S32" i="23"/>
  <c r="S838" i="33" s="1"/>
  <c r="T32" i="23"/>
  <c r="T838" i="33" s="1"/>
  <c r="U32" i="23"/>
  <c r="U838" i="33" s="1"/>
  <c r="D33" i="23"/>
  <c r="D839" i="33" s="1"/>
  <c r="D831" i="34" s="1"/>
  <c r="E33" i="23"/>
  <c r="E839" i="33" s="1"/>
  <c r="E831" i="34" s="1"/>
  <c r="F33" i="23"/>
  <c r="F839" i="33" s="1"/>
  <c r="G33" i="23"/>
  <c r="G839" i="33" s="1"/>
  <c r="H33" i="23"/>
  <c r="H839" i="33" s="1"/>
  <c r="G831" i="34" s="1"/>
  <c r="I33" i="23"/>
  <c r="I839" i="33" s="1"/>
  <c r="H831" i="34" s="1"/>
  <c r="J33" i="23"/>
  <c r="J839" i="33" s="1"/>
  <c r="K33" i="23"/>
  <c r="K839" i="33" s="1"/>
  <c r="J831" i="34" s="1"/>
  <c r="L33" i="23"/>
  <c r="L839" i="33" s="1"/>
  <c r="K831" i="34" s="1"/>
  <c r="M33" i="23"/>
  <c r="M839" i="33" s="1"/>
  <c r="L831" i="34" s="1"/>
  <c r="N33" i="23"/>
  <c r="N839" i="33" s="1"/>
  <c r="M831" i="34" s="1"/>
  <c r="O33" i="23"/>
  <c r="O839" i="33" s="1"/>
  <c r="N831" i="34" s="1"/>
  <c r="P33" i="23"/>
  <c r="P839" i="33" s="1"/>
  <c r="O831" i="34" s="1"/>
  <c r="Q33" i="23"/>
  <c r="Q839" i="33" s="1"/>
  <c r="R33" i="23"/>
  <c r="R839" i="33" s="1"/>
  <c r="S33" i="23"/>
  <c r="S839" i="33" s="1"/>
  <c r="T33" i="23"/>
  <c r="T839" i="33" s="1"/>
  <c r="U33" i="23"/>
  <c r="U839" i="33" s="1"/>
  <c r="D34" i="23"/>
  <c r="D840" i="33" s="1"/>
  <c r="D832" i="34" s="1"/>
  <c r="E34" i="23"/>
  <c r="E840" i="33" s="1"/>
  <c r="E832" i="34" s="1"/>
  <c r="F34" i="23"/>
  <c r="F840" i="33" s="1"/>
  <c r="G34" i="23"/>
  <c r="G840" i="33" s="1"/>
  <c r="H34" i="23"/>
  <c r="H840" i="33" s="1"/>
  <c r="G832" i="34" s="1"/>
  <c r="I34" i="23"/>
  <c r="I840" i="33" s="1"/>
  <c r="H832" i="34" s="1"/>
  <c r="J34" i="23"/>
  <c r="J840" i="33" s="1"/>
  <c r="K34" i="23"/>
  <c r="K840" i="33" s="1"/>
  <c r="J832" i="34" s="1"/>
  <c r="L34" i="23"/>
  <c r="L840" i="33" s="1"/>
  <c r="K832" i="34" s="1"/>
  <c r="M34" i="23"/>
  <c r="M840" i="33" s="1"/>
  <c r="L832" i="34" s="1"/>
  <c r="N34" i="23"/>
  <c r="N840" i="33" s="1"/>
  <c r="M832" i="34" s="1"/>
  <c r="O34" i="23"/>
  <c r="O840" i="33" s="1"/>
  <c r="N832" i="34" s="1"/>
  <c r="P34" i="23"/>
  <c r="P840" i="33" s="1"/>
  <c r="O832" i="34" s="1"/>
  <c r="Q34" i="23"/>
  <c r="Q840" i="33" s="1"/>
  <c r="R34" i="23"/>
  <c r="R840" i="33" s="1"/>
  <c r="S34" i="23"/>
  <c r="S840" i="33" s="1"/>
  <c r="T34" i="23"/>
  <c r="T840" i="33" s="1"/>
  <c r="U34" i="23"/>
  <c r="U840" i="33" s="1"/>
  <c r="D35" i="23"/>
  <c r="D841" i="33" s="1"/>
  <c r="D833" i="34" s="1"/>
  <c r="E35" i="23"/>
  <c r="E841" i="33" s="1"/>
  <c r="E833" i="34" s="1"/>
  <c r="F35" i="23"/>
  <c r="F841" i="33" s="1"/>
  <c r="G35" i="23"/>
  <c r="G841" i="33" s="1"/>
  <c r="H35" i="23"/>
  <c r="H841" i="33" s="1"/>
  <c r="G833" i="34" s="1"/>
  <c r="I35" i="23"/>
  <c r="I841" i="33" s="1"/>
  <c r="H833" i="34" s="1"/>
  <c r="J35" i="23"/>
  <c r="J841" i="33" s="1"/>
  <c r="K35" i="23"/>
  <c r="K841" i="33" s="1"/>
  <c r="J833" i="34" s="1"/>
  <c r="L35" i="23"/>
  <c r="L841" i="33" s="1"/>
  <c r="K833" i="34" s="1"/>
  <c r="M35" i="23"/>
  <c r="M841" i="33" s="1"/>
  <c r="L833" i="34" s="1"/>
  <c r="N35" i="23"/>
  <c r="N841" i="33" s="1"/>
  <c r="M833" i="34" s="1"/>
  <c r="O35" i="23"/>
  <c r="O841" i="33" s="1"/>
  <c r="N833" i="34" s="1"/>
  <c r="P35" i="23"/>
  <c r="P841" i="33" s="1"/>
  <c r="O833" i="34" s="1"/>
  <c r="Q35" i="23"/>
  <c r="Q841" i="33" s="1"/>
  <c r="R35" i="23"/>
  <c r="R841" i="33" s="1"/>
  <c r="S35" i="23"/>
  <c r="S841" i="33" s="1"/>
  <c r="T35" i="23"/>
  <c r="T841" i="33" s="1"/>
  <c r="U35" i="23"/>
  <c r="U841" i="33" s="1"/>
  <c r="E30" i="23"/>
  <c r="E836" i="33" s="1"/>
  <c r="E828" i="34" s="1"/>
  <c r="F30" i="23"/>
  <c r="F836" i="33" s="1"/>
  <c r="G30" i="23"/>
  <c r="G836" i="33" s="1"/>
  <c r="H30" i="23"/>
  <c r="H836" i="33" s="1"/>
  <c r="G828" i="34" s="1"/>
  <c r="I30" i="23"/>
  <c r="I836" i="33" s="1"/>
  <c r="H828" i="34" s="1"/>
  <c r="J30" i="23"/>
  <c r="J836" i="33" s="1"/>
  <c r="K30" i="23"/>
  <c r="K836" i="33" s="1"/>
  <c r="J828" i="34" s="1"/>
  <c r="L30" i="23"/>
  <c r="L836" i="33" s="1"/>
  <c r="K828" i="34" s="1"/>
  <c r="M30" i="23"/>
  <c r="M836" i="33" s="1"/>
  <c r="L828" i="34" s="1"/>
  <c r="N30" i="23"/>
  <c r="N836" i="33" s="1"/>
  <c r="M828" i="34" s="1"/>
  <c r="O30" i="23"/>
  <c r="O836" i="33" s="1"/>
  <c r="N828" i="34" s="1"/>
  <c r="P30" i="23"/>
  <c r="P836" i="33" s="1"/>
  <c r="O828" i="34" s="1"/>
  <c r="Q30" i="23"/>
  <c r="Q836" i="33" s="1"/>
  <c r="R30" i="23"/>
  <c r="R836" i="33" s="1"/>
  <c r="S30" i="23"/>
  <c r="S836" i="33" s="1"/>
  <c r="T30" i="23"/>
  <c r="T836" i="33" s="1"/>
  <c r="U30" i="23"/>
  <c r="U836" i="33" s="1"/>
  <c r="D30" i="23"/>
  <c r="D836" i="33" s="1"/>
  <c r="D828" i="34" s="1"/>
  <c r="D24" i="23"/>
  <c r="D830" i="33" s="1"/>
  <c r="D822" i="34" s="1"/>
  <c r="E24" i="23"/>
  <c r="E830" i="33" s="1"/>
  <c r="E822" i="34" s="1"/>
  <c r="F24" i="23"/>
  <c r="F830" i="33" s="1"/>
  <c r="G24" i="23"/>
  <c r="G830" i="33" s="1"/>
  <c r="H24" i="23"/>
  <c r="H830" i="33" s="1"/>
  <c r="G822" i="34" s="1"/>
  <c r="I24" i="23"/>
  <c r="I830" i="33" s="1"/>
  <c r="H822" i="34" s="1"/>
  <c r="J24" i="23"/>
  <c r="J830" i="33" s="1"/>
  <c r="K24" i="23"/>
  <c r="K830" i="33" s="1"/>
  <c r="J822" i="34" s="1"/>
  <c r="L24" i="23"/>
  <c r="L830" i="33" s="1"/>
  <c r="K822" i="34" s="1"/>
  <c r="M24" i="23"/>
  <c r="M830" i="33" s="1"/>
  <c r="L822" i="34" s="1"/>
  <c r="N24" i="23"/>
  <c r="N830" i="33" s="1"/>
  <c r="M822" i="34" s="1"/>
  <c r="O24" i="23"/>
  <c r="O830" i="33" s="1"/>
  <c r="N822" i="34" s="1"/>
  <c r="P24" i="23"/>
  <c r="P830" i="33" s="1"/>
  <c r="O822" i="34" s="1"/>
  <c r="Q24" i="23"/>
  <c r="Q830" i="33" s="1"/>
  <c r="R24" i="23"/>
  <c r="R830" i="33" s="1"/>
  <c r="S24" i="23"/>
  <c r="S830" i="33" s="1"/>
  <c r="T24" i="23"/>
  <c r="T830" i="33" s="1"/>
  <c r="U24" i="23"/>
  <c r="U830" i="33" s="1"/>
  <c r="D25" i="23"/>
  <c r="D831" i="33" s="1"/>
  <c r="D823" i="34" s="1"/>
  <c r="E25" i="23"/>
  <c r="E831" i="33" s="1"/>
  <c r="E823" i="34" s="1"/>
  <c r="F25" i="23"/>
  <c r="F831" i="33" s="1"/>
  <c r="G25" i="23"/>
  <c r="G831" i="33" s="1"/>
  <c r="H25" i="23"/>
  <c r="H831" i="33" s="1"/>
  <c r="G823" i="34" s="1"/>
  <c r="I25" i="23"/>
  <c r="I831" i="33" s="1"/>
  <c r="H823" i="34" s="1"/>
  <c r="J25" i="23"/>
  <c r="J831" i="33" s="1"/>
  <c r="K25" i="23"/>
  <c r="K831" i="33" s="1"/>
  <c r="J823" i="34" s="1"/>
  <c r="L25" i="23"/>
  <c r="L831" i="33" s="1"/>
  <c r="K823" i="34" s="1"/>
  <c r="M25" i="23"/>
  <c r="M831" i="33" s="1"/>
  <c r="L823" i="34" s="1"/>
  <c r="N25" i="23"/>
  <c r="N831" i="33" s="1"/>
  <c r="M823" i="34" s="1"/>
  <c r="O25" i="23"/>
  <c r="O831" i="33" s="1"/>
  <c r="N823" i="34" s="1"/>
  <c r="P25" i="23"/>
  <c r="P831" i="33" s="1"/>
  <c r="O823" i="34" s="1"/>
  <c r="Q25" i="23"/>
  <c r="Q831" i="33" s="1"/>
  <c r="R25" i="23"/>
  <c r="R831" i="33" s="1"/>
  <c r="S25" i="23"/>
  <c r="S831" i="33" s="1"/>
  <c r="T25" i="23"/>
  <c r="T831" i="33" s="1"/>
  <c r="U25" i="23"/>
  <c r="U831" i="33" s="1"/>
  <c r="D26" i="23"/>
  <c r="D832" i="33" s="1"/>
  <c r="D824" i="34" s="1"/>
  <c r="E26" i="23"/>
  <c r="E832" i="33" s="1"/>
  <c r="E824" i="34" s="1"/>
  <c r="F26" i="23"/>
  <c r="F832" i="33" s="1"/>
  <c r="G26" i="23"/>
  <c r="G832" i="33" s="1"/>
  <c r="H26" i="23"/>
  <c r="H832" i="33" s="1"/>
  <c r="G824" i="34" s="1"/>
  <c r="I26" i="23"/>
  <c r="I832" i="33" s="1"/>
  <c r="H824" i="34" s="1"/>
  <c r="J26" i="23"/>
  <c r="J832" i="33" s="1"/>
  <c r="K26" i="23"/>
  <c r="K832" i="33" s="1"/>
  <c r="J824" i="34" s="1"/>
  <c r="L26" i="23"/>
  <c r="L832" i="33" s="1"/>
  <c r="K824" i="34" s="1"/>
  <c r="M26" i="23"/>
  <c r="M832" i="33" s="1"/>
  <c r="L824" i="34" s="1"/>
  <c r="N26" i="23"/>
  <c r="N832" i="33" s="1"/>
  <c r="M824" i="34" s="1"/>
  <c r="O26" i="23"/>
  <c r="O832" i="33" s="1"/>
  <c r="N824" i="34" s="1"/>
  <c r="P26" i="23"/>
  <c r="P832" i="33" s="1"/>
  <c r="O824" i="34" s="1"/>
  <c r="Q26" i="23"/>
  <c r="Q832" i="33" s="1"/>
  <c r="R26" i="23"/>
  <c r="R832" i="33" s="1"/>
  <c r="S26" i="23"/>
  <c r="S832" i="33" s="1"/>
  <c r="T26" i="23"/>
  <c r="T832" i="33" s="1"/>
  <c r="U26" i="23"/>
  <c r="U832" i="33" s="1"/>
  <c r="D27" i="23"/>
  <c r="D833" i="33" s="1"/>
  <c r="D825" i="34" s="1"/>
  <c r="E27" i="23"/>
  <c r="E833" i="33" s="1"/>
  <c r="E825" i="34" s="1"/>
  <c r="F27" i="23"/>
  <c r="F833" i="33" s="1"/>
  <c r="G27" i="23"/>
  <c r="G833" i="33" s="1"/>
  <c r="H27" i="23"/>
  <c r="H833" i="33" s="1"/>
  <c r="G825" i="34" s="1"/>
  <c r="I27" i="23"/>
  <c r="I833" i="33" s="1"/>
  <c r="H825" i="34" s="1"/>
  <c r="J27" i="23"/>
  <c r="J833" i="33" s="1"/>
  <c r="K27" i="23"/>
  <c r="K833" i="33" s="1"/>
  <c r="J825" i="34" s="1"/>
  <c r="L27" i="23"/>
  <c r="L833" i="33" s="1"/>
  <c r="K825" i="34" s="1"/>
  <c r="M27" i="23"/>
  <c r="M833" i="33" s="1"/>
  <c r="L825" i="34" s="1"/>
  <c r="N27" i="23"/>
  <c r="N833" i="33" s="1"/>
  <c r="M825" i="34" s="1"/>
  <c r="O27" i="23"/>
  <c r="O833" i="33" s="1"/>
  <c r="N825" i="34" s="1"/>
  <c r="P27" i="23"/>
  <c r="P833" i="33" s="1"/>
  <c r="O825" i="34" s="1"/>
  <c r="Q27" i="23"/>
  <c r="Q833" i="33" s="1"/>
  <c r="R27" i="23"/>
  <c r="R833" i="33" s="1"/>
  <c r="S27" i="23"/>
  <c r="S833" i="33" s="1"/>
  <c r="T27" i="23"/>
  <c r="T833" i="33" s="1"/>
  <c r="U27" i="23"/>
  <c r="U833" i="33" s="1"/>
  <c r="D28" i="23"/>
  <c r="D834" i="33" s="1"/>
  <c r="D826" i="34" s="1"/>
  <c r="E28" i="23"/>
  <c r="E834" i="33" s="1"/>
  <c r="E826" i="34" s="1"/>
  <c r="F28" i="23"/>
  <c r="F834" i="33" s="1"/>
  <c r="G28" i="23"/>
  <c r="G834" i="33" s="1"/>
  <c r="H28" i="23"/>
  <c r="H834" i="33" s="1"/>
  <c r="G826" i="34" s="1"/>
  <c r="I28" i="23"/>
  <c r="I834" i="33" s="1"/>
  <c r="H826" i="34" s="1"/>
  <c r="J28" i="23"/>
  <c r="J834" i="33" s="1"/>
  <c r="K28" i="23"/>
  <c r="K834" i="33" s="1"/>
  <c r="J826" i="34" s="1"/>
  <c r="L28" i="23"/>
  <c r="L834" i="33" s="1"/>
  <c r="K826" i="34" s="1"/>
  <c r="M28" i="23"/>
  <c r="M834" i="33" s="1"/>
  <c r="L826" i="34" s="1"/>
  <c r="N28" i="23"/>
  <c r="N834" i="33" s="1"/>
  <c r="M826" i="34" s="1"/>
  <c r="O28" i="23"/>
  <c r="O834" i="33" s="1"/>
  <c r="N826" i="34" s="1"/>
  <c r="P28" i="23"/>
  <c r="P834" i="33" s="1"/>
  <c r="O826" i="34" s="1"/>
  <c r="Q28" i="23"/>
  <c r="Q834" i="33" s="1"/>
  <c r="R28" i="23"/>
  <c r="R834" i="33" s="1"/>
  <c r="S28" i="23"/>
  <c r="S834" i="33" s="1"/>
  <c r="T28" i="23"/>
  <c r="T834" i="33" s="1"/>
  <c r="U28" i="23"/>
  <c r="U834" i="33" s="1"/>
  <c r="E23" i="23"/>
  <c r="E829" i="33" s="1"/>
  <c r="E821" i="34" s="1"/>
  <c r="F23" i="23"/>
  <c r="F829" i="33" s="1"/>
  <c r="G23" i="23"/>
  <c r="G829" i="33" s="1"/>
  <c r="H23" i="23"/>
  <c r="H829" i="33" s="1"/>
  <c r="G821" i="34" s="1"/>
  <c r="I23" i="23"/>
  <c r="I829" i="33" s="1"/>
  <c r="H821" i="34" s="1"/>
  <c r="J23" i="23"/>
  <c r="J829" i="33" s="1"/>
  <c r="K23" i="23"/>
  <c r="K829" i="33" s="1"/>
  <c r="J821" i="34" s="1"/>
  <c r="L23" i="23"/>
  <c r="L829" i="33" s="1"/>
  <c r="K821" i="34" s="1"/>
  <c r="M23" i="23"/>
  <c r="M829" i="33" s="1"/>
  <c r="L821" i="34" s="1"/>
  <c r="N23" i="23"/>
  <c r="N829" i="33" s="1"/>
  <c r="M821" i="34" s="1"/>
  <c r="O23" i="23"/>
  <c r="O829" i="33" s="1"/>
  <c r="N821" i="34" s="1"/>
  <c r="P23" i="23"/>
  <c r="P829" i="33" s="1"/>
  <c r="O821" i="34" s="1"/>
  <c r="Q23" i="23"/>
  <c r="Q829" i="33" s="1"/>
  <c r="R23" i="23"/>
  <c r="R829" i="33" s="1"/>
  <c r="S23" i="23"/>
  <c r="S829" i="33" s="1"/>
  <c r="T23" i="23"/>
  <c r="T829" i="33" s="1"/>
  <c r="U23" i="23"/>
  <c r="U829" i="33" s="1"/>
  <c r="D23" i="23"/>
  <c r="D829" i="33" s="1"/>
  <c r="D821" i="34" s="1"/>
  <c r="D17" i="23"/>
  <c r="D823" i="33" s="1"/>
  <c r="D815" i="34" s="1"/>
  <c r="E17" i="23"/>
  <c r="E823" i="33" s="1"/>
  <c r="E815" i="34" s="1"/>
  <c r="F17" i="23"/>
  <c r="F823" i="33" s="1"/>
  <c r="G17" i="23"/>
  <c r="G823" i="33" s="1"/>
  <c r="H17" i="23"/>
  <c r="H823" i="33" s="1"/>
  <c r="G815" i="34" s="1"/>
  <c r="I17" i="23"/>
  <c r="I823" i="33" s="1"/>
  <c r="H815" i="34" s="1"/>
  <c r="J17" i="23"/>
  <c r="J823" i="33" s="1"/>
  <c r="K17" i="23"/>
  <c r="K823" i="33" s="1"/>
  <c r="J815" i="34" s="1"/>
  <c r="L17" i="23"/>
  <c r="L823" i="33" s="1"/>
  <c r="K815" i="34" s="1"/>
  <c r="M17" i="23"/>
  <c r="M823" i="33" s="1"/>
  <c r="L815" i="34" s="1"/>
  <c r="N17" i="23"/>
  <c r="N823" i="33" s="1"/>
  <c r="M815" i="34" s="1"/>
  <c r="O17" i="23"/>
  <c r="O823" i="33" s="1"/>
  <c r="N815" i="34" s="1"/>
  <c r="P17" i="23"/>
  <c r="P823" i="33" s="1"/>
  <c r="O815" i="34" s="1"/>
  <c r="Q17" i="23"/>
  <c r="Q823" i="33" s="1"/>
  <c r="R17" i="23"/>
  <c r="R823" i="33" s="1"/>
  <c r="S17" i="23"/>
  <c r="S823" i="33" s="1"/>
  <c r="T17" i="23"/>
  <c r="T823" i="33" s="1"/>
  <c r="U17" i="23"/>
  <c r="U823" i="33" s="1"/>
  <c r="D18" i="23"/>
  <c r="D824" i="33" s="1"/>
  <c r="D816" i="34" s="1"/>
  <c r="E18" i="23"/>
  <c r="E824" i="33" s="1"/>
  <c r="E816" i="34" s="1"/>
  <c r="F18" i="23"/>
  <c r="F824" i="33" s="1"/>
  <c r="G18" i="23"/>
  <c r="G824" i="33" s="1"/>
  <c r="H18" i="23"/>
  <c r="H824" i="33" s="1"/>
  <c r="G816" i="34" s="1"/>
  <c r="I18" i="23"/>
  <c r="I824" i="33" s="1"/>
  <c r="H816" i="34" s="1"/>
  <c r="J18" i="23"/>
  <c r="J824" i="33" s="1"/>
  <c r="K18" i="23"/>
  <c r="K824" i="33" s="1"/>
  <c r="J816" i="34" s="1"/>
  <c r="L18" i="23"/>
  <c r="L824" i="33" s="1"/>
  <c r="K816" i="34" s="1"/>
  <c r="M18" i="23"/>
  <c r="M824" i="33" s="1"/>
  <c r="L816" i="34" s="1"/>
  <c r="N18" i="23"/>
  <c r="N824" i="33" s="1"/>
  <c r="M816" i="34" s="1"/>
  <c r="O18" i="23"/>
  <c r="O824" i="33" s="1"/>
  <c r="N816" i="34" s="1"/>
  <c r="P18" i="23"/>
  <c r="P824" i="33" s="1"/>
  <c r="O816" i="34" s="1"/>
  <c r="Q18" i="23"/>
  <c r="Q824" i="33" s="1"/>
  <c r="R18" i="23"/>
  <c r="R824" i="33" s="1"/>
  <c r="S18" i="23"/>
  <c r="S824" i="33" s="1"/>
  <c r="T18" i="23"/>
  <c r="T824" i="33" s="1"/>
  <c r="U18" i="23"/>
  <c r="U824" i="33" s="1"/>
  <c r="D19" i="23"/>
  <c r="D825" i="33" s="1"/>
  <c r="D817" i="34" s="1"/>
  <c r="E19" i="23"/>
  <c r="E825" i="33" s="1"/>
  <c r="E817" i="34" s="1"/>
  <c r="F19" i="23"/>
  <c r="F825" i="33" s="1"/>
  <c r="G19" i="23"/>
  <c r="G825" i="33" s="1"/>
  <c r="H19" i="23"/>
  <c r="H825" i="33" s="1"/>
  <c r="G817" i="34" s="1"/>
  <c r="I19" i="23"/>
  <c r="I825" i="33" s="1"/>
  <c r="H817" i="34" s="1"/>
  <c r="J19" i="23"/>
  <c r="J825" i="33" s="1"/>
  <c r="K19" i="23"/>
  <c r="K825" i="33" s="1"/>
  <c r="J817" i="34" s="1"/>
  <c r="L19" i="23"/>
  <c r="L825" i="33" s="1"/>
  <c r="K817" i="34" s="1"/>
  <c r="M19" i="23"/>
  <c r="M825" i="33" s="1"/>
  <c r="L817" i="34" s="1"/>
  <c r="N19" i="23"/>
  <c r="N825" i="33" s="1"/>
  <c r="M817" i="34" s="1"/>
  <c r="O19" i="23"/>
  <c r="O825" i="33" s="1"/>
  <c r="N817" i="34" s="1"/>
  <c r="P19" i="23"/>
  <c r="P825" i="33" s="1"/>
  <c r="O817" i="34" s="1"/>
  <c r="Q19" i="23"/>
  <c r="Q825" i="33" s="1"/>
  <c r="R19" i="23"/>
  <c r="R825" i="33" s="1"/>
  <c r="S19" i="23"/>
  <c r="S825" i="33" s="1"/>
  <c r="T19" i="23"/>
  <c r="T825" i="33" s="1"/>
  <c r="U19" i="23"/>
  <c r="U825" i="33" s="1"/>
  <c r="D20" i="23"/>
  <c r="D826" i="33" s="1"/>
  <c r="D818" i="34" s="1"/>
  <c r="E20" i="23"/>
  <c r="E826" i="33" s="1"/>
  <c r="E818" i="34" s="1"/>
  <c r="F20" i="23"/>
  <c r="F826" i="33" s="1"/>
  <c r="G20" i="23"/>
  <c r="G826" i="33" s="1"/>
  <c r="H20" i="23"/>
  <c r="H826" i="33" s="1"/>
  <c r="G818" i="34" s="1"/>
  <c r="I20" i="23"/>
  <c r="I826" i="33" s="1"/>
  <c r="H818" i="34" s="1"/>
  <c r="J20" i="23"/>
  <c r="J826" i="33" s="1"/>
  <c r="K20" i="23"/>
  <c r="K826" i="33" s="1"/>
  <c r="J818" i="34" s="1"/>
  <c r="L20" i="23"/>
  <c r="L826" i="33" s="1"/>
  <c r="K818" i="34" s="1"/>
  <c r="M20" i="23"/>
  <c r="M826" i="33" s="1"/>
  <c r="L818" i="34" s="1"/>
  <c r="N20" i="23"/>
  <c r="N826" i="33" s="1"/>
  <c r="M818" i="34" s="1"/>
  <c r="O20" i="23"/>
  <c r="O826" i="33" s="1"/>
  <c r="N818" i="34" s="1"/>
  <c r="P20" i="23"/>
  <c r="P826" i="33" s="1"/>
  <c r="O818" i="34" s="1"/>
  <c r="Q20" i="23"/>
  <c r="Q826" i="33" s="1"/>
  <c r="R20" i="23"/>
  <c r="R826" i="33" s="1"/>
  <c r="S20" i="23"/>
  <c r="S826" i="33" s="1"/>
  <c r="T20" i="23"/>
  <c r="T826" i="33" s="1"/>
  <c r="U20" i="23"/>
  <c r="U826" i="33" s="1"/>
  <c r="D21" i="23"/>
  <c r="D827" i="33" s="1"/>
  <c r="D819" i="34" s="1"/>
  <c r="E21" i="23"/>
  <c r="E827" i="33" s="1"/>
  <c r="E819" i="34" s="1"/>
  <c r="F21" i="23"/>
  <c r="F827" i="33" s="1"/>
  <c r="G21" i="23"/>
  <c r="G827" i="33" s="1"/>
  <c r="H21" i="23"/>
  <c r="H827" i="33" s="1"/>
  <c r="G819" i="34" s="1"/>
  <c r="I21" i="23"/>
  <c r="I827" i="33" s="1"/>
  <c r="H819" i="34" s="1"/>
  <c r="J21" i="23"/>
  <c r="J827" i="33" s="1"/>
  <c r="K21" i="23"/>
  <c r="K827" i="33" s="1"/>
  <c r="J819" i="34" s="1"/>
  <c r="L21" i="23"/>
  <c r="L827" i="33" s="1"/>
  <c r="K819" i="34" s="1"/>
  <c r="M21" i="23"/>
  <c r="M827" i="33" s="1"/>
  <c r="L819" i="34" s="1"/>
  <c r="N21" i="23"/>
  <c r="N827" i="33" s="1"/>
  <c r="M819" i="34" s="1"/>
  <c r="O21" i="23"/>
  <c r="O827" i="33" s="1"/>
  <c r="N819" i="34" s="1"/>
  <c r="P21" i="23"/>
  <c r="P827" i="33" s="1"/>
  <c r="O819" i="34" s="1"/>
  <c r="Q21" i="23"/>
  <c r="Q827" i="33" s="1"/>
  <c r="R21" i="23"/>
  <c r="R827" i="33" s="1"/>
  <c r="S21" i="23"/>
  <c r="S827" i="33" s="1"/>
  <c r="T21" i="23"/>
  <c r="T827" i="33" s="1"/>
  <c r="U21" i="23"/>
  <c r="U827" i="33" s="1"/>
  <c r="E16" i="23"/>
  <c r="E822" i="33" s="1"/>
  <c r="E814" i="34" s="1"/>
  <c r="F16" i="23"/>
  <c r="F822" i="33" s="1"/>
  <c r="G16" i="23"/>
  <c r="G822" i="33" s="1"/>
  <c r="H16" i="23"/>
  <c r="H822" i="33" s="1"/>
  <c r="G814" i="34" s="1"/>
  <c r="I16" i="23"/>
  <c r="I822" i="33" s="1"/>
  <c r="H814" i="34" s="1"/>
  <c r="J16" i="23"/>
  <c r="J822" i="33" s="1"/>
  <c r="K16" i="23"/>
  <c r="K822" i="33" s="1"/>
  <c r="J814" i="34" s="1"/>
  <c r="L16" i="23"/>
  <c r="L822" i="33" s="1"/>
  <c r="K814" i="34" s="1"/>
  <c r="M16" i="23"/>
  <c r="M822" i="33" s="1"/>
  <c r="L814" i="34" s="1"/>
  <c r="N16" i="23"/>
  <c r="N822" i="33" s="1"/>
  <c r="M814" i="34" s="1"/>
  <c r="O16" i="23"/>
  <c r="O822" i="33" s="1"/>
  <c r="N814" i="34" s="1"/>
  <c r="P16" i="23"/>
  <c r="P822" i="33" s="1"/>
  <c r="O814" i="34" s="1"/>
  <c r="Q16" i="23"/>
  <c r="Q822" i="33" s="1"/>
  <c r="R16" i="23"/>
  <c r="R822" i="33" s="1"/>
  <c r="S16" i="23"/>
  <c r="S822" i="33" s="1"/>
  <c r="T16" i="23"/>
  <c r="T822" i="33" s="1"/>
  <c r="U16" i="23"/>
  <c r="U822" i="33" s="1"/>
  <c r="D16" i="23"/>
  <c r="D822" i="33" s="1"/>
  <c r="D814" i="34" s="1"/>
  <c r="D10" i="23"/>
  <c r="D816" i="33" s="1"/>
  <c r="D808" i="34" s="1"/>
  <c r="E10" i="23"/>
  <c r="E816" i="33" s="1"/>
  <c r="E808" i="34" s="1"/>
  <c r="F10" i="23"/>
  <c r="F816" i="33" s="1"/>
  <c r="G10" i="23"/>
  <c r="G816" i="33" s="1"/>
  <c r="H10" i="23"/>
  <c r="H816" i="33" s="1"/>
  <c r="G808" i="34" s="1"/>
  <c r="I10" i="23"/>
  <c r="I816" i="33" s="1"/>
  <c r="H808" i="34" s="1"/>
  <c r="J10" i="23"/>
  <c r="J816" i="33" s="1"/>
  <c r="K10" i="23"/>
  <c r="K816" i="33" s="1"/>
  <c r="J808" i="34" s="1"/>
  <c r="L10" i="23"/>
  <c r="L816" i="33" s="1"/>
  <c r="K808" i="34" s="1"/>
  <c r="M10" i="23"/>
  <c r="M816" i="33" s="1"/>
  <c r="L808" i="34" s="1"/>
  <c r="N10" i="23"/>
  <c r="N816" i="33" s="1"/>
  <c r="M808" i="34" s="1"/>
  <c r="O10" i="23"/>
  <c r="O816" i="33" s="1"/>
  <c r="N808" i="34" s="1"/>
  <c r="P10" i="23"/>
  <c r="P816" i="33" s="1"/>
  <c r="O808" i="34" s="1"/>
  <c r="Q10" i="23"/>
  <c r="Q816" i="33" s="1"/>
  <c r="R10" i="23"/>
  <c r="R816" i="33" s="1"/>
  <c r="S10" i="23"/>
  <c r="S816" i="33" s="1"/>
  <c r="T10" i="23"/>
  <c r="T816" i="33" s="1"/>
  <c r="U10" i="23"/>
  <c r="U816" i="33" s="1"/>
  <c r="D11" i="23"/>
  <c r="D817" i="33" s="1"/>
  <c r="D809" i="34" s="1"/>
  <c r="E11" i="23"/>
  <c r="E817" i="33" s="1"/>
  <c r="E809" i="34" s="1"/>
  <c r="F11" i="23"/>
  <c r="F817" i="33" s="1"/>
  <c r="G11" i="23"/>
  <c r="G817" i="33" s="1"/>
  <c r="H11" i="23"/>
  <c r="H817" i="33" s="1"/>
  <c r="G809" i="34" s="1"/>
  <c r="I11" i="23"/>
  <c r="I817" i="33" s="1"/>
  <c r="H809" i="34" s="1"/>
  <c r="J11" i="23"/>
  <c r="J817" i="33" s="1"/>
  <c r="K11" i="23"/>
  <c r="K817" i="33" s="1"/>
  <c r="J809" i="34" s="1"/>
  <c r="L11" i="23"/>
  <c r="L817" i="33" s="1"/>
  <c r="K809" i="34" s="1"/>
  <c r="M11" i="23"/>
  <c r="M817" i="33" s="1"/>
  <c r="L809" i="34" s="1"/>
  <c r="N11" i="23"/>
  <c r="N817" i="33" s="1"/>
  <c r="M809" i="34" s="1"/>
  <c r="O11" i="23"/>
  <c r="O817" i="33" s="1"/>
  <c r="N809" i="34" s="1"/>
  <c r="P11" i="23"/>
  <c r="P817" i="33" s="1"/>
  <c r="O809" i="34" s="1"/>
  <c r="Q11" i="23"/>
  <c r="Q817" i="33" s="1"/>
  <c r="R11" i="23"/>
  <c r="R817" i="33" s="1"/>
  <c r="S11" i="23"/>
  <c r="S817" i="33" s="1"/>
  <c r="T11" i="23"/>
  <c r="T817" i="33" s="1"/>
  <c r="U11" i="23"/>
  <c r="U817" i="33" s="1"/>
  <c r="D12" i="23"/>
  <c r="D818" i="33" s="1"/>
  <c r="D810" i="34" s="1"/>
  <c r="E12" i="23"/>
  <c r="E818" i="33" s="1"/>
  <c r="E810" i="34" s="1"/>
  <c r="F12" i="23"/>
  <c r="F818" i="33" s="1"/>
  <c r="G12" i="23"/>
  <c r="G818" i="33" s="1"/>
  <c r="H12" i="23"/>
  <c r="H818" i="33" s="1"/>
  <c r="G810" i="34" s="1"/>
  <c r="I12" i="23"/>
  <c r="I818" i="33" s="1"/>
  <c r="H810" i="34" s="1"/>
  <c r="J12" i="23"/>
  <c r="J818" i="33" s="1"/>
  <c r="K12" i="23"/>
  <c r="K818" i="33" s="1"/>
  <c r="J810" i="34" s="1"/>
  <c r="L12" i="23"/>
  <c r="L818" i="33" s="1"/>
  <c r="K810" i="34" s="1"/>
  <c r="M12" i="23"/>
  <c r="M818" i="33" s="1"/>
  <c r="L810" i="34" s="1"/>
  <c r="N12" i="23"/>
  <c r="N818" i="33" s="1"/>
  <c r="M810" i="34" s="1"/>
  <c r="O12" i="23"/>
  <c r="O818" i="33" s="1"/>
  <c r="N810" i="34" s="1"/>
  <c r="P12" i="23"/>
  <c r="P818" i="33" s="1"/>
  <c r="O810" i="34" s="1"/>
  <c r="Q12" i="23"/>
  <c r="Q818" i="33" s="1"/>
  <c r="R12" i="23"/>
  <c r="R818" i="33" s="1"/>
  <c r="S12" i="23"/>
  <c r="S818" i="33" s="1"/>
  <c r="T12" i="23"/>
  <c r="T818" i="33" s="1"/>
  <c r="U12" i="23"/>
  <c r="U818" i="33" s="1"/>
  <c r="D13" i="23"/>
  <c r="D819" i="33" s="1"/>
  <c r="D811" i="34" s="1"/>
  <c r="E13" i="23"/>
  <c r="E819" i="33" s="1"/>
  <c r="E811" i="34" s="1"/>
  <c r="F13" i="23"/>
  <c r="F819" i="33" s="1"/>
  <c r="G13" i="23"/>
  <c r="G819" i="33" s="1"/>
  <c r="H13" i="23"/>
  <c r="H819" i="33" s="1"/>
  <c r="G811" i="34" s="1"/>
  <c r="I13" i="23"/>
  <c r="I819" i="33" s="1"/>
  <c r="H811" i="34" s="1"/>
  <c r="J13" i="23"/>
  <c r="J819" i="33" s="1"/>
  <c r="K13" i="23"/>
  <c r="K819" i="33" s="1"/>
  <c r="J811" i="34" s="1"/>
  <c r="L13" i="23"/>
  <c r="L819" i="33" s="1"/>
  <c r="K811" i="34" s="1"/>
  <c r="M13" i="23"/>
  <c r="M819" i="33" s="1"/>
  <c r="L811" i="34" s="1"/>
  <c r="N13" i="23"/>
  <c r="N819" i="33" s="1"/>
  <c r="M811" i="34" s="1"/>
  <c r="O13" i="23"/>
  <c r="O819" i="33" s="1"/>
  <c r="N811" i="34" s="1"/>
  <c r="P13" i="23"/>
  <c r="P819" i="33" s="1"/>
  <c r="O811" i="34" s="1"/>
  <c r="Q13" i="23"/>
  <c r="Q819" i="33" s="1"/>
  <c r="R13" i="23"/>
  <c r="R819" i="33" s="1"/>
  <c r="S13" i="23"/>
  <c r="S819" i="33" s="1"/>
  <c r="T13" i="23"/>
  <c r="T819" i="33" s="1"/>
  <c r="U13" i="23"/>
  <c r="U819" i="33" s="1"/>
  <c r="D14" i="23"/>
  <c r="D820" i="33" s="1"/>
  <c r="D812" i="34" s="1"/>
  <c r="E14" i="23"/>
  <c r="E820" i="33" s="1"/>
  <c r="E812" i="34" s="1"/>
  <c r="F14" i="23"/>
  <c r="F820" i="33" s="1"/>
  <c r="G14" i="23"/>
  <c r="G820" i="33" s="1"/>
  <c r="H14" i="23"/>
  <c r="H820" i="33" s="1"/>
  <c r="G812" i="34" s="1"/>
  <c r="I14" i="23"/>
  <c r="I820" i="33" s="1"/>
  <c r="H812" i="34" s="1"/>
  <c r="J14" i="23"/>
  <c r="J820" i="33" s="1"/>
  <c r="K14" i="23"/>
  <c r="K820" i="33" s="1"/>
  <c r="J812" i="34" s="1"/>
  <c r="L14" i="23"/>
  <c r="L820" i="33" s="1"/>
  <c r="K812" i="34" s="1"/>
  <c r="M14" i="23"/>
  <c r="M820" i="33" s="1"/>
  <c r="L812" i="34" s="1"/>
  <c r="N14" i="23"/>
  <c r="N820" i="33" s="1"/>
  <c r="M812" i="34" s="1"/>
  <c r="O14" i="23"/>
  <c r="O820" i="33" s="1"/>
  <c r="N812" i="34" s="1"/>
  <c r="P14" i="23"/>
  <c r="P820" i="33" s="1"/>
  <c r="O812" i="34" s="1"/>
  <c r="Q14" i="23"/>
  <c r="Q820" i="33" s="1"/>
  <c r="R14" i="23"/>
  <c r="R820" i="33" s="1"/>
  <c r="S14" i="23"/>
  <c r="S820" i="33" s="1"/>
  <c r="T14" i="23"/>
  <c r="T820" i="33" s="1"/>
  <c r="U14" i="23"/>
  <c r="U820" i="33" s="1"/>
  <c r="E9" i="23"/>
  <c r="E815" i="33" s="1"/>
  <c r="E807" i="34" s="1"/>
  <c r="F9" i="23"/>
  <c r="F815" i="33" s="1"/>
  <c r="G9" i="23"/>
  <c r="G815" i="33" s="1"/>
  <c r="H9" i="23"/>
  <c r="H815" i="33" s="1"/>
  <c r="G807" i="34" s="1"/>
  <c r="I9" i="23"/>
  <c r="I815" i="33" s="1"/>
  <c r="H807" i="34" s="1"/>
  <c r="J9" i="23"/>
  <c r="J815" i="33" s="1"/>
  <c r="K9" i="23"/>
  <c r="K815" i="33" s="1"/>
  <c r="J807" i="34" s="1"/>
  <c r="L9" i="23"/>
  <c r="L815" i="33" s="1"/>
  <c r="K807" i="34" s="1"/>
  <c r="M9" i="23"/>
  <c r="M815" i="33" s="1"/>
  <c r="L807" i="34" s="1"/>
  <c r="N9" i="23"/>
  <c r="N815" i="33" s="1"/>
  <c r="M807" i="34" s="1"/>
  <c r="O9" i="23"/>
  <c r="O815" i="33" s="1"/>
  <c r="N807" i="34" s="1"/>
  <c r="P9" i="23"/>
  <c r="P815" i="33" s="1"/>
  <c r="O807" i="34" s="1"/>
  <c r="Q9" i="23"/>
  <c r="Q815" i="33" s="1"/>
  <c r="R9" i="23"/>
  <c r="R815" i="33" s="1"/>
  <c r="S9" i="23"/>
  <c r="S815" i="33" s="1"/>
  <c r="T9" i="23"/>
  <c r="T815" i="33" s="1"/>
  <c r="U9" i="23"/>
  <c r="U815" i="33" s="1"/>
  <c r="D9" i="23"/>
  <c r="D815" i="33" s="1"/>
  <c r="D807" i="34" s="1"/>
  <c r="B3" i="23"/>
  <c r="B809" i="33" s="1"/>
  <c r="B801" i="34" s="1"/>
  <c r="C3" i="23"/>
  <c r="C809" i="33" s="1"/>
  <c r="C801" i="34" s="1"/>
  <c r="B4" i="23"/>
  <c r="B810" i="33" s="1"/>
  <c r="B802" i="34" s="1"/>
  <c r="C4" i="23"/>
  <c r="C810" i="33" s="1"/>
  <c r="C802" i="34" s="1"/>
  <c r="B5" i="23"/>
  <c r="B811" i="33" s="1"/>
  <c r="B803" i="34" s="1"/>
  <c r="C5" i="23"/>
  <c r="C811" i="33" s="1"/>
  <c r="C803" i="34" s="1"/>
  <c r="B6" i="23"/>
  <c r="B812" i="33" s="1"/>
  <c r="B804" i="34" s="1"/>
  <c r="C6" i="23"/>
  <c r="C812" i="33" s="1"/>
  <c r="C804" i="34" s="1"/>
  <c r="B7" i="23"/>
  <c r="B813" i="33" s="1"/>
  <c r="B805" i="34" s="1"/>
  <c r="C7" i="23"/>
  <c r="C813" i="33" s="1"/>
  <c r="C805" i="34" s="1"/>
  <c r="B8" i="23"/>
  <c r="B814" i="33" s="1"/>
  <c r="B806" i="34" s="1"/>
  <c r="C8" i="23"/>
  <c r="C814" i="33" s="1"/>
  <c r="C806" i="34" s="1"/>
  <c r="B9" i="23"/>
  <c r="B815" i="33" s="1"/>
  <c r="B807" i="34" s="1"/>
  <c r="C9" i="23"/>
  <c r="C815" i="33" s="1"/>
  <c r="C807" i="34" s="1"/>
  <c r="B10" i="23"/>
  <c r="B816" i="33" s="1"/>
  <c r="B808" i="34" s="1"/>
  <c r="C10" i="23"/>
  <c r="C816" i="33" s="1"/>
  <c r="C808" i="34" s="1"/>
  <c r="B11" i="23"/>
  <c r="B817" i="33" s="1"/>
  <c r="B809" i="34" s="1"/>
  <c r="C11" i="23"/>
  <c r="C817" i="33" s="1"/>
  <c r="C809" i="34" s="1"/>
  <c r="B12" i="23"/>
  <c r="B818" i="33" s="1"/>
  <c r="B810" i="34" s="1"/>
  <c r="C12" i="23"/>
  <c r="C818" i="33" s="1"/>
  <c r="C810" i="34" s="1"/>
  <c r="B13" i="23"/>
  <c r="B819" i="33" s="1"/>
  <c r="B811" i="34" s="1"/>
  <c r="C13" i="23"/>
  <c r="C819" i="33" s="1"/>
  <c r="C811" i="34" s="1"/>
  <c r="B14" i="23"/>
  <c r="B820" i="33" s="1"/>
  <c r="B812" i="34" s="1"/>
  <c r="C14" i="23"/>
  <c r="C820" i="33" s="1"/>
  <c r="C812" i="34" s="1"/>
  <c r="B15" i="23"/>
  <c r="B821" i="33" s="1"/>
  <c r="B813" i="34" s="1"/>
  <c r="C15" i="23"/>
  <c r="C821" i="33" s="1"/>
  <c r="C813" i="34" s="1"/>
  <c r="B16" i="23"/>
  <c r="B822" i="33" s="1"/>
  <c r="B814" i="34" s="1"/>
  <c r="C16" i="23"/>
  <c r="C822" i="33" s="1"/>
  <c r="C814" i="34" s="1"/>
  <c r="B17" i="23"/>
  <c r="B823" i="33" s="1"/>
  <c r="B815" i="34" s="1"/>
  <c r="C17" i="23"/>
  <c r="C823" i="33" s="1"/>
  <c r="C815" i="34" s="1"/>
  <c r="B18" i="23"/>
  <c r="B824" i="33" s="1"/>
  <c r="B816" i="34" s="1"/>
  <c r="C18" i="23"/>
  <c r="C824" i="33" s="1"/>
  <c r="C816" i="34" s="1"/>
  <c r="B19" i="23"/>
  <c r="B825" i="33" s="1"/>
  <c r="B817" i="34" s="1"/>
  <c r="C19" i="23"/>
  <c r="C825" i="33" s="1"/>
  <c r="C817" i="34" s="1"/>
  <c r="B20" i="23"/>
  <c r="B826" i="33" s="1"/>
  <c r="B818" i="34" s="1"/>
  <c r="C20" i="23"/>
  <c r="C826" i="33" s="1"/>
  <c r="C818" i="34" s="1"/>
  <c r="B21" i="23"/>
  <c r="B827" i="33" s="1"/>
  <c r="B819" i="34" s="1"/>
  <c r="C21" i="23"/>
  <c r="C827" i="33" s="1"/>
  <c r="C819" i="34" s="1"/>
  <c r="B22" i="23"/>
  <c r="B828" i="33" s="1"/>
  <c r="B820" i="34" s="1"/>
  <c r="C22" i="23"/>
  <c r="C828" i="33" s="1"/>
  <c r="C820" i="34" s="1"/>
  <c r="B23" i="23"/>
  <c r="B829" i="33" s="1"/>
  <c r="B821" i="34" s="1"/>
  <c r="C23" i="23"/>
  <c r="C829" i="33" s="1"/>
  <c r="C821" i="34" s="1"/>
  <c r="B24" i="23"/>
  <c r="B830" i="33" s="1"/>
  <c r="B822" i="34" s="1"/>
  <c r="C24" i="23"/>
  <c r="C830" i="33" s="1"/>
  <c r="C822" i="34" s="1"/>
  <c r="B25" i="23"/>
  <c r="B831" i="33" s="1"/>
  <c r="B823" i="34" s="1"/>
  <c r="C25" i="23"/>
  <c r="C831" i="33" s="1"/>
  <c r="C823" i="34" s="1"/>
  <c r="B26" i="23"/>
  <c r="B832" i="33" s="1"/>
  <c r="B824" i="34" s="1"/>
  <c r="C26" i="23"/>
  <c r="C832" i="33" s="1"/>
  <c r="C824" i="34" s="1"/>
  <c r="B27" i="23"/>
  <c r="B833" i="33" s="1"/>
  <c r="B825" i="34" s="1"/>
  <c r="C27" i="23"/>
  <c r="C833" i="33" s="1"/>
  <c r="C825" i="34" s="1"/>
  <c r="B28" i="23"/>
  <c r="B834" i="33" s="1"/>
  <c r="B826" i="34" s="1"/>
  <c r="C28" i="23"/>
  <c r="C834" i="33" s="1"/>
  <c r="C826" i="34" s="1"/>
  <c r="B29" i="23"/>
  <c r="B835" i="33" s="1"/>
  <c r="B827" i="34" s="1"/>
  <c r="C29" i="23"/>
  <c r="C835" i="33" s="1"/>
  <c r="C827" i="34" s="1"/>
  <c r="B30" i="23"/>
  <c r="B836" i="33" s="1"/>
  <c r="B828" i="34" s="1"/>
  <c r="C30" i="23"/>
  <c r="C836" i="33" s="1"/>
  <c r="C828" i="34" s="1"/>
  <c r="B31" i="23"/>
  <c r="B837" i="33" s="1"/>
  <c r="B829" i="34" s="1"/>
  <c r="C31" i="23"/>
  <c r="C837" i="33" s="1"/>
  <c r="C829" i="34" s="1"/>
  <c r="B32" i="23"/>
  <c r="B838" i="33" s="1"/>
  <c r="B830" i="34" s="1"/>
  <c r="C32" i="23"/>
  <c r="C838" i="33" s="1"/>
  <c r="C830" i="34" s="1"/>
  <c r="B33" i="23"/>
  <c r="B839" i="33" s="1"/>
  <c r="B831" i="34" s="1"/>
  <c r="C33" i="23"/>
  <c r="C839" i="33" s="1"/>
  <c r="C831" i="34" s="1"/>
  <c r="B34" i="23"/>
  <c r="B840" i="33" s="1"/>
  <c r="B832" i="34" s="1"/>
  <c r="C34" i="23"/>
  <c r="C840" i="33" s="1"/>
  <c r="C832" i="34" s="1"/>
  <c r="B35" i="23"/>
  <c r="B841" i="33" s="1"/>
  <c r="B833" i="34" s="1"/>
  <c r="C35" i="23"/>
  <c r="C841" i="33" s="1"/>
  <c r="C833" i="34" s="1"/>
  <c r="B36" i="23"/>
  <c r="B842" i="33" s="1"/>
  <c r="B834" i="34" s="1"/>
  <c r="C36" i="23"/>
  <c r="C842" i="33" s="1"/>
  <c r="C834" i="34" s="1"/>
  <c r="B37" i="23"/>
  <c r="B843" i="33" s="1"/>
  <c r="B835" i="34" s="1"/>
  <c r="C37" i="23"/>
  <c r="C843" i="33" s="1"/>
  <c r="C835" i="34" s="1"/>
  <c r="B38" i="23"/>
  <c r="B844" i="33" s="1"/>
  <c r="B836" i="34" s="1"/>
  <c r="C38" i="23"/>
  <c r="C844" i="33" s="1"/>
  <c r="C836" i="34" s="1"/>
  <c r="B39" i="23"/>
  <c r="B845" i="33" s="1"/>
  <c r="B837" i="34" s="1"/>
  <c r="C39" i="23"/>
  <c r="C845" i="33" s="1"/>
  <c r="C837" i="34" s="1"/>
  <c r="B40" i="23"/>
  <c r="B846" i="33" s="1"/>
  <c r="B838" i="34" s="1"/>
  <c r="C40" i="23"/>
  <c r="C846" i="33" s="1"/>
  <c r="C838" i="34" s="1"/>
  <c r="B41" i="23"/>
  <c r="B847" i="33" s="1"/>
  <c r="B839" i="34" s="1"/>
  <c r="C41" i="23"/>
  <c r="C847" i="33" s="1"/>
  <c r="C839" i="34" s="1"/>
  <c r="B42" i="23"/>
  <c r="B848" i="33" s="1"/>
  <c r="B840" i="34" s="1"/>
  <c r="C42" i="23"/>
  <c r="C848" i="33" s="1"/>
  <c r="C840" i="34" s="1"/>
  <c r="B43" i="23"/>
  <c r="B849" i="33" s="1"/>
  <c r="B841" i="34" s="1"/>
  <c r="C43" i="23"/>
  <c r="C849" i="33" s="1"/>
  <c r="C841" i="34" s="1"/>
  <c r="H43" i="23"/>
  <c r="H849" i="33" s="1"/>
  <c r="G841" i="34" s="1"/>
  <c r="H36" i="23"/>
  <c r="H842" i="33" s="1"/>
  <c r="G834" i="34" s="1"/>
  <c r="H29" i="23"/>
  <c r="H835" i="33" s="1"/>
  <c r="G827" i="34" s="1"/>
  <c r="H22" i="23"/>
  <c r="H828" i="33" s="1"/>
  <c r="G820" i="34" s="1"/>
  <c r="H15" i="23"/>
  <c r="H821" i="33" s="1"/>
  <c r="G813" i="34" s="1"/>
  <c r="H8" i="23"/>
  <c r="H814" i="33" s="1"/>
  <c r="G806" i="34" s="1"/>
  <c r="D3" i="23"/>
  <c r="D809" i="33" s="1"/>
  <c r="D801" i="34" s="1"/>
  <c r="E3" i="23"/>
  <c r="E809" i="33" s="1"/>
  <c r="E801" i="34" s="1"/>
  <c r="F3" i="23"/>
  <c r="F809" i="33" s="1"/>
  <c r="G3" i="23"/>
  <c r="G809" i="33" s="1"/>
  <c r="H3" i="23"/>
  <c r="H809" i="33" s="1"/>
  <c r="G801" i="34" s="1"/>
  <c r="I3" i="23"/>
  <c r="I809" i="33" s="1"/>
  <c r="H801" i="34" s="1"/>
  <c r="J3" i="23"/>
  <c r="J809" i="33" s="1"/>
  <c r="K3" i="23"/>
  <c r="K809" i="33" s="1"/>
  <c r="J801" i="34" s="1"/>
  <c r="L3" i="23"/>
  <c r="L809" i="33" s="1"/>
  <c r="K801" i="34" s="1"/>
  <c r="M3" i="23"/>
  <c r="M809" i="33" s="1"/>
  <c r="L801" i="34" s="1"/>
  <c r="N3" i="23"/>
  <c r="N809" i="33" s="1"/>
  <c r="M801" i="34" s="1"/>
  <c r="O3" i="23"/>
  <c r="O809" i="33" s="1"/>
  <c r="N801" i="34" s="1"/>
  <c r="P3" i="23"/>
  <c r="P809" i="33" s="1"/>
  <c r="O801" i="34" s="1"/>
  <c r="Q3" i="23"/>
  <c r="Q809" i="33" s="1"/>
  <c r="R3" i="23"/>
  <c r="R809" i="33" s="1"/>
  <c r="S3" i="23"/>
  <c r="S809" i="33" s="1"/>
  <c r="T3" i="23"/>
  <c r="T809" i="33" s="1"/>
  <c r="U3" i="23"/>
  <c r="U809" i="33" s="1"/>
  <c r="D4" i="23"/>
  <c r="D810" i="33" s="1"/>
  <c r="D802" i="34" s="1"/>
  <c r="E4" i="23"/>
  <c r="E810" i="33" s="1"/>
  <c r="E802" i="34" s="1"/>
  <c r="F4" i="23"/>
  <c r="F810" i="33" s="1"/>
  <c r="G4" i="23"/>
  <c r="G810" i="33" s="1"/>
  <c r="H4" i="23"/>
  <c r="H810" i="33" s="1"/>
  <c r="G802" i="34" s="1"/>
  <c r="I4" i="23"/>
  <c r="I810" i="33" s="1"/>
  <c r="H802" i="34" s="1"/>
  <c r="J4" i="23"/>
  <c r="J810" i="33" s="1"/>
  <c r="K4" i="23"/>
  <c r="K810" i="33" s="1"/>
  <c r="J802" i="34" s="1"/>
  <c r="L4" i="23"/>
  <c r="L810" i="33" s="1"/>
  <c r="K802" i="34" s="1"/>
  <c r="M4" i="23"/>
  <c r="M810" i="33" s="1"/>
  <c r="L802" i="34" s="1"/>
  <c r="N4" i="23"/>
  <c r="N810" i="33" s="1"/>
  <c r="M802" i="34" s="1"/>
  <c r="O4" i="23"/>
  <c r="O810" i="33" s="1"/>
  <c r="N802" i="34" s="1"/>
  <c r="P4" i="23"/>
  <c r="P810" i="33" s="1"/>
  <c r="O802" i="34" s="1"/>
  <c r="Q4" i="23"/>
  <c r="Q810" i="33" s="1"/>
  <c r="R4" i="23"/>
  <c r="R810" i="33" s="1"/>
  <c r="S4" i="23"/>
  <c r="S810" i="33" s="1"/>
  <c r="T4" i="23"/>
  <c r="T810" i="33" s="1"/>
  <c r="U4" i="23"/>
  <c r="U810" i="33" s="1"/>
  <c r="D5" i="23"/>
  <c r="D811" i="33" s="1"/>
  <c r="D803" i="34" s="1"/>
  <c r="E5" i="23"/>
  <c r="E811" i="33" s="1"/>
  <c r="E803" i="34" s="1"/>
  <c r="F5" i="23"/>
  <c r="F811" i="33" s="1"/>
  <c r="G5" i="23"/>
  <c r="G811" i="33" s="1"/>
  <c r="H5" i="23"/>
  <c r="H811" i="33" s="1"/>
  <c r="G803" i="34" s="1"/>
  <c r="I5" i="23"/>
  <c r="I811" i="33" s="1"/>
  <c r="H803" i="34" s="1"/>
  <c r="J5" i="23"/>
  <c r="J811" i="33" s="1"/>
  <c r="K5" i="23"/>
  <c r="K811" i="33" s="1"/>
  <c r="J803" i="34" s="1"/>
  <c r="L5" i="23"/>
  <c r="L811" i="33" s="1"/>
  <c r="K803" i="34" s="1"/>
  <c r="M5" i="23"/>
  <c r="M811" i="33" s="1"/>
  <c r="L803" i="34" s="1"/>
  <c r="N5" i="23"/>
  <c r="N811" i="33" s="1"/>
  <c r="M803" i="34" s="1"/>
  <c r="O5" i="23"/>
  <c r="O811" i="33" s="1"/>
  <c r="N803" i="34" s="1"/>
  <c r="P5" i="23"/>
  <c r="P811" i="33" s="1"/>
  <c r="O803" i="34" s="1"/>
  <c r="Q5" i="23"/>
  <c r="Q811" i="33" s="1"/>
  <c r="R5" i="23"/>
  <c r="R811" i="33" s="1"/>
  <c r="S5" i="23"/>
  <c r="S811" i="33" s="1"/>
  <c r="T5" i="23"/>
  <c r="T811" i="33" s="1"/>
  <c r="U5" i="23"/>
  <c r="U811" i="33" s="1"/>
  <c r="D6" i="23"/>
  <c r="D812" i="33" s="1"/>
  <c r="D804" i="34" s="1"/>
  <c r="E6" i="23"/>
  <c r="E812" i="33" s="1"/>
  <c r="E804" i="34" s="1"/>
  <c r="F6" i="23"/>
  <c r="F812" i="33" s="1"/>
  <c r="G6" i="23"/>
  <c r="G812" i="33" s="1"/>
  <c r="H6" i="23"/>
  <c r="H812" i="33" s="1"/>
  <c r="G804" i="34" s="1"/>
  <c r="I6" i="23"/>
  <c r="I812" i="33" s="1"/>
  <c r="H804" i="34" s="1"/>
  <c r="J6" i="23"/>
  <c r="J812" i="33" s="1"/>
  <c r="K6" i="23"/>
  <c r="K812" i="33" s="1"/>
  <c r="J804" i="34" s="1"/>
  <c r="L6" i="23"/>
  <c r="L812" i="33" s="1"/>
  <c r="K804" i="34" s="1"/>
  <c r="M6" i="23"/>
  <c r="M812" i="33" s="1"/>
  <c r="L804" i="34" s="1"/>
  <c r="N6" i="23"/>
  <c r="N812" i="33" s="1"/>
  <c r="M804" i="34" s="1"/>
  <c r="O6" i="23"/>
  <c r="O812" i="33" s="1"/>
  <c r="N804" i="34" s="1"/>
  <c r="P6" i="23"/>
  <c r="P812" i="33" s="1"/>
  <c r="O804" i="34" s="1"/>
  <c r="Q6" i="23"/>
  <c r="Q812" i="33" s="1"/>
  <c r="R6" i="23"/>
  <c r="R812" i="33" s="1"/>
  <c r="S6" i="23"/>
  <c r="S812" i="33" s="1"/>
  <c r="T6" i="23"/>
  <c r="T812" i="33" s="1"/>
  <c r="U6" i="23"/>
  <c r="U812" i="33" s="1"/>
  <c r="D7" i="23"/>
  <c r="D813" i="33" s="1"/>
  <c r="D805" i="34" s="1"/>
  <c r="E7" i="23"/>
  <c r="E813" i="33" s="1"/>
  <c r="E805" i="34" s="1"/>
  <c r="F7" i="23"/>
  <c r="F813" i="33" s="1"/>
  <c r="G7" i="23"/>
  <c r="G813" i="33" s="1"/>
  <c r="H7" i="23"/>
  <c r="H813" i="33" s="1"/>
  <c r="G805" i="34" s="1"/>
  <c r="I7" i="23"/>
  <c r="I813" i="33" s="1"/>
  <c r="H805" i="34" s="1"/>
  <c r="J7" i="23"/>
  <c r="J813" i="33" s="1"/>
  <c r="K7" i="23"/>
  <c r="K813" i="33" s="1"/>
  <c r="J805" i="34" s="1"/>
  <c r="L7" i="23"/>
  <c r="L813" i="33" s="1"/>
  <c r="K805" i="34" s="1"/>
  <c r="M7" i="23"/>
  <c r="M813" i="33" s="1"/>
  <c r="L805" i="34" s="1"/>
  <c r="N7" i="23"/>
  <c r="N813" i="33" s="1"/>
  <c r="M805" i="34" s="1"/>
  <c r="O7" i="23"/>
  <c r="O813" i="33" s="1"/>
  <c r="N805" i="34" s="1"/>
  <c r="P7" i="23"/>
  <c r="P813" i="33" s="1"/>
  <c r="O805" i="34" s="1"/>
  <c r="Q7" i="23"/>
  <c r="Q813" i="33" s="1"/>
  <c r="R7" i="23"/>
  <c r="R813" i="33" s="1"/>
  <c r="S7" i="23"/>
  <c r="S813" i="33" s="1"/>
  <c r="T7" i="23"/>
  <c r="T813" i="33" s="1"/>
  <c r="U7" i="23"/>
  <c r="U813" i="33" s="1"/>
  <c r="E2" i="23"/>
  <c r="E808" i="33" s="1"/>
  <c r="E800" i="34" s="1"/>
  <c r="F2" i="23"/>
  <c r="F808" i="33" s="1"/>
  <c r="G2" i="23"/>
  <c r="G808" i="33" s="1"/>
  <c r="H2" i="23"/>
  <c r="H808" i="33" s="1"/>
  <c r="G800" i="34" s="1"/>
  <c r="I2" i="23"/>
  <c r="I808" i="33" s="1"/>
  <c r="H800" i="34" s="1"/>
  <c r="J2" i="23"/>
  <c r="J808" i="33" s="1"/>
  <c r="K2" i="23"/>
  <c r="K808" i="33" s="1"/>
  <c r="J800" i="34" s="1"/>
  <c r="L2" i="23"/>
  <c r="L808" i="33" s="1"/>
  <c r="K800" i="34" s="1"/>
  <c r="M2" i="23"/>
  <c r="M808" i="33" s="1"/>
  <c r="L800" i="34" s="1"/>
  <c r="N2" i="23"/>
  <c r="N808" i="33" s="1"/>
  <c r="M800" i="34" s="1"/>
  <c r="O2" i="23"/>
  <c r="O808" i="33" s="1"/>
  <c r="N800" i="34" s="1"/>
  <c r="P2" i="23"/>
  <c r="P808" i="33" s="1"/>
  <c r="O800" i="34" s="1"/>
  <c r="Q2" i="23"/>
  <c r="Q808" i="33" s="1"/>
  <c r="R2" i="23"/>
  <c r="R808" i="33" s="1"/>
  <c r="S2" i="23"/>
  <c r="S808" i="33" s="1"/>
  <c r="T2" i="23"/>
  <c r="T808" i="33" s="1"/>
  <c r="U2" i="23"/>
  <c r="U808" i="33" s="1"/>
  <c r="D2" i="23"/>
  <c r="D808" i="33" s="1"/>
  <c r="D800" i="34" s="1"/>
  <c r="C2" i="23"/>
  <c r="C808" i="33" s="1"/>
  <c r="C800" i="34" s="1"/>
  <c r="B2" i="23"/>
  <c r="B808" i="33" s="1"/>
  <c r="B800" i="34" s="1"/>
  <c r="D38" i="22"/>
  <c r="D802" i="33" s="1"/>
  <c r="D794" i="34" s="1"/>
  <c r="E38" i="22"/>
  <c r="E802" i="33" s="1"/>
  <c r="E794" i="34" s="1"/>
  <c r="F38" i="22"/>
  <c r="F802" i="33" s="1"/>
  <c r="F794" i="34" s="1"/>
  <c r="G38" i="22"/>
  <c r="G802" i="33" s="1"/>
  <c r="H38" i="22"/>
  <c r="H802" i="33" s="1"/>
  <c r="G794" i="34" s="1"/>
  <c r="I38" i="22"/>
  <c r="I802" i="33" s="1"/>
  <c r="H794" i="34" s="1"/>
  <c r="J38" i="22"/>
  <c r="J802" i="33" s="1"/>
  <c r="I794" i="34" s="1"/>
  <c r="K38" i="22"/>
  <c r="K802" i="33" s="1"/>
  <c r="J794" i="34" s="1"/>
  <c r="L38" i="22"/>
  <c r="L802" i="33" s="1"/>
  <c r="K794" i="34" s="1"/>
  <c r="M38" i="22"/>
  <c r="M802" i="33" s="1"/>
  <c r="L794" i="34" s="1"/>
  <c r="N38" i="22"/>
  <c r="N802" i="33" s="1"/>
  <c r="M794" i="34" s="1"/>
  <c r="O38" i="22"/>
  <c r="O802" i="33" s="1"/>
  <c r="N794" i="34" s="1"/>
  <c r="P38" i="22"/>
  <c r="P802" i="33" s="1"/>
  <c r="O794" i="34" s="1"/>
  <c r="Q38" i="22"/>
  <c r="Q802" i="33" s="1"/>
  <c r="R38" i="22"/>
  <c r="R802" i="33" s="1"/>
  <c r="S38" i="22"/>
  <c r="S802" i="33" s="1"/>
  <c r="T38" i="22"/>
  <c r="T802" i="33" s="1"/>
  <c r="U38" i="22"/>
  <c r="U802" i="33" s="1"/>
  <c r="D39" i="22"/>
  <c r="D803" i="33" s="1"/>
  <c r="D795" i="34" s="1"/>
  <c r="E39" i="22"/>
  <c r="E803" i="33" s="1"/>
  <c r="E795" i="34" s="1"/>
  <c r="F39" i="22"/>
  <c r="F803" i="33" s="1"/>
  <c r="F795" i="34" s="1"/>
  <c r="G39" i="22"/>
  <c r="G803" i="33" s="1"/>
  <c r="H39" i="22"/>
  <c r="H803" i="33" s="1"/>
  <c r="G795" i="34" s="1"/>
  <c r="I39" i="22"/>
  <c r="I803" i="33" s="1"/>
  <c r="H795" i="34" s="1"/>
  <c r="J39" i="22"/>
  <c r="J803" i="33" s="1"/>
  <c r="I795" i="34" s="1"/>
  <c r="K39" i="22"/>
  <c r="K803" i="33" s="1"/>
  <c r="J795" i="34" s="1"/>
  <c r="L39" i="22"/>
  <c r="L803" i="33" s="1"/>
  <c r="K795" i="34" s="1"/>
  <c r="M39" i="22"/>
  <c r="M803" i="33" s="1"/>
  <c r="L795" i="34" s="1"/>
  <c r="N39" i="22"/>
  <c r="N803" i="33" s="1"/>
  <c r="M795" i="34" s="1"/>
  <c r="O39" i="22"/>
  <c r="O803" i="33" s="1"/>
  <c r="N795" i="34" s="1"/>
  <c r="P39" i="22"/>
  <c r="P803" i="33" s="1"/>
  <c r="O795" i="34" s="1"/>
  <c r="Q39" i="22"/>
  <c r="Q803" i="33" s="1"/>
  <c r="R39" i="22"/>
  <c r="R803" i="33" s="1"/>
  <c r="S39" i="22"/>
  <c r="S803" i="33" s="1"/>
  <c r="T39" i="22"/>
  <c r="T803" i="33" s="1"/>
  <c r="U39" i="22"/>
  <c r="U803" i="33" s="1"/>
  <c r="D40" i="22"/>
  <c r="D804" i="33" s="1"/>
  <c r="D796" i="34" s="1"/>
  <c r="E40" i="22"/>
  <c r="E804" i="33" s="1"/>
  <c r="E796" i="34" s="1"/>
  <c r="F40" i="22"/>
  <c r="F804" i="33" s="1"/>
  <c r="F796" i="34" s="1"/>
  <c r="G40" i="22"/>
  <c r="G804" i="33" s="1"/>
  <c r="H40" i="22"/>
  <c r="H804" i="33" s="1"/>
  <c r="G796" i="34" s="1"/>
  <c r="I40" i="22"/>
  <c r="I804" i="33" s="1"/>
  <c r="H796" i="34" s="1"/>
  <c r="J40" i="22"/>
  <c r="J804" i="33" s="1"/>
  <c r="I796" i="34" s="1"/>
  <c r="K40" i="22"/>
  <c r="K804" i="33" s="1"/>
  <c r="J796" i="34" s="1"/>
  <c r="L40" i="22"/>
  <c r="L804" i="33" s="1"/>
  <c r="K796" i="34" s="1"/>
  <c r="M40" i="22"/>
  <c r="M804" i="33" s="1"/>
  <c r="L796" i="34" s="1"/>
  <c r="N40" i="22"/>
  <c r="N804" i="33" s="1"/>
  <c r="M796" i="34" s="1"/>
  <c r="O40" i="22"/>
  <c r="O804" i="33" s="1"/>
  <c r="N796" i="34" s="1"/>
  <c r="P40" i="22"/>
  <c r="P804" i="33" s="1"/>
  <c r="O796" i="34" s="1"/>
  <c r="Q40" i="22"/>
  <c r="Q804" i="33" s="1"/>
  <c r="R40" i="22"/>
  <c r="R804" i="33" s="1"/>
  <c r="S40" i="22"/>
  <c r="S804" i="33" s="1"/>
  <c r="T40" i="22"/>
  <c r="T804" i="33" s="1"/>
  <c r="U40" i="22"/>
  <c r="U804" i="33" s="1"/>
  <c r="D41" i="22"/>
  <c r="D805" i="33" s="1"/>
  <c r="D797" i="34" s="1"/>
  <c r="E41" i="22"/>
  <c r="E805" i="33" s="1"/>
  <c r="E797" i="34" s="1"/>
  <c r="F41" i="22"/>
  <c r="F805" i="33" s="1"/>
  <c r="F797" i="34" s="1"/>
  <c r="G41" i="22"/>
  <c r="G805" i="33" s="1"/>
  <c r="H41" i="22"/>
  <c r="H805" i="33" s="1"/>
  <c r="G797" i="34" s="1"/>
  <c r="I41" i="22"/>
  <c r="I805" i="33" s="1"/>
  <c r="H797" i="34" s="1"/>
  <c r="J41" i="22"/>
  <c r="J805" i="33" s="1"/>
  <c r="I797" i="34" s="1"/>
  <c r="K41" i="22"/>
  <c r="K805" i="33" s="1"/>
  <c r="J797" i="34" s="1"/>
  <c r="L41" i="22"/>
  <c r="L805" i="33" s="1"/>
  <c r="K797" i="34" s="1"/>
  <c r="M41" i="22"/>
  <c r="M805" i="33" s="1"/>
  <c r="L797" i="34" s="1"/>
  <c r="N41" i="22"/>
  <c r="N805" i="33" s="1"/>
  <c r="M797" i="34" s="1"/>
  <c r="O41" i="22"/>
  <c r="O805" i="33" s="1"/>
  <c r="N797" i="34" s="1"/>
  <c r="P41" i="22"/>
  <c r="P805" i="33" s="1"/>
  <c r="O797" i="34" s="1"/>
  <c r="Q41" i="22"/>
  <c r="Q805" i="33" s="1"/>
  <c r="R41" i="22"/>
  <c r="R805" i="33" s="1"/>
  <c r="S41" i="22"/>
  <c r="S805" i="33" s="1"/>
  <c r="T41" i="22"/>
  <c r="T805" i="33" s="1"/>
  <c r="U41" i="22"/>
  <c r="U805" i="33" s="1"/>
  <c r="D42" i="22"/>
  <c r="D806" i="33" s="1"/>
  <c r="D798" i="34" s="1"/>
  <c r="E42" i="22"/>
  <c r="E806" i="33" s="1"/>
  <c r="E798" i="34" s="1"/>
  <c r="F42" i="22"/>
  <c r="F806" i="33" s="1"/>
  <c r="F798" i="34" s="1"/>
  <c r="G42" i="22"/>
  <c r="G806" i="33" s="1"/>
  <c r="H42" i="22"/>
  <c r="H806" i="33" s="1"/>
  <c r="G798" i="34" s="1"/>
  <c r="I42" i="22"/>
  <c r="I806" i="33" s="1"/>
  <c r="H798" i="34" s="1"/>
  <c r="J42" i="22"/>
  <c r="J806" i="33" s="1"/>
  <c r="I798" i="34" s="1"/>
  <c r="K42" i="22"/>
  <c r="K806" i="33" s="1"/>
  <c r="J798" i="34" s="1"/>
  <c r="L42" i="22"/>
  <c r="L806" i="33" s="1"/>
  <c r="K798" i="34" s="1"/>
  <c r="M42" i="22"/>
  <c r="M806" i="33" s="1"/>
  <c r="L798" i="34" s="1"/>
  <c r="N42" i="22"/>
  <c r="N806" i="33" s="1"/>
  <c r="M798" i="34" s="1"/>
  <c r="O42" i="22"/>
  <c r="O806" i="33" s="1"/>
  <c r="N798" i="34" s="1"/>
  <c r="P42" i="22"/>
  <c r="P806" i="33" s="1"/>
  <c r="O798" i="34" s="1"/>
  <c r="Q42" i="22"/>
  <c r="Q806" i="33" s="1"/>
  <c r="R42" i="22"/>
  <c r="R806" i="33" s="1"/>
  <c r="S42" i="22"/>
  <c r="S806" i="33" s="1"/>
  <c r="T42" i="22"/>
  <c r="T806" i="33" s="1"/>
  <c r="U42" i="22"/>
  <c r="U806" i="33" s="1"/>
  <c r="E37" i="22"/>
  <c r="E801" i="33" s="1"/>
  <c r="E793" i="34" s="1"/>
  <c r="F37" i="22"/>
  <c r="F801" i="33" s="1"/>
  <c r="F793" i="34" s="1"/>
  <c r="G37" i="22"/>
  <c r="G801" i="33" s="1"/>
  <c r="H37" i="22"/>
  <c r="H801" i="33" s="1"/>
  <c r="G793" i="34" s="1"/>
  <c r="I37" i="22"/>
  <c r="I801" i="33" s="1"/>
  <c r="H793" i="34" s="1"/>
  <c r="J37" i="22"/>
  <c r="J801" i="33" s="1"/>
  <c r="I793" i="34" s="1"/>
  <c r="K37" i="22"/>
  <c r="K801" i="33" s="1"/>
  <c r="J793" i="34" s="1"/>
  <c r="L37" i="22"/>
  <c r="L801" i="33" s="1"/>
  <c r="K793" i="34" s="1"/>
  <c r="M37" i="22"/>
  <c r="M801" i="33" s="1"/>
  <c r="L793" i="34" s="1"/>
  <c r="N37" i="22"/>
  <c r="N801" i="33" s="1"/>
  <c r="M793" i="34" s="1"/>
  <c r="O37" i="22"/>
  <c r="O801" i="33" s="1"/>
  <c r="N793" i="34" s="1"/>
  <c r="P37" i="22"/>
  <c r="P801" i="33" s="1"/>
  <c r="O793" i="34" s="1"/>
  <c r="Q37" i="22"/>
  <c r="Q801" i="33" s="1"/>
  <c r="R37" i="22"/>
  <c r="R801" i="33" s="1"/>
  <c r="S37" i="22"/>
  <c r="S801" i="33" s="1"/>
  <c r="T37" i="22"/>
  <c r="T801" i="33" s="1"/>
  <c r="U37" i="22"/>
  <c r="U801" i="33" s="1"/>
  <c r="D37" i="22"/>
  <c r="D801" i="33" s="1"/>
  <c r="D793" i="34" s="1"/>
  <c r="D31" i="22"/>
  <c r="D795" i="33" s="1"/>
  <c r="D787" i="34" s="1"/>
  <c r="E31" i="22"/>
  <c r="E795" i="33" s="1"/>
  <c r="E787" i="34" s="1"/>
  <c r="F31" i="22"/>
  <c r="F795" i="33" s="1"/>
  <c r="F787" i="34" s="1"/>
  <c r="G31" i="22"/>
  <c r="G795" i="33" s="1"/>
  <c r="H31" i="22"/>
  <c r="H795" i="33" s="1"/>
  <c r="G787" i="34" s="1"/>
  <c r="I31" i="22"/>
  <c r="I795" i="33" s="1"/>
  <c r="H787" i="34" s="1"/>
  <c r="J31" i="22"/>
  <c r="J795" i="33" s="1"/>
  <c r="I787" i="34" s="1"/>
  <c r="K31" i="22"/>
  <c r="K795" i="33" s="1"/>
  <c r="J787" i="34" s="1"/>
  <c r="L31" i="22"/>
  <c r="L795" i="33" s="1"/>
  <c r="K787" i="34" s="1"/>
  <c r="M31" i="22"/>
  <c r="M795" i="33" s="1"/>
  <c r="L787" i="34" s="1"/>
  <c r="N31" i="22"/>
  <c r="N795" i="33" s="1"/>
  <c r="M787" i="34" s="1"/>
  <c r="O31" i="22"/>
  <c r="O795" i="33" s="1"/>
  <c r="N787" i="34" s="1"/>
  <c r="P31" i="22"/>
  <c r="P795" i="33" s="1"/>
  <c r="O787" i="34" s="1"/>
  <c r="Q31" i="22"/>
  <c r="Q795" i="33" s="1"/>
  <c r="R31" i="22"/>
  <c r="R795" i="33" s="1"/>
  <c r="S31" i="22"/>
  <c r="S795" i="33" s="1"/>
  <c r="T31" i="22"/>
  <c r="T795" i="33" s="1"/>
  <c r="U31" i="22"/>
  <c r="U795" i="33" s="1"/>
  <c r="D32" i="22"/>
  <c r="D796" i="33" s="1"/>
  <c r="D788" i="34" s="1"/>
  <c r="E32" i="22"/>
  <c r="E796" i="33" s="1"/>
  <c r="E788" i="34" s="1"/>
  <c r="F32" i="22"/>
  <c r="F796" i="33" s="1"/>
  <c r="F788" i="34" s="1"/>
  <c r="G32" i="22"/>
  <c r="G796" i="33" s="1"/>
  <c r="H32" i="22"/>
  <c r="H796" i="33" s="1"/>
  <c r="G788" i="34" s="1"/>
  <c r="I32" i="22"/>
  <c r="I796" i="33" s="1"/>
  <c r="H788" i="34" s="1"/>
  <c r="J32" i="22"/>
  <c r="J796" i="33" s="1"/>
  <c r="I788" i="34" s="1"/>
  <c r="K32" i="22"/>
  <c r="K796" i="33" s="1"/>
  <c r="J788" i="34" s="1"/>
  <c r="L32" i="22"/>
  <c r="L796" i="33" s="1"/>
  <c r="K788" i="34" s="1"/>
  <c r="M32" i="22"/>
  <c r="M796" i="33" s="1"/>
  <c r="L788" i="34" s="1"/>
  <c r="N32" i="22"/>
  <c r="N796" i="33" s="1"/>
  <c r="M788" i="34" s="1"/>
  <c r="O32" i="22"/>
  <c r="O796" i="33" s="1"/>
  <c r="N788" i="34" s="1"/>
  <c r="P32" i="22"/>
  <c r="P796" i="33" s="1"/>
  <c r="O788" i="34" s="1"/>
  <c r="Q32" i="22"/>
  <c r="Q796" i="33" s="1"/>
  <c r="R32" i="22"/>
  <c r="R796" i="33" s="1"/>
  <c r="S32" i="22"/>
  <c r="S796" i="33" s="1"/>
  <c r="T32" i="22"/>
  <c r="T796" i="33" s="1"/>
  <c r="U32" i="22"/>
  <c r="U796" i="33" s="1"/>
  <c r="D33" i="22"/>
  <c r="D797" i="33" s="1"/>
  <c r="D789" i="34" s="1"/>
  <c r="E33" i="22"/>
  <c r="E797" i="33" s="1"/>
  <c r="E789" i="34" s="1"/>
  <c r="F33" i="22"/>
  <c r="F797" i="33" s="1"/>
  <c r="F789" i="34" s="1"/>
  <c r="G33" i="22"/>
  <c r="G797" i="33" s="1"/>
  <c r="H33" i="22"/>
  <c r="H797" i="33" s="1"/>
  <c r="G789" i="34" s="1"/>
  <c r="I33" i="22"/>
  <c r="I797" i="33" s="1"/>
  <c r="H789" i="34" s="1"/>
  <c r="J33" i="22"/>
  <c r="J797" i="33" s="1"/>
  <c r="I789" i="34" s="1"/>
  <c r="K33" i="22"/>
  <c r="K797" i="33" s="1"/>
  <c r="J789" i="34" s="1"/>
  <c r="L33" i="22"/>
  <c r="L797" i="33" s="1"/>
  <c r="K789" i="34" s="1"/>
  <c r="M33" i="22"/>
  <c r="M797" i="33" s="1"/>
  <c r="L789" i="34" s="1"/>
  <c r="N33" i="22"/>
  <c r="N797" i="33" s="1"/>
  <c r="M789" i="34" s="1"/>
  <c r="O33" i="22"/>
  <c r="O797" i="33" s="1"/>
  <c r="N789" i="34" s="1"/>
  <c r="P33" i="22"/>
  <c r="P797" i="33" s="1"/>
  <c r="O789" i="34" s="1"/>
  <c r="Q33" i="22"/>
  <c r="Q797" i="33" s="1"/>
  <c r="R33" i="22"/>
  <c r="R797" i="33" s="1"/>
  <c r="S33" i="22"/>
  <c r="S797" i="33" s="1"/>
  <c r="T33" i="22"/>
  <c r="T797" i="33" s="1"/>
  <c r="U33" i="22"/>
  <c r="U797" i="33" s="1"/>
  <c r="D34" i="22"/>
  <c r="D798" i="33" s="1"/>
  <c r="D790" i="34" s="1"/>
  <c r="E34" i="22"/>
  <c r="E798" i="33" s="1"/>
  <c r="E790" i="34" s="1"/>
  <c r="F34" i="22"/>
  <c r="F798" i="33" s="1"/>
  <c r="F790" i="34" s="1"/>
  <c r="G34" i="22"/>
  <c r="G798" i="33" s="1"/>
  <c r="H34" i="22"/>
  <c r="H798" i="33" s="1"/>
  <c r="G790" i="34" s="1"/>
  <c r="I34" i="22"/>
  <c r="I798" i="33" s="1"/>
  <c r="H790" i="34" s="1"/>
  <c r="J34" i="22"/>
  <c r="J798" i="33" s="1"/>
  <c r="I790" i="34" s="1"/>
  <c r="K34" i="22"/>
  <c r="K798" i="33" s="1"/>
  <c r="J790" i="34" s="1"/>
  <c r="L34" i="22"/>
  <c r="L798" i="33" s="1"/>
  <c r="K790" i="34" s="1"/>
  <c r="M34" i="22"/>
  <c r="M798" i="33" s="1"/>
  <c r="L790" i="34" s="1"/>
  <c r="N34" i="22"/>
  <c r="N798" i="33" s="1"/>
  <c r="M790" i="34" s="1"/>
  <c r="O34" i="22"/>
  <c r="O798" i="33" s="1"/>
  <c r="N790" i="34" s="1"/>
  <c r="P34" i="22"/>
  <c r="P798" i="33" s="1"/>
  <c r="O790" i="34" s="1"/>
  <c r="Q34" i="22"/>
  <c r="Q798" i="33" s="1"/>
  <c r="R34" i="22"/>
  <c r="R798" i="33" s="1"/>
  <c r="S34" i="22"/>
  <c r="S798" i="33" s="1"/>
  <c r="T34" i="22"/>
  <c r="T798" i="33" s="1"/>
  <c r="U34" i="22"/>
  <c r="U798" i="33" s="1"/>
  <c r="D35" i="22"/>
  <c r="D799" i="33" s="1"/>
  <c r="D791" i="34" s="1"/>
  <c r="E35" i="22"/>
  <c r="E799" i="33" s="1"/>
  <c r="E791" i="34" s="1"/>
  <c r="F35" i="22"/>
  <c r="F799" i="33" s="1"/>
  <c r="F791" i="34" s="1"/>
  <c r="G35" i="22"/>
  <c r="G799" i="33" s="1"/>
  <c r="H35" i="22"/>
  <c r="H799" i="33" s="1"/>
  <c r="G791" i="34" s="1"/>
  <c r="I35" i="22"/>
  <c r="I799" i="33" s="1"/>
  <c r="H791" i="34" s="1"/>
  <c r="J35" i="22"/>
  <c r="J799" i="33" s="1"/>
  <c r="I791" i="34" s="1"/>
  <c r="K35" i="22"/>
  <c r="K799" i="33" s="1"/>
  <c r="J791" i="34" s="1"/>
  <c r="L35" i="22"/>
  <c r="L799" i="33" s="1"/>
  <c r="K791" i="34" s="1"/>
  <c r="M35" i="22"/>
  <c r="M799" i="33" s="1"/>
  <c r="L791" i="34" s="1"/>
  <c r="N35" i="22"/>
  <c r="N799" i="33" s="1"/>
  <c r="M791" i="34" s="1"/>
  <c r="O35" i="22"/>
  <c r="O799" i="33" s="1"/>
  <c r="N791" i="34" s="1"/>
  <c r="P35" i="22"/>
  <c r="P799" i="33" s="1"/>
  <c r="O791" i="34" s="1"/>
  <c r="Q35" i="22"/>
  <c r="Q799" i="33" s="1"/>
  <c r="R35" i="22"/>
  <c r="R799" i="33" s="1"/>
  <c r="S35" i="22"/>
  <c r="S799" i="33" s="1"/>
  <c r="T35" i="22"/>
  <c r="T799" i="33" s="1"/>
  <c r="U35" i="22"/>
  <c r="U799" i="33" s="1"/>
  <c r="E30" i="22"/>
  <c r="E794" i="33" s="1"/>
  <c r="E786" i="34" s="1"/>
  <c r="F30" i="22"/>
  <c r="F794" i="33" s="1"/>
  <c r="F786" i="34" s="1"/>
  <c r="G30" i="22"/>
  <c r="G794" i="33" s="1"/>
  <c r="H30" i="22"/>
  <c r="H794" i="33" s="1"/>
  <c r="G786" i="34" s="1"/>
  <c r="I30" i="22"/>
  <c r="I794" i="33" s="1"/>
  <c r="H786" i="34" s="1"/>
  <c r="J30" i="22"/>
  <c r="J794" i="33" s="1"/>
  <c r="I786" i="34" s="1"/>
  <c r="K30" i="22"/>
  <c r="K794" i="33" s="1"/>
  <c r="J786" i="34" s="1"/>
  <c r="L30" i="22"/>
  <c r="L794" i="33" s="1"/>
  <c r="K786" i="34" s="1"/>
  <c r="M30" i="22"/>
  <c r="M794" i="33" s="1"/>
  <c r="L786" i="34" s="1"/>
  <c r="N30" i="22"/>
  <c r="N794" i="33" s="1"/>
  <c r="M786" i="34" s="1"/>
  <c r="O30" i="22"/>
  <c r="O794" i="33" s="1"/>
  <c r="N786" i="34" s="1"/>
  <c r="P30" i="22"/>
  <c r="P794" i="33" s="1"/>
  <c r="O786" i="34" s="1"/>
  <c r="Q30" i="22"/>
  <c r="Q794" i="33" s="1"/>
  <c r="R30" i="22"/>
  <c r="R794" i="33" s="1"/>
  <c r="S30" i="22"/>
  <c r="S794" i="33" s="1"/>
  <c r="T30" i="22"/>
  <c r="T794" i="33" s="1"/>
  <c r="U30" i="22"/>
  <c r="U794" i="33" s="1"/>
  <c r="D30" i="22"/>
  <c r="D794" i="33" s="1"/>
  <c r="D786" i="34" s="1"/>
  <c r="D24" i="22"/>
  <c r="D788" i="33" s="1"/>
  <c r="D780" i="34" s="1"/>
  <c r="E24" i="22"/>
  <c r="E788" i="33" s="1"/>
  <c r="E780" i="34" s="1"/>
  <c r="F24" i="22"/>
  <c r="F788" i="33" s="1"/>
  <c r="F780" i="34" s="1"/>
  <c r="G24" i="22"/>
  <c r="G788" i="33" s="1"/>
  <c r="H24" i="22"/>
  <c r="H788" i="33" s="1"/>
  <c r="G780" i="34" s="1"/>
  <c r="I24" i="22"/>
  <c r="I788" i="33" s="1"/>
  <c r="H780" i="34" s="1"/>
  <c r="J24" i="22"/>
  <c r="J788" i="33" s="1"/>
  <c r="I780" i="34" s="1"/>
  <c r="K24" i="22"/>
  <c r="K788" i="33" s="1"/>
  <c r="J780" i="34" s="1"/>
  <c r="L24" i="22"/>
  <c r="L788" i="33" s="1"/>
  <c r="K780" i="34" s="1"/>
  <c r="M24" i="22"/>
  <c r="M788" i="33" s="1"/>
  <c r="L780" i="34" s="1"/>
  <c r="N24" i="22"/>
  <c r="N788" i="33" s="1"/>
  <c r="M780" i="34" s="1"/>
  <c r="O24" i="22"/>
  <c r="O788" i="33" s="1"/>
  <c r="N780" i="34" s="1"/>
  <c r="P24" i="22"/>
  <c r="P788" i="33" s="1"/>
  <c r="O780" i="34" s="1"/>
  <c r="Q24" i="22"/>
  <c r="Q788" i="33" s="1"/>
  <c r="R24" i="22"/>
  <c r="R788" i="33" s="1"/>
  <c r="S24" i="22"/>
  <c r="S788" i="33" s="1"/>
  <c r="T24" i="22"/>
  <c r="T788" i="33" s="1"/>
  <c r="U24" i="22"/>
  <c r="U788" i="33" s="1"/>
  <c r="D25" i="22"/>
  <c r="D789" i="33" s="1"/>
  <c r="D781" i="34" s="1"/>
  <c r="E25" i="22"/>
  <c r="E789" i="33" s="1"/>
  <c r="E781" i="34" s="1"/>
  <c r="F25" i="22"/>
  <c r="F789" i="33" s="1"/>
  <c r="F781" i="34" s="1"/>
  <c r="G25" i="22"/>
  <c r="G789" i="33" s="1"/>
  <c r="H25" i="22"/>
  <c r="H789" i="33" s="1"/>
  <c r="G781" i="34" s="1"/>
  <c r="I25" i="22"/>
  <c r="I789" i="33" s="1"/>
  <c r="H781" i="34" s="1"/>
  <c r="J25" i="22"/>
  <c r="J789" i="33" s="1"/>
  <c r="I781" i="34" s="1"/>
  <c r="K25" i="22"/>
  <c r="K789" i="33" s="1"/>
  <c r="J781" i="34" s="1"/>
  <c r="L25" i="22"/>
  <c r="L789" i="33" s="1"/>
  <c r="K781" i="34" s="1"/>
  <c r="M25" i="22"/>
  <c r="M789" i="33" s="1"/>
  <c r="L781" i="34" s="1"/>
  <c r="N25" i="22"/>
  <c r="N789" i="33" s="1"/>
  <c r="M781" i="34" s="1"/>
  <c r="O25" i="22"/>
  <c r="O789" i="33" s="1"/>
  <c r="N781" i="34" s="1"/>
  <c r="P25" i="22"/>
  <c r="P789" i="33" s="1"/>
  <c r="O781" i="34" s="1"/>
  <c r="Q25" i="22"/>
  <c r="Q789" i="33" s="1"/>
  <c r="R25" i="22"/>
  <c r="R789" i="33" s="1"/>
  <c r="S25" i="22"/>
  <c r="S789" i="33" s="1"/>
  <c r="T25" i="22"/>
  <c r="T789" i="33" s="1"/>
  <c r="U25" i="22"/>
  <c r="U789" i="33" s="1"/>
  <c r="D26" i="22"/>
  <c r="D790" i="33" s="1"/>
  <c r="D782" i="34" s="1"/>
  <c r="E26" i="22"/>
  <c r="E790" i="33" s="1"/>
  <c r="E782" i="34" s="1"/>
  <c r="F26" i="22"/>
  <c r="F790" i="33" s="1"/>
  <c r="F782" i="34" s="1"/>
  <c r="G26" i="22"/>
  <c r="G790" i="33" s="1"/>
  <c r="H26" i="22"/>
  <c r="H790" i="33" s="1"/>
  <c r="G782" i="34" s="1"/>
  <c r="I26" i="22"/>
  <c r="I790" i="33" s="1"/>
  <c r="H782" i="34" s="1"/>
  <c r="J26" i="22"/>
  <c r="J790" i="33" s="1"/>
  <c r="I782" i="34" s="1"/>
  <c r="K26" i="22"/>
  <c r="K790" i="33" s="1"/>
  <c r="J782" i="34" s="1"/>
  <c r="L26" i="22"/>
  <c r="L790" i="33" s="1"/>
  <c r="K782" i="34" s="1"/>
  <c r="M26" i="22"/>
  <c r="M790" i="33" s="1"/>
  <c r="L782" i="34" s="1"/>
  <c r="N26" i="22"/>
  <c r="N790" i="33" s="1"/>
  <c r="M782" i="34" s="1"/>
  <c r="O26" i="22"/>
  <c r="O790" i="33" s="1"/>
  <c r="N782" i="34" s="1"/>
  <c r="P26" i="22"/>
  <c r="P790" i="33" s="1"/>
  <c r="O782" i="34" s="1"/>
  <c r="Q26" i="22"/>
  <c r="Q790" i="33" s="1"/>
  <c r="R26" i="22"/>
  <c r="R790" i="33" s="1"/>
  <c r="S26" i="22"/>
  <c r="S790" i="33" s="1"/>
  <c r="T26" i="22"/>
  <c r="T790" i="33" s="1"/>
  <c r="U26" i="22"/>
  <c r="U790" i="33" s="1"/>
  <c r="D27" i="22"/>
  <c r="D791" i="33" s="1"/>
  <c r="D783" i="34" s="1"/>
  <c r="E27" i="22"/>
  <c r="E791" i="33" s="1"/>
  <c r="E783" i="34" s="1"/>
  <c r="F27" i="22"/>
  <c r="F791" i="33" s="1"/>
  <c r="F783" i="34" s="1"/>
  <c r="G27" i="22"/>
  <c r="G791" i="33" s="1"/>
  <c r="H27" i="22"/>
  <c r="H791" i="33" s="1"/>
  <c r="G783" i="34" s="1"/>
  <c r="I27" i="22"/>
  <c r="I791" i="33" s="1"/>
  <c r="H783" i="34" s="1"/>
  <c r="J27" i="22"/>
  <c r="J791" i="33" s="1"/>
  <c r="I783" i="34" s="1"/>
  <c r="K27" i="22"/>
  <c r="K791" i="33" s="1"/>
  <c r="J783" i="34" s="1"/>
  <c r="L27" i="22"/>
  <c r="L791" i="33" s="1"/>
  <c r="K783" i="34" s="1"/>
  <c r="M27" i="22"/>
  <c r="M791" i="33" s="1"/>
  <c r="L783" i="34" s="1"/>
  <c r="N27" i="22"/>
  <c r="N791" i="33" s="1"/>
  <c r="M783" i="34" s="1"/>
  <c r="O27" i="22"/>
  <c r="O791" i="33" s="1"/>
  <c r="N783" i="34" s="1"/>
  <c r="P27" i="22"/>
  <c r="P791" i="33" s="1"/>
  <c r="O783" i="34" s="1"/>
  <c r="Q27" i="22"/>
  <c r="Q791" i="33" s="1"/>
  <c r="R27" i="22"/>
  <c r="R791" i="33" s="1"/>
  <c r="S27" i="22"/>
  <c r="S791" i="33" s="1"/>
  <c r="T27" i="22"/>
  <c r="T791" i="33" s="1"/>
  <c r="U27" i="22"/>
  <c r="U791" i="33" s="1"/>
  <c r="D28" i="22"/>
  <c r="D792" i="33" s="1"/>
  <c r="D784" i="34" s="1"/>
  <c r="E28" i="22"/>
  <c r="E792" i="33" s="1"/>
  <c r="E784" i="34" s="1"/>
  <c r="F28" i="22"/>
  <c r="F792" i="33" s="1"/>
  <c r="F784" i="34" s="1"/>
  <c r="G28" i="22"/>
  <c r="G792" i="33" s="1"/>
  <c r="H28" i="22"/>
  <c r="H792" i="33" s="1"/>
  <c r="G784" i="34" s="1"/>
  <c r="I28" i="22"/>
  <c r="I792" i="33" s="1"/>
  <c r="H784" i="34" s="1"/>
  <c r="J28" i="22"/>
  <c r="J792" i="33" s="1"/>
  <c r="I784" i="34" s="1"/>
  <c r="K28" i="22"/>
  <c r="K792" i="33" s="1"/>
  <c r="J784" i="34" s="1"/>
  <c r="L28" i="22"/>
  <c r="L792" i="33" s="1"/>
  <c r="K784" i="34" s="1"/>
  <c r="M28" i="22"/>
  <c r="M792" i="33" s="1"/>
  <c r="L784" i="34" s="1"/>
  <c r="N28" i="22"/>
  <c r="N792" i="33" s="1"/>
  <c r="M784" i="34" s="1"/>
  <c r="O28" i="22"/>
  <c r="O792" i="33" s="1"/>
  <c r="N784" i="34" s="1"/>
  <c r="P28" i="22"/>
  <c r="P792" i="33" s="1"/>
  <c r="O784" i="34" s="1"/>
  <c r="Q28" i="22"/>
  <c r="Q792" i="33" s="1"/>
  <c r="R28" i="22"/>
  <c r="R792" i="33" s="1"/>
  <c r="S28" i="22"/>
  <c r="S792" i="33" s="1"/>
  <c r="T28" i="22"/>
  <c r="T792" i="33" s="1"/>
  <c r="U28" i="22"/>
  <c r="U792" i="33" s="1"/>
  <c r="E23" i="22"/>
  <c r="E787" i="33" s="1"/>
  <c r="E779" i="34" s="1"/>
  <c r="F23" i="22"/>
  <c r="F787" i="33" s="1"/>
  <c r="F779" i="34" s="1"/>
  <c r="G23" i="22"/>
  <c r="G787" i="33" s="1"/>
  <c r="H23" i="22"/>
  <c r="H787" i="33" s="1"/>
  <c r="G779" i="34" s="1"/>
  <c r="I23" i="22"/>
  <c r="I787" i="33" s="1"/>
  <c r="H779" i="34" s="1"/>
  <c r="J23" i="22"/>
  <c r="J787" i="33" s="1"/>
  <c r="I779" i="34" s="1"/>
  <c r="K23" i="22"/>
  <c r="K787" i="33" s="1"/>
  <c r="J779" i="34" s="1"/>
  <c r="L23" i="22"/>
  <c r="L787" i="33" s="1"/>
  <c r="K779" i="34" s="1"/>
  <c r="M23" i="22"/>
  <c r="M787" i="33" s="1"/>
  <c r="L779" i="34" s="1"/>
  <c r="N23" i="22"/>
  <c r="N787" i="33" s="1"/>
  <c r="M779" i="34" s="1"/>
  <c r="O23" i="22"/>
  <c r="O787" i="33" s="1"/>
  <c r="N779" i="34" s="1"/>
  <c r="P23" i="22"/>
  <c r="P787" i="33" s="1"/>
  <c r="O779" i="34" s="1"/>
  <c r="Q23" i="22"/>
  <c r="Q787" i="33" s="1"/>
  <c r="R23" i="22"/>
  <c r="R787" i="33" s="1"/>
  <c r="S23" i="22"/>
  <c r="S787" i="33" s="1"/>
  <c r="T23" i="22"/>
  <c r="T787" i="33" s="1"/>
  <c r="U23" i="22"/>
  <c r="U787" i="33" s="1"/>
  <c r="D23" i="22"/>
  <c r="D787" i="33" s="1"/>
  <c r="D779" i="34" s="1"/>
  <c r="D17" i="22"/>
  <c r="D781" i="33" s="1"/>
  <c r="D773" i="34" s="1"/>
  <c r="E17" i="22"/>
  <c r="E781" i="33" s="1"/>
  <c r="E773" i="34" s="1"/>
  <c r="F17" i="22"/>
  <c r="F781" i="33" s="1"/>
  <c r="F773" i="34" s="1"/>
  <c r="G17" i="22"/>
  <c r="G781" i="33" s="1"/>
  <c r="H17" i="22"/>
  <c r="H781" i="33" s="1"/>
  <c r="G773" i="34" s="1"/>
  <c r="I17" i="22"/>
  <c r="I781" i="33" s="1"/>
  <c r="H773" i="34" s="1"/>
  <c r="J17" i="22"/>
  <c r="J781" i="33" s="1"/>
  <c r="I773" i="34" s="1"/>
  <c r="K17" i="22"/>
  <c r="K781" i="33" s="1"/>
  <c r="J773" i="34" s="1"/>
  <c r="L17" i="22"/>
  <c r="L781" i="33" s="1"/>
  <c r="K773" i="34" s="1"/>
  <c r="M17" i="22"/>
  <c r="M781" i="33" s="1"/>
  <c r="L773" i="34" s="1"/>
  <c r="N17" i="22"/>
  <c r="N781" i="33" s="1"/>
  <c r="M773" i="34" s="1"/>
  <c r="O17" i="22"/>
  <c r="O781" i="33" s="1"/>
  <c r="N773" i="34" s="1"/>
  <c r="P17" i="22"/>
  <c r="P781" i="33" s="1"/>
  <c r="O773" i="34" s="1"/>
  <c r="Q17" i="22"/>
  <c r="Q781" i="33" s="1"/>
  <c r="R17" i="22"/>
  <c r="R781" i="33" s="1"/>
  <c r="S17" i="22"/>
  <c r="S781" i="33" s="1"/>
  <c r="T17" i="22"/>
  <c r="T781" i="33" s="1"/>
  <c r="U17" i="22"/>
  <c r="U781" i="33" s="1"/>
  <c r="D18" i="22"/>
  <c r="D782" i="33" s="1"/>
  <c r="D774" i="34" s="1"/>
  <c r="E18" i="22"/>
  <c r="E782" i="33" s="1"/>
  <c r="E774" i="34" s="1"/>
  <c r="F18" i="22"/>
  <c r="F782" i="33" s="1"/>
  <c r="F774" i="34" s="1"/>
  <c r="G18" i="22"/>
  <c r="G782" i="33" s="1"/>
  <c r="H18" i="22"/>
  <c r="H782" i="33" s="1"/>
  <c r="G774" i="34" s="1"/>
  <c r="I18" i="22"/>
  <c r="I782" i="33" s="1"/>
  <c r="H774" i="34" s="1"/>
  <c r="J18" i="22"/>
  <c r="J782" i="33" s="1"/>
  <c r="I774" i="34" s="1"/>
  <c r="K18" i="22"/>
  <c r="K782" i="33" s="1"/>
  <c r="J774" i="34" s="1"/>
  <c r="L18" i="22"/>
  <c r="L782" i="33" s="1"/>
  <c r="K774" i="34" s="1"/>
  <c r="M18" i="22"/>
  <c r="M782" i="33" s="1"/>
  <c r="L774" i="34" s="1"/>
  <c r="N18" i="22"/>
  <c r="N782" i="33" s="1"/>
  <c r="M774" i="34" s="1"/>
  <c r="O18" i="22"/>
  <c r="O782" i="33" s="1"/>
  <c r="N774" i="34" s="1"/>
  <c r="P18" i="22"/>
  <c r="P782" i="33" s="1"/>
  <c r="O774" i="34" s="1"/>
  <c r="Q18" i="22"/>
  <c r="Q782" i="33" s="1"/>
  <c r="R18" i="22"/>
  <c r="R782" i="33" s="1"/>
  <c r="S18" i="22"/>
  <c r="S782" i="33" s="1"/>
  <c r="T18" i="22"/>
  <c r="T782" i="33" s="1"/>
  <c r="U18" i="22"/>
  <c r="U782" i="33" s="1"/>
  <c r="D19" i="22"/>
  <c r="D783" i="33" s="1"/>
  <c r="D775" i="34" s="1"/>
  <c r="E19" i="22"/>
  <c r="E783" i="33" s="1"/>
  <c r="E775" i="34" s="1"/>
  <c r="F19" i="22"/>
  <c r="F783" i="33" s="1"/>
  <c r="F775" i="34" s="1"/>
  <c r="G19" i="22"/>
  <c r="G783" i="33" s="1"/>
  <c r="H19" i="22"/>
  <c r="H783" i="33" s="1"/>
  <c r="G775" i="34" s="1"/>
  <c r="I19" i="22"/>
  <c r="I783" i="33" s="1"/>
  <c r="H775" i="34" s="1"/>
  <c r="J19" i="22"/>
  <c r="J783" i="33" s="1"/>
  <c r="I775" i="34" s="1"/>
  <c r="K19" i="22"/>
  <c r="K783" i="33" s="1"/>
  <c r="J775" i="34" s="1"/>
  <c r="L19" i="22"/>
  <c r="L783" i="33" s="1"/>
  <c r="K775" i="34" s="1"/>
  <c r="M19" i="22"/>
  <c r="M783" i="33" s="1"/>
  <c r="L775" i="34" s="1"/>
  <c r="N19" i="22"/>
  <c r="N783" i="33" s="1"/>
  <c r="M775" i="34" s="1"/>
  <c r="O19" i="22"/>
  <c r="O783" i="33" s="1"/>
  <c r="N775" i="34" s="1"/>
  <c r="P19" i="22"/>
  <c r="P783" i="33" s="1"/>
  <c r="O775" i="34" s="1"/>
  <c r="Q19" i="22"/>
  <c r="Q783" i="33" s="1"/>
  <c r="R19" i="22"/>
  <c r="R783" i="33" s="1"/>
  <c r="S19" i="22"/>
  <c r="S783" i="33" s="1"/>
  <c r="T19" i="22"/>
  <c r="T783" i="33" s="1"/>
  <c r="U19" i="22"/>
  <c r="U783" i="33" s="1"/>
  <c r="D20" i="22"/>
  <c r="D784" i="33" s="1"/>
  <c r="D776" i="34" s="1"/>
  <c r="E20" i="22"/>
  <c r="E784" i="33" s="1"/>
  <c r="E776" i="34" s="1"/>
  <c r="F20" i="22"/>
  <c r="F784" i="33" s="1"/>
  <c r="F776" i="34" s="1"/>
  <c r="G20" i="22"/>
  <c r="G784" i="33" s="1"/>
  <c r="H20" i="22"/>
  <c r="H784" i="33" s="1"/>
  <c r="G776" i="34" s="1"/>
  <c r="I20" i="22"/>
  <c r="I784" i="33" s="1"/>
  <c r="H776" i="34" s="1"/>
  <c r="J20" i="22"/>
  <c r="J784" i="33" s="1"/>
  <c r="I776" i="34" s="1"/>
  <c r="K20" i="22"/>
  <c r="K784" i="33" s="1"/>
  <c r="J776" i="34" s="1"/>
  <c r="L20" i="22"/>
  <c r="L784" i="33" s="1"/>
  <c r="K776" i="34" s="1"/>
  <c r="M20" i="22"/>
  <c r="M784" i="33" s="1"/>
  <c r="L776" i="34" s="1"/>
  <c r="N20" i="22"/>
  <c r="N784" i="33" s="1"/>
  <c r="M776" i="34" s="1"/>
  <c r="O20" i="22"/>
  <c r="O784" i="33" s="1"/>
  <c r="N776" i="34" s="1"/>
  <c r="P20" i="22"/>
  <c r="P784" i="33" s="1"/>
  <c r="O776" i="34" s="1"/>
  <c r="Q20" i="22"/>
  <c r="Q784" i="33" s="1"/>
  <c r="R20" i="22"/>
  <c r="R784" i="33" s="1"/>
  <c r="S20" i="22"/>
  <c r="S784" i="33" s="1"/>
  <c r="T20" i="22"/>
  <c r="T784" i="33" s="1"/>
  <c r="U20" i="22"/>
  <c r="U784" i="33" s="1"/>
  <c r="D21" i="22"/>
  <c r="D785" i="33" s="1"/>
  <c r="D777" i="34" s="1"/>
  <c r="E21" i="22"/>
  <c r="E785" i="33" s="1"/>
  <c r="E777" i="34" s="1"/>
  <c r="F21" i="22"/>
  <c r="F785" i="33" s="1"/>
  <c r="F777" i="34" s="1"/>
  <c r="G21" i="22"/>
  <c r="G785" i="33" s="1"/>
  <c r="H21" i="22"/>
  <c r="H785" i="33" s="1"/>
  <c r="G777" i="34" s="1"/>
  <c r="I21" i="22"/>
  <c r="I785" i="33" s="1"/>
  <c r="H777" i="34" s="1"/>
  <c r="J21" i="22"/>
  <c r="J785" i="33" s="1"/>
  <c r="I777" i="34" s="1"/>
  <c r="K21" i="22"/>
  <c r="K785" i="33" s="1"/>
  <c r="J777" i="34" s="1"/>
  <c r="L21" i="22"/>
  <c r="L785" i="33" s="1"/>
  <c r="K777" i="34" s="1"/>
  <c r="M21" i="22"/>
  <c r="M785" i="33" s="1"/>
  <c r="L777" i="34" s="1"/>
  <c r="N21" i="22"/>
  <c r="N785" i="33" s="1"/>
  <c r="M777" i="34" s="1"/>
  <c r="O21" i="22"/>
  <c r="O785" i="33" s="1"/>
  <c r="N777" i="34" s="1"/>
  <c r="P21" i="22"/>
  <c r="P785" i="33" s="1"/>
  <c r="O777" i="34" s="1"/>
  <c r="Q21" i="22"/>
  <c r="Q785" i="33" s="1"/>
  <c r="R21" i="22"/>
  <c r="R785" i="33" s="1"/>
  <c r="S21" i="22"/>
  <c r="S785" i="33" s="1"/>
  <c r="T21" i="22"/>
  <c r="T785" i="33" s="1"/>
  <c r="U21" i="22"/>
  <c r="U785" i="33" s="1"/>
  <c r="E16" i="22"/>
  <c r="E780" i="33" s="1"/>
  <c r="E772" i="34" s="1"/>
  <c r="F16" i="22"/>
  <c r="F780" i="33" s="1"/>
  <c r="F772" i="34" s="1"/>
  <c r="G16" i="22"/>
  <c r="G780" i="33" s="1"/>
  <c r="H16" i="22"/>
  <c r="H780" i="33" s="1"/>
  <c r="G772" i="34" s="1"/>
  <c r="I16" i="22"/>
  <c r="I780" i="33" s="1"/>
  <c r="H772" i="34" s="1"/>
  <c r="J16" i="22"/>
  <c r="J780" i="33" s="1"/>
  <c r="I772" i="34" s="1"/>
  <c r="K16" i="22"/>
  <c r="K780" i="33" s="1"/>
  <c r="J772" i="34" s="1"/>
  <c r="L16" i="22"/>
  <c r="L780" i="33" s="1"/>
  <c r="K772" i="34" s="1"/>
  <c r="M16" i="22"/>
  <c r="M780" i="33" s="1"/>
  <c r="L772" i="34" s="1"/>
  <c r="N16" i="22"/>
  <c r="N780" i="33" s="1"/>
  <c r="M772" i="34" s="1"/>
  <c r="O16" i="22"/>
  <c r="O780" i="33" s="1"/>
  <c r="N772" i="34" s="1"/>
  <c r="P16" i="22"/>
  <c r="P780" i="33" s="1"/>
  <c r="O772" i="34" s="1"/>
  <c r="Q16" i="22"/>
  <c r="Q780" i="33" s="1"/>
  <c r="R16" i="22"/>
  <c r="R780" i="33" s="1"/>
  <c r="S16" i="22"/>
  <c r="S780" i="33" s="1"/>
  <c r="T16" i="22"/>
  <c r="T780" i="33" s="1"/>
  <c r="U16" i="22"/>
  <c r="U780" i="33" s="1"/>
  <c r="D16" i="22"/>
  <c r="D780" i="33" s="1"/>
  <c r="D772" i="34" s="1"/>
  <c r="D10" i="22"/>
  <c r="D774" i="33" s="1"/>
  <c r="D766" i="34" s="1"/>
  <c r="E10" i="22"/>
  <c r="E774" i="33" s="1"/>
  <c r="E766" i="34" s="1"/>
  <c r="F10" i="22"/>
  <c r="F774" i="33" s="1"/>
  <c r="F766" i="34" s="1"/>
  <c r="G10" i="22"/>
  <c r="G774" i="33" s="1"/>
  <c r="H10" i="22"/>
  <c r="H774" i="33" s="1"/>
  <c r="G766" i="34" s="1"/>
  <c r="I10" i="22"/>
  <c r="I774" i="33" s="1"/>
  <c r="H766" i="34" s="1"/>
  <c r="J10" i="22"/>
  <c r="J774" i="33" s="1"/>
  <c r="I766" i="34" s="1"/>
  <c r="K10" i="22"/>
  <c r="K774" i="33" s="1"/>
  <c r="J766" i="34" s="1"/>
  <c r="L10" i="22"/>
  <c r="L774" i="33" s="1"/>
  <c r="K766" i="34" s="1"/>
  <c r="M10" i="22"/>
  <c r="M774" i="33" s="1"/>
  <c r="L766" i="34" s="1"/>
  <c r="N10" i="22"/>
  <c r="N774" i="33" s="1"/>
  <c r="M766" i="34" s="1"/>
  <c r="O10" i="22"/>
  <c r="O774" i="33" s="1"/>
  <c r="N766" i="34" s="1"/>
  <c r="P10" i="22"/>
  <c r="P774" i="33" s="1"/>
  <c r="O766" i="34" s="1"/>
  <c r="Q10" i="22"/>
  <c r="Q774" i="33" s="1"/>
  <c r="R10" i="22"/>
  <c r="R774" i="33" s="1"/>
  <c r="S10" i="22"/>
  <c r="S774" i="33" s="1"/>
  <c r="T10" i="22"/>
  <c r="T774" i="33" s="1"/>
  <c r="U10" i="22"/>
  <c r="U774" i="33" s="1"/>
  <c r="D11" i="22"/>
  <c r="D775" i="33" s="1"/>
  <c r="D767" i="34" s="1"/>
  <c r="E11" i="22"/>
  <c r="E775" i="33" s="1"/>
  <c r="E767" i="34" s="1"/>
  <c r="F11" i="22"/>
  <c r="F775" i="33" s="1"/>
  <c r="F767" i="34" s="1"/>
  <c r="G11" i="22"/>
  <c r="G775" i="33" s="1"/>
  <c r="H11" i="22"/>
  <c r="H775" i="33" s="1"/>
  <c r="G767" i="34" s="1"/>
  <c r="I11" i="22"/>
  <c r="I775" i="33" s="1"/>
  <c r="H767" i="34" s="1"/>
  <c r="J11" i="22"/>
  <c r="J775" i="33" s="1"/>
  <c r="I767" i="34" s="1"/>
  <c r="K11" i="22"/>
  <c r="K775" i="33" s="1"/>
  <c r="J767" i="34" s="1"/>
  <c r="L11" i="22"/>
  <c r="L775" i="33" s="1"/>
  <c r="K767" i="34" s="1"/>
  <c r="M11" i="22"/>
  <c r="M775" i="33" s="1"/>
  <c r="L767" i="34" s="1"/>
  <c r="N11" i="22"/>
  <c r="N775" i="33" s="1"/>
  <c r="M767" i="34" s="1"/>
  <c r="O11" i="22"/>
  <c r="O775" i="33" s="1"/>
  <c r="N767" i="34" s="1"/>
  <c r="P11" i="22"/>
  <c r="P775" i="33" s="1"/>
  <c r="O767" i="34" s="1"/>
  <c r="Q11" i="22"/>
  <c r="Q775" i="33" s="1"/>
  <c r="R11" i="22"/>
  <c r="R775" i="33" s="1"/>
  <c r="S11" i="22"/>
  <c r="S775" i="33" s="1"/>
  <c r="T11" i="22"/>
  <c r="T775" i="33" s="1"/>
  <c r="U11" i="22"/>
  <c r="U775" i="33" s="1"/>
  <c r="D12" i="22"/>
  <c r="D776" i="33" s="1"/>
  <c r="D768" i="34" s="1"/>
  <c r="E12" i="22"/>
  <c r="E776" i="33" s="1"/>
  <c r="E768" i="34" s="1"/>
  <c r="F12" i="22"/>
  <c r="F776" i="33" s="1"/>
  <c r="F768" i="34" s="1"/>
  <c r="G12" i="22"/>
  <c r="G776" i="33" s="1"/>
  <c r="H12" i="22"/>
  <c r="H776" i="33" s="1"/>
  <c r="G768" i="34" s="1"/>
  <c r="I12" i="22"/>
  <c r="I776" i="33" s="1"/>
  <c r="H768" i="34" s="1"/>
  <c r="J12" i="22"/>
  <c r="J776" i="33" s="1"/>
  <c r="I768" i="34" s="1"/>
  <c r="K12" i="22"/>
  <c r="K776" i="33" s="1"/>
  <c r="J768" i="34" s="1"/>
  <c r="L12" i="22"/>
  <c r="L776" i="33" s="1"/>
  <c r="K768" i="34" s="1"/>
  <c r="M12" i="22"/>
  <c r="M776" i="33" s="1"/>
  <c r="L768" i="34" s="1"/>
  <c r="N12" i="22"/>
  <c r="N776" i="33" s="1"/>
  <c r="M768" i="34" s="1"/>
  <c r="O12" i="22"/>
  <c r="O776" i="33" s="1"/>
  <c r="N768" i="34" s="1"/>
  <c r="P12" i="22"/>
  <c r="P776" i="33" s="1"/>
  <c r="O768" i="34" s="1"/>
  <c r="Q12" i="22"/>
  <c r="Q776" i="33" s="1"/>
  <c r="R12" i="22"/>
  <c r="R776" i="33" s="1"/>
  <c r="S12" i="22"/>
  <c r="S776" i="33" s="1"/>
  <c r="T12" i="22"/>
  <c r="T776" i="33" s="1"/>
  <c r="U12" i="22"/>
  <c r="U776" i="33" s="1"/>
  <c r="D13" i="22"/>
  <c r="D777" i="33" s="1"/>
  <c r="D769" i="34" s="1"/>
  <c r="E13" i="22"/>
  <c r="E777" i="33" s="1"/>
  <c r="E769" i="34" s="1"/>
  <c r="F13" i="22"/>
  <c r="F777" i="33" s="1"/>
  <c r="F769" i="34" s="1"/>
  <c r="G13" i="22"/>
  <c r="G777" i="33" s="1"/>
  <c r="H13" i="22"/>
  <c r="H777" i="33" s="1"/>
  <c r="G769" i="34" s="1"/>
  <c r="I13" i="22"/>
  <c r="I777" i="33" s="1"/>
  <c r="H769" i="34" s="1"/>
  <c r="J13" i="22"/>
  <c r="J777" i="33" s="1"/>
  <c r="I769" i="34" s="1"/>
  <c r="K13" i="22"/>
  <c r="K777" i="33" s="1"/>
  <c r="J769" i="34" s="1"/>
  <c r="L13" i="22"/>
  <c r="L777" i="33" s="1"/>
  <c r="K769" i="34" s="1"/>
  <c r="M13" i="22"/>
  <c r="M777" i="33" s="1"/>
  <c r="L769" i="34" s="1"/>
  <c r="N13" i="22"/>
  <c r="N777" i="33" s="1"/>
  <c r="M769" i="34" s="1"/>
  <c r="O13" i="22"/>
  <c r="O777" i="33" s="1"/>
  <c r="N769" i="34" s="1"/>
  <c r="P13" i="22"/>
  <c r="P777" i="33" s="1"/>
  <c r="O769" i="34" s="1"/>
  <c r="Q13" i="22"/>
  <c r="Q777" i="33" s="1"/>
  <c r="R13" i="22"/>
  <c r="R777" i="33" s="1"/>
  <c r="S13" i="22"/>
  <c r="S777" i="33" s="1"/>
  <c r="T13" i="22"/>
  <c r="T777" i="33" s="1"/>
  <c r="U13" i="22"/>
  <c r="U777" i="33" s="1"/>
  <c r="D14" i="22"/>
  <c r="D778" i="33" s="1"/>
  <c r="D770" i="34" s="1"/>
  <c r="E14" i="22"/>
  <c r="E778" i="33" s="1"/>
  <c r="E770" i="34" s="1"/>
  <c r="F14" i="22"/>
  <c r="F778" i="33" s="1"/>
  <c r="F770" i="34" s="1"/>
  <c r="G14" i="22"/>
  <c r="G778" i="33" s="1"/>
  <c r="H14" i="22"/>
  <c r="H778" i="33" s="1"/>
  <c r="G770" i="34" s="1"/>
  <c r="I14" i="22"/>
  <c r="I778" i="33" s="1"/>
  <c r="H770" i="34" s="1"/>
  <c r="J14" i="22"/>
  <c r="J778" i="33" s="1"/>
  <c r="I770" i="34" s="1"/>
  <c r="K14" i="22"/>
  <c r="K778" i="33" s="1"/>
  <c r="J770" i="34" s="1"/>
  <c r="L14" i="22"/>
  <c r="L778" i="33" s="1"/>
  <c r="K770" i="34" s="1"/>
  <c r="M14" i="22"/>
  <c r="M778" i="33" s="1"/>
  <c r="L770" i="34" s="1"/>
  <c r="N14" i="22"/>
  <c r="N778" i="33" s="1"/>
  <c r="M770" i="34" s="1"/>
  <c r="O14" i="22"/>
  <c r="O778" i="33" s="1"/>
  <c r="N770" i="34" s="1"/>
  <c r="P14" i="22"/>
  <c r="P778" i="33" s="1"/>
  <c r="O770" i="34" s="1"/>
  <c r="Q14" i="22"/>
  <c r="Q778" i="33" s="1"/>
  <c r="R14" i="22"/>
  <c r="R778" i="33" s="1"/>
  <c r="S14" i="22"/>
  <c r="S778" i="33" s="1"/>
  <c r="T14" i="22"/>
  <c r="T778" i="33" s="1"/>
  <c r="U14" i="22"/>
  <c r="U778" i="33" s="1"/>
  <c r="E9" i="22"/>
  <c r="E773" i="33" s="1"/>
  <c r="E765" i="34" s="1"/>
  <c r="F9" i="22"/>
  <c r="F773" i="33" s="1"/>
  <c r="F765" i="34" s="1"/>
  <c r="G9" i="22"/>
  <c r="G773" i="33" s="1"/>
  <c r="H9" i="22"/>
  <c r="H773" i="33" s="1"/>
  <c r="G765" i="34" s="1"/>
  <c r="I9" i="22"/>
  <c r="I773" i="33" s="1"/>
  <c r="H765" i="34" s="1"/>
  <c r="J9" i="22"/>
  <c r="J773" i="33" s="1"/>
  <c r="I765" i="34" s="1"/>
  <c r="K9" i="22"/>
  <c r="K773" i="33" s="1"/>
  <c r="J765" i="34" s="1"/>
  <c r="L9" i="22"/>
  <c r="L773" i="33" s="1"/>
  <c r="K765" i="34" s="1"/>
  <c r="M9" i="22"/>
  <c r="M773" i="33" s="1"/>
  <c r="L765" i="34" s="1"/>
  <c r="N9" i="22"/>
  <c r="N773" i="33" s="1"/>
  <c r="M765" i="34" s="1"/>
  <c r="O9" i="22"/>
  <c r="O773" i="33" s="1"/>
  <c r="N765" i="34" s="1"/>
  <c r="P9" i="22"/>
  <c r="P773" i="33" s="1"/>
  <c r="O765" i="34" s="1"/>
  <c r="Q9" i="22"/>
  <c r="Q773" i="33" s="1"/>
  <c r="R9" i="22"/>
  <c r="R773" i="33" s="1"/>
  <c r="S9" i="22"/>
  <c r="S773" i="33" s="1"/>
  <c r="T9" i="22"/>
  <c r="T773" i="33" s="1"/>
  <c r="U9" i="22"/>
  <c r="U773" i="33" s="1"/>
  <c r="D9" i="22"/>
  <c r="D773" i="33" s="1"/>
  <c r="D765" i="34" s="1"/>
  <c r="H43" i="22"/>
  <c r="H807" i="33" s="1"/>
  <c r="G799" i="34" s="1"/>
  <c r="H36" i="22"/>
  <c r="H800" i="33" s="1"/>
  <c r="G792" i="34" s="1"/>
  <c r="H29" i="22"/>
  <c r="H793" i="33" s="1"/>
  <c r="G785" i="34" s="1"/>
  <c r="H22" i="22"/>
  <c r="H786" i="33" s="1"/>
  <c r="G778" i="34" s="1"/>
  <c r="H15" i="22"/>
  <c r="H779" i="33" s="1"/>
  <c r="G771" i="34" s="1"/>
  <c r="H8" i="22"/>
  <c r="H772" i="33" s="1"/>
  <c r="G764" i="34" s="1"/>
  <c r="B3" i="22"/>
  <c r="B767" i="33" s="1"/>
  <c r="B759" i="34" s="1"/>
  <c r="C3" i="22"/>
  <c r="C767" i="33" s="1"/>
  <c r="C759" i="34" s="1"/>
  <c r="B4" i="22"/>
  <c r="B768" i="33" s="1"/>
  <c r="B760" i="34" s="1"/>
  <c r="C4" i="22"/>
  <c r="C768" i="33" s="1"/>
  <c r="C760" i="34" s="1"/>
  <c r="B5" i="22"/>
  <c r="B769" i="33" s="1"/>
  <c r="B761" i="34" s="1"/>
  <c r="C5" i="22"/>
  <c r="C769" i="33" s="1"/>
  <c r="C761" i="34" s="1"/>
  <c r="B6" i="22"/>
  <c r="B770" i="33" s="1"/>
  <c r="B762" i="34" s="1"/>
  <c r="C6" i="22"/>
  <c r="C770" i="33" s="1"/>
  <c r="C762" i="34" s="1"/>
  <c r="B7" i="22"/>
  <c r="B771" i="33" s="1"/>
  <c r="B763" i="34" s="1"/>
  <c r="C7" i="22"/>
  <c r="C771" i="33" s="1"/>
  <c r="C763" i="34" s="1"/>
  <c r="B8" i="22"/>
  <c r="B772" i="33" s="1"/>
  <c r="B764" i="34" s="1"/>
  <c r="C8" i="22"/>
  <c r="C772" i="33" s="1"/>
  <c r="C764" i="34" s="1"/>
  <c r="B9" i="22"/>
  <c r="B773" i="33" s="1"/>
  <c r="B765" i="34" s="1"/>
  <c r="C9" i="22"/>
  <c r="C773" i="33" s="1"/>
  <c r="C765" i="34" s="1"/>
  <c r="B10" i="22"/>
  <c r="B774" i="33" s="1"/>
  <c r="B766" i="34" s="1"/>
  <c r="C10" i="22"/>
  <c r="C774" i="33" s="1"/>
  <c r="C766" i="34" s="1"/>
  <c r="B11" i="22"/>
  <c r="B775" i="33" s="1"/>
  <c r="B767" i="34" s="1"/>
  <c r="C11" i="22"/>
  <c r="C775" i="33" s="1"/>
  <c r="C767" i="34" s="1"/>
  <c r="B12" i="22"/>
  <c r="B776" i="33" s="1"/>
  <c r="B768" i="34" s="1"/>
  <c r="C12" i="22"/>
  <c r="C776" i="33" s="1"/>
  <c r="C768" i="34" s="1"/>
  <c r="B13" i="22"/>
  <c r="B777" i="33" s="1"/>
  <c r="B769" i="34" s="1"/>
  <c r="C13" i="22"/>
  <c r="C777" i="33" s="1"/>
  <c r="C769" i="34" s="1"/>
  <c r="B14" i="22"/>
  <c r="B778" i="33" s="1"/>
  <c r="B770" i="34" s="1"/>
  <c r="C14" i="22"/>
  <c r="C778" i="33" s="1"/>
  <c r="C770" i="34" s="1"/>
  <c r="B15" i="22"/>
  <c r="B779" i="33" s="1"/>
  <c r="B771" i="34" s="1"/>
  <c r="C15" i="22"/>
  <c r="C779" i="33" s="1"/>
  <c r="C771" i="34" s="1"/>
  <c r="B16" i="22"/>
  <c r="B780" i="33" s="1"/>
  <c r="B772" i="34" s="1"/>
  <c r="C16" i="22"/>
  <c r="C780" i="33" s="1"/>
  <c r="C772" i="34" s="1"/>
  <c r="B17" i="22"/>
  <c r="B781" i="33" s="1"/>
  <c r="B773" i="34" s="1"/>
  <c r="C17" i="22"/>
  <c r="C781" i="33" s="1"/>
  <c r="C773" i="34" s="1"/>
  <c r="B18" i="22"/>
  <c r="B782" i="33" s="1"/>
  <c r="B774" i="34" s="1"/>
  <c r="C18" i="22"/>
  <c r="C782" i="33" s="1"/>
  <c r="C774" i="34" s="1"/>
  <c r="B19" i="22"/>
  <c r="B783" i="33" s="1"/>
  <c r="B775" i="34" s="1"/>
  <c r="C19" i="22"/>
  <c r="C783" i="33" s="1"/>
  <c r="C775" i="34" s="1"/>
  <c r="B20" i="22"/>
  <c r="B784" i="33" s="1"/>
  <c r="B776" i="34" s="1"/>
  <c r="C20" i="22"/>
  <c r="C784" i="33" s="1"/>
  <c r="C776" i="34" s="1"/>
  <c r="B21" i="22"/>
  <c r="B785" i="33" s="1"/>
  <c r="B777" i="34" s="1"/>
  <c r="C21" i="22"/>
  <c r="C785" i="33" s="1"/>
  <c r="C777" i="34" s="1"/>
  <c r="B22" i="22"/>
  <c r="B786" i="33" s="1"/>
  <c r="B778" i="34" s="1"/>
  <c r="C22" i="22"/>
  <c r="C786" i="33" s="1"/>
  <c r="C778" i="34" s="1"/>
  <c r="B23" i="22"/>
  <c r="B787" i="33" s="1"/>
  <c r="B779" i="34" s="1"/>
  <c r="C23" i="22"/>
  <c r="C787" i="33" s="1"/>
  <c r="C779" i="34" s="1"/>
  <c r="B24" i="22"/>
  <c r="B788" i="33" s="1"/>
  <c r="B780" i="34" s="1"/>
  <c r="C24" i="22"/>
  <c r="C788" i="33" s="1"/>
  <c r="C780" i="34" s="1"/>
  <c r="B25" i="22"/>
  <c r="B789" i="33" s="1"/>
  <c r="B781" i="34" s="1"/>
  <c r="C25" i="22"/>
  <c r="C789" i="33" s="1"/>
  <c r="C781" i="34" s="1"/>
  <c r="B26" i="22"/>
  <c r="B790" i="33" s="1"/>
  <c r="B782" i="34" s="1"/>
  <c r="C26" i="22"/>
  <c r="C790" i="33" s="1"/>
  <c r="C782" i="34" s="1"/>
  <c r="B27" i="22"/>
  <c r="B791" i="33" s="1"/>
  <c r="B783" i="34" s="1"/>
  <c r="C27" i="22"/>
  <c r="C791" i="33" s="1"/>
  <c r="C783" i="34" s="1"/>
  <c r="B28" i="22"/>
  <c r="B792" i="33" s="1"/>
  <c r="B784" i="34" s="1"/>
  <c r="C28" i="22"/>
  <c r="C792" i="33" s="1"/>
  <c r="C784" i="34" s="1"/>
  <c r="B29" i="22"/>
  <c r="B793" i="33" s="1"/>
  <c r="B785" i="34" s="1"/>
  <c r="C29" i="22"/>
  <c r="C793" i="33" s="1"/>
  <c r="C785" i="34" s="1"/>
  <c r="B30" i="22"/>
  <c r="B794" i="33" s="1"/>
  <c r="B786" i="34" s="1"/>
  <c r="C30" i="22"/>
  <c r="C794" i="33" s="1"/>
  <c r="C786" i="34" s="1"/>
  <c r="B31" i="22"/>
  <c r="B795" i="33" s="1"/>
  <c r="B787" i="34" s="1"/>
  <c r="C31" i="22"/>
  <c r="C795" i="33" s="1"/>
  <c r="C787" i="34" s="1"/>
  <c r="B32" i="22"/>
  <c r="B796" i="33" s="1"/>
  <c r="B788" i="34" s="1"/>
  <c r="C32" i="22"/>
  <c r="C796" i="33" s="1"/>
  <c r="C788" i="34" s="1"/>
  <c r="B33" i="22"/>
  <c r="B797" i="33" s="1"/>
  <c r="B789" i="34" s="1"/>
  <c r="C33" i="22"/>
  <c r="C797" i="33" s="1"/>
  <c r="C789" i="34" s="1"/>
  <c r="B34" i="22"/>
  <c r="B798" i="33" s="1"/>
  <c r="B790" i="34" s="1"/>
  <c r="C34" i="22"/>
  <c r="C798" i="33" s="1"/>
  <c r="C790" i="34" s="1"/>
  <c r="B35" i="22"/>
  <c r="B799" i="33" s="1"/>
  <c r="B791" i="34" s="1"/>
  <c r="C35" i="22"/>
  <c r="C799" i="33" s="1"/>
  <c r="C791" i="34" s="1"/>
  <c r="B36" i="22"/>
  <c r="B800" i="33" s="1"/>
  <c r="B792" i="34" s="1"/>
  <c r="C36" i="22"/>
  <c r="C800" i="33" s="1"/>
  <c r="C792" i="34" s="1"/>
  <c r="B37" i="22"/>
  <c r="B801" i="33" s="1"/>
  <c r="B793" i="34" s="1"/>
  <c r="C37" i="22"/>
  <c r="C801" i="33" s="1"/>
  <c r="C793" i="34" s="1"/>
  <c r="B38" i="22"/>
  <c r="B802" i="33" s="1"/>
  <c r="B794" i="34" s="1"/>
  <c r="C38" i="22"/>
  <c r="C802" i="33" s="1"/>
  <c r="C794" i="34" s="1"/>
  <c r="B39" i="22"/>
  <c r="B803" i="33" s="1"/>
  <c r="B795" i="34" s="1"/>
  <c r="C39" i="22"/>
  <c r="C803" i="33" s="1"/>
  <c r="C795" i="34" s="1"/>
  <c r="B40" i="22"/>
  <c r="B804" i="33" s="1"/>
  <c r="B796" i="34" s="1"/>
  <c r="C40" i="22"/>
  <c r="C804" i="33" s="1"/>
  <c r="C796" i="34" s="1"/>
  <c r="B41" i="22"/>
  <c r="B805" i="33" s="1"/>
  <c r="B797" i="34" s="1"/>
  <c r="C41" i="22"/>
  <c r="C805" i="33" s="1"/>
  <c r="C797" i="34" s="1"/>
  <c r="B42" i="22"/>
  <c r="B806" i="33" s="1"/>
  <c r="B798" i="34" s="1"/>
  <c r="C42" i="22"/>
  <c r="C806" i="33" s="1"/>
  <c r="C798" i="34" s="1"/>
  <c r="B43" i="22"/>
  <c r="B807" i="33" s="1"/>
  <c r="B799" i="34" s="1"/>
  <c r="C43" i="22"/>
  <c r="C807" i="33" s="1"/>
  <c r="C799" i="34" s="1"/>
  <c r="D3" i="22"/>
  <c r="D767" i="33" s="1"/>
  <c r="D759" i="34" s="1"/>
  <c r="E3" i="22"/>
  <c r="E767" i="33" s="1"/>
  <c r="E759" i="34" s="1"/>
  <c r="F3" i="22"/>
  <c r="F767" i="33" s="1"/>
  <c r="F759" i="34" s="1"/>
  <c r="G3" i="22"/>
  <c r="G767" i="33" s="1"/>
  <c r="H3" i="22"/>
  <c r="H767" i="33" s="1"/>
  <c r="G759" i="34" s="1"/>
  <c r="I3" i="22"/>
  <c r="I767" i="33" s="1"/>
  <c r="H759" i="34" s="1"/>
  <c r="J3" i="22"/>
  <c r="J767" i="33" s="1"/>
  <c r="I759" i="34" s="1"/>
  <c r="K3" i="22"/>
  <c r="K767" i="33" s="1"/>
  <c r="J759" i="34" s="1"/>
  <c r="L3" i="22"/>
  <c r="L767" i="33" s="1"/>
  <c r="K759" i="34" s="1"/>
  <c r="M3" i="22"/>
  <c r="M767" i="33" s="1"/>
  <c r="L759" i="34" s="1"/>
  <c r="N3" i="22"/>
  <c r="N767" i="33" s="1"/>
  <c r="M759" i="34" s="1"/>
  <c r="O3" i="22"/>
  <c r="O767" i="33" s="1"/>
  <c r="N759" i="34" s="1"/>
  <c r="P3" i="22"/>
  <c r="P767" i="33" s="1"/>
  <c r="O759" i="34" s="1"/>
  <c r="Q3" i="22"/>
  <c r="Q767" i="33" s="1"/>
  <c r="R3" i="22"/>
  <c r="R767" i="33" s="1"/>
  <c r="S3" i="22"/>
  <c r="S767" i="33" s="1"/>
  <c r="T3" i="22"/>
  <c r="T767" i="33" s="1"/>
  <c r="U3" i="22"/>
  <c r="U767" i="33" s="1"/>
  <c r="D4" i="22"/>
  <c r="D768" i="33" s="1"/>
  <c r="D760" i="34" s="1"/>
  <c r="E4" i="22"/>
  <c r="E768" i="33" s="1"/>
  <c r="E760" i="34" s="1"/>
  <c r="F4" i="22"/>
  <c r="F768" i="33" s="1"/>
  <c r="F760" i="34" s="1"/>
  <c r="G4" i="22"/>
  <c r="G768" i="33" s="1"/>
  <c r="H4" i="22"/>
  <c r="H768" i="33" s="1"/>
  <c r="G760" i="34" s="1"/>
  <c r="I4" i="22"/>
  <c r="I768" i="33" s="1"/>
  <c r="H760" i="34" s="1"/>
  <c r="J4" i="22"/>
  <c r="J768" i="33" s="1"/>
  <c r="I760" i="34" s="1"/>
  <c r="K4" i="22"/>
  <c r="K768" i="33" s="1"/>
  <c r="J760" i="34" s="1"/>
  <c r="L4" i="22"/>
  <c r="L768" i="33" s="1"/>
  <c r="K760" i="34" s="1"/>
  <c r="M4" i="22"/>
  <c r="M768" i="33" s="1"/>
  <c r="L760" i="34" s="1"/>
  <c r="N4" i="22"/>
  <c r="N768" i="33" s="1"/>
  <c r="M760" i="34" s="1"/>
  <c r="O4" i="22"/>
  <c r="O768" i="33" s="1"/>
  <c r="N760" i="34" s="1"/>
  <c r="P4" i="22"/>
  <c r="P768" i="33" s="1"/>
  <c r="O760" i="34" s="1"/>
  <c r="Q4" i="22"/>
  <c r="Q768" i="33" s="1"/>
  <c r="R4" i="22"/>
  <c r="R768" i="33" s="1"/>
  <c r="S4" i="22"/>
  <c r="S768" i="33" s="1"/>
  <c r="T4" i="22"/>
  <c r="T768" i="33" s="1"/>
  <c r="U4" i="22"/>
  <c r="U768" i="33" s="1"/>
  <c r="D5" i="22"/>
  <c r="D769" i="33" s="1"/>
  <c r="D761" i="34" s="1"/>
  <c r="E5" i="22"/>
  <c r="E769" i="33" s="1"/>
  <c r="E761" i="34" s="1"/>
  <c r="F5" i="22"/>
  <c r="F769" i="33" s="1"/>
  <c r="F761" i="34" s="1"/>
  <c r="G5" i="22"/>
  <c r="G769" i="33" s="1"/>
  <c r="H5" i="22"/>
  <c r="H769" i="33" s="1"/>
  <c r="G761" i="34" s="1"/>
  <c r="I5" i="22"/>
  <c r="I769" i="33" s="1"/>
  <c r="H761" i="34" s="1"/>
  <c r="J5" i="22"/>
  <c r="J769" i="33" s="1"/>
  <c r="I761" i="34" s="1"/>
  <c r="K5" i="22"/>
  <c r="K769" i="33" s="1"/>
  <c r="J761" i="34" s="1"/>
  <c r="L5" i="22"/>
  <c r="L769" i="33" s="1"/>
  <c r="K761" i="34" s="1"/>
  <c r="M5" i="22"/>
  <c r="M769" i="33" s="1"/>
  <c r="L761" i="34" s="1"/>
  <c r="N5" i="22"/>
  <c r="N769" i="33" s="1"/>
  <c r="M761" i="34" s="1"/>
  <c r="O5" i="22"/>
  <c r="O769" i="33" s="1"/>
  <c r="N761" i="34" s="1"/>
  <c r="P5" i="22"/>
  <c r="P769" i="33" s="1"/>
  <c r="O761" i="34" s="1"/>
  <c r="Q5" i="22"/>
  <c r="Q769" i="33" s="1"/>
  <c r="R5" i="22"/>
  <c r="R769" i="33" s="1"/>
  <c r="S5" i="22"/>
  <c r="S769" i="33" s="1"/>
  <c r="T5" i="22"/>
  <c r="T769" i="33" s="1"/>
  <c r="U5" i="22"/>
  <c r="U769" i="33" s="1"/>
  <c r="D6" i="22"/>
  <c r="D770" i="33" s="1"/>
  <c r="D762" i="34" s="1"/>
  <c r="E6" i="22"/>
  <c r="E770" i="33" s="1"/>
  <c r="E762" i="34" s="1"/>
  <c r="F6" i="22"/>
  <c r="F770" i="33" s="1"/>
  <c r="F762" i="34" s="1"/>
  <c r="G6" i="22"/>
  <c r="G770" i="33" s="1"/>
  <c r="H6" i="22"/>
  <c r="H770" i="33" s="1"/>
  <c r="G762" i="34" s="1"/>
  <c r="I6" i="22"/>
  <c r="I770" i="33" s="1"/>
  <c r="H762" i="34" s="1"/>
  <c r="J6" i="22"/>
  <c r="J770" i="33" s="1"/>
  <c r="I762" i="34" s="1"/>
  <c r="K6" i="22"/>
  <c r="K770" i="33" s="1"/>
  <c r="J762" i="34" s="1"/>
  <c r="L6" i="22"/>
  <c r="L770" i="33" s="1"/>
  <c r="K762" i="34" s="1"/>
  <c r="M6" i="22"/>
  <c r="M770" i="33" s="1"/>
  <c r="L762" i="34" s="1"/>
  <c r="N6" i="22"/>
  <c r="N770" i="33" s="1"/>
  <c r="M762" i="34" s="1"/>
  <c r="O6" i="22"/>
  <c r="O770" i="33" s="1"/>
  <c r="N762" i="34" s="1"/>
  <c r="P6" i="22"/>
  <c r="P770" i="33" s="1"/>
  <c r="O762" i="34" s="1"/>
  <c r="Q6" i="22"/>
  <c r="Q770" i="33" s="1"/>
  <c r="R6" i="22"/>
  <c r="R770" i="33" s="1"/>
  <c r="S6" i="22"/>
  <c r="S770" i="33" s="1"/>
  <c r="T6" i="22"/>
  <c r="T770" i="33" s="1"/>
  <c r="U6" i="22"/>
  <c r="U770" i="33" s="1"/>
  <c r="D7" i="22"/>
  <c r="D771" i="33" s="1"/>
  <c r="D763" i="34" s="1"/>
  <c r="E7" i="22"/>
  <c r="E771" i="33" s="1"/>
  <c r="E763" i="34" s="1"/>
  <c r="F7" i="22"/>
  <c r="F771" i="33" s="1"/>
  <c r="F763" i="34" s="1"/>
  <c r="G7" i="22"/>
  <c r="G771" i="33" s="1"/>
  <c r="H7" i="22"/>
  <c r="H771" i="33" s="1"/>
  <c r="G763" i="34" s="1"/>
  <c r="I7" i="22"/>
  <c r="I771" i="33" s="1"/>
  <c r="H763" i="34" s="1"/>
  <c r="J7" i="22"/>
  <c r="J771" i="33" s="1"/>
  <c r="I763" i="34" s="1"/>
  <c r="K7" i="22"/>
  <c r="K771" i="33" s="1"/>
  <c r="J763" i="34" s="1"/>
  <c r="L7" i="22"/>
  <c r="L771" i="33" s="1"/>
  <c r="K763" i="34" s="1"/>
  <c r="M7" i="22"/>
  <c r="M771" i="33" s="1"/>
  <c r="L763" i="34" s="1"/>
  <c r="N7" i="22"/>
  <c r="N771" i="33" s="1"/>
  <c r="M763" i="34" s="1"/>
  <c r="O7" i="22"/>
  <c r="O771" i="33" s="1"/>
  <c r="N763" i="34" s="1"/>
  <c r="P7" i="22"/>
  <c r="P771" i="33" s="1"/>
  <c r="O763" i="34" s="1"/>
  <c r="Q7" i="22"/>
  <c r="Q771" i="33" s="1"/>
  <c r="R7" i="22"/>
  <c r="R771" i="33" s="1"/>
  <c r="S7" i="22"/>
  <c r="S771" i="33" s="1"/>
  <c r="T7" i="22"/>
  <c r="T771" i="33" s="1"/>
  <c r="U7" i="22"/>
  <c r="U771" i="33" s="1"/>
  <c r="E2" i="22"/>
  <c r="E766" i="33" s="1"/>
  <c r="E758" i="34" s="1"/>
  <c r="F2" i="22"/>
  <c r="F766" i="33" s="1"/>
  <c r="F758" i="34" s="1"/>
  <c r="G2" i="22"/>
  <c r="G766" i="33" s="1"/>
  <c r="H2" i="22"/>
  <c r="H766" i="33" s="1"/>
  <c r="G758" i="34" s="1"/>
  <c r="I2" i="22"/>
  <c r="I766" i="33" s="1"/>
  <c r="H758" i="34" s="1"/>
  <c r="J2" i="22"/>
  <c r="J766" i="33" s="1"/>
  <c r="I758" i="34" s="1"/>
  <c r="K2" i="22"/>
  <c r="K766" i="33" s="1"/>
  <c r="J758" i="34" s="1"/>
  <c r="L2" i="22"/>
  <c r="L766" i="33" s="1"/>
  <c r="K758" i="34" s="1"/>
  <c r="M2" i="22"/>
  <c r="M766" i="33" s="1"/>
  <c r="L758" i="34" s="1"/>
  <c r="N2" i="22"/>
  <c r="N766" i="33" s="1"/>
  <c r="M758" i="34" s="1"/>
  <c r="O2" i="22"/>
  <c r="O766" i="33" s="1"/>
  <c r="N758" i="34" s="1"/>
  <c r="P2" i="22"/>
  <c r="P766" i="33" s="1"/>
  <c r="O758" i="34" s="1"/>
  <c r="Q2" i="22"/>
  <c r="Q766" i="33" s="1"/>
  <c r="R2" i="22"/>
  <c r="R766" i="33" s="1"/>
  <c r="S2" i="22"/>
  <c r="S766" i="33" s="1"/>
  <c r="T2" i="22"/>
  <c r="T766" i="33" s="1"/>
  <c r="U2" i="22"/>
  <c r="U766" i="33" s="1"/>
  <c r="D2" i="22"/>
  <c r="D766" i="33" s="1"/>
  <c r="D758" i="34" s="1"/>
  <c r="C2" i="22"/>
  <c r="C766" i="33" s="1"/>
  <c r="C758" i="34" s="1"/>
  <c r="B2" i="22"/>
  <c r="B766" i="33" s="1"/>
  <c r="B758" i="34" s="1"/>
  <c r="B3" i="21"/>
  <c r="B725" i="33" s="1"/>
  <c r="B717" i="34" s="1"/>
  <c r="C3" i="21"/>
  <c r="C725" i="33" s="1"/>
  <c r="C717" i="34" s="1"/>
  <c r="B4" i="21"/>
  <c r="B726" i="33" s="1"/>
  <c r="B718" i="34" s="1"/>
  <c r="C4" i="21"/>
  <c r="C726" i="33" s="1"/>
  <c r="C718" i="34" s="1"/>
  <c r="B5" i="21"/>
  <c r="B727" i="33" s="1"/>
  <c r="B719" i="34" s="1"/>
  <c r="C5" i="21"/>
  <c r="C727" i="33" s="1"/>
  <c r="C719" i="34" s="1"/>
  <c r="B6" i="21"/>
  <c r="B728" i="33" s="1"/>
  <c r="B720" i="34" s="1"/>
  <c r="C6" i="21"/>
  <c r="C728" i="33" s="1"/>
  <c r="C720" i="34" s="1"/>
  <c r="B7" i="21"/>
  <c r="B729" i="33" s="1"/>
  <c r="B721" i="34" s="1"/>
  <c r="C7" i="21"/>
  <c r="C729" i="33" s="1"/>
  <c r="C721" i="34" s="1"/>
  <c r="B8" i="21"/>
  <c r="B730" i="33" s="1"/>
  <c r="B722" i="34" s="1"/>
  <c r="C8" i="21"/>
  <c r="C730" i="33" s="1"/>
  <c r="C722" i="34" s="1"/>
  <c r="B9" i="21"/>
  <c r="B731" i="33" s="1"/>
  <c r="B723" i="34" s="1"/>
  <c r="C9" i="21"/>
  <c r="C731" i="33" s="1"/>
  <c r="C723" i="34" s="1"/>
  <c r="B10" i="21"/>
  <c r="B732" i="33" s="1"/>
  <c r="B724" i="34" s="1"/>
  <c r="C10" i="21"/>
  <c r="C732" i="33" s="1"/>
  <c r="C724" i="34" s="1"/>
  <c r="B11" i="21"/>
  <c r="B733" i="33" s="1"/>
  <c r="B725" i="34" s="1"/>
  <c r="C11" i="21"/>
  <c r="C733" i="33" s="1"/>
  <c r="C725" i="34" s="1"/>
  <c r="B12" i="21"/>
  <c r="B734" i="33" s="1"/>
  <c r="B726" i="34" s="1"/>
  <c r="C12" i="21"/>
  <c r="C734" i="33" s="1"/>
  <c r="C726" i="34" s="1"/>
  <c r="B13" i="21"/>
  <c r="B735" i="33" s="1"/>
  <c r="B727" i="34" s="1"/>
  <c r="C13" i="21"/>
  <c r="C735" i="33" s="1"/>
  <c r="C727" i="34" s="1"/>
  <c r="B14" i="21"/>
  <c r="B736" i="33" s="1"/>
  <c r="B728" i="34" s="1"/>
  <c r="C14" i="21"/>
  <c r="C736" i="33" s="1"/>
  <c r="C728" i="34" s="1"/>
  <c r="B15" i="21"/>
  <c r="B737" i="33" s="1"/>
  <c r="B729" i="34" s="1"/>
  <c r="C15" i="21"/>
  <c r="C737" i="33" s="1"/>
  <c r="C729" i="34" s="1"/>
  <c r="B16" i="21"/>
  <c r="B738" i="33" s="1"/>
  <c r="B730" i="34" s="1"/>
  <c r="C16" i="21"/>
  <c r="C738" i="33" s="1"/>
  <c r="C730" i="34" s="1"/>
  <c r="B17" i="21"/>
  <c r="B739" i="33" s="1"/>
  <c r="B731" i="34" s="1"/>
  <c r="C17" i="21"/>
  <c r="C739" i="33" s="1"/>
  <c r="C731" i="34" s="1"/>
  <c r="B18" i="21"/>
  <c r="B740" i="33" s="1"/>
  <c r="B732" i="34" s="1"/>
  <c r="C18" i="21"/>
  <c r="C740" i="33" s="1"/>
  <c r="C732" i="34" s="1"/>
  <c r="B19" i="21"/>
  <c r="B741" i="33" s="1"/>
  <c r="B733" i="34" s="1"/>
  <c r="C19" i="21"/>
  <c r="C741" i="33" s="1"/>
  <c r="C733" i="34" s="1"/>
  <c r="B20" i="21"/>
  <c r="B742" i="33" s="1"/>
  <c r="B734" i="34" s="1"/>
  <c r="C20" i="21"/>
  <c r="C742" i="33" s="1"/>
  <c r="C734" i="34" s="1"/>
  <c r="B21" i="21"/>
  <c r="B743" i="33" s="1"/>
  <c r="B735" i="34" s="1"/>
  <c r="C21" i="21"/>
  <c r="C743" i="33" s="1"/>
  <c r="C735" i="34" s="1"/>
  <c r="B22" i="21"/>
  <c r="B744" i="33" s="1"/>
  <c r="B736" i="34" s="1"/>
  <c r="C22" i="21"/>
  <c r="C744" i="33" s="1"/>
  <c r="C736" i="34" s="1"/>
  <c r="B23" i="21"/>
  <c r="B745" i="33" s="1"/>
  <c r="B737" i="34" s="1"/>
  <c r="C23" i="21"/>
  <c r="C745" i="33" s="1"/>
  <c r="C737" i="34" s="1"/>
  <c r="B24" i="21"/>
  <c r="B746" i="33" s="1"/>
  <c r="B738" i="34" s="1"/>
  <c r="C24" i="21"/>
  <c r="C746" i="33" s="1"/>
  <c r="C738" i="34" s="1"/>
  <c r="B25" i="21"/>
  <c r="B747" i="33" s="1"/>
  <c r="B739" i="34" s="1"/>
  <c r="C25" i="21"/>
  <c r="C747" i="33" s="1"/>
  <c r="C739" i="34" s="1"/>
  <c r="B26" i="21"/>
  <c r="B748" i="33" s="1"/>
  <c r="B740" i="34" s="1"/>
  <c r="C26" i="21"/>
  <c r="C748" i="33" s="1"/>
  <c r="C740" i="34" s="1"/>
  <c r="B27" i="21"/>
  <c r="B749" i="33" s="1"/>
  <c r="B741" i="34" s="1"/>
  <c r="C27" i="21"/>
  <c r="C749" i="33" s="1"/>
  <c r="C741" i="34" s="1"/>
  <c r="B28" i="21"/>
  <c r="B750" i="33" s="1"/>
  <c r="B742" i="34" s="1"/>
  <c r="C28" i="21"/>
  <c r="C750" i="33" s="1"/>
  <c r="C742" i="34" s="1"/>
  <c r="B29" i="21"/>
  <c r="B751" i="33" s="1"/>
  <c r="B743" i="34" s="1"/>
  <c r="C29" i="21"/>
  <c r="C751" i="33" s="1"/>
  <c r="C743" i="34" s="1"/>
  <c r="B30" i="21"/>
  <c r="B752" i="33" s="1"/>
  <c r="B744" i="34" s="1"/>
  <c r="C30" i="21"/>
  <c r="C752" i="33" s="1"/>
  <c r="C744" i="34" s="1"/>
  <c r="B31" i="21"/>
  <c r="B753" i="33" s="1"/>
  <c r="B745" i="34" s="1"/>
  <c r="C31" i="21"/>
  <c r="C753" i="33" s="1"/>
  <c r="C745" i="34" s="1"/>
  <c r="B32" i="21"/>
  <c r="B754" i="33" s="1"/>
  <c r="B746" i="34" s="1"/>
  <c r="C32" i="21"/>
  <c r="C754" i="33" s="1"/>
  <c r="C746" i="34" s="1"/>
  <c r="B33" i="21"/>
  <c r="B755" i="33" s="1"/>
  <c r="B747" i="34" s="1"/>
  <c r="C33" i="21"/>
  <c r="C755" i="33" s="1"/>
  <c r="C747" i="34" s="1"/>
  <c r="B34" i="21"/>
  <c r="B756" i="33" s="1"/>
  <c r="B748" i="34" s="1"/>
  <c r="C34" i="21"/>
  <c r="C756" i="33" s="1"/>
  <c r="C748" i="34" s="1"/>
  <c r="B35" i="21"/>
  <c r="B757" i="33" s="1"/>
  <c r="B749" i="34" s="1"/>
  <c r="C35" i="21"/>
  <c r="C757" i="33" s="1"/>
  <c r="C749" i="34" s="1"/>
  <c r="B36" i="21"/>
  <c r="B758" i="33" s="1"/>
  <c r="B750" i="34" s="1"/>
  <c r="C36" i="21"/>
  <c r="C758" i="33" s="1"/>
  <c r="C750" i="34" s="1"/>
  <c r="B37" i="21"/>
  <c r="B759" i="33" s="1"/>
  <c r="B751" i="34" s="1"/>
  <c r="C37" i="21"/>
  <c r="C759" i="33" s="1"/>
  <c r="C751" i="34" s="1"/>
  <c r="B38" i="21"/>
  <c r="B760" i="33" s="1"/>
  <c r="B752" i="34" s="1"/>
  <c r="C38" i="21"/>
  <c r="C760" i="33" s="1"/>
  <c r="C752" i="34" s="1"/>
  <c r="B39" i="21"/>
  <c r="B761" i="33" s="1"/>
  <c r="B753" i="34" s="1"/>
  <c r="C39" i="21"/>
  <c r="C761" i="33" s="1"/>
  <c r="C753" i="34" s="1"/>
  <c r="B40" i="21"/>
  <c r="B762" i="33" s="1"/>
  <c r="B754" i="34" s="1"/>
  <c r="C40" i="21"/>
  <c r="C762" i="33" s="1"/>
  <c r="C754" i="34" s="1"/>
  <c r="B41" i="21"/>
  <c r="B763" i="33" s="1"/>
  <c r="B755" i="34" s="1"/>
  <c r="C41" i="21"/>
  <c r="C763" i="33" s="1"/>
  <c r="C755" i="34" s="1"/>
  <c r="B42" i="21"/>
  <c r="B764" i="33" s="1"/>
  <c r="B756" i="34" s="1"/>
  <c r="C42" i="21"/>
  <c r="C764" i="33" s="1"/>
  <c r="C756" i="34" s="1"/>
  <c r="B43" i="21"/>
  <c r="B765" i="33" s="1"/>
  <c r="B757" i="34" s="1"/>
  <c r="C43" i="21"/>
  <c r="C765" i="33" s="1"/>
  <c r="C757" i="34" s="1"/>
  <c r="D38" i="21"/>
  <c r="D760" i="33" s="1"/>
  <c r="D752" i="34" s="1"/>
  <c r="E38" i="21"/>
  <c r="E760" i="33" s="1"/>
  <c r="E752" i="34" s="1"/>
  <c r="F38" i="21"/>
  <c r="F760" i="33" s="1"/>
  <c r="G38" i="21"/>
  <c r="G760" i="33" s="1"/>
  <c r="H38" i="21"/>
  <c r="H760" i="33" s="1"/>
  <c r="G752" i="34" s="1"/>
  <c r="I38" i="21"/>
  <c r="I760" i="33" s="1"/>
  <c r="H752" i="34" s="1"/>
  <c r="J38" i="21"/>
  <c r="J760" i="33" s="1"/>
  <c r="K38" i="21"/>
  <c r="K760" i="33" s="1"/>
  <c r="J752" i="34" s="1"/>
  <c r="L38" i="21"/>
  <c r="L760" i="33" s="1"/>
  <c r="K752" i="34" s="1"/>
  <c r="M38" i="21"/>
  <c r="M760" i="33" s="1"/>
  <c r="L752" i="34" s="1"/>
  <c r="N38" i="21"/>
  <c r="N760" i="33" s="1"/>
  <c r="M752" i="34" s="1"/>
  <c r="O38" i="21"/>
  <c r="O760" i="33" s="1"/>
  <c r="N752" i="34" s="1"/>
  <c r="P38" i="21"/>
  <c r="P760" i="33" s="1"/>
  <c r="O752" i="34" s="1"/>
  <c r="Q38" i="21"/>
  <c r="Q760" i="33" s="1"/>
  <c r="R38" i="21"/>
  <c r="R760" i="33" s="1"/>
  <c r="S38" i="21"/>
  <c r="S760" i="33" s="1"/>
  <c r="T38" i="21"/>
  <c r="T760" i="33" s="1"/>
  <c r="U38" i="21"/>
  <c r="U760" i="33" s="1"/>
  <c r="D39" i="21"/>
  <c r="D761" i="33" s="1"/>
  <c r="D753" i="34" s="1"/>
  <c r="E39" i="21"/>
  <c r="E761" i="33" s="1"/>
  <c r="E753" i="34" s="1"/>
  <c r="F39" i="21"/>
  <c r="F761" i="33" s="1"/>
  <c r="G39" i="21"/>
  <c r="G761" i="33" s="1"/>
  <c r="H39" i="21"/>
  <c r="H761" i="33" s="1"/>
  <c r="G753" i="34" s="1"/>
  <c r="I39" i="21"/>
  <c r="I761" i="33" s="1"/>
  <c r="H753" i="34" s="1"/>
  <c r="J39" i="21"/>
  <c r="J761" i="33" s="1"/>
  <c r="K39" i="21"/>
  <c r="K761" i="33" s="1"/>
  <c r="J753" i="34" s="1"/>
  <c r="L39" i="21"/>
  <c r="L761" i="33" s="1"/>
  <c r="K753" i="34" s="1"/>
  <c r="M39" i="21"/>
  <c r="M761" i="33" s="1"/>
  <c r="L753" i="34" s="1"/>
  <c r="N39" i="21"/>
  <c r="N761" i="33" s="1"/>
  <c r="M753" i="34" s="1"/>
  <c r="O39" i="21"/>
  <c r="O761" i="33" s="1"/>
  <c r="N753" i="34" s="1"/>
  <c r="P39" i="21"/>
  <c r="P761" i="33" s="1"/>
  <c r="O753" i="34" s="1"/>
  <c r="Q39" i="21"/>
  <c r="Q761" i="33" s="1"/>
  <c r="R39" i="21"/>
  <c r="R761" i="33" s="1"/>
  <c r="S39" i="21"/>
  <c r="S761" i="33" s="1"/>
  <c r="T39" i="21"/>
  <c r="T761" i="33" s="1"/>
  <c r="U39" i="21"/>
  <c r="U761" i="33" s="1"/>
  <c r="D40" i="21"/>
  <c r="D762" i="33" s="1"/>
  <c r="D754" i="34" s="1"/>
  <c r="E40" i="21"/>
  <c r="E762" i="33" s="1"/>
  <c r="E754" i="34" s="1"/>
  <c r="F40" i="21"/>
  <c r="F762" i="33" s="1"/>
  <c r="G40" i="21"/>
  <c r="G762" i="33" s="1"/>
  <c r="H40" i="21"/>
  <c r="H762" i="33" s="1"/>
  <c r="G754" i="34" s="1"/>
  <c r="I40" i="21"/>
  <c r="I762" i="33" s="1"/>
  <c r="H754" i="34" s="1"/>
  <c r="J40" i="21"/>
  <c r="J762" i="33" s="1"/>
  <c r="K40" i="21"/>
  <c r="K762" i="33" s="1"/>
  <c r="J754" i="34" s="1"/>
  <c r="L40" i="21"/>
  <c r="L762" i="33" s="1"/>
  <c r="K754" i="34" s="1"/>
  <c r="M40" i="21"/>
  <c r="M762" i="33" s="1"/>
  <c r="L754" i="34" s="1"/>
  <c r="N40" i="21"/>
  <c r="N762" i="33" s="1"/>
  <c r="M754" i="34" s="1"/>
  <c r="O40" i="21"/>
  <c r="O762" i="33" s="1"/>
  <c r="N754" i="34" s="1"/>
  <c r="P40" i="21"/>
  <c r="P762" i="33" s="1"/>
  <c r="O754" i="34" s="1"/>
  <c r="Q40" i="21"/>
  <c r="Q762" i="33" s="1"/>
  <c r="R40" i="21"/>
  <c r="R762" i="33" s="1"/>
  <c r="S40" i="21"/>
  <c r="S762" i="33" s="1"/>
  <c r="T40" i="21"/>
  <c r="T762" i="33" s="1"/>
  <c r="U40" i="21"/>
  <c r="U762" i="33" s="1"/>
  <c r="D41" i="21"/>
  <c r="D763" i="33" s="1"/>
  <c r="D755" i="34" s="1"/>
  <c r="E41" i="21"/>
  <c r="E763" i="33" s="1"/>
  <c r="E755" i="34" s="1"/>
  <c r="F41" i="21"/>
  <c r="F763" i="33" s="1"/>
  <c r="G41" i="21"/>
  <c r="G763" i="33" s="1"/>
  <c r="H41" i="21"/>
  <c r="H763" i="33" s="1"/>
  <c r="G755" i="34" s="1"/>
  <c r="I41" i="21"/>
  <c r="I763" i="33" s="1"/>
  <c r="H755" i="34" s="1"/>
  <c r="J41" i="21"/>
  <c r="J763" i="33" s="1"/>
  <c r="K41" i="21"/>
  <c r="K763" i="33" s="1"/>
  <c r="J755" i="34" s="1"/>
  <c r="L41" i="21"/>
  <c r="L763" i="33" s="1"/>
  <c r="K755" i="34" s="1"/>
  <c r="M41" i="21"/>
  <c r="M763" i="33" s="1"/>
  <c r="L755" i="34" s="1"/>
  <c r="N41" i="21"/>
  <c r="N763" i="33" s="1"/>
  <c r="M755" i="34" s="1"/>
  <c r="O41" i="21"/>
  <c r="O763" i="33" s="1"/>
  <c r="N755" i="34" s="1"/>
  <c r="P41" i="21"/>
  <c r="P763" i="33" s="1"/>
  <c r="O755" i="34" s="1"/>
  <c r="Q41" i="21"/>
  <c r="Q763" i="33" s="1"/>
  <c r="R41" i="21"/>
  <c r="R763" i="33" s="1"/>
  <c r="S41" i="21"/>
  <c r="S763" i="33" s="1"/>
  <c r="T41" i="21"/>
  <c r="T763" i="33" s="1"/>
  <c r="U41" i="21"/>
  <c r="U763" i="33" s="1"/>
  <c r="D42" i="21"/>
  <c r="D764" i="33" s="1"/>
  <c r="D756" i="34" s="1"/>
  <c r="E42" i="21"/>
  <c r="E764" i="33" s="1"/>
  <c r="E756" i="34" s="1"/>
  <c r="F42" i="21"/>
  <c r="F764" i="33" s="1"/>
  <c r="G42" i="21"/>
  <c r="G764" i="33" s="1"/>
  <c r="H42" i="21"/>
  <c r="H764" i="33" s="1"/>
  <c r="G756" i="34" s="1"/>
  <c r="I42" i="21"/>
  <c r="I764" i="33" s="1"/>
  <c r="H756" i="34" s="1"/>
  <c r="J42" i="21"/>
  <c r="J764" i="33" s="1"/>
  <c r="K42" i="21"/>
  <c r="K764" i="33" s="1"/>
  <c r="J756" i="34" s="1"/>
  <c r="L42" i="21"/>
  <c r="L764" i="33" s="1"/>
  <c r="K756" i="34" s="1"/>
  <c r="M42" i="21"/>
  <c r="M764" i="33" s="1"/>
  <c r="L756" i="34" s="1"/>
  <c r="N42" i="21"/>
  <c r="N764" i="33" s="1"/>
  <c r="M756" i="34" s="1"/>
  <c r="O42" i="21"/>
  <c r="O764" i="33" s="1"/>
  <c r="N756" i="34" s="1"/>
  <c r="P42" i="21"/>
  <c r="P764" i="33" s="1"/>
  <c r="O756" i="34" s="1"/>
  <c r="Q42" i="21"/>
  <c r="Q764" i="33" s="1"/>
  <c r="R42" i="21"/>
  <c r="R764" i="33" s="1"/>
  <c r="S42" i="21"/>
  <c r="S764" i="33" s="1"/>
  <c r="T42" i="21"/>
  <c r="T764" i="33" s="1"/>
  <c r="U42" i="21"/>
  <c r="U764" i="33" s="1"/>
  <c r="E37" i="21"/>
  <c r="E759" i="33" s="1"/>
  <c r="E751" i="34" s="1"/>
  <c r="F37" i="21"/>
  <c r="F759" i="33" s="1"/>
  <c r="G37" i="21"/>
  <c r="G759" i="33" s="1"/>
  <c r="H37" i="21"/>
  <c r="H759" i="33" s="1"/>
  <c r="G751" i="34" s="1"/>
  <c r="I37" i="21"/>
  <c r="I759" i="33" s="1"/>
  <c r="H751" i="34" s="1"/>
  <c r="J37" i="21"/>
  <c r="J759" i="33" s="1"/>
  <c r="K37" i="21"/>
  <c r="K759" i="33" s="1"/>
  <c r="J751" i="34" s="1"/>
  <c r="L37" i="21"/>
  <c r="L759" i="33" s="1"/>
  <c r="K751" i="34" s="1"/>
  <c r="M37" i="21"/>
  <c r="M759" i="33" s="1"/>
  <c r="L751" i="34" s="1"/>
  <c r="N37" i="21"/>
  <c r="N759" i="33" s="1"/>
  <c r="M751" i="34" s="1"/>
  <c r="O37" i="21"/>
  <c r="O759" i="33" s="1"/>
  <c r="N751" i="34" s="1"/>
  <c r="P37" i="21"/>
  <c r="P759" i="33" s="1"/>
  <c r="O751" i="34" s="1"/>
  <c r="Q37" i="21"/>
  <c r="Q759" i="33" s="1"/>
  <c r="R37" i="21"/>
  <c r="R759" i="33" s="1"/>
  <c r="S37" i="21"/>
  <c r="S759" i="33" s="1"/>
  <c r="T37" i="21"/>
  <c r="T759" i="33" s="1"/>
  <c r="U37" i="21"/>
  <c r="U759" i="33" s="1"/>
  <c r="D37" i="21"/>
  <c r="D759" i="33" s="1"/>
  <c r="D751" i="34" s="1"/>
  <c r="D31" i="21"/>
  <c r="D753" i="33" s="1"/>
  <c r="D745" i="34" s="1"/>
  <c r="E31" i="21"/>
  <c r="E753" i="33" s="1"/>
  <c r="E745" i="34" s="1"/>
  <c r="F31" i="21"/>
  <c r="F753" i="33" s="1"/>
  <c r="G31" i="21"/>
  <c r="G753" i="33" s="1"/>
  <c r="H31" i="21"/>
  <c r="H753" i="33" s="1"/>
  <c r="G745" i="34" s="1"/>
  <c r="I31" i="21"/>
  <c r="I753" i="33" s="1"/>
  <c r="H745" i="34" s="1"/>
  <c r="J31" i="21"/>
  <c r="J753" i="33" s="1"/>
  <c r="K31" i="21"/>
  <c r="K753" i="33" s="1"/>
  <c r="J745" i="34" s="1"/>
  <c r="L31" i="21"/>
  <c r="L753" i="33" s="1"/>
  <c r="K745" i="34" s="1"/>
  <c r="M31" i="21"/>
  <c r="M753" i="33" s="1"/>
  <c r="L745" i="34" s="1"/>
  <c r="N31" i="21"/>
  <c r="N753" i="33" s="1"/>
  <c r="M745" i="34" s="1"/>
  <c r="O31" i="21"/>
  <c r="O753" i="33" s="1"/>
  <c r="N745" i="34" s="1"/>
  <c r="P31" i="21"/>
  <c r="P753" i="33" s="1"/>
  <c r="O745" i="34" s="1"/>
  <c r="Q31" i="21"/>
  <c r="Q753" i="33" s="1"/>
  <c r="R31" i="21"/>
  <c r="R753" i="33" s="1"/>
  <c r="S31" i="21"/>
  <c r="S753" i="33" s="1"/>
  <c r="T31" i="21"/>
  <c r="T753" i="33" s="1"/>
  <c r="U31" i="21"/>
  <c r="U753" i="33" s="1"/>
  <c r="D32" i="21"/>
  <c r="D754" i="33" s="1"/>
  <c r="D746" i="34" s="1"/>
  <c r="E32" i="21"/>
  <c r="E754" i="33" s="1"/>
  <c r="E746" i="34" s="1"/>
  <c r="F32" i="21"/>
  <c r="F754" i="33" s="1"/>
  <c r="G32" i="21"/>
  <c r="G754" i="33" s="1"/>
  <c r="H32" i="21"/>
  <c r="H754" i="33" s="1"/>
  <c r="G746" i="34" s="1"/>
  <c r="I32" i="21"/>
  <c r="I754" i="33" s="1"/>
  <c r="H746" i="34" s="1"/>
  <c r="J32" i="21"/>
  <c r="J754" i="33" s="1"/>
  <c r="K32" i="21"/>
  <c r="K754" i="33" s="1"/>
  <c r="J746" i="34" s="1"/>
  <c r="L32" i="21"/>
  <c r="L754" i="33" s="1"/>
  <c r="K746" i="34" s="1"/>
  <c r="M32" i="21"/>
  <c r="M754" i="33" s="1"/>
  <c r="L746" i="34" s="1"/>
  <c r="N32" i="21"/>
  <c r="N754" i="33" s="1"/>
  <c r="M746" i="34" s="1"/>
  <c r="O32" i="21"/>
  <c r="O754" i="33" s="1"/>
  <c r="N746" i="34" s="1"/>
  <c r="P32" i="21"/>
  <c r="P754" i="33" s="1"/>
  <c r="O746" i="34" s="1"/>
  <c r="Q32" i="21"/>
  <c r="Q754" i="33" s="1"/>
  <c r="R32" i="21"/>
  <c r="R754" i="33" s="1"/>
  <c r="S32" i="21"/>
  <c r="S754" i="33" s="1"/>
  <c r="T32" i="21"/>
  <c r="T754" i="33" s="1"/>
  <c r="U32" i="21"/>
  <c r="U754" i="33" s="1"/>
  <c r="D33" i="21"/>
  <c r="D755" i="33" s="1"/>
  <c r="D747" i="34" s="1"/>
  <c r="E33" i="21"/>
  <c r="E755" i="33" s="1"/>
  <c r="E747" i="34" s="1"/>
  <c r="F33" i="21"/>
  <c r="F755" i="33" s="1"/>
  <c r="G33" i="21"/>
  <c r="G755" i="33" s="1"/>
  <c r="H33" i="21"/>
  <c r="H755" i="33" s="1"/>
  <c r="G747" i="34" s="1"/>
  <c r="I33" i="21"/>
  <c r="I755" i="33" s="1"/>
  <c r="H747" i="34" s="1"/>
  <c r="J33" i="21"/>
  <c r="J755" i="33" s="1"/>
  <c r="K33" i="21"/>
  <c r="K755" i="33" s="1"/>
  <c r="J747" i="34" s="1"/>
  <c r="L33" i="21"/>
  <c r="L755" i="33" s="1"/>
  <c r="K747" i="34" s="1"/>
  <c r="M33" i="21"/>
  <c r="M755" i="33" s="1"/>
  <c r="L747" i="34" s="1"/>
  <c r="N33" i="21"/>
  <c r="N755" i="33" s="1"/>
  <c r="M747" i="34" s="1"/>
  <c r="O33" i="21"/>
  <c r="O755" i="33" s="1"/>
  <c r="N747" i="34" s="1"/>
  <c r="P33" i="21"/>
  <c r="P755" i="33" s="1"/>
  <c r="O747" i="34" s="1"/>
  <c r="Q33" i="21"/>
  <c r="Q755" i="33" s="1"/>
  <c r="R33" i="21"/>
  <c r="R755" i="33" s="1"/>
  <c r="S33" i="21"/>
  <c r="S755" i="33" s="1"/>
  <c r="T33" i="21"/>
  <c r="T755" i="33" s="1"/>
  <c r="U33" i="21"/>
  <c r="U755" i="33" s="1"/>
  <c r="D34" i="21"/>
  <c r="D756" i="33" s="1"/>
  <c r="D748" i="34" s="1"/>
  <c r="E34" i="21"/>
  <c r="E756" i="33" s="1"/>
  <c r="E748" i="34" s="1"/>
  <c r="F34" i="21"/>
  <c r="F756" i="33" s="1"/>
  <c r="G34" i="21"/>
  <c r="G756" i="33" s="1"/>
  <c r="H34" i="21"/>
  <c r="H756" i="33" s="1"/>
  <c r="G748" i="34" s="1"/>
  <c r="I34" i="21"/>
  <c r="I756" i="33" s="1"/>
  <c r="H748" i="34" s="1"/>
  <c r="J34" i="21"/>
  <c r="J756" i="33" s="1"/>
  <c r="K34" i="21"/>
  <c r="K756" i="33" s="1"/>
  <c r="J748" i="34" s="1"/>
  <c r="L34" i="21"/>
  <c r="L756" i="33" s="1"/>
  <c r="K748" i="34" s="1"/>
  <c r="M34" i="21"/>
  <c r="M756" i="33" s="1"/>
  <c r="L748" i="34" s="1"/>
  <c r="N34" i="21"/>
  <c r="N756" i="33" s="1"/>
  <c r="M748" i="34" s="1"/>
  <c r="O34" i="21"/>
  <c r="O756" i="33" s="1"/>
  <c r="N748" i="34" s="1"/>
  <c r="P34" i="21"/>
  <c r="P756" i="33" s="1"/>
  <c r="O748" i="34" s="1"/>
  <c r="Q34" i="21"/>
  <c r="Q756" i="33" s="1"/>
  <c r="R34" i="21"/>
  <c r="R756" i="33" s="1"/>
  <c r="S34" i="21"/>
  <c r="S756" i="33" s="1"/>
  <c r="T34" i="21"/>
  <c r="T756" i="33" s="1"/>
  <c r="U34" i="21"/>
  <c r="U756" i="33" s="1"/>
  <c r="D35" i="21"/>
  <c r="D757" i="33" s="1"/>
  <c r="D749" i="34" s="1"/>
  <c r="E35" i="21"/>
  <c r="E757" i="33" s="1"/>
  <c r="E749" i="34" s="1"/>
  <c r="F35" i="21"/>
  <c r="F757" i="33" s="1"/>
  <c r="G35" i="21"/>
  <c r="G757" i="33" s="1"/>
  <c r="H35" i="21"/>
  <c r="H757" i="33" s="1"/>
  <c r="G749" i="34" s="1"/>
  <c r="I35" i="21"/>
  <c r="I757" i="33" s="1"/>
  <c r="H749" i="34" s="1"/>
  <c r="J35" i="21"/>
  <c r="J757" i="33" s="1"/>
  <c r="K35" i="21"/>
  <c r="K757" i="33" s="1"/>
  <c r="J749" i="34" s="1"/>
  <c r="L35" i="21"/>
  <c r="L757" i="33" s="1"/>
  <c r="K749" i="34" s="1"/>
  <c r="M35" i="21"/>
  <c r="M757" i="33" s="1"/>
  <c r="L749" i="34" s="1"/>
  <c r="N35" i="21"/>
  <c r="N757" i="33" s="1"/>
  <c r="M749" i="34" s="1"/>
  <c r="O35" i="21"/>
  <c r="O757" i="33" s="1"/>
  <c r="N749" i="34" s="1"/>
  <c r="P35" i="21"/>
  <c r="P757" i="33" s="1"/>
  <c r="O749" i="34" s="1"/>
  <c r="Q35" i="21"/>
  <c r="Q757" i="33" s="1"/>
  <c r="R35" i="21"/>
  <c r="R757" i="33" s="1"/>
  <c r="S35" i="21"/>
  <c r="S757" i="33" s="1"/>
  <c r="T35" i="21"/>
  <c r="T757" i="33" s="1"/>
  <c r="U35" i="21"/>
  <c r="U757" i="33" s="1"/>
  <c r="E30" i="21"/>
  <c r="E752" i="33" s="1"/>
  <c r="E744" i="34" s="1"/>
  <c r="F30" i="21"/>
  <c r="F752" i="33" s="1"/>
  <c r="G30" i="21"/>
  <c r="G752" i="33" s="1"/>
  <c r="H30" i="21"/>
  <c r="H752" i="33" s="1"/>
  <c r="G744" i="34" s="1"/>
  <c r="I30" i="21"/>
  <c r="I752" i="33" s="1"/>
  <c r="H744" i="34" s="1"/>
  <c r="J30" i="21"/>
  <c r="J752" i="33" s="1"/>
  <c r="K30" i="21"/>
  <c r="K752" i="33" s="1"/>
  <c r="J744" i="34" s="1"/>
  <c r="L30" i="21"/>
  <c r="L752" i="33" s="1"/>
  <c r="K744" i="34" s="1"/>
  <c r="M30" i="21"/>
  <c r="M752" i="33" s="1"/>
  <c r="L744" i="34" s="1"/>
  <c r="N30" i="21"/>
  <c r="N752" i="33" s="1"/>
  <c r="M744" i="34" s="1"/>
  <c r="O30" i="21"/>
  <c r="O752" i="33" s="1"/>
  <c r="N744" i="34" s="1"/>
  <c r="P30" i="21"/>
  <c r="P752" i="33" s="1"/>
  <c r="O744" i="34" s="1"/>
  <c r="Q30" i="21"/>
  <c r="Q752" i="33" s="1"/>
  <c r="R30" i="21"/>
  <c r="R752" i="33" s="1"/>
  <c r="S30" i="21"/>
  <c r="S752" i="33" s="1"/>
  <c r="T30" i="21"/>
  <c r="T752" i="33" s="1"/>
  <c r="U30" i="21"/>
  <c r="U752" i="33" s="1"/>
  <c r="D30" i="21"/>
  <c r="D752" i="33" s="1"/>
  <c r="D744" i="34" s="1"/>
  <c r="D24" i="21"/>
  <c r="D746" i="33" s="1"/>
  <c r="D738" i="34" s="1"/>
  <c r="E24" i="21"/>
  <c r="E746" i="33" s="1"/>
  <c r="E738" i="34" s="1"/>
  <c r="F24" i="21"/>
  <c r="F746" i="33" s="1"/>
  <c r="G24" i="21"/>
  <c r="G746" i="33" s="1"/>
  <c r="H24" i="21"/>
  <c r="H746" i="33" s="1"/>
  <c r="G738" i="34" s="1"/>
  <c r="I24" i="21"/>
  <c r="I746" i="33" s="1"/>
  <c r="H738" i="34" s="1"/>
  <c r="J24" i="21"/>
  <c r="J746" i="33" s="1"/>
  <c r="K24" i="21"/>
  <c r="K746" i="33" s="1"/>
  <c r="J738" i="34" s="1"/>
  <c r="L24" i="21"/>
  <c r="L746" i="33" s="1"/>
  <c r="K738" i="34" s="1"/>
  <c r="M24" i="21"/>
  <c r="M746" i="33" s="1"/>
  <c r="L738" i="34" s="1"/>
  <c r="N24" i="21"/>
  <c r="N746" i="33" s="1"/>
  <c r="M738" i="34" s="1"/>
  <c r="O24" i="21"/>
  <c r="O746" i="33" s="1"/>
  <c r="N738" i="34" s="1"/>
  <c r="P24" i="21"/>
  <c r="P746" i="33" s="1"/>
  <c r="O738" i="34" s="1"/>
  <c r="Q24" i="21"/>
  <c r="Q746" i="33" s="1"/>
  <c r="R24" i="21"/>
  <c r="R746" i="33" s="1"/>
  <c r="S24" i="21"/>
  <c r="S746" i="33" s="1"/>
  <c r="T24" i="21"/>
  <c r="T746" i="33" s="1"/>
  <c r="U24" i="21"/>
  <c r="U746" i="33" s="1"/>
  <c r="D25" i="21"/>
  <c r="D747" i="33" s="1"/>
  <c r="D739" i="34" s="1"/>
  <c r="E25" i="21"/>
  <c r="E747" i="33" s="1"/>
  <c r="E739" i="34" s="1"/>
  <c r="F25" i="21"/>
  <c r="F747" i="33" s="1"/>
  <c r="G25" i="21"/>
  <c r="G747" i="33" s="1"/>
  <c r="H25" i="21"/>
  <c r="H747" i="33" s="1"/>
  <c r="G739" i="34" s="1"/>
  <c r="I25" i="21"/>
  <c r="I747" i="33" s="1"/>
  <c r="H739" i="34" s="1"/>
  <c r="J25" i="21"/>
  <c r="J747" i="33" s="1"/>
  <c r="K25" i="21"/>
  <c r="K747" i="33" s="1"/>
  <c r="J739" i="34" s="1"/>
  <c r="L25" i="21"/>
  <c r="L747" i="33" s="1"/>
  <c r="K739" i="34" s="1"/>
  <c r="M25" i="21"/>
  <c r="M747" i="33" s="1"/>
  <c r="L739" i="34" s="1"/>
  <c r="N25" i="21"/>
  <c r="N747" i="33" s="1"/>
  <c r="M739" i="34" s="1"/>
  <c r="O25" i="21"/>
  <c r="O747" i="33" s="1"/>
  <c r="N739" i="34" s="1"/>
  <c r="P25" i="21"/>
  <c r="P747" i="33" s="1"/>
  <c r="O739" i="34" s="1"/>
  <c r="Q25" i="21"/>
  <c r="Q747" i="33" s="1"/>
  <c r="R25" i="21"/>
  <c r="R747" i="33" s="1"/>
  <c r="S25" i="21"/>
  <c r="S747" i="33" s="1"/>
  <c r="T25" i="21"/>
  <c r="T747" i="33" s="1"/>
  <c r="U25" i="21"/>
  <c r="U747" i="33" s="1"/>
  <c r="D26" i="21"/>
  <c r="D748" i="33" s="1"/>
  <c r="D740" i="34" s="1"/>
  <c r="E26" i="21"/>
  <c r="E748" i="33" s="1"/>
  <c r="E740" i="34" s="1"/>
  <c r="F26" i="21"/>
  <c r="F748" i="33" s="1"/>
  <c r="G26" i="21"/>
  <c r="G748" i="33" s="1"/>
  <c r="H26" i="21"/>
  <c r="H748" i="33" s="1"/>
  <c r="G740" i="34" s="1"/>
  <c r="I26" i="21"/>
  <c r="I748" i="33" s="1"/>
  <c r="H740" i="34" s="1"/>
  <c r="J26" i="21"/>
  <c r="J748" i="33" s="1"/>
  <c r="K26" i="21"/>
  <c r="K748" i="33" s="1"/>
  <c r="J740" i="34" s="1"/>
  <c r="L26" i="21"/>
  <c r="L748" i="33" s="1"/>
  <c r="K740" i="34" s="1"/>
  <c r="M26" i="21"/>
  <c r="M748" i="33" s="1"/>
  <c r="L740" i="34" s="1"/>
  <c r="N26" i="21"/>
  <c r="N748" i="33" s="1"/>
  <c r="M740" i="34" s="1"/>
  <c r="O26" i="21"/>
  <c r="O748" i="33" s="1"/>
  <c r="N740" i="34" s="1"/>
  <c r="P26" i="21"/>
  <c r="P748" i="33" s="1"/>
  <c r="O740" i="34" s="1"/>
  <c r="Q26" i="21"/>
  <c r="Q748" i="33" s="1"/>
  <c r="R26" i="21"/>
  <c r="R748" i="33" s="1"/>
  <c r="S26" i="21"/>
  <c r="S748" i="33" s="1"/>
  <c r="T26" i="21"/>
  <c r="T748" i="33" s="1"/>
  <c r="U26" i="21"/>
  <c r="U748" i="33" s="1"/>
  <c r="D27" i="21"/>
  <c r="D749" i="33" s="1"/>
  <c r="D741" i="34" s="1"/>
  <c r="E27" i="21"/>
  <c r="E749" i="33" s="1"/>
  <c r="E741" i="34" s="1"/>
  <c r="F27" i="21"/>
  <c r="F749" i="33" s="1"/>
  <c r="G27" i="21"/>
  <c r="G749" i="33" s="1"/>
  <c r="H27" i="21"/>
  <c r="H749" i="33" s="1"/>
  <c r="G741" i="34" s="1"/>
  <c r="I27" i="21"/>
  <c r="I749" i="33" s="1"/>
  <c r="H741" i="34" s="1"/>
  <c r="J27" i="21"/>
  <c r="J749" i="33" s="1"/>
  <c r="K27" i="21"/>
  <c r="K749" i="33" s="1"/>
  <c r="J741" i="34" s="1"/>
  <c r="L27" i="21"/>
  <c r="L749" i="33" s="1"/>
  <c r="K741" i="34" s="1"/>
  <c r="M27" i="21"/>
  <c r="M749" i="33" s="1"/>
  <c r="L741" i="34" s="1"/>
  <c r="N27" i="21"/>
  <c r="N749" i="33" s="1"/>
  <c r="M741" i="34" s="1"/>
  <c r="O27" i="21"/>
  <c r="O749" i="33" s="1"/>
  <c r="N741" i="34" s="1"/>
  <c r="P27" i="21"/>
  <c r="P749" i="33" s="1"/>
  <c r="O741" i="34" s="1"/>
  <c r="Q27" i="21"/>
  <c r="Q749" i="33" s="1"/>
  <c r="R27" i="21"/>
  <c r="R749" i="33" s="1"/>
  <c r="S27" i="21"/>
  <c r="S749" i="33" s="1"/>
  <c r="T27" i="21"/>
  <c r="T749" i="33" s="1"/>
  <c r="U27" i="21"/>
  <c r="U749" i="33" s="1"/>
  <c r="D28" i="21"/>
  <c r="D750" i="33" s="1"/>
  <c r="D742" i="34" s="1"/>
  <c r="E28" i="21"/>
  <c r="E750" i="33" s="1"/>
  <c r="E742" i="34" s="1"/>
  <c r="F28" i="21"/>
  <c r="F750" i="33" s="1"/>
  <c r="G28" i="21"/>
  <c r="G750" i="33" s="1"/>
  <c r="H28" i="21"/>
  <c r="H750" i="33" s="1"/>
  <c r="G742" i="34" s="1"/>
  <c r="I28" i="21"/>
  <c r="I750" i="33" s="1"/>
  <c r="H742" i="34" s="1"/>
  <c r="J28" i="21"/>
  <c r="J750" i="33" s="1"/>
  <c r="K28" i="21"/>
  <c r="K750" i="33" s="1"/>
  <c r="J742" i="34" s="1"/>
  <c r="L28" i="21"/>
  <c r="L750" i="33" s="1"/>
  <c r="K742" i="34" s="1"/>
  <c r="M28" i="21"/>
  <c r="M750" i="33" s="1"/>
  <c r="L742" i="34" s="1"/>
  <c r="N28" i="21"/>
  <c r="N750" i="33" s="1"/>
  <c r="M742" i="34" s="1"/>
  <c r="O28" i="21"/>
  <c r="O750" i="33" s="1"/>
  <c r="N742" i="34" s="1"/>
  <c r="P28" i="21"/>
  <c r="P750" i="33" s="1"/>
  <c r="O742" i="34" s="1"/>
  <c r="Q28" i="21"/>
  <c r="Q750" i="33" s="1"/>
  <c r="R28" i="21"/>
  <c r="R750" i="33" s="1"/>
  <c r="S28" i="21"/>
  <c r="S750" i="33" s="1"/>
  <c r="T28" i="21"/>
  <c r="T750" i="33" s="1"/>
  <c r="U28" i="21"/>
  <c r="U750" i="33" s="1"/>
  <c r="E23" i="21"/>
  <c r="E745" i="33" s="1"/>
  <c r="E737" i="34" s="1"/>
  <c r="F23" i="21"/>
  <c r="F745" i="33" s="1"/>
  <c r="G23" i="21"/>
  <c r="G745" i="33" s="1"/>
  <c r="H23" i="21"/>
  <c r="H745" i="33" s="1"/>
  <c r="G737" i="34" s="1"/>
  <c r="I23" i="21"/>
  <c r="I745" i="33" s="1"/>
  <c r="H737" i="34" s="1"/>
  <c r="J23" i="21"/>
  <c r="J745" i="33" s="1"/>
  <c r="K23" i="21"/>
  <c r="K745" i="33" s="1"/>
  <c r="J737" i="34" s="1"/>
  <c r="L23" i="21"/>
  <c r="L745" i="33" s="1"/>
  <c r="K737" i="34" s="1"/>
  <c r="M23" i="21"/>
  <c r="M745" i="33" s="1"/>
  <c r="L737" i="34" s="1"/>
  <c r="N23" i="21"/>
  <c r="N745" i="33" s="1"/>
  <c r="M737" i="34" s="1"/>
  <c r="O23" i="21"/>
  <c r="O745" i="33" s="1"/>
  <c r="N737" i="34" s="1"/>
  <c r="P23" i="21"/>
  <c r="P745" i="33" s="1"/>
  <c r="O737" i="34" s="1"/>
  <c r="Q23" i="21"/>
  <c r="Q745" i="33" s="1"/>
  <c r="R23" i="21"/>
  <c r="R745" i="33" s="1"/>
  <c r="S23" i="21"/>
  <c r="S745" i="33" s="1"/>
  <c r="T23" i="21"/>
  <c r="T745" i="33" s="1"/>
  <c r="U23" i="21"/>
  <c r="U745" i="33" s="1"/>
  <c r="D23" i="21"/>
  <c r="D745" i="33" s="1"/>
  <c r="D737" i="34" s="1"/>
  <c r="D17" i="21"/>
  <c r="D739" i="33" s="1"/>
  <c r="D731" i="34" s="1"/>
  <c r="E17" i="21"/>
  <c r="E739" i="33" s="1"/>
  <c r="E731" i="34" s="1"/>
  <c r="F17" i="21"/>
  <c r="F739" i="33" s="1"/>
  <c r="G17" i="21"/>
  <c r="G739" i="33" s="1"/>
  <c r="H17" i="21"/>
  <c r="H739" i="33" s="1"/>
  <c r="G731" i="34" s="1"/>
  <c r="I17" i="21"/>
  <c r="I739" i="33" s="1"/>
  <c r="H731" i="34" s="1"/>
  <c r="J17" i="21"/>
  <c r="J739" i="33" s="1"/>
  <c r="K17" i="21"/>
  <c r="K739" i="33" s="1"/>
  <c r="J731" i="34" s="1"/>
  <c r="L17" i="21"/>
  <c r="L739" i="33" s="1"/>
  <c r="K731" i="34" s="1"/>
  <c r="M17" i="21"/>
  <c r="M739" i="33" s="1"/>
  <c r="L731" i="34" s="1"/>
  <c r="N17" i="21"/>
  <c r="N739" i="33" s="1"/>
  <c r="M731" i="34" s="1"/>
  <c r="O17" i="21"/>
  <c r="O739" i="33" s="1"/>
  <c r="N731" i="34" s="1"/>
  <c r="P17" i="21"/>
  <c r="P739" i="33" s="1"/>
  <c r="O731" i="34" s="1"/>
  <c r="Q17" i="21"/>
  <c r="Q739" i="33" s="1"/>
  <c r="R17" i="21"/>
  <c r="R739" i="33" s="1"/>
  <c r="S17" i="21"/>
  <c r="S739" i="33" s="1"/>
  <c r="T17" i="21"/>
  <c r="T739" i="33" s="1"/>
  <c r="U17" i="21"/>
  <c r="U739" i="33" s="1"/>
  <c r="D18" i="21"/>
  <c r="D740" i="33" s="1"/>
  <c r="D732" i="34" s="1"/>
  <c r="E18" i="21"/>
  <c r="E740" i="33" s="1"/>
  <c r="E732" i="34" s="1"/>
  <c r="F18" i="21"/>
  <c r="F740" i="33" s="1"/>
  <c r="G18" i="21"/>
  <c r="G740" i="33" s="1"/>
  <c r="H18" i="21"/>
  <c r="H740" i="33" s="1"/>
  <c r="G732" i="34" s="1"/>
  <c r="I18" i="21"/>
  <c r="I740" i="33" s="1"/>
  <c r="H732" i="34" s="1"/>
  <c r="J18" i="21"/>
  <c r="J740" i="33" s="1"/>
  <c r="K18" i="21"/>
  <c r="K740" i="33" s="1"/>
  <c r="J732" i="34" s="1"/>
  <c r="L18" i="21"/>
  <c r="L740" i="33" s="1"/>
  <c r="K732" i="34" s="1"/>
  <c r="M18" i="21"/>
  <c r="M740" i="33" s="1"/>
  <c r="L732" i="34" s="1"/>
  <c r="N18" i="21"/>
  <c r="N740" i="33" s="1"/>
  <c r="M732" i="34" s="1"/>
  <c r="O18" i="21"/>
  <c r="O740" i="33" s="1"/>
  <c r="N732" i="34" s="1"/>
  <c r="P18" i="21"/>
  <c r="P740" i="33" s="1"/>
  <c r="O732" i="34" s="1"/>
  <c r="Q18" i="21"/>
  <c r="Q740" i="33" s="1"/>
  <c r="R18" i="21"/>
  <c r="R740" i="33" s="1"/>
  <c r="S18" i="21"/>
  <c r="S740" i="33" s="1"/>
  <c r="T18" i="21"/>
  <c r="T740" i="33" s="1"/>
  <c r="U18" i="21"/>
  <c r="U740" i="33" s="1"/>
  <c r="D19" i="21"/>
  <c r="D741" i="33" s="1"/>
  <c r="D733" i="34" s="1"/>
  <c r="E19" i="21"/>
  <c r="E741" i="33" s="1"/>
  <c r="E733" i="34" s="1"/>
  <c r="F19" i="21"/>
  <c r="F741" i="33" s="1"/>
  <c r="G19" i="21"/>
  <c r="G741" i="33" s="1"/>
  <c r="H19" i="21"/>
  <c r="H741" i="33" s="1"/>
  <c r="G733" i="34" s="1"/>
  <c r="I19" i="21"/>
  <c r="I741" i="33" s="1"/>
  <c r="H733" i="34" s="1"/>
  <c r="J19" i="21"/>
  <c r="J741" i="33" s="1"/>
  <c r="K19" i="21"/>
  <c r="K741" i="33" s="1"/>
  <c r="J733" i="34" s="1"/>
  <c r="L19" i="21"/>
  <c r="L741" i="33" s="1"/>
  <c r="K733" i="34" s="1"/>
  <c r="M19" i="21"/>
  <c r="M741" i="33" s="1"/>
  <c r="L733" i="34" s="1"/>
  <c r="N19" i="21"/>
  <c r="N741" i="33" s="1"/>
  <c r="M733" i="34" s="1"/>
  <c r="O19" i="21"/>
  <c r="O741" i="33" s="1"/>
  <c r="N733" i="34" s="1"/>
  <c r="P19" i="21"/>
  <c r="P741" i="33" s="1"/>
  <c r="O733" i="34" s="1"/>
  <c r="Q19" i="21"/>
  <c r="Q741" i="33" s="1"/>
  <c r="R19" i="21"/>
  <c r="R741" i="33" s="1"/>
  <c r="S19" i="21"/>
  <c r="S741" i="33" s="1"/>
  <c r="T19" i="21"/>
  <c r="T741" i="33" s="1"/>
  <c r="U19" i="21"/>
  <c r="U741" i="33" s="1"/>
  <c r="D20" i="21"/>
  <c r="D742" i="33" s="1"/>
  <c r="D734" i="34" s="1"/>
  <c r="E20" i="21"/>
  <c r="E742" i="33" s="1"/>
  <c r="E734" i="34" s="1"/>
  <c r="F20" i="21"/>
  <c r="F742" i="33" s="1"/>
  <c r="G20" i="21"/>
  <c r="G742" i="33" s="1"/>
  <c r="H20" i="21"/>
  <c r="H742" i="33" s="1"/>
  <c r="G734" i="34" s="1"/>
  <c r="I20" i="21"/>
  <c r="I742" i="33" s="1"/>
  <c r="H734" i="34" s="1"/>
  <c r="J20" i="21"/>
  <c r="J742" i="33" s="1"/>
  <c r="K20" i="21"/>
  <c r="K742" i="33" s="1"/>
  <c r="J734" i="34" s="1"/>
  <c r="L20" i="21"/>
  <c r="L742" i="33" s="1"/>
  <c r="K734" i="34" s="1"/>
  <c r="M20" i="21"/>
  <c r="M742" i="33" s="1"/>
  <c r="L734" i="34" s="1"/>
  <c r="N20" i="21"/>
  <c r="N742" i="33" s="1"/>
  <c r="M734" i="34" s="1"/>
  <c r="O20" i="21"/>
  <c r="O742" i="33" s="1"/>
  <c r="N734" i="34" s="1"/>
  <c r="P20" i="21"/>
  <c r="P742" i="33" s="1"/>
  <c r="O734" i="34" s="1"/>
  <c r="Q20" i="21"/>
  <c r="Q742" i="33" s="1"/>
  <c r="R20" i="21"/>
  <c r="R742" i="33" s="1"/>
  <c r="S20" i="21"/>
  <c r="S742" i="33" s="1"/>
  <c r="T20" i="21"/>
  <c r="T742" i="33" s="1"/>
  <c r="U20" i="21"/>
  <c r="U742" i="33" s="1"/>
  <c r="D21" i="21"/>
  <c r="D743" i="33" s="1"/>
  <c r="D735" i="34" s="1"/>
  <c r="E21" i="21"/>
  <c r="E743" i="33" s="1"/>
  <c r="E735" i="34" s="1"/>
  <c r="F21" i="21"/>
  <c r="F743" i="33" s="1"/>
  <c r="G21" i="21"/>
  <c r="G743" i="33" s="1"/>
  <c r="H21" i="21"/>
  <c r="H743" i="33" s="1"/>
  <c r="G735" i="34" s="1"/>
  <c r="I21" i="21"/>
  <c r="I743" i="33" s="1"/>
  <c r="H735" i="34" s="1"/>
  <c r="J21" i="21"/>
  <c r="J743" i="33" s="1"/>
  <c r="K21" i="21"/>
  <c r="K743" i="33" s="1"/>
  <c r="J735" i="34" s="1"/>
  <c r="L21" i="21"/>
  <c r="L743" i="33" s="1"/>
  <c r="K735" i="34" s="1"/>
  <c r="M21" i="21"/>
  <c r="M743" i="33" s="1"/>
  <c r="L735" i="34" s="1"/>
  <c r="N21" i="21"/>
  <c r="N743" i="33" s="1"/>
  <c r="M735" i="34" s="1"/>
  <c r="O21" i="21"/>
  <c r="O743" i="33" s="1"/>
  <c r="N735" i="34" s="1"/>
  <c r="P21" i="21"/>
  <c r="P743" i="33" s="1"/>
  <c r="O735" i="34" s="1"/>
  <c r="Q21" i="21"/>
  <c r="Q743" i="33" s="1"/>
  <c r="R21" i="21"/>
  <c r="R743" i="33" s="1"/>
  <c r="S21" i="21"/>
  <c r="S743" i="33" s="1"/>
  <c r="T21" i="21"/>
  <c r="T743" i="33" s="1"/>
  <c r="U21" i="21"/>
  <c r="U743" i="33" s="1"/>
  <c r="E16" i="21"/>
  <c r="E738" i="33" s="1"/>
  <c r="E730" i="34" s="1"/>
  <c r="F16" i="21"/>
  <c r="F738" i="33" s="1"/>
  <c r="G16" i="21"/>
  <c r="G738" i="33" s="1"/>
  <c r="H16" i="21"/>
  <c r="H738" i="33" s="1"/>
  <c r="G730" i="34" s="1"/>
  <c r="I16" i="21"/>
  <c r="I738" i="33" s="1"/>
  <c r="H730" i="34" s="1"/>
  <c r="J16" i="21"/>
  <c r="J738" i="33" s="1"/>
  <c r="K16" i="21"/>
  <c r="K738" i="33" s="1"/>
  <c r="J730" i="34" s="1"/>
  <c r="L16" i="21"/>
  <c r="L738" i="33" s="1"/>
  <c r="K730" i="34" s="1"/>
  <c r="M16" i="21"/>
  <c r="M738" i="33" s="1"/>
  <c r="L730" i="34" s="1"/>
  <c r="N16" i="21"/>
  <c r="N738" i="33" s="1"/>
  <c r="M730" i="34" s="1"/>
  <c r="O16" i="21"/>
  <c r="O738" i="33" s="1"/>
  <c r="N730" i="34" s="1"/>
  <c r="P16" i="21"/>
  <c r="P738" i="33" s="1"/>
  <c r="O730" i="34" s="1"/>
  <c r="Q16" i="21"/>
  <c r="Q738" i="33" s="1"/>
  <c r="R16" i="21"/>
  <c r="R738" i="33" s="1"/>
  <c r="S16" i="21"/>
  <c r="S738" i="33" s="1"/>
  <c r="T16" i="21"/>
  <c r="T738" i="33" s="1"/>
  <c r="U16" i="21"/>
  <c r="U738" i="33" s="1"/>
  <c r="D16" i="21"/>
  <c r="D738" i="33" s="1"/>
  <c r="D730" i="34" s="1"/>
  <c r="D10" i="21"/>
  <c r="D732" i="33" s="1"/>
  <c r="D724" i="34" s="1"/>
  <c r="E10" i="21"/>
  <c r="E732" i="33" s="1"/>
  <c r="E724" i="34" s="1"/>
  <c r="F10" i="21"/>
  <c r="F732" i="33" s="1"/>
  <c r="G10" i="21"/>
  <c r="G732" i="33" s="1"/>
  <c r="H10" i="21"/>
  <c r="H732" i="33" s="1"/>
  <c r="G724" i="34" s="1"/>
  <c r="I10" i="21"/>
  <c r="I732" i="33" s="1"/>
  <c r="H724" i="34" s="1"/>
  <c r="J10" i="21"/>
  <c r="J732" i="33" s="1"/>
  <c r="K10" i="21"/>
  <c r="K732" i="33" s="1"/>
  <c r="J724" i="34" s="1"/>
  <c r="L10" i="21"/>
  <c r="L732" i="33" s="1"/>
  <c r="K724" i="34" s="1"/>
  <c r="M10" i="21"/>
  <c r="M732" i="33" s="1"/>
  <c r="L724" i="34" s="1"/>
  <c r="N10" i="21"/>
  <c r="N732" i="33" s="1"/>
  <c r="M724" i="34" s="1"/>
  <c r="O10" i="21"/>
  <c r="O732" i="33" s="1"/>
  <c r="N724" i="34" s="1"/>
  <c r="P10" i="21"/>
  <c r="P732" i="33" s="1"/>
  <c r="O724" i="34" s="1"/>
  <c r="Q10" i="21"/>
  <c r="Q732" i="33" s="1"/>
  <c r="R10" i="21"/>
  <c r="R732" i="33" s="1"/>
  <c r="S10" i="21"/>
  <c r="S732" i="33" s="1"/>
  <c r="T10" i="21"/>
  <c r="T732" i="33" s="1"/>
  <c r="U10" i="21"/>
  <c r="U732" i="33" s="1"/>
  <c r="D11" i="21"/>
  <c r="D733" i="33" s="1"/>
  <c r="D725" i="34" s="1"/>
  <c r="E11" i="21"/>
  <c r="E733" i="33" s="1"/>
  <c r="E725" i="34" s="1"/>
  <c r="F11" i="21"/>
  <c r="F733" i="33" s="1"/>
  <c r="G11" i="21"/>
  <c r="G733" i="33" s="1"/>
  <c r="H11" i="21"/>
  <c r="H733" i="33" s="1"/>
  <c r="G725" i="34" s="1"/>
  <c r="I11" i="21"/>
  <c r="I733" i="33" s="1"/>
  <c r="H725" i="34" s="1"/>
  <c r="J11" i="21"/>
  <c r="J733" i="33" s="1"/>
  <c r="K11" i="21"/>
  <c r="K733" i="33" s="1"/>
  <c r="J725" i="34" s="1"/>
  <c r="L11" i="21"/>
  <c r="L733" i="33" s="1"/>
  <c r="K725" i="34" s="1"/>
  <c r="M11" i="21"/>
  <c r="M733" i="33" s="1"/>
  <c r="L725" i="34" s="1"/>
  <c r="N11" i="21"/>
  <c r="N733" i="33" s="1"/>
  <c r="M725" i="34" s="1"/>
  <c r="O11" i="21"/>
  <c r="O733" i="33" s="1"/>
  <c r="N725" i="34" s="1"/>
  <c r="P11" i="21"/>
  <c r="P733" i="33" s="1"/>
  <c r="O725" i="34" s="1"/>
  <c r="Q11" i="21"/>
  <c r="Q733" i="33" s="1"/>
  <c r="R11" i="21"/>
  <c r="R733" i="33" s="1"/>
  <c r="S11" i="21"/>
  <c r="S733" i="33" s="1"/>
  <c r="T11" i="21"/>
  <c r="T733" i="33" s="1"/>
  <c r="U11" i="21"/>
  <c r="U733" i="33" s="1"/>
  <c r="D12" i="21"/>
  <c r="D734" i="33" s="1"/>
  <c r="D726" i="34" s="1"/>
  <c r="E12" i="21"/>
  <c r="E734" i="33" s="1"/>
  <c r="E726" i="34" s="1"/>
  <c r="F12" i="21"/>
  <c r="F734" i="33" s="1"/>
  <c r="G12" i="21"/>
  <c r="G734" i="33" s="1"/>
  <c r="H12" i="21"/>
  <c r="H734" i="33" s="1"/>
  <c r="G726" i="34" s="1"/>
  <c r="I12" i="21"/>
  <c r="I734" i="33" s="1"/>
  <c r="H726" i="34" s="1"/>
  <c r="J12" i="21"/>
  <c r="J734" i="33" s="1"/>
  <c r="K12" i="21"/>
  <c r="K734" i="33" s="1"/>
  <c r="J726" i="34" s="1"/>
  <c r="L12" i="21"/>
  <c r="L734" i="33" s="1"/>
  <c r="K726" i="34" s="1"/>
  <c r="M12" i="21"/>
  <c r="M734" i="33" s="1"/>
  <c r="L726" i="34" s="1"/>
  <c r="N12" i="21"/>
  <c r="N734" i="33" s="1"/>
  <c r="M726" i="34" s="1"/>
  <c r="O12" i="21"/>
  <c r="O734" i="33" s="1"/>
  <c r="N726" i="34" s="1"/>
  <c r="P12" i="21"/>
  <c r="P734" i="33" s="1"/>
  <c r="O726" i="34" s="1"/>
  <c r="Q12" i="21"/>
  <c r="Q734" i="33" s="1"/>
  <c r="R12" i="21"/>
  <c r="R734" i="33" s="1"/>
  <c r="S12" i="21"/>
  <c r="S734" i="33" s="1"/>
  <c r="T12" i="21"/>
  <c r="T734" i="33" s="1"/>
  <c r="U12" i="21"/>
  <c r="U734" i="33" s="1"/>
  <c r="D13" i="21"/>
  <c r="D735" i="33" s="1"/>
  <c r="D727" i="34" s="1"/>
  <c r="E13" i="21"/>
  <c r="E735" i="33" s="1"/>
  <c r="E727" i="34" s="1"/>
  <c r="F13" i="21"/>
  <c r="F735" i="33" s="1"/>
  <c r="G13" i="21"/>
  <c r="G735" i="33" s="1"/>
  <c r="H13" i="21"/>
  <c r="H735" i="33" s="1"/>
  <c r="G727" i="34" s="1"/>
  <c r="I13" i="21"/>
  <c r="I735" i="33" s="1"/>
  <c r="H727" i="34" s="1"/>
  <c r="J13" i="21"/>
  <c r="J735" i="33" s="1"/>
  <c r="K13" i="21"/>
  <c r="K735" i="33" s="1"/>
  <c r="J727" i="34" s="1"/>
  <c r="L13" i="21"/>
  <c r="L735" i="33" s="1"/>
  <c r="K727" i="34" s="1"/>
  <c r="M13" i="21"/>
  <c r="M735" i="33" s="1"/>
  <c r="L727" i="34" s="1"/>
  <c r="N13" i="21"/>
  <c r="N735" i="33" s="1"/>
  <c r="M727" i="34" s="1"/>
  <c r="O13" i="21"/>
  <c r="O735" i="33" s="1"/>
  <c r="N727" i="34" s="1"/>
  <c r="P13" i="21"/>
  <c r="P735" i="33" s="1"/>
  <c r="O727" i="34" s="1"/>
  <c r="Q13" i="21"/>
  <c r="Q735" i="33" s="1"/>
  <c r="R13" i="21"/>
  <c r="R735" i="33" s="1"/>
  <c r="S13" i="21"/>
  <c r="S735" i="33" s="1"/>
  <c r="T13" i="21"/>
  <c r="T735" i="33" s="1"/>
  <c r="U13" i="21"/>
  <c r="U735" i="33" s="1"/>
  <c r="D14" i="21"/>
  <c r="D736" i="33" s="1"/>
  <c r="D728" i="34" s="1"/>
  <c r="E14" i="21"/>
  <c r="E736" i="33" s="1"/>
  <c r="E728" i="34" s="1"/>
  <c r="F14" i="21"/>
  <c r="F736" i="33" s="1"/>
  <c r="G14" i="21"/>
  <c r="G736" i="33" s="1"/>
  <c r="H14" i="21"/>
  <c r="H736" i="33" s="1"/>
  <c r="G728" i="34" s="1"/>
  <c r="I14" i="21"/>
  <c r="I736" i="33" s="1"/>
  <c r="H728" i="34" s="1"/>
  <c r="J14" i="21"/>
  <c r="J736" i="33" s="1"/>
  <c r="K14" i="21"/>
  <c r="K736" i="33" s="1"/>
  <c r="J728" i="34" s="1"/>
  <c r="L14" i="21"/>
  <c r="L736" i="33" s="1"/>
  <c r="K728" i="34" s="1"/>
  <c r="M14" i="21"/>
  <c r="M736" i="33" s="1"/>
  <c r="L728" i="34" s="1"/>
  <c r="N14" i="21"/>
  <c r="N736" i="33" s="1"/>
  <c r="M728" i="34" s="1"/>
  <c r="O14" i="21"/>
  <c r="O736" i="33" s="1"/>
  <c r="N728" i="34" s="1"/>
  <c r="P14" i="21"/>
  <c r="P736" i="33" s="1"/>
  <c r="O728" i="34" s="1"/>
  <c r="Q14" i="21"/>
  <c r="Q736" i="33" s="1"/>
  <c r="R14" i="21"/>
  <c r="R736" i="33" s="1"/>
  <c r="S14" i="21"/>
  <c r="S736" i="33" s="1"/>
  <c r="T14" i="21"/>
  <c r="T736" i="33" s="1"/>
  <c r="U14" i="21"/>
  <c r="U736" i="33" s="1"/>
  <c r="E9" i="21"/>
  <c r="E731" i="33" s="1"/>
  <c r="E723" i="34" s="1"/>
  <c r="F9" i="21"/>
  <c r="F731" i="33" s="1"/>
  <c r="G9" i="21"/>
  <c r="G731" i="33" s="1"/>
  <c r="H9" i="21"/>
  <c r="H731" i="33" s="1"/>
  <c r="G723" i="34" s="1"/>
  <c r="I9" i="21"/>
  <c r="I731" i="33" s="1"/>
  <c r="H723" i="34" s="1"/>
  <c r="J9" i="21"/>
  <c r="J731" i="33" s="1"/>
  <c r="K9" i="21"/>
  <c r="K731" i="33" s="1"/>
  <c r="J723" i="34" s="1"/>
  <c r="L9" i="21"/>
  <c r="L731" i="33" s="1"/>
  <c r="K723" i="34" s="1"/>
  <c r="M9" i="21"/>
  <c r="M731" i="33" s="1"/>
  <c r="L723" i="34" s="1"/>
  <c r="N9" i="21"/>
  <c r="N731" i="33" s="1"/>
  <c r="M723" i="34" s="1"/>
  <c r="O9" i="21"/>
  <c r="O731" i="33" s="1"/>
  <c r="N723" i="34" s="1"/>
  <c r="P9" i="21"/>
  <c r="P731" i="33" s="1"/>
  <c r="O723" i="34" s="1"/>
  <c r="Q9" i="21"/>
  <c r="Q731" i="33" s="1"/>
  <c r="R9" i="21"/>
  <c r="R731" i="33" s="1"/>
  <c r="S9" i="21"/>
  <c r="S731" i="33" s="1"/>
  <c r="T9" i="21"/>
  <c r="T731" i="33" s="1"/>
  <c r="U9" i="21"/>
  <c r="U731" i="33" s="1"/>
  <c r="D9" i="21"/>
  <c r="D731" i="33" s="1"/>
  <c r="D723" i="34" s="1"/>
  <c r="D3" i="21"/>
  <c r="D725" i="33" s="1"/>
  <c r="D717" i="34" s="1"/>
  <c r="E3" i="21"/>
  <c r="E725" i="33" s="1"/>
  <c r="E717" i="34" s="1"/>
  <c r="F3" i="21"/>
  <c r="F725" i="33" s="1"/>
  <c r="G3" i="21"/>
  <c r="G725" i="33" s="1"/>
  <c r="H3" i="21"/>
  <c r="H725" i="33" s="1"/>
  <c r="G717" i="34" s="1"/>
  <c r="I3" i="21"/>
  <c r="I725" i="33" s="1"/>
  <c r="H717" i="34" s="1"/>
  <c r="J3" i="21"/>
  <c r="J725" i="33" s="1"/>
  <c r="K3" i="21"/>
  <c r="K725" i="33" s="1"/>
  <c r="J717" i="34" s="1"/>
  <c r="L3" i="21"/>
  <c r="L725" i="33" s="1"/>
  <c r="K717" i="34" s="1"/>
  <c r="M3" i="21"/>
  <c r="M725" i="33" s="1"/>
  <c r="L717" i="34" s="1"/>
  <c r="N3" i="21"/>
  <c r="N725" i="33" s="1"/>
  <c r="M717" i="34" s="1"/>
  <c r="O3" i="21"/>
  <c r="O725" i="33" s="1"/>
  <c r="N717" i="34" s="1"/>
  <c r="P3" i="21"/>
  <c r="P725" i="33" s="1"/>
  <c r="O717" i="34" s="1"/>
  <c r="Q3" i="21"/>
  <c r="Q725" i="33" s="1"/>
  <c r="R3" i="21"/>
  <c r="R725" i="33" s="1"/>
  <c r="S3" i="21"/>
  <c r="S725" i="33" s="1"/>
  <c r="T3" i="21"/>
  <c r="T725" i="33" s="1"/>
  <c r="U3" i="21"/>
  <c r="U725" i="33" s="1"/>
  <c r="D4" i="21"/>
  <c r="D726" i="33" s="1"/>
  <c r="D718" i="34" s="1"/>
  <c r="E4" i="21"/>
  <c r="E726" i="33" s="1"/>
  <c r="E718" i="34" s="1"/>
  <c r="F4" i="21"/>
  <c r="F726" i="33" s="1"/>
  <c r="G4" i="21"/>
  <c r="G726" i="33" s="1"/>
  <c r="H4" i="21"/>
  <c r="H726" i="33" s="1"/>
  <c r="G718" i="34" s="1"/>
  <c r="I4" i="21"/>
  <c r="I726" i="33" s="1"/>
  <c r="H718" i="34" s="1"/>
  <c r="J4" i="21"/>
  <c r="J726" i="33" s="1"/>
  <c r="K4" i="21"/>
  <c r="K726" i="33" s="1"/>
  <c r="J718" i="34" s="1"/>
  <c r="L4" i="21"/>
  <c r="L726" i="33" s="1"/>
  <c r="K718" i="34" s="1"/>
  <c r="M4" i="21"/>
  <c r="M726" i="33" s="1"/>
  <c r="L718" i="34" s="1"/>
  <c r="N4" i="21"/>
  <c r="N726" i="33" s="1"/>
  <c r="M718" i="34" s="1"/>
  <c r="O4" i="21"/>
  <c r="O726" i="33" s="1"/>
  <c r="N718" i="34" s="1"/>
  <c r="P4" i="21"/>
  <c r="P726" i="33" s="1"/>
  <c r="O718" i="34" s="1"/>
  <c r="Q4" i="21"/>
  <c r="Q726" i="33" s="1"/>
  <c r="R4" i="21"/>
  <c r="R726" i="33" s="1"/>
  <c r="S4" i="21"/>
  <c r="S726" i="33" s="1"/>
  <c r="T4" i="21"/>
  <c r="T726" i="33" s="1"/>
  <c r="U4" i="21"/>
  <c r="U726" i="33" s="1"/>
  <c r="D5" i="21"/>
  <c r="D727" i="33" s="1"/>
  <c r="D719" i="34" s="1"/>
  <c r="E5" i="21"/>
  <c r="E727" i="33" s="1"/>
  <c r="E719" i="34" s="1"/>
  <c r="F5" i="21"/>
  <c r="F727" i="33" s="1"/>
  <c r="G5" i="21"/>
  <c r="G727" i="33" s="1"/>
  <c r="H5" i="21"/>
  <c r="H727" i="33" s="1"/>
  <c r="G719" i="34" s="1"/>
  <c r="I5" i="21"/>
  <c r="I727" i="33" s="1"/>
  <c r="H719" i="34" s="1"/>
  <c r="J5" i="21"/>
  <c r="J727" i="33" s="1"/>
  <c r="K5" i="21"/>
  <c r="K727" i="33" s="1"/>
  <c r="J719" i="34" s="1"/>
  <c r="L5" i="21"/>
  <c r="L727" i="33" s="1"/>
  <c r="K719" i="34" s="1"/>
  <c r="M5" i="21"/>
  <c r="M727" i="33" s="1"/>
  <c r="L719" i="34" s="1"/>
  <c r="N5" i="21"/>
  <c r="N727" i="33" s="1"/>
  <c r="M719" i="34" s="1"/>
  <c r="O5" i="21"/>
  <c r="O727" i="33" s="1"/>
  <c r="N719" i="34" s="1"/>
  <c r="P5" i="21"/>
  <c r="P727" i="33" s="1"/>
  <c r="O719" i="34" s="1"/>
  <c r="Q5" i="21"/>
  <c r="Q727" i="33" s="1"/>
  <c r="R5" i="21"/>
  <c r="R727" i="33" s="1"/>
  <c r="S5" i="21"/>
  <c r="S727" i="33" s="1"/>
  <c r="T5" i="21"/>
  <c r="T727" i="33" s="1"/>
  <c r="U5" i="21"/>
  <c r="U727" i="33" s="1"/>
  <c r="D6" i="21"/>
  <c r="D728" i="33" s="1"/>
  <c r="D720" i="34" s="1"/>
  <c r="E6" i="21"/>
  <c r="E728" i="33" s="1"/>
  <c r="E720" i="34" s="1"/>
  <c r="F6" i="21"/>
  <c r="F728" i="33" s="1"/>
  <c r="G6" i="21"/>
  <c r="G728" i="33" s="1"/>
  <c r="H6" i="21"/>
  <c r="H728" i="33" s="1"/>
  <c r="G720" i="34" s="1"/>
  <c r="I6" i="21"/>
  <c r="I728" i="33" s="1"/>
  <c r="H720" i="34" s="1"/>
  <c r="J6" i="21"/>
  <c r="J728" i="33" s="1"/>
  <c r="K6" i="21"/>
  <c r="K728" i="33" s="1"/>
  <c r="J720" i="34" s="1"/>
  <c r="L6" i="21"/>
  <c r="L728" i="33" s="1"/>
  <c r="K720" i="34" s="1"/>
  <c r="M6" i="21"/>
  <c r="M728" i="33" s="1"/>
  <c r="L720" i="34" s="1"/>
  <c r="N6" i="21"/>
  <c r="N728" i="33" s="1"/>
  <c r="M720" i="34" s="1"/>
  <c r="O6" i="21"/>
  <c r="O728" i="33" s="1"/>
  <c r="N720" i="34" s="1"/>
  <c r="P6" i="21"/>
  <c r="P728" i="33" s="1"/>
  <c r="O720" i="34" s="1"/>
  <c r="Q6" i="21"/>
  <c r="Q728" i="33" s="1"/>
  <c r="R6" i="21"/>
  <c r="R728" i="33" s="1"/>
  <c r="S6" i="21"/>
  <c r="S728" i="33" s="1"/>
  <c r="T6" i="21"/>
  <c r="T728" i="33" s="1"/>
  <c r="U6" i="21"/>
  <c r="U728" i="33" s="1"/>
  <c r="D7" i="21"/>
  <c r="D729" i="33" s="1"/>
  <c r="D721" i="34" s="1"/>
  <c r="E7" i="21"/>
  <c r="E729" i="33" s="1"/>
  <c r="E721" i="34" s="1"/>
  <c r="F7" i="21"/>
  <c r="F729" i="33" s="1"/>
  <c r="G7" i="21"/>
  <c r="G729" i="33" s="1"/>
  <c r="H7" i="21"/>
  <c r="H729" i="33" s="1"/>
  <c r="G721" i="34" s="1"/>
  <c r="I7" i="21"/>
  <c r="I729" i="33" s="1"/>
  <c r="H721" i="34" s="1"/>
  <c r="J7" i="21"/>
  <c r="J729" i="33" s="1"/>
  <c r="K7" i="21"/>
  <c r="K729" i="33" s="1"/>
  <c r="J721" i="34" s="1"/>
  <c r="L7" i="21"/>
  <c r="L729" i="33" s="1"/>
  <c r="K721" i="34" s="1"/>
  <c r="M7" i="21"/>
  <c r="M729" i="33" s="1"/>
  <c r="L721" i="34" s="1"/>
  <c r="N7" i="21"/>
  <c r="N729" i="33" s="1"/>
  <c r="M721" i="34" s="1"/>
  <c r="O7" i="21"/>
  <c r="O729" i="33" s="1"/>
  <c r="N721" i="34" s="1"/>
  <c r="P7" i="21"/>
  <c r="P729" i="33" s="1"/>
  <c r="O721" i="34" s="1"/>
  <c r="Q7" i="21"/>
  <c r="Q729" i="33" s="1"/>
  <c r="R7" i="21"/>
  <c r="R729" i="33" s="1"/>
  <c r="S7" i="21"/>
  <c r="S729" i="33" s="1"/>
  <c r="T7" i="21"/>
  <c r="T729" i="33" s="1"/>
  <c r="U7" i="21"/>
  <c r="U729" i="33" s="1"/>
  <c r="E2" i="21"/>
  <c r="E724" i="33" s="1"/>
  <c r="E716" i="34" s="1"/>
  <c r="F2" i="21"/>
  <c r="F724" i="33" s="1"/>
  <c r="G2" i="21"/>
  <c r="G724" i="33" s="1"/>
  <c r="H2" i="21"/>
  <c r="H724" i="33" s="1"/>
  <c r="G716" i="34" s="1"/>
  <c r="I2" i="21"/>
  <c r="I724" i="33" s="1"/>
  <c r="H716" i="34" s="1"/>
  <c r="J2" i="21"/>
  <c r="J724" i="33" s="1"/>
  <c r="K2" i="21"/>
  <c r="K724" i="33" s="1"/>
  <c r="J716" i="34" s="1"/>
  <c r="L2" i="21"/>
  <c r="L724" i="33" s="1"/>
  <c r="K716" i="34" s="1"/>
  <c r="M2" i="21"/>
  <c r="M724" i="33" s="1"/>
  <c r="L716" i="34" s="1"/>
  <c r="N2" i="21"/>
  <c r="N724" i="33" s="1"/>
  <c r="M716" i="34" s="1"/>
  <c r="O2" i="21"/>
  <c r="O724" i="33" s="1"/>
  <c r="N716" i="34" s="1"/>
  <c r="P2" i="21"/>
  <c r="P724" i="33" s="1"/>
  <c r="O716" i="34" s="1"/>
  <c r="Q2" i="21"/>
  <c r="Q724" i="33" s="1"/>
  <c r="R2" i="21"/>
  <c r="R724" i="33" s="1"/>
  <c r="S2" i="21"/>
  <c r="S724" i="33" s="1"/>
  <c r="T2" i="21"/>
  <c r="T724" i="33" s="1"/>
  <c r="U2" i="21"/>
  <c r="U724" i="33" s="1"/>
  <c r="H43" i="21"/>
  <c r="H765" i="33" s="1"/>
  <c r="G757" i="34" s="1"/>
  <c r="H36" i="21"/>
  <c r="H758" i="33" s="1"/>
  <c r="G750" i="34" s="1"/>
  <c r="H29" i="21"/>
  <c r="H751" i="33" s="1"/>
  <c r="G743" i="34" s="1"/>
  <c r="H22" i="21"/>
  <c r="H744" i="33" s="1"/>
  <c r="G736" i="34" s="1"/>
  <c r="H15" i="21"/>
  <c r="H737" i="33" s="1"/>
  <c r="G729" i="34" s="1"/>
  <c r="H8" i="21"/>
  <c r="H730" i="33" s="1"/>
  <c r="G722" i="34" s="1"/>
  <c r="I720" i="34" l="1"/>
  <c r="Z728" i="33"/>
  <c r="AB728" i="33"/>
  <c r="AA728" i="33"/>
  <c r="AC728" i="33"/>
  <c r="AD728" i="33"/>
  <c r="F718" i="34"/>
  <c r="W726" i="33"/>
  <c r="X726" i="33"/>
  <c r="Y726" i="33"/>
  <c r="V726" i="33"/>
  <c r="I727" i="34"/>
  <c r="AA735" i="33"/>
  <c r="AC735" i="33"/>
  <c r="AB735" i="33"/>
  <c r="AD735" i="33"/>
  <c r="Z735" i="33"/>
  <c r="F727" i="34"/>
  <c r="W735" i="33"/>
  <c r="X735" i="33"/>
  <c r="Y735" i="33"/>
  <c r="V735" i="33"/>
  <c r="I725" i="34"/>
  <c r="AA733" i="33"/>
  <c r="AB733" i="33"/>
  <c r="AC733" i="33"/>
  <c r="AD733" i="33"/>
  <c r="Z733" i="33"/>
  <c r="F725" i="34"/>
  <c r="V733" i="33"/>
  <c r="W733" i="33"/>
  <c r="X733" i="33"/>
  <c r="Y733" i="33"/>
  <c r="I734" i="34"/>
  <c r="Z742" i="33"/>
  <c r="AA742" i="33"/>
  <c r="AB742" i="33"/>
  <c r="AD742" i="33"/>
  <c r="AC742" i="33"/>
  <c r="F734" i="34"/>
  <c r="Y742" i="33"/>
  <c r="V742" i="33"/>
  <c r="W742" i="33"/>
  <c r="X742" i="33"/>
  <c r="I732" i="34"/>
  <c r="Z740" i="33"/>
  <c r="AD740" i="33"/>
  <c r="AA740" i="33"/>
  <c r="AB740" i="33"/>
  <c r="AC740" i="33"/>
  <c r="F732" i="34"/>
  <c r="X740" i="33"/>
  <c r="Y740" i="33"/>
  <c r="V740" i="33"/>
  <c r="W740" i="33"/>
  <c r="I741" i="34"/>
  <c r="Z749" i="33"/>
  <c r="AD749" i="33"/>
  <c r="AA749" i="33"/>
  <c r="AB749" i="33"/>
  <c r="AC749" i="33"/>
  <c r="F741" i="34"/>
  <c r="W749" i="33"/>
  <c r="X749" i="33"/>
  <c r="Y749" i="33"/>
  <c r="V749" i="33"/>
  <c r="I739" i="34"/>
  <c r="AC747" i="33"/>
  <c r="Z747" i="33"/>
  <c r="AD747" i="33"/>
  <c r="AA747" i="33"/>
  <c r="AB747" i="33"/>
  <c r="F739" i="34"/>
  <c r="Y747" i="33"/>
  <c r="V747" i="33"/>
  <c r="W747" i="33"/>
  <c r="X747" i="33"/>
  <c r="I748" i="34"/>
  <c r="AB756" i="33"/>
  <c r="AC756" i="33"/>
  <c r="Z756" i="33"/>
  <c r="AD756" i="33"/>
  <c r="AA756" i="33"/>
  <c r="F748" i="34"/>
  <c r="X756" i="33"/>
  <c r="Y756" i="33"/>
  <c r="V756" i="33"/>
  <c r="W756" i="33"/>
  <c r="I746" i="34"/>
  <c r="AA754" i="33"/>
  <c r="AB754" i="33"/>
  <c r="AC754" i="33"/>
  <c r="Z754" i="33"/>
  <c r="AD754" i="33"/>
  <c r="F746" i="34"/>
  <c r="X754" i="33"/>
  <c r="Y754" i="33"/>
  <c r="V754" i="33"/>
  <c r="W754" i="33"/>
  <c r="I755" i="34"/>
  <c r="AA763" i="33"/>
  <c r="AB763" i="33"/>
  <c r="AC763" i="33"/>
  <c r="Z763" i="33"/>
  <c r="AD763" i="33"/>
  <c r="F755" i="34"/>
  <c r="W763" i="33"/>
  <c r="X763" i="33"/>
  <c r="Y763" i="33"/>
  <c r="V763" i="33"/>
  <c r="I753" i="34"/>
  <c r="AB761" i="33"/>
  <c r="AC761" i="33"/>
  <c r="AD761" i="33"/>
  <c r="AA761" i="33"/>
  <c r="Z761" i="33"/>
  <c r="F753" i="34"/>
  <c r="W761" i="33"/>
  <c r="X761" i="33"/>
  <c r="Y761" i="33"/>
  <c r="V761" i="33"/>
  <c r="I805" i="34"/>
  <c r="AB813" i="33"/>
  <c r="AD813" i="33"/>
  <c r="AC813" i="33"/>
  <c r="Z813" i="33"/>
  <c r="AA813" i="33"/>
  <c r="F805" i="34"/>
  <c r="Y813" i="33"/>
  <c r="V813" i="33"/>
  <c r="W813" i="33"/>
  <c r="X813" i="33"/>
  <c r="AD811" i="33"/>
  <c r="I803" i="34"/>
  <c r="AC811" i="33"/>
  <c r="Z811" i="33"/>
  <c r="AA811" i="33"/>
  <c r="AB811" i="33"/>
  <c r="F803" i="34"/>
  <c r="V811" i="33"/>
  <c r="W811" i="33"/>
  <c r="X811" i="33"/>
  <c r="Y811" i="33"/>
  <c r="I801" i="34"/>
  <c r="Z809" i="33"/>
  <c r="AD809" i="33"/>
  <c r="AA809" i="33"/>
  <c r="AB809" i="33"/>
  <c r="AC809" i="33"/>
  <c r="F801" i="34"/>
  <c r="X809" i="33"/>
  <c r="Y809" i="33"/>
  <c r="V809" i="33"/>
  <c r="W809" i="33"/>
  <c r="I812" i="34"/>
  <c r="AA820" i="33"/>
  <c r="AB820" i="33"/>
  <c r="AC820" i="33"/>
  <c r="Z820" i="33"/>
  <c r="AD820" i="33"/>
  <c r="F812" i="34"/>
  <c r="V820" i="33"/>
  <c r="W820" i="33"/>
  <c r="X820" i="33"/>
  <c r="Y820" i="33"/>
  <c r="I810" i="34"/>
  <c r="AB818" i="33"/>
  <c r="AC818" i="33"/>
  <c r="Z818" i="33"/>
  <c r="AD818" i="33"/>
  <c r="AA818" i="33"/>
  <c r="F810" i="34"/>
  <c r="X818" i="33"/>
  <c r="Y818" i="33"/>
  <c r="V818" i="33"/>
  <c r="W818" i="33"/>
  <c r="I808" i="34"/>
  <c r="AD816" i="33"/>
  <c r="AA816" i="33"/>
  <c r="Z816" i="33"/>
  <c r="AB816" i="33"/>
  <c r="AC816" i="33"/>
  <c r="F808" i="34"/>
  <c r="V816" i="33"/>
  <c r="W816" i="33"/>
  <c r="X816" i="33"/>
  <c r="Y816" i="33"/>
  <c r="I819" i="34"/>
  <c r="AA827" i="33"/>
  <c r="AB827" i="33"/>
  <c r="AC827" i="33"/>
  <c r="Z827" i="33"/>
  <c r="AD827" i="33"/>
  <c r="F819" i="34"/>
  <c r="X827" i="33"/>
  <c r="Y827" i="33"/>
  <c r="V827" i="33"/>
  <c r="W827" i="33"/>
  <c r="I817" i="34"/>
  <c r="AA825" i="33"/>
  <c r="AB825" i="33"/>
  <c r="AC825" i="33"/>
  <c r="Z825" i="33"/>
  <c r="AD825" i="33"/>
  <c r="F817" i="34"/>
  <c r="V825" i="33"/>
  <c r="W825" i="33"/>
  <c r="X825" i="33"/>
  <c r="Y825" i="33"/>
  <c r="I815" i="34"/>
  <c r="AB823" i="33"/>
  <c r="AA823" i="33"/>
  <c r="AC823" i="33"/>
  <c r="AD823" i="33"/>
  <c r="Z823" i="33"/>
  <c r="F815" i="34"/>
  <c r="V823" i="33"/>
  <c r="W823" i="33"/>
  <c r="X823" i="33"/>
  <c r="Y823" i="33"/>
  <c r="I826" i="34"/>
  <c r="Z834" i="33"/>
  <c r="AD834" i="33"/>
  <c r="AA834" i="33"/>
  <c r="AB834" i="33"/>
  <c r="AC834" i="33"/>
  <c r="F826" i="34"/>
  <c r="V834" i="33"/>
  <c r="W834" i="33"/>
  <c r="X834" i="33"/>
  <c r="Y834" i="33"/>
  <c r="I824" i="34"/>
  <c r="AB832" i="33"/>
  <c r="AC832" i="33"/>
  <c r="AD832" i="33"/>
  <c r="AA832" i="33"/>
  <c r="Z832" i="33"/>
  <c r="F824" i="34"/>
  <c r="X832" i="33"/>
  <c r="Y832" i="33"/>
  <c r="V832" i="33"/>
  <c r="W832" i="33"/>
  <c r="I822" i="34"/>
  <c r="AD830" i="33"/>
  <c r="Z830" i="33"/>
  <c r="AA830" i="33"/>
  <c r="AC830" i="33"/>
  <c r="AB830" i="33"/>
  <c r="F822" i="34"/>
  <c r="Y830" i="33"/>
  <c r="V830" i="33"/>
  <c r="W830" i="33"/>
  <c r="X830" i="33"/>
  <c r="I833" i="34"/>
  <c r="AB841" i="33"/>
  <c r="AC841" i="33"/>
  <c r="Z841" i="33"/>
  <c r="AD841" i="33"/>
  <c r="AA841" i="33"/>
  <c r="F833" i="34"/>
  <c r="X841" i="33"/>
  <c r="Y841" i="33"/>
  <c r="V841" i="33"/>
  <c r="W841" i="33"/>
  <c r="I831" i="34"/>
  <c r="AD839" i="33"/>
  <c r="Z839" i="33"/>
  <c r="AB839" i="33"/>
  <c r="AA839" i="33"/>
  <c r="AC839" i="33"/>
  <c r="F831" i="34"/>
  <c r="V839" i="33"/>
  <c r="W839" i="33"/>
  <c r="X839" i="33"/>
  <c r="Y839" i="33"/>
  <c r="I829" i="34"/>
  <c r="AA837" i="33"/>
  <c r="AB837" i="33"/>
  <c r="AD837" i="33"/>
  <c r="AC837" i="33"/>
  <c r="Z837" i="33"/>
  <c r="F829" i="34"/>
  <c r="W837" i="33"/>
  <c r="X837" i="33"/>
  <c r="Y837" i="33"/>
  <c r="V837" i="33"/>
  <c r="I840" i="34"/>
  <c r="AB848" i="33"/>
  <c r="AC848" i="33"/>
  <c r="AD848" i="33"/>
  <c r="AA848" i="33"/>
  <c r="Z848" i="33"/>
  <c r="F840" i="34"/>
  <c r="W848" i="33"/>
  <c r="X848" i="33"/>
  <c r="Y848" i="33"/>
  <c r="V848" i="33"/>
  <c r="I838" i="34"/>
  <c r="AA846" i="33"/>
  <c r="AC846" i="33"/>
  <c r="AB846" i="33"/>
  <c r="AD846" i="33"/>
  <c r="Z846" i="33"/>
  <c r="F838" i="34"/>
  <c r="W846" i="33"/>
  <c r="X846" i="33"/>
  <c r="Y846" i="33"/>
  <c r="V846" i="33"/>
  <c r="I836" i="34"/>
  <c r="AA844" i="33"/>
  <c r="AB844" i="33"/>
  <c r="AC844" i="33"/>
  <c r="Z844" i="33"/>
  <c r="AD844" i="33"/>
  <c r="V844" i="33"/>
  <c r="F836" i="34"/>
  <c r="W844" i="33"/>
  <c r="X844" i="33"/>
  <c r="Y844" i="33"/>
  <c r="AA854" i="33"/>
  <c r="I846" i="34"/>
  <c r="Z854" i="33"/>
  <c r="AB854" i="33"/>
  <c r="AC854" i="33"/>
  <c r="AD854" i="33"/>
  <c r="F846" i="34"/>
  <c r="W854" i="33"/>
  <c r="X854" i="33"/>
  <c r="Y854" i="33"/>
  <c r="V854" i="33"/>
  <c r="I844" i="34"/>
  <c r="AB852" i="33"/>
  <c r="AC852" i="33"/>
  <c r="Z852" i="33"/>
  <c r="AD852" i="33"/>
  <c r="AA852" i="33"/>
  <c r="F844" i="34"/>
  <c r="W852" i="33"/>
  <c r="X852" i="33"/>
  <c r="Y852" i="33"/>
  <c r="V852" i="33"/>
  <c r="I853" i="34"/>
  <c r="AB861" i="33"/>
  <c r="AD861" i="33"/>
  <c r="Z861" i="33"/>
  <c r="AC861" i="33"/>
  <c r="AA861" i="33"/>
  <c r="F853" i="34"/>
  <c r="X861" i="33"/>
  <c r="Y861" i="33"/>
  <c r="V861" i="33"/>
  <c r="W861" i="33"/>
  <c r="I851" i="34"/>
  <c r="AC859" i="33"/>
  <c r="Z859" i="33"/>
  <c r="AD859" i="33"/>
  <c r="AA859" i="33"/>
  <c r="AB859" i="33"/>
  <c r="F851" i="34"/>
  <c r="X859" i="33"/>
  <c r="Y859" i="33"/>
  <c r="V859" i="33"/>
  <c r="W859" i="33"/>
  <c r="AC868" i="33"/>
  <c r="I860" i="34"/>
  <c r="AD868" i="33"/>
  <c r="AB868" i="33"/>
  <c r="Z868" i="33"/>
  <c r="AA868" i="33"/>
  <c r="F860" i="34"/>
  <c r="Y868" i="33"/>
  <c r="V868" i="33"/>
  <c r="W868" i="33"/>
  <c r="X868" i="33"/>
  <c r="I858" i="34"/>
  <c r="AC866" i="33"/>
  <c r="Z866" i="33"/>
  <c r="AD866" i="33"/>
  <c r="AA866" i="33"/>
  <c r="AB866" i="33"/>
  <c r="F858" i="34"/>
  <c r="V866" i="33"/>
  <c r="W866" i="33"/>
  <c r="X866" i="33"/>
  <c r="Y866" i="33"/>
  <c r="I867" i="34"/>
  <c r="Z875" i="33"/>
  <c r="AA875" i="33"/>
  <c r="AB875" i="33"/>
  <c r="AC875" i="33"/>
  <c r="AD875" i="33"/>
  <c r="F867" i="34"/>
  <c r="V875" i="33"/>
  <c r="W875" i="33"/>
  <c r="X875" i="33"/>
  <c r="Y875" i="33"/>
  <c r="I865" i="34"/>
  <c r="Z873" i="33"/>
  <c r="AD873" i="33"/>
  <c r="AA873" i="33"/>
  <c r="AB873" i="33"/>
  <c r="AC873" i="33"/>
  <c r="F865" i="34"/>
  <c r="Y873" i="33"/>
  <c r="V873" i="33"/>
  <c r="W873" i="33"/>
  <c r="X873" i="33"/>
  <c r="I874" i="34"/>
  <c r="AA882" i="33"/>
  <c r="AB882" i="33"/>
  <c r="AC882" i="33"/>
  <c r="Z882" i="33"/>
  <c r="AD882" i="33"/>
  <c r="F874" i="34"/>
  <c r="X882" i="33"/>
  <c r="Y882" i="33"/>
  <c r="V882" i="33"/>
  <c r="W882" i="33"/>
  <c r="I872" i="34"/>
  <c r="AC880" i="33"/>
  <c r="AD880" i="33"/>
  <c r="AA880" i="33"/>
  <c r="Z880" i="33"/>
  <c r="AB880" i="33"/>
  <c r="F872" i="34"/>
  <c r="X880" i="33"/>
  <c r="Y880" i="33"/>
  <c r="V880" i="33"/>
  <c r="W880" i="33"/>
  <c r="I881" i="34"/>
  <c r="AB889" i="33"/>
  <c r="AC889" i="33"/>
  <c r="Z889" i="33"/>
  <c r="AD889" i="33"/>
  <c r="AA889" i="33"/>
  <c r="F881" i="34"/>
  <c r="Y889" i="33"/>
  <c r="V889" i="33"/>
  <c r="W889" i="33"/>
  <c r="X889" i="33"/>
  <c r="I879" i="34"/>
  <c r="AB887" i="33"/>
  <c r="AA887" i="33"/>
  <c r="AC887" i="33"/>
  <c r="AD887" i="33"/>
  <c r="Z887" i="33"/>
  <c r="F879" i="34"/>
  <c r="W887" i="33"/>
  <c r="X887" i="33"/>
  <c r="Y887" i="33"/>
  <c r="V887" i="33"/>
  <c r="I718" i="34"/>
  <c r="Z726" i="33"/>
  <c r="AB726" i="33"/>
  <c r="AA726" i="33"/>
  <c r="AD726" i="33"/>
  <c r="AC726" i="33"/>
  <c r="I716" i="34"/>
  <c r="AA724" i="33"/>
  <c r="AB724" i="33"/>
  <c r="AD724" i="33"/>
  <c r="Z724" i="33"/>
  <c r="AC724" i="33"/>
  <c r="F716" i="34"/>
  <c r="V724" i="33"/>
  <c r="W724" i="33"/>
  <c r="X724" i="33"/>
  <c r="Y724" i="33"/>
  <c r="I723" i="34"/>
  <c r="AB731" i="33"/>
  <c r="AC731" i="33"/>
  <c r="Z731" i="33"/>
  <c r="AD731" i="33"/>
  <c r="AA731" i="33"/>
  <c r="F723" i="34"/>
  <c r="V731" i="33"/>
  <c r="X731" i="33"/>
  <c r="Y731" i="33"/>
  <c r="W731" i="33"/>
  <c r="I730" i="34"/>
  <c r="AC738" i="33"/>
  <c r="Z738" i="33"/>
  <c r="AD738" i="33"/>
  <c r="AA738" i="33"/>
  <c r="AB738" i="33"/>
  <c r="Y738" i="33"/>
  <c r="F730" i="34"/>
  <c r="V738" i="33"/>
  <c r="W738" i="33"/>
  <c r="X738" i="33"/>
  <c r="I737" i="34"/>
  <c r="AA745" i="33"/>
  <c r="Z745" i="33"/>
  <c r="AB745" i="33"/>
  <c r="AC745" i="33"/>
  <c r="AD745" i="33"/>
  <c r="F737" i="34"/>
  <c r="Y745" i="33"/>
  <c r="V745" i="33"/>
  <c r="W745" i="33"/>
  <c r="X745" i="33"/>
  <c r="Z752" i="33"/>
  <c r="I744" i="34"/>
  <c r="AA752" i="33"/>
  <c r="AB752" i="33"/>
  <c r="AC752" i="33"/>
  <c r="AD752" i="33"/>
  <c r="F744" i="34"/>
  <c r="W752" i="33"/>
  <c r="X752" i="33"/>
  <c r="Y752" i="33"/>
  <c r="V752" i="33"/>
  <c r="I751" i="34"/>
  <c r="Z759" i="33"/>
  <c r="AA759" i="33"/>
  <c r="AC759" i="33"/>
  <c r="AB759" i="33"/>
  <c r="AD759" i="33"/>
  <c r="F751" i="34"/>
  <c r="Y759" i="33"/>
  <c r="V759" i="33"/>
  <c r="W759" i="33"/>
  <c r="X759" i="33"/>
  <c r="I842" i="34"/>
  <c r="AC850" i="33"/>
  <c r="Z850" i="33"/>
  <c r="AD850" i="33"/>
  <c r="AA850" i="33"/>
  <c r="AB850" i="33"/>
  <c r="F842" i="34"/>
  <c r="W850" i="33"/>
  <c r="X850" i="33"/>
  <c r="Y850" i="33"/>
  <c r="V850" i="33"/>
  <c r="I849" i="34"/>
  <c r="AB857" i="33"/>
  <c r="AC857" i="33"/>
  <c r="Z857" i="33"/>
  <c r="AD857" i="33"/>
  <c r="AA857" i="33"/>
  <c r="F849" i="34"/>
  <c r="Y857" i="33"/>
  <c r="V857" i="33"/>
  <c r="W857" i="33"/>
  <c r="X857" i="33"/>
  <c r="I856" i="34"/>
  <c r="AC864" i="33"/>
  <c r="AD864" i="33"/>
  <c r="AA864" i="33"/>
  <c r="Z864" i="33"/>
  <c r="AB864" i="33"/>
  <c r="F856" i="34"/>
  <c r="Y864" i="33"/>
  <c r="V864" i="33"/>
  <c r="W864" i="33"/>
  <c r="X864" i="33"/>
  <c r="I863" i="34"/>
  <c r="AD871" i="33"/>
  <c r="Z871" i="33"/>
  <c r="AB871" i="33"/>
  <c r="AA871" i="33"/>
  <c r="AC871" i="33"/>
  <c r="F863" i="34"/>
  <c r="V871" i="33"/>
  <c r="W871" i="33"/>
  <c r="X871" i="33"/>
  <c r="Y871" i="33"/>
  <c r="I870" i="34"/>
  <c r="AA878" i="33"/>
  <c r="AC878" i="33"/>
  <c r="AB878" i="33"/>
  <c r="AD878" i="33"/>
  <c r="Z878" i="33"/>
  <c r="F870" i="34"/>
  <c r="V878" i="33"/>
  <c r="W878" i="33"/>
  <c r="X878" i="33"/>
  <c r="Y878" i="33"/>
  <c r="I877" i="34"/>
  <c r="Z885" i="33"/>
  <c r="AA885" i="33"/>
  <c r="AB885" i="33"/>
  <c r="AD885" i="33"/>
  <c r="AC885" i="33"/>
  <c r="F877" i="34"/>
  <c r="W885" i="33"/>
  <c r="X885" i="33"/>
  <c r="Y885" i="33"/>
  <c r="V885" i="33"/>
  <c r="I721" i="34"/>
  <c r="AD729" i="33"/>
  <c r="AA729" i="33"/>
  <c r="Z729" i="33"/>
  <c r="AB729" i="33"/>
  <c r="AC729" i="33"/>
  <c r="I719" i="34"/>
  <c r="AA727" i="33"/>
  <c r="Z727" i="33"/>
  <c r="AC727" i="33"/>
  <c r="AB727" i="33"/>
  <c r="AD727" i="33"/>
  <c r="F719" i="34"/>
  <c r="W727" i="33"/>
  <c r="X727" i="33"/>
  <c r="Y727" i="33"/>
  <c r="V727" i="33"/>
  <c r="I717" i="34"/>
  <c r="AA725" i="33"/>
  <c r="AC725" i="33"/>
  <c r="AB725" i="33"/>
  <c r="Z725" i="33"/>
  <c r="AD725" i="33"/>
  <c r="F717" i="34"/>
  <c r="X725" i="33"/>
  <c r="Y725" i="33"/>
  <c r="V725" i="33"/>
  <c r="W725" i="33"/>
  <c r="I728" i="34"/>
  <c r="AB736" i="33"/>
  <c r="AA736" i="33"/>
  <c r="AC736" i="33"/>
  <c r="AD736" i="33"/>
  <c r="Z736" i="33"/>
  <c r="F728" i="34"/>
  <c r="Y736" i="33"/>
  <c r="V736" i="33"/>
  <c r="W736" i="33"/>
  <c r="X736" i="33"/>
  <c r="I726" i="34"/>
  <c r="AA734" i="33"/>
  <c r="AB734" i="33"/>
  <c r="AD734" i="33"/>
  <c r="AC734" i="33"/>
  <c r="Z734" i="33"/>
  <c r="F726" i="34"/>
  <c r="X734" i="33"/>
  <c r="Y734" i="33"/>
  <c r="V734" i="33"/>
  <c r="W734" i="33"/>
  <c r="I724" i="34"/>
  <c r="AD732" i="33"/>
  <c r="Z732" i="33"/>
  <c r="AC732" i="33"/>
  <c r="AA732" i="33"/>
  <c r="AB732" i="33"/>
  <c r="F724" i="34"/>
  <c r="W732" i="33"/>
  <c r="X732" i="33"/>
  <c r="Y732" i="33"/>
  <c r="V732" i="33"/>
  <c r="I735" i="34"/>
  <c r="AC743" i="33"/>
  <c r="AB743" i="33"/>
  <c r="AD743" i="33"/>
  <c r="Z743" i="33"/>
  <c r="AA743" i="33"/>
  <c r="F735" i="34"/>
  <c r="Y743" i="33"/>
  <c r="V743" i="33"/>
  <c r="W743" i="33"/>
  <c r="X743" i="33"/>
  <c r="I733" i="34"/>
  <c r="AC741" i="33"/>
  <c r="Z741" i="33"/>
  <c r="AD741" i="33"/>
  <c r="AA741" i="33"/>
  <c r="AB741" i="33"/>
  <c r="F733" i="34"/>
  <c r="W741" i="33"/>
  <c r="X741" i="33"/>
  <c r="Y741" i="33"/>
  <c r="V741" i="33"/>
  <c r="I731" i="34"/>
  <c r="AB739" i="33"/>
  <c r="AC739" i="33"/>
  <c r="Z739" i="33"/>
  <c r="AD739" i="33"/>
  <c r="AA739" i="33"/>
  <c r="F731" i="34"/>
  <c r="X739" i="33"/>
  <c r="Y739" i="33"/>
  <c r="V739" i="33"/>
  <c r="W739" i="33"/>
  <c r="I742" i="34"/>
  <c r="AA750" i="33"/>
  <c r="AB750" i="33"/>
  <c r="AD750" i="33"/>
  <c r="AC750" i="33"/>
  <c r="Z750" i="33"/>
  <c r="F742" i="34"/>
  <c r="V750" i="33"/>
  <c r="W750" i="33"/>
  <c r="X750" i="33"/>
  <c r="Y750" i="33"/>
  <c r="I740" i="34"/>
  <c r="AA748" i="33"/>
  <c r="AB748" i="33"/>
  <c r="AC748" i="33"/>
  <c r="Z748" i="33"/>
  <c r="AD748" i="33"/>
  <c r="F740" i="34"/>
  <c r="Y748" i="33"/>
  <c r="V748" i="33"/>
  <c r="W748" i="33"/>
  <c r="X748" i="33"/>
  <c r="I738" i="34"/>
  <c r="Z746" i="33"/>
  <c r="AD746" i="33"/>
  <c r="AA746" i="33"/>
  <c r="AB746" i="33"/>
  <c r="AC746" i="33"/>
  <c r="F738" i="34"/>
  <c r="W746" i="33"/>
  <c r="X746" i="33"/>
  <c r="Y746" i="33"/>
  <c r="V746" i="33"/>
  <c r="I749" i="34"/>
  <c r="AA757" i="33"/>
  <c r="AB757" i="33"/>
  <c r="AC757" i="33"/>
  <c r="Z757" i="33"/>
  <c r="AD757" i="33"/>
  <c r="F749" i="34"/>
  <c r="W757" i="33"/>
  <c r="X757" i="33"/>
  <c r="Y757" i="33"/>
  <c r="V757" i="33"/>
  <c r="I747" i="34"/>
  <c r="Z755" i="33"/>
  <c r="AD755" i="33"/>
  <c r="AA755" i="33"/>
  <c r="AB755" i="33"/>
  <c r="AC755" i="33"/>
  <c r="F747" i="34"/>
  <c r="V755" i="33"/>
  <c r="W755" i="33"/>
  <c r="X755" i="33"/>
  <c r="Y755" i="33"/>
  <c r="I745" i="34"/>
  <c r="AC753" i="33"/>
  <c r="AD753" i="33"/>
  <c r="AA753" i="33"/>
  <c r="Z753" i="33"/>
  <c r="AB753" i="33"/>
  <c r="F745" i="34"/>
  <c r="V753" i="33"/>
  <c r="W753" i="33"/>
  <c r="X753" i="33"/>
  <c r="Y753" i="33"/>
  <c r="I756" i="34"/>
  <c r="AC764" i="33"/>
  <c r="Z764" i="33"/>
  <c r="AD764" i="33"/>
  <c r="AA764" i="33"/>
  <c r="AB764" i="33"/>
  <c r="F756" i="34"/>
  <c r="Y764" i="33"/>
  <c r="V764" i="33"/>
  <c r="W764" i="33"/>
  <c r="X764" i="33"/>
  <c r="I754" i="34"/>
  <c r="AB762" i="33"/>
  <c r="AC762" i="33"/>
  <c r="Z762" i="33"/>
  <c r="AD762" i="33"/>
  <c r="AA762" i="33"/>
  <c r="F754" i="34"/>
  <c r="Y762" i="33"/>
  <c r="V762" i="33"/>
  <c r="W762" i="33"/>
  <c r="X762" i="33"/>
  <c r="I752" i="34"/>
  <c r="AC760" i="33"/>
  <c r="AD760" i="33"/>
  <c r="Z760" i="33"/>
  <c r="AB760" i="33"/>
  <c r="AA760" i="33"/>
  <c r="F752" i="34"/>
  <c r="X760" i="33"/>
  <c r="Y760" i="33"/>
  <c r="V760" i="33"/>
  <c r="W760" i="33"/>
  <c r="I804" i="34"/>
  <c r="Z812" i="33"/>
  <c r="AD812" i="33"/>
  <c r="AA812" i="33"/>
  <c r="AB812" i="33"/>
  <c r="AC812" i="33"/>
  <c r="V812" i="33"/>
  <c r="F804" i="34"/>
  <c r="Y812" i="33"/>
  <c r="W812" i="33"/>
  <c r="X812" i="33"/>
  <c r="I802" i="34"/>
  <c r="AA810" i="33"/>
  <c r="AB810" i="33"/>
  <c r="AC810" i="33"/>
  <c r="Z810" i="33"/>
  <c r="AD810" i="33"/>
  <c r="F802" i="34"/>
  <c r="W810" i="33"/>
  <c r="X810" i="33"/>
  <c r="Y810" i="33"/>
  <c r="V810" i="33"/>
  <c r="I811" i="34"/>
  <c r="Z819" i="33"/>
  <c r="AD819" i="33"/>
  <c r="AA819" i="33"/>
  <c r="AB819" i="33"/>
  <c r="AC819" i="33"/>
  <c r="F811" i="34"/>
  <c r="X819" i="33"/>
  <c r="W819" i="33"/>
  <c r="Y819" i="33"/>
  <c r="V819" i="33"/>
  <c r="I809" i="34"/>
  <c r="Z817" i="33"/>
  <c r="AD817" i="33"/>
  <c r="AA817" i="33"/>
  <c r="AB817" i="33"/>
  <c r="AC817" i="33"/>
  <c r="F809" i="34"/>
  <c r="Y817" i="33"/>
  <c r="V817" i="33"/>
  <c r="W817" i="33"/>
  <c r="X817" i="33"/>
  <c r="I818" i="34"/>
  <c r="AC826" i="33"/>
  <c r="Z826" i="33"/>
  <c r="AD826" i="33"/>
  <c r="AA826" i="33"/>
  <c r="AB826" i="33"/>
  <c r="X826" i="33"/>
  <c r="F818" i="34"/>
  <c r="Y826" i="33"/>
  <c r="V826" i="33"/>
  <c r="W826" i="33"/>
  <c r="I816" i="34"/>
  <c r="AA824" i="33"/>
  <c r="Z824" i="33"/>
  <c r="AB824" i="33"/>
  <c r="AC824" i="33"/>
  <c r="AD824" i="33"/>
  <c r="F816" i="34"/>
  <c r="W824" i="33"/>
  <c r="X824" i="33"/>
  <c r="Y824" i="33"/>
  <c r="V824" i="33"/>
  <c r="I825" i="34"/>
  <c r="AB833" i="33"/>
  <c r="AC833" i="33"/>
  <c r="Z833" i="33"/>
  <c r="AD833" i="33"/>
  <c r="AA833" i="33"/>
  <c r="X833" i="33"/>
  <c r="F825" i="34"/>
  <c r="Y833" i="33"/>
  <c r="W833" i="33"/>
  <c r="V833" i="33"/>
  <c r="I823" i="34"/>
  <c r="AC831" i="33"/>
  <c r="AD831" i="33"/>
  <c r="Z831" i="33"/>
  <c r="AB831" i="33"/>
  <c r="AA831" i="33"/>
  <c r="F823" i="34"/>
  <c r="W831" i="33"/>
  <c r="X831" i="33"/>
  <c r="Y831" i="33"/>
  <c r="V831" i="33"/>
  <c r="Z840" i="33"/>
  <c r="I832" i="34"/>
  <c r="AB840" i="33"/>
  <c r="AC840" i="33"/>
  <c r="AD840" i="33"/>
  <c r="AA840" i="33"/>
  <c r="Y840" i="33"/>
  <c r="F832" i="34"/>
  <c r="V840" i="33"/>
  <c r="W840" i="33"/>
  <c r="X840" i="33"/>
  <c r="I830" i="34"/>
  <c r="Z838" i="33"/>
  <c r="AA838" i="33"/>
  <c r="AC838" i="33"/>
  <c r="AB838" i="33"/>
  <c r="AD838" i="33"/>
  <c r="F830" i="34"/>
  <c r="V838" i="33"/>
  <c r="W838" i="33"/>
  <c r="X838" i="33"/>
  <c r="Y838" i="33"/>
  <c r="I839" i="34"/>
  <c r="AC847" i="33"/>
  <c r="AD847" i="33"/>
  <c r="Z847" i="33"/>
  <c r="AB847" i="33"/>
  <c r="AA847" i="33"/>
  <c r="F839" i="34"/>
  <c r="W847" i="33"/>
  <c r="X847" i="33"/>
  <c r="Y847" i="33"/>
  <c r="V847" i="33"/>
  <c r="I837" i="34"/>
  <c r="AB845" i="33"/>
  <c r="AD845" i="33"/>
  <c r="AC845" i="33"/>
  <c r="Z845" i="33"/>
  <c r="AA845" i="33"/>
  <c r="F837" i="34"/>
  <c r="Y845" i="33"/>
  <c r="V845" i="33"/>
  <c r="W845" i="33"/>
  <c r="X845" i="33"/>
  <c r="I847" i="34"/>
  <c r="AB855" i="33"/>
  <c r="AA855" i="33"/>
  <c r="AC855" i="33"/>
  <c r="AD855" i="33"/>
  <c r="Z855" i="33"/>
  <c r="F847" i="34"/>
  <c r="X855" i="33"/>
  <c r="Y855" i="33"/>
  <c r="V855" i="33"/>
  <c r="W855" i="33"/>
  <c r="I845" i="34"/>
  <c r="AB853" i="33"/>
  <c r="AD853" i="33"/>
  <c r="AC853" i="33"/>
  <c r="Z853" i="33"/>
  <c r="AA853" i="33"/>
  <c r="F845" i="34"/>
  <c r="W853" i="33"/>
  <c r="X853" i="33"/>
  <c r="Y853" i="33"/>
  <c r="V853" i="33"/>
  <c r="I843" i="34"/>
  <c r="AB851" i="33"/>
  <c r="AC851" i="33"/>
  <c r="Z851" i="33"/>
  <c r="AD851" i="33"/>
  <c r="AA851" i="33"/>
  <c r="F843" i="34"/>
  <c r="X851" i="33"/>
  <c r="Y851" i="33"/>
  <c r="V851" i="33"/>
  <c r="W851" i="33"/>
  <c r="I854" i="34"/>
  <c r="AD862" i="33"/>
  <c r="Z862" i="33"/>
  <c r="AA862" i="33"/>
  <c r="AC862" i="33"/>
  <c r="AB862" i="33"/>
  <c r="F854" i="34"/>
  <c r="X862" i="33"/>
  <c r="Y862" i="33"/>
  <c r="V862" i="33"/>
  <c r="W862" i="33"/>
  <c r="I852" i="34"/>
  <c r="AC860" i="33"/>
  <c r="Z860" i="33"/>
  <c r="AD860" i="33"/>
  <c r="AA860" i="33"/>
  <c r="AB860" i="33"/>
  <c r="F852" i="34"/>
  <c r="X860" i="33"/>
  <c r="Y860" i="33"/>
  <c r="V860" i="33"/>
  <c r="W860" i="33"/>
  <c r="I850" i="34"/>
  <c r="AB858" i="33"/>
  <c r="AC858" i="33"/>
  <c r="Z858" i="33"/>
  <c r="AD858" i="33"/>
  <c r="AA858" i="33"/>
  <c r="F850" i="34"/>
  <c r="Y858" i="33"/>
  <c r="X858" i="33"/>
  <c r="V858" i="33"/>
  <c r="W858" i="33"/>
  <c r="I861" i="34"/>
  <c r="AA869" i="33"/>
  <c r="AB869" i="33"/>
  <c r="AD869" i="33"/>
  <c r="AC869" i="33"/>
  <c r="Z869" i="33"/>
  <c r="F861" i="34"/>
  <c r="Y869" i="33"/>
  <c r="V869" i="33"/>
  <c r="W869" i="33"/>
  <c r="X869" i="33"/>
  <c r="I859" i="34"/>
  <c r="Z867" i="33"/>
  <c r="AD867" i="33"/>
  <c r="AA867" i="33"/>
  <c r="AB867" i="33"/>
  <c r="AC867" i="33"/>
  <c r="F859" i="34"/>
  <c r="Y867" i="33"/>
  <c r="V867" i="33"/>
  <c r="W867" i="33"/>
  <c r="X867" i="33"/>
  <c r="I857" i="34"/>
  <c r="AC865" i="33"/>
  <c r="Z865" i="33"/>
  <c r="AD865" i="33"/>
  <c r="AA865" i="33"/>
  <c r="AB865" i="33"/>
  <c r="X865" i="33"/>
  <c r="F857" i="34"/>
  <c r="W865" i="33"/>
  <c r="Y865" i="33"/>
  <c r="V865" i="33"/>
  <c r="I868" i="34"/>
  <c r="AB876" i="33"/>
  <c r="AC876" i="33"/>
  <c r="Z876" i="33"/>
  <c r="AD876" i="33"/>
  <c r="AA876" i="33"/>
  <c r="F868" i="34"/>
  <c r="X876" i="33"/>
  <c r="Y876" i="33"/>
  <c r="V876" i="33"/>
  <c r="W876" i="33"/>
  <c r="I866" i="34"/>
  <c r="Z874" i="33"/>
  <c r="AD874" i="33"/>
  <c r="AA874" i="33"/>
  <c r="AB874" i="33"/>
  <c r="AC874" i="33"/>
  <c r="F866" i="34"/>
  <c r="W874" i="33"/>
  <c r="X874" i="33"/>
  <c r="Y874" i="33"/>
  <c r="V874" i="33"/>
  <c r="I864" i="34"/>
  <c r="AC872" i="33"/>
  <c r="AD872" i="33"/>
  <c r="AA872" i="33"/>
  <c r="AB872" i="33"/>
  <c r="Z872" i="33"/>
  <c r="F864" i="34"/>
  <c r="W872" i="33"/>
  <c r="X872" i="33"/>
  <c r="Y872" i="33"/>
  <c r="V872" i="33"/>
  <c r="I875" i="34"/>
  <c r="AA883" i="33"/>
  <c r="AB883" i="33"/>
  <c r="AC883" i="33"/>
  <c r="Z883" i="33"/>
  <c r="AD883" i="33"/>
  <c r="V883" i="33"/>
  <c r="F875" i="34"/>
  <c r="X883" i="33"/>
  <c r="W883" i="33"/>
  <c r="Y883" i="33"/>
  <c r="I873" i="34"/>
  <c r="AA881" i="33"/>
  <c r="AB881" i="33"/>
  <c r="AC881" i="33"/>
  <c r="Z881" i="33"/>
  <c r="AD881" i="33"/>
  <c r="F873" i="34"/>
  <c r="Y881" i="33"/>
  <c r="V881" i="33"/>
  <c r="W881" i="33"/>
  <c r="X881" i="33"/>
  <c r="I871" i="34"/>
  <c r="AC879" i="33"/>
  <c r="AA879" i="33"/>
  <c r="AD879" i="33"/>
  <c r="Z879" i="33"/>
  <c r="AB879" i="33"/>
  <c r="F871" i="34"/>
  <c r="V879" i="33"/>
  <c r="W879" i="33"/>
  <c r="X879" i="33"/>
  <c r="Y879" i="33"/>
  <c r="I882" i="34"/>
  <c r="AB890" i="33"/>
  <c r="AC890" i="33"/>
  <c r="Z890" i="33"/>
  <c r="AD890" i="33"/>
  <c r="AA890" i="33"/>
  <c r="X890" i="33"/>
  <c r="F882" i="34"/>
  <c r="Y890" i="33"/>
  <c r="V890" i="33"/>
  <c r="W890" i="33"/>
  <c r="I880" i="34"/>
  <c r="AD888" i="33"/>
  <c r="AA888" i="33"/>
  <c r="Z888" i="33"/>
  <c r="AB888" i="33"/>
  <c r="AC888" i="33"/>
  <c r="F880" i="34"/>
  <c r="Y888" i="33"/>
  <c r="V888" i="33"/>
  <c r="W888" i="33"/>
  <c r="X888" i="33"/>
  <c r="I878" i="34"/>
  <c r="Z886" i="33"/>
  <c r="AC886" i="33"/>
  <c r="AB886" i="33"/>
  <c r="AD886" i="33"/>
  <c r="AA886" i="33"/>
  <c r="F878" i="34"/>
  <c r="W886" i="33"/>
  <c r="X886" i="33"/>
  <c r="Y886" i="33"/>
  <c r="V886" i="33"/>
  <c r="F720" i="34"/>
  <c r="X728" i="33"/>
  <c r="Y728" i="33"/>
  <c r="V728" i="33"/>
  <c r="W728" i="33"/>
  <c r="F721" i="34"/>
  <c r="W729" i="33"/>
  <c r="Y729" i="33"/>
  <c r="X729" i="33"/>
  <c r="V729" i="33"/>
  <c r="Z808" i="33"/>
  <c r="I800" i="34"/>
  <c r="AD808" i="33"/>
  <c r="AA808" i="33"/>
  <c r="AB808" i="33"/>
  <c r="AC808" i="33"/>
  <c r="Y808" i="33"/>
  <c r="F800" i="34"/>
  <c r="W808" i="33"/>
  <c r="X808" i="33"/>
  <c r="V808" i="33"/>
  <c r="I807" i="34"/>
  <c r="AC815" i="33"/>
  <c r="AD815" i="33"/>
  <c r="AA815" i="33"/>
  <c r="AB815" i="33"/>
  <c r="Z815" i="33"/>
  <c r="F807" i="34"/>
  <c r="Y815" i="33"/>
  <c r="V815" i="33"/>
  <c r="W815" i="33"/>
  <c r="X815" i="33"/>
  <c r="AB822" i="33"/>
  <c r="I814" i="34"/>
  <c r="Z822" i="33"/>
  <c r="AA822" i="33"/>
  <c r="AC822" i="33"/>
  <c r="AD822" i="33"/>
  <c r="F814" i="34"/>
  <c r="X822" i="33"/>
  <c r="Y822" i="33"/>
  <c r="V822" i="33"/>
  <c r="W822" i="33"/>
  <c r="I821" i="34"/>
  <c r="AD829" i="33"/>
  <c r="AC829" i="33"/>
  <c r="Z829" i="33"/>
  <c r="AA829" i="33"/>
  <c r="AB829" i="33"/>
  <c r="F821" i="34"/>
  <c r="V829" i="33"/>
  <c r="W829" i="33"/>
  <c r="X829" i="33"/>
  <c r="Y829" i="33"/>
  <c r="AD836" i="33"/>
  <c r="I828" i="34"/>
  <c r="AA836" i="33"/>
  <c r="AC836" i="33"/>
  <c r="AB836" i="33"/>
  <c r="Z836" i="33"/>
  <c r="F828" i="34"/>
  <c r="X836" i="33"/>
  <c r="Y836" i="33"/>
  <c r="V836" i="33"/>
  <c r="W836" i="33"/>
  <c r="I835" i="34"/>
  <c r="AC843" i="33"/>
  <c r="Z843" i="33"/>
  <c r="AA843" i="33"/>
  <c r="AB843" i="33"/>
  <c r="AD843" i="33"/>
  <c r="F835" i="34"/>
  <c r="V843" i="33"/>
  <c r="W843" i="33"/>
  <c r="X843" i="33"/>
  <c r="Y843" i="33"/>
  <c r="W791" i="33"/>
  <c r="X791" i="33"/>
  <c r="Y791" i="33"/>
  <c r="V791" i="33"/>
  <c r="AB789" i="33"/>
  <c r="AC789" i="33"/>
  <c r="AD789" i="33"/>
  <c r="Z789" i="33"/>
  <c r="AA789" i="33"/>
  <c r="AA798" i="33"/>
  <c r="AC798" i="33"/>
  <c r="AD798" i="33"/>
  <c r="Z798" i="33"/>
  <c r="AB798" i="33"/>
  <c r="W796" i="33"/>
  <c r="X796" i="33"/>
  <c r="Y796" i="33"/>
  <c r="V796" i="33"/>
  <c r="Y805" i="33"/>
  <c r="V805" i="33"/>
  <c r="W805" i="33"/>
  <c r="X805" i="33"/>
  <c r="AD803" i="33"/>
  <c r="Z803" i="33"/>
  <c r="AA803" i="33"/>
  <c r="AB803" i="33"/>
  <c r="AC803" i="33"/>
  <c r="W766" i="33"/>
  <c r="V766" i="33"/>
  <c r="X766" i="33"/>
  <c r="Y766" i="33"/>
  <c r="AA773" i="33"/>
  <c r="AB773" i="33"/>
  <c r="AC773" i="33"/>
  <c r="AD773" i="33"/>
  <c r="Z773" i="33"/>
  <c r="V780" i="33"/>
  <c r="W780" i="33"/>
  <c r="X780" i="33"/>
  <c r="Y780" i="33"/>
  <c r="AB787" i="33"/>
  <c r="Z787" i="33"/>
  <c r="AA787" i="33"/>
  <c r="AC787" i="33"/>
  <c r="AD787" i="33"/>
  <c r="W794" i="33"/>
  <c r="X794" i="33"/>
  <c r="V794" i="33"/>
  <c r="Y794" i="33"/>
  <c r="AC801" i="33"/>
  <c r="AD801" i="33"/>
  <c r="Z801" i="33"/>
  <c r="AA801" i="33"/>
  <c r="AB801" i="33"/>
  <c r="V768" i="33"/>
  <c r="W768" i="33"/>
  <c r="X768" i="33"/>
  <c r="Y768" i="33"/>
  <c r="W777" i="33"/>
  <c r="V777" i="33"/>
  <c r="X777" i="33"/>
  <c r="Y777" i="33"/>
  <c r="W782" i="33"/>
  <c r="X782" i="33"/>
  <c r="Y782" i="33"/>
  <c r="V782" i="33"/>
  <c r="X771" i="33"/>
  <c r="Y771" i="33"/>
  <c r="V771" i="33"/>
  <c r="W771" i="33"/>
  <c r="AD769" i="33"/>
  <c r="AA769" i="33"/>
  <c r="Z769" i="33"/>
  <c r="AB769" i="33"/>
  <c r="AC769" i="33"/>
  <c r="V767" i="33"/>
  <c r="W767" i="33"/>
  <c r="X767" i="33"/>
  <c r="Y767" i="33"/>
  <c r="Z778" i="33"/>
  <c r="AA778" i="33"/>
  <c r="AB778" i="33"/>
  <c r="AC778" i="33"/>
  <c r="AD778" i="33"/>
  <c r="Y776" i="33"/>
  <c r="W776" i="33"/>
  <c r="V776" i="33"/>
  <c r="X776" i="33"/>
  <c r="AD774" i="33"/>
  <c r="AB774" i="33"/>
  <c r="AC774" i="33"/>
  <c r="Z774" i="33"/>
  <c r="AA774" i="33"/>
  <c r="X785" i="33"/>
  <c r="V785" i="33"/>
  <c r="W785" i="33"/>
  <c r="Y785" i="33"/>
  <c r="Z783" i="33"/>
  <c r="AB783" i="33"/>
  <c r="AA783" i="33"/>
  <c r="AC783" i="33"/>
  <c r="AD783" i="33"/>
  <c r="V781" i="33"/>
  <c r="W781" i="33"/>
  <c r="X781" i="33"/>
  <c r="Y781" i="33"/>
  <c r="AD792" i="33"/>
  <c r="Z792" i="33"/>
  <c r="AA792" i="33"/>
  <c r="AB792" i="33"/>
  <c r="AC792" i="33"/>
  <c r="X790" i="33"/>
  <c r="Y790" i="33"/>
  <c r="V790" i="33"/>
  <c r="W790" i="33"/>
  <c r="AB788" i="33"/>
  <c r="AC788" i="33"/>
  <c r="AD788" i="33"/>
  <c r="Z788" i="33"/>
  <c r="AA788" i="33"/>
  <c r="X799" i="33"/>
  <c r="Y799" i="33"/>
  <c r="V799" i="33"/>
  <c r="W799" i="33"/>
  <c r="AB797" i="33"/>
  <c r="AC797" i="33"/>
  <c r="AD797" i="33"/>
  <c r="Z797" i="33"/>
  <c r="AA797" i="33"/>
  <c r="Y795" i="33"/>
  <c r="X795" i="33"/>
  <c r="V795" i="33"/>
  <c r="W795" i="33"/>
  <c r="AB806" i="33"/>
  <c r="AC806" i="33"/>
  <c r="AD806" i="33"/>
  <c r="Z806" i="33"/>
  <c r="AA806" i="33"/>
  <c r="W804" i="33"/>
  <c r="X804" i="33"/>
  <c r="Y804" i="33"/>
  <c r="V804" i="33"/>
  <c r="Z802" i="33"/>
  <c r="AA802" i="33"/>
  <c r="AB802" i="33"/>
  <c r="AC802" i="33"/>
  <c r="AD802" i="33"/>
  <c r="X770" i="33"/>
  <c r="Y770" i="33"/>
  <c r="V770" i="33"/>
  <c r="W770" i="33"/>
  <c r="AD768" i="33"/>
  <c r="Z768" i="33"/>
  <c r="AA768" i="33"/>
  <c r="AB768" i="33"/>
  <c r="AC768" i="33"/>
  <c r="AD777" i="33"/>
  <c r="Z777" i="33"/>
  <c r="AA777" i="33"/>
  <c r="AB777" i="33"/>
  <c r="AC777" i="33"/>
  <c r="V775" i="33"/>
  <c r="W775" i="33"/>
  <c r="X775" i="33"/>
  <c r="Y775" i="33"/>
  <c r="W784" i="33"/>
  <c r="X784" i="33"/>
  <c r="V784" i="33"/>
  <c r="Y784" i="33"/>
  <c r="AC782" i="33"/>
  <c r="AD782" i="33"/>
  <c r="Z782" i="33"/>
  <c r="AA782" i="33"/>
  <c r="AB782" i="33"/>
  <c r="AB791" i="33"/>
  <c r="AC791" i="33"/>
  <c r="AD791" i="33"/>
  <c r="Z791" i="33"/>
  <c r="AA791" i="33"/>
  <c r="W789" i="33"/>
  <c r="X789" i="33"/>
  <c r="Y789" i="33"/>
  <c r="V789" i="33"/>
  <c r="Y798" i="33"/>
  <c r="V798" i="33"/>
  <c r="W798" i="33"/>
  <c r="X798" i="33"/>
  <c r="AC796" i="33"/>
  <c r="AD796" i="33"/>
  <c r="Z796" i="33"/>
  <c r="AA796" i="33"/>
  <c r="AB796" i="33"/>
  <c r="AC805" i="33"/>
  <c r="AD805" i="33"/>
  <c r="Z805" i="33"/>
  <c r="AA805" i="33"/>
  <c r="AB805" i="33"/>
  <c r="X803" i="33"/>
  <c r="Y803" i="33"/>
  <c r="V803" i="33"/>
  <c r="W803" i="33"/>
  <c r="AD766" i="33"/>
  <c r="AC766" i="33"/>
  <c r="Z766" i="33"/>
  <c r="AA766" i="33"/>
  <c r="AB766" i="33"/>
  <c r="V773" i="33"/>
  <c r="W773" i="33"/>
  <c r="X773" i="33"/>
  <c r="Y773" i="33"/>
  <c r="AA780" i="33"/>
  <c r="AB780" i="33"/>
  <c r="AC780" i="33"/>
  <c r="AD780" i="33"/>
  <c r="Z780" i="33"/>
  <c r="X787" i="33"/>
  <c r="V787" i="33"/>
  <c r="Y787" i="33"/>
  <c r="W787" i="33"/>
  <c r="Z794" i="33"/>
  <c r="AA794" i="33"/>
  <c r="AB794" i="33"/>
  <c r="AC794" i="33"/>
  <c r="AD794" i="33"/>
  <c r="Y801" i="33"/>
  <c r="X801" i="33"/>
  <c r="V801" i="33"/>
  <c r="W801" i="33"/>
  <c r="AD771" i="33"/>
  <c r="AA771" i="33"/>
  <c r="Z771" i="33"/>
  <c r="AB771" i="33"/>
  <c r="AC771" i="33"/>
  <c r="V769" i="33"/>
  <c r="W769" i="33"/>
  <c r="X769" i="33"/>
  <c r="Y769" i="33"/>
  <c r="AD767" i="33"/>
  <c r="Z767" i="33"/>
  <c r="AA767" i="33"/>
  <c r="AB767" i="33"/>
  <c r="AC767" i="33"/>
  <c r="X778" i="33"/>
  <c r="Y778" i="33"/>
  <c r="V778" i="33"/>
  <c r="W778" i="33"/>
  <c r="AC776" i="33"/>
  <c r="AD776" i="33"/>
  <c r="AA776" i="33"/>
  <c r="Z776" i="33"/>
  <c r="AB776" i="33"/>
  <c r="V774" i="33"/>
  <c r="W774" i="33"/>
  <c r="X774" i="33"/>
  <c r="Y774" i="33"/>
  <c r="AB785" i="33"/>
  <c r="Z785" i="33"/>
  <c r="AA785" i="33"/>
  <c r="AC785" i="33"/>
  <c r="AD785" i="33"/>
  <c r="V783" i="33"/>
  <c r="W783" i="33"/>
  <c r="X783" i="33"/>
  <c r="Y783" i="33"/>
  <c r="AB781" i="33"/>
  <c r="AC781" i="33"/>
  <c r="AD781" i="33"/>
  <c r="Z781" i="33"/>
  <c r="AA781" i="33"/>
  <c r="Y792" i="33"/>
  <c r="X792" i="33"/>
  <c r="V792" i="33"/>
  <c r="W792" i="33"/>
  <c r="AB790" i="33"/>
  <c r="AC790" i="33"/>
  <c r="AD790" i="33"/>
  <c r="Z790" i="33"/>
  <c r="AA790" i="33"/>
  <c r="V788" i="33"/>
  <c r="W788" i="33"/>
  <c r="X788" i="33"/>
  <c r="Y788" i="33"/>
  <c r="AB799" i="33"/>
  <c r="AC799" i="33"/>
  <c r="AD799" i="33"/>
  <c r="Z799" i="33"/>
  <c r="AA799" i="33"/>
  <c r="X797" i="33"/>
  <c r="Y797" i="33"/>
  <c r="V797" i="33"/>
  <c r="W797" i="33"/>
  <c r="AC795" i="33"/>
  <c r="Z795" i="33"/>
  <c r="AA795" i="33"/>
  <c r="AB795" i="33"/>
  <c r="AD795" i="33"/>
  <c r="V806" i="33"/>
  <c r="W806" i="33"/>
  <c r="X806" i="33"/>
  <c r="Y806" i="33"/>
  <c r="AC804" i="33"/>
  <c r="AB804" i="33"/>
  <c r="AD804" i="33"/>
  <c r="Z804" i="33"/>
  <c r="AA804" i="33"/>
  <c r="W802" i="33"/>
  <c r="X802" i="33"/>
  <c r="Y802" i="33"/>
  <c r="V802" i="33"/>
  <c r="AD770" i="33"/>
  <c r="Z770" i="33"/>
  <c r="AA770" i="33"/>
  <c r="AB770" i="33"/>
  <c r="AC770" i="33"/>
  <c r="AC775" i="33"/>
  <c r="AD775" i="33"/>
  <c r="Z775" i="33"/>
  <c r="AA775" i="33"/>
  <c r="AB775" i="33"/>
  <c r="AC784" i="33"/>
  <c r="AD784" i="33"/>
  <c r="Z784" i="33"/>
  <c r="AA784" i="33"/>
  <c r="AB784" i="33"/>
  <c r="D2" i="21"/>
  <c r="D724" i="33" s="1"/>
  <c r="D716" i="34" s="1"/>
  <c r="C2" i="21"/>
  <c r="C724" i="33" s="1"/>
  <c r="C716" i="34" s="1"/>
  <c r="B2" i="21"/>
  <c r="B724" i="33" s="1"/>
  <c r="B716" i="34" s="1"/>
  <c r="D38" i="20"/>
  <c r="D718" i="33" s="1"/>
  <c r="D710" i="34" s="1"/>
  <c r="E38" i="20"/>
  <c r="E718" i="33" s="1"/>
  <c r="E710" i="34" s="1"/>
  <c r="F38" i="20"/>
  <c r="F718" i="33" s="1"/>
  <c r="G38" i="20"/>
  <c r="G718" i="33" s="1"/>
  <c r="H38" i="20"/>
  <c r="H718" i="33" s="1"/>
  <c r="G710" i="34" s="1"/>
  <c r="I38" i="20"/>
  <c r="I718" i="33" s="1"/>
  <c r="H710" i="34" s="1"/>
  <c r="J38" i="20"/>
  <c r="J718" i="33" s="1"/>
  <c r="K38" i="20"/>
  <c r="K718" i="33" s="1"/>
  <c r="J710" i="34" s="1"/>
  <c r="L38" i="20"/>
  <c r="L718" i="33" s="1"/>
  <c r="K710" i="34" s="1"/>
  <c r="M38" i="20"/>
  <c r="M718" i="33" s="1"/>
  <c r="L710" i="34" s="1"/>
  <c r="N38" i="20"/>
  <c r="N718" i="33" s="1"/>
  <c r="M710" i="34" s="1"/>
  <c r="O38" i="20"/>
  <c r="O718" i="33" s="1"/>
  <c r="N710" i="34" s="1"/>
  <c r="P38" i="20"/>
  <c r="P718" i="33" s="1"/>
  <c r="O710" i="34" s="1"/>
  <c r="Q38" i="20"/>
  <c r="Q718" i="33" s="1"/>
  <c r="R38" i="20"/>
  <c r="R718" i="33" s="1"/>
  <c r="S38" i="20"/>
  <c r="S718" i="33" s="1"/>
  <c r="T38" i="20"/>
  <c r="T718" i="33" s="1"/>
  <c r="U38" i="20"/>
  <c r="U718" i="33" s="1"/>
  <c r="D39" i="20"/>
  <c r="D719" i="33" s="1"/>
  <c r="D711" i="34" s="1"/>
  <c r="E39" i="20"/>
  <c r="E719" i="33" s="1"/>
  <c r="E711" i="34" s="1"/>
  <c r="F39" i="20"/>
  <c r="F719" i="33" s="1"/>
  <c r="G39" i="20"/>
  <c r="G719" i="33" s="1"/>
  <c r="H39" i="20"/>
  <c r="H719" i="33" s="1"/>
  <c r="G711" i="34" s="1"/>
  <c r="I39" i="20"/>
  <c r="I719" i="33" s="1"/>
  <c r="H711" i="34" s="1"/>
  <c r="J39" i="20"/>
  <c r="J719" i="33" s="1"/>
  <c r="K39" i="20"/>
  <c r="K719" i="33" s="1"/>
  <c r="J711" i="34" s="1"/>
  <c r="L39" i="20"/>
  <c r="L719" i="33" s="1"/>
  <c r="K711" i="34" s="1"/>
  <c r="M39" i="20"/>
  <c r="M719" i="33" s="1"/>
  <c r="L711" i="34" s="1"/>
  <c r="N39" i="20"/>
  <c r="N719" i="33" s="1"/>
  <c r="M711" i="34" s="1"/>
  <c r="O39" i="20"/>
  <c r="O719" i="33" s="1"/>
  <c r="N711" i="34" s="1"/>
  <c r="P39" i="20"/>
  <c r="P719" i="33" s="1"/>
  <c r="O711" i="34" s="1"/>
  <c r="Q39" i="20"/>
  <c r="Q719" i="33" s="1"/>
  <c r="R39" i="20"/>
  <c r="R719" i="33" s="1"/>
  <c r="S39" i="20"/>
  <c r="S719" i="33" s="1"/>
  <c r="T39" i="20"/>
  <c r="T719" i="33" s="1"/>
  <c r="U39" i="20"/>
  <c r="U719" i="33" s="1"/>
  <c r="D40" i="20"/>
  <c r="D720" i="33" s="1"/>
  <c r="D712" i="34" s="1"/>
  <c r="E40" i="20"/>
  <c r="E720" i="33" s="1"/>
  <c r="E712" i="34" s="1"/>
  <c r="F40" i="20"/>
  <c r="F720" i="33" s="1"/>
  <c r="G40" i="20"/>
  <c r="G720" i="33" s="1"/>
  <c r="H40" i="20"/>
  <c r="H720" i="33" s="1"/>
  <c r="G712" i="34" s="1"/>
  <c r="I40" i="20"/>
  <c r="I720" i="33" s="1"/>
  <c r="H712" i="34" s="1"/>
  <c r="J40" i="20"/>
  <c r="J720" i="33" s="1"/>
  <c r="K40" i="20"/>
  <c r="K720" i="33" s="1"/>
  <c r="J712" i="34" s="1"/>
  <c r="L40" i="20"/>
  <c r="L720" i="33" s="1"/>
  <c r="K712" i="34" s="1"/>
  <c r="M40" i="20"/>
  <c r="M720" i="33" s="1"/>
  <c r="L712" i="34" s="1"/>
  <c r="N40" i="20"/>
  <c r="N720" i="33" s="1"/>
  <c r="M712" i="34" s="1"/>
  <c r="O40" i="20"/>
  <c r="O720" i="33" s="1"/>
  <c r="N712" i="34" s="1"/>
  <c r="P40" i="20"/>
  <c r="P720" i="33" s="1"/>
  <c r="O712" i="34" s="1"/>
  <c r="Q40" i="20"/>
  <c r="Q720" i="33" s="1"/>
  <c r="R40" i="20"/>
  <c r="R720" i="33" s="1"/>
  <c r="S40" i="20"/>
  <c r="S720" i="33" s="1"/>
  <c r="T40" i="20"/>
  <c r="T720" i="33" s="1"/>
  <c r="U40" i="20"/>
  <c r="U720" i="33" s="1"/>
  <c r="D41" i="20"/>
  <c r="D721" i="33" s="1"/>
  <c r="D713" i="34" s="1"/>
  <c r="E41" i="20"/>
  <c r="E721" i="33" s="1"/>
  <c r="E713" i="34" s="1"/>
  <c r="F41" i="20"/>
  <c r="F721" i="33" s="1"/>
  <c r="G41" i="20"/>
  <c r="G721" i="33" s="1"/>
  <c r="H41" i="20"/>
  <c r="H721" i="33" s="1"/>
  <c r="G713" i="34" s="1"/>
  <c r="I41" i="20"/>
  <c r="I721" i="33" s="1"/>
  <c r="H713" i="34" s="1"/>
  <c r="J41" i="20"/>
  <c r="J721" i="33" s="1"/>
  <c r="K41" i="20"/>
  <c r="K721" i="33" s="1"/>
  <c r="J713" i="34" s="1"/>
  <c r="L41" i="20"/>
  <c r="L721" i="33" s="1"/>
  <c r="K713" i="34" s="1"/>
  <c r="M41" i="20"/>
  <c r="M721" i="33" s="1"/>
  <c r="L713" i="34" s="1"/>
  <c r="N41" i="20"/>
  <c r="N721" i="33" s="1"/>
  <c r="M713" i="34" s="1"/>
  <c r="O41" i="20"/>
  <c r="O721" i="33" s="1"/>
  <c r="N713" i="34" s="1"/>
  <c r="P41" i="20"/>
  <c r="P721" i="33" s="1"/>
  <c r="O713" i="34" s="1"/>
  <c r="Q41" i="20"/>
  <c r="Q721" i="33" s="1"/>
  <c r="R41" i="20"/>
  <c r="R721" i="33" s="1"/>
  <c r="S41" i="20"/>
  <c r="S721" i="33" s="1"/>
  <c r="T41" i="20"/>
  <c r="T721" i="33" s="1"/>
  <c r="U41" i="20"/>
  <c r="U721" i="33" s="1"/>
  <c r="D42" i="20"/>
  <c r="D722" i="33" s="1"/>
  <c r="D714" i="34" s="1"/>
  <c r="E42" i="20"/>
  <c r="E722" i="33" s="1"/>
  <c r="E714" i="34" s="1"/>
  <c r="F42" i="20"/>
  <c r="F722" i="33" s="1"/>
  <c r="G42" i="20"/>
  <c r="G722" i="33" s="1"/>
  <c r="H42" i="20"/>
  <c r="H722" i="33" s="1"/>
  <c r="G714" i="34" s="1"/>
  <c r="I42" i="20"/>
  <c r="I722" i="33" s="1"/>
  <c r="H714" i="34" s="1"/>
  <c r="J42" i="20"/>
  <c r="J722" i="33" s="1"/>
  <c r="K42" i="20"/>
  <c r="K722" i="33" s="1"/>
  <c r="J714" i="34" s="1"/>
  <c r="L42" i="20"/>
  <c r="L722" i="33" s="1"/>
  <c r="K714" i="34" s="1"/>
  <c r="M42" i="20"/>
  <c r="M722" i="33" s="1"/>
  <c r="L714" i="34" s="1"/>
  <c r="N42" i="20"/>
  <c r="N722" i="33" s="1"/>
  <c r="M714" i="34" s="1"/>
  <c r="O42" i="20"/>
  <c r="O722" i="33" s="1"/>
  <c r="N714" i="34" s="1"/>
  <c r="P42" i="20"/>
  <c r="P722" i="33" s="1"/>
  <c r="O714" i="34" s="1"/>
  <c r="Q42" i="20"/>
  <c r="Q722" i="33" s="1"/>
  <c r="R42" i="20"/>
  <c r="R722" i="33" s="1"/>
  <c r="S42" i="20"/>
  <c r="S722" i="33" s="1"/>
  <c r="T42" i="20"/>
  <c r="T722" i="33" s="1"/>
  <c r="U42" i="20"/>
  <c r="U722" i="33" s="1"/>
  <c r="E37" i="20"/>
  <c r="E717" i="33" s="1"/>
  <c r="E709" i="34" s="1"/>
  <c r="F37" i="20"/>
  <c r="F717" i="33" s="1"/>
  <c r="G37" i="20"/>
  <c r="G717" i="33" s="1"/>
  <c r="H37" i="20"/>
  <c r="H717" i="33" s="1"/>
  <c r="G709" i="34" s="1"/>
  <c r="I37" i="20"/>
  <c r="I717" i="33" s="1"/>
  <c r="H709" i="34" s="1"/>
  <c r="J37" i="20"/>
  <c r="J717" i="33" s="1"/>
  <c r="K37" i="20"/>
  <c r="K717" i="33" s="1"/>
  <c r="J709" i="34" s="1"/>
  <c r="L37" i="20"/>
  <c r="L717" i="33" s="1"/>
  <c r="K709" i="34" s="1"/>
  <c r="M37" i="20"/>
  <c r="M717" i="33" s="1"/>
  <c r="L709" i="34" s="1"/>
  <c r="N37" i="20"/>
  <c r="N717" i="33" s="1"/>
  <c r="M709" i="34" s="1"/>
  <c r="O37" i="20"/>
  <c r="O717" i="33" s="1"/>
  <c r="N709" i="34" s="1"/>
  <c r="P37" i="20"/>
  <c r="P717" i="33" s="1"/>
  <c r="O709" i="34" s="1"/>
  <c r="Q37" i="20"/>
  <c r="Q717" i="33" s="1"/>
  <c r="R37" i="20"/>
  <c r="R717" i="33" s="1"/>
  <c r="S37" i="20"/>
  <c r="S717" i="33" s="1"/>
  <c r="T37" i="20"/>
  <c r="T717" i="33" s="1"/>
  <c r="U37" i="20"/>
  <c r="U717" i="33" s="1"/>
  <c r="D37" i="20"/>
  <c r="D717" i="33" s="1"/>
  <c r="D709" i="34" s="1"/>
  <c r="D31" i="20"/>
  <c r="D711" i="33" s="1"/>
  <c r="D703" i="34" s="1"/>
  <c r="E31" i="20"/>
  <c r="E711" i="33" s="1"/>
  <c r="E703" i="34" s="1"/>
  <c r="F31" i="20"/>
  <c r="F711" i="33" s="1"/>
  <c r="G31" i="20"/>
  <c r="G711" i="33" s="1"/>
  <c r="H31" i="20"/>
  <c r="H711" i="33" s="1"/>
  <c r="G703" i="34" s="1"/>
  <c r="I31" i="20"/>
  <c r="I711" i="33" s="1"/>
  <c r="H703" i="34" s="1"/>
  <c r="J31" i="20"/>
  <c r="J711" i="33" s="1"/>
  <c r="K31" i="20"/>
  <c r="K711" i="33" s="1"/>
  <c r="J703" i="34" s="1"/>
  <c r="L31" i="20"/>
  <c r="L711" i="33" s="1"/>
  <c r="K703" i="34" s="1"/>
  <c r="M31" i="20"/>
  <c r="M711" i="33" s="1"/>
  <c r="L703" i="34" s="1"/>
  <c r="N31" i="20"/>
  <c r="N711" i="33" s="1"/>
  <c r="M703" i="34" s="1"/>
  <c r="O31" i="20"/>
  <c r="O711" i="33" s="1"/>
  <c r="N703" i="34" s="1"/>
  <c r="P31" i="20"/>
  <c r="P711" i="33" s="1"/>
  <c r="O703" i="34" s="1"/>
  <c r="Q31" i="20"/>
  <c r="Q711" i="33" s="1"/>
  <c r="R31" i="20"/>
  <c r="R711" i="33" s="1"/>
  <c r="S31" i="20"/>
  <c r="S711" i="33" s="1"/>
  <c r="T31" i="20"/>
  <c r="T711" i="33" s="1"/>
  <c r="U31" i="20"/>
  <c r="U711" i="33" s="1"/>
  <c r="D32" i="20"/>
  <c r="D712" i="33" s="1"/>
  <c r="D704" i="34" s="1"/>
  <c r="E32" i="20"/>
  <c r="E712" i="33" s="1"/>
  <c r="E704" i="34" s="1"/>
  <c r="F32" i="20"/>
  <c r="F712" i="33" s="1"/>
  <c r="G32" i="20"/>
  <c r="G712" i="33" s="1"/>
  <c r="H32" i="20"/>
  <c r="H712" i="33" s="1"/>
  <c r="G704" i="34" s="1"/>
  <c r="I32" i="20"/>
  <c r="I712" i="33" s="1"/>
  <c r="H704" i="34" s="1"/>
  <c r="J32" i="20"/>
  <c r="J712" i="33" s="1"/>
  <c r="K32" i="20"/>
  <c r="K712" i="33" s="1"/>
  <c r="J704" i="34" s="1"/>
  <c r="L32" i="20"/>
  <c r="L712" i="33" s="1"/>
  <c r="K704" i="34" s="1"/>
  <c r="M32" i="20"/>
  <c r="M712" i="33" s="1"/>
  <c r="L704" i="34" s="1"/>
  <c r="N32" i="20"/>
  <c r="N712" i="33" s="1"/>
  <c r="M704" i="34" s="1"/>
  <c r="O32" i="20"/>
  <c r="O712" i="33" s="1"/>
  <c r="N704" i="34" s="1"/>
  <c r="P32" i="20"/>
  <c r="P712" i="33" s="1"/>
  <c r="O704" i="34" s="1"/>
  <c r="Q32" i="20"/>
  <c r="Q712" i="33" s="1"/>
  <c r="R32" i="20"/>
  <c r="R712" i="33" s="1"/>
  <c r="S32" i="20"/>
  <c r="S712" i="33" s="1"/>
  <c r="T32" i="20"/>
  <c r="T712" i="33" s="1"/>
  <c r="U32" i="20"/>
  <c r="U712" i="33" s="1"/>
  <c r="D33" i="20"/>
  <c r="D713" i="33" s="1"/>
  <c r="D705" i="34" s="1"/>
  <c r="E33" i="20"/>
  <c r="E713" i="33" s="1"/>
  <c r="E705" i="34" s="1"/>
  <c r="F33" i="20"/>
  <c r="F713" i="33" s="1"/>
  <c r="G33" i="20"/>
  <c r="G713" i="33" s="1"/>
  <c r="H33" i="20"/>
  <c r="H713" i="33" s="1"/>
  <c r="G705" i="34" s="1"/>
  <c r="I33" i="20"/>
  <c r="I713" i="33" s="1"/>
  <c r="H705" i="34" s="1"/>
  <c r="J33" i="20"/>
  <c r="J713" i="33" s="1"/>
  <c r="K33" i="20"/>
  <c r="K713" i="33" s="1"/>
  <c r="J705" i="34" s="1"/>
  <c r="L33" i="20"/>
  <c r="L713" i="33" s="1"/>
  <c r="K705" i="34" s="1"/>
  <c r="M33" i="20"/>
  <c r="M713" i="33" s="1"/>
  <c r="L705" i="34" s="1"/>
  <c r="N33" i="20"/>
  <c r="N713" i="33" s="1"/>
  <c r="M705" i="34" s="1"/>
  <c r="O33" i="20"/>
  <c r="O713" i="33" s="1"/>
  <c r="N705" i="34" s="1"/>
  <c r="P33" i="20"/>
  <c r="P713" i="33" s="1"/>
  <c r="O705" i="34" s="1"/>
  <c r="Q33" i="20"/>
  <c r="Q713" i="33" s="1"/>
  <c r="R33" i="20"/>
  <c r="R713" i="33" s="1"/>
  <c r="S33" i="20"/>
  <c r="S713" i="33" s="1"/>
  <c r="T33" i="20"/>
  <c r="T713" i="33" s="1"/>
  <c r="U33" i="20"/>
  <c r="U713" i="33" s="1"/>
  <c r="D34" i="20"/>
  <c r="D714" i="33" s="1"/>
  <c r="D706" i="34" s="1"/>
  <c r="E34" i="20"/>
  <c r="E714" i="33" s="1"/>
  <c r="E706" i="34" s="1"/>
  <c r="F34" i="20"/>
  <c r="F714" i="33" s="1"/>
  <c r="G34" i="20"/>
  <c r="G714" i="33" s="1"/>
  <c r="H34" i="20"/>
  <c r="H714" i="33" s="1"/>
  <c r="G706" i="34" s="1"/>
  <c r="I34" i="20"/>
  <c r="I714" i="33" s="1"/>
  <c r="H706" i="34" s="1"/>
  <c r="J34" i="20"/>
  <c r="J714" i="33" s="1"/>
  <c r="K34" i="20"/>
  <c r="K714" i="33" s="1"/>
  <c r="J706" i="34" s="1"/>
  <c r="L34" i="20"/>
  <c r="L714" i="33" s="1"/>
  <c r="K706" i="34" s="1"/>
  <c r="M34" i="20"/>
  <c r="M714" i="33" s="1"/>
  <c r="L706" i="34" s="1"/>
  <c r="N34" i="20"/>
  <c r="N714" i="33" s="1"/>
  <c r="M706" i="34" s="1"/>
  <c r="O34" i="20"/>
  <c r="O714" i="33" s="1"/>
  <c r="N706" i="34" s="1"/>
  <c r="P34" i="20"/>
  <c r="P714" i="33" s="1"/>
  <c r="O706" i="34" s="1"/>
  <c r="Q34" i="20"/>
  <c r="Q714" i="33" s="1"/>
  <c r="R34" i="20"/>
  <c r="R714" i="33" s="1"/>
  <c r="S34" i="20"/>
  <c r="S714" i="33" s="1"/>
  <c r="T34" i="20"/>
  <c r="T714" i="33" s="1"/>
  <c r="U34" i="20"/>
  <c r="U714" i="33" s="1"/>
  <c r="D35" i="20"/>
  <c r="D715" i="33" s="1"/>
  <c r="D707" i="34" s="1"/>
  <c r="E35" i="20"/>
  <c r="E715" i="33" s="1"/>
  <c r="E707" i="34" s="1"/>
  <c r="F35" i="20"/>
  <c r="F715" i="33" s="1"/>
  <c r="G35" i="20"/>
  <c r="G715" i="33" s="1"/>
  <c r="H35" i="20"/>
  <c r="H715" i="33" s="1"/>
  <c r="G707" i="34" s="1"/>
  <c r="I35" i="20"/>
  <c r="I715" i="33" s="1"/>
  <c r="H707" i="34" s="1"/>
  <c r="J35" i="20"/>
  <c r="J715" i="33" s="1"/>
  <c r="K35" i="20"/>
  <c r="K715" i="33" s="1"/>
  <c r="J707" i="34" s="1"/>
  <c r="L35" i="20"/>
  <c r="L715" i="33" s="1"/>
  <c r="K707" i="34" s="1"/>
  <c r="M35" i="20"/>
  <c r="M715" i="33" s="1"/>
  <c r="L707" i="34" s="1"/>
  <c r="N35" i="20"/>
  <c r="N715" i="33" s="1"/>
  <c r="M707" i="34" s="1"/>
  <c r="O35" i="20"/>
  <c r="O715" i="33" s="1"/>
  <c r="N707" i="34" s="1"/>
  <c r="P35" i="20"/>
  <c r="P715" i="33" s="1"/>
  <c r="O707" i="34" s="1"/>
  <c r="Q35" i="20"/>
  <c r="Q715" i="33" s="1"/>
  <c r="R35" i="20"/>
  <c r="R715" i="33" s="1"/>
  <c r="S35" i="20"/>
  <c r="S715" i="33" s="1"/>
  <c r="T35" i="20"/>
  <c r="T715" i="33" s="1"/>
  <c r="U35" i="20"/>
  <c r="U715" i="33" s="1"/>
  <c r="E30" i="20"/>
  <c r="E710" i="33" s="1"/>
  <c r="E702" i="34" s="1"/>
  <c r="F30" i="20"/>
  <c r="F710" i="33" s="1"/>
  <c r="G30" i="20"/>
  <c r="G710" i="33" s="1"/>
  <c r="H30" i="20"/>
  <c r="H710" i="33" s="1"/>
  <c r="G702" i="34" s="1"/>
  <c r="I30" i="20"/>
  <c r="I710" i="33" s="1"/>
  <c r="H702" i="34" s="1"/>
  <c r="J30" i="20"/>
  <c r="J710" i="33" s="1"/>
  <c r="K30" i="20"/>
  <c r="K710" i="33" s="1"/>
  <c r="J702" i="34" s="1"/>
  <c r="L30" i="20"/>
  <c r="L710" i="33" s="1"/>
  <c r="K702" i="34" s="1"/>
  <c r="M30" i="20"/>
  <c r="M710" i="33" s="1"/>
  <c r="L702" i="34" s="1"/>
  <c r="N30" i="20"/>
  <c r="N710" i="33" s="1"/>
  <c r="M702" i="34" s="1"/>
  <c r="O30" i="20"/>
  <c r="O710" i="33" s="1"/>
  <c r="N702" i="34" s="1"/>
  <c r="P30" i="20"/>
  <c r="P710" i="33" s="1"/>
  <c r="O702" i="34" s="1"/>
  <c r="Q30" i="20"/>
  <c r="Q710" i="33" s="1"/>
  <c r="R30" i="20"/>
  <c r="R710" i="33" s="1"/>
  <c r="S30" i="20"/>
  <c r="S710" i="33" s="1"/>
  <c r="T30" i="20"/>
  <c r="T710" i="33" s="1"/>
  <c r="U30" i="20"/>
  <c r="U710" i="33" s="1"/>
  <c r="D30" i="20"/>
  <c r="D710" i="33" s="1"/>
  <c r="D702" i="34" s="1"/>
  <c r="D24" i="20"/>
  <c r="D704" i="33" s="1"/>
  <c r="D696" i="34" s="1"/>
  <c r="E24" i="20"/>
  <c r="E704" i="33" s="1"/>
  <c r="E696" i="34" s="1"/>
  <c r="F24" i="20"/>
  <c r="F704" i="33" s="1"/>
  <c r="G24" i="20"/>
  <c r="G704" i="33" s="1"/>
  <c r="H24" i="20"/>
  <c r="H704" i="33" s="1"/>
  <c r="G696" i="34" s="1"/>
  <c r="I24" i="20"/>
  <c r="I704" i="33" s="1"/>
  <c r="H696" i="34" s="1"/>
  <c r="J24" i="20"/>
  <c r="J704" i="33" s="1"/>
  <c r="K24" i="20"/>
  <c r="K704" i="33" s="1"/>
  <c r="J696" i="34" s="1"/>
  <c r="L24" i="20"/>
  <c r="L704" i="33" s="1"/>
  <c r="K696" i="34" s="1"/>
  <c r="M24" i="20"/>
  <c r="M704" i="33" s="1"/>
  <c r="L696" i="34" s="1"/>
  <c r="N24" i="20"/>
  <c r="N704" i="33" s="1"/>
  <c r="M696" i="34" s="1"/>
  <c r="O24" i="20"/>
  <c r="O704" i="33" s="1"/>
  <c r="N696" i="34" s="1"/>
  <c r="P24" i="20"/>
  <c r="P704" i="33" s="1"/>
  <c r="O696" i="34" s="1"/>
  <c r="Q24" i="20"/>
  <c r="Q704" i="33" s="1"/>
  <c r="R24" i="20"/>
  <c r="R704" i="33" s="1"/>
  <c r="S24" i="20"/>
  <c r="S704" i="33" s="1"/>
  <c r="T24" i="20"/>
  <c r="T704" i="33" s="1"/>
  <c r="U24" i="20"/>
  <c r="U704" i="33" s="1"/>
  <c r="D25" i="20"/>
  <c r="D705" i="33" s="1"/>
  <c r="D697" i="34" s="1"/>
  <c r="E25" i="20"/>
  <c r="E705" i="33" s="1"/>
  <c r="E697" i="34" s="1"/>
  <c r="F25" i="20"/>
  <c r="F705" i="33" s="1"/>
  <c r="G25" i="20"/>
  <c r="G705" i="33" s="1"/>
  <c r="H25" i="20"/>
  <c r="H705" i="33" s="1"/>
  <c r="G697" i="34" s="1"/>
  <c r="I25" i="20"/>
  <c r="I705" i="33" s="1"/>
  <c r="H697" i="34" s="1"/>
  <c r="J25" i="20"/>
  <c r="J705" i="33" s="1"/>
  <c r="K25" i="20"/>
  <c r="K705" i="33" s="1"/>
  <c r="J697" i="34" s="1"/>
  <c r="L25" i="20"/>
  <c r="L705" i="33" s="1"/>
  <c r="K697" i="34" s="1"/>
  <c r="M25" i="20"/>
  <c r="M705" i="33" s="1"/>
  <c r="L697" i="34" s="1"/>
  <c r="N25" i="20"/>
  <c r="N705" i="33" s="1"/>
  <c r="M697" i="34" s="1"/>
  <c r="O25" i="20"/>
  <c r="O705" i="33" s="1"/>
  <c r="N697" i="34" s="1"/>
  <c r="P25" i="20"/>
  <c r="P705" i="33" s="1"/>
  <c r="O697" i="34" s="1"/>
  <c r="Q25" i="20"/>
  <c r="Q705" i="33" s="1"/>
  <c r="R25" i="20"/>
  <c r="R705" i="33" s="1"/>
  <c r="S25" i="20"/>
  <c r="S705" i="33" s="1"/>
  <c r="T25" i="20"/>
  <c r="T705" i="33" s="1"/>
  <c r="U25" i="20"/>
  <c r="U705" i="33" s="1"/>
  <c r="D26" i="20"/>
  <c r="D706" i="33" s="1"/>
  <c r="D698" i="34" s="1"/>
  <c r="E26" i="20"/>
  <c r="E706" i="33" s="1"/>
  <c r="E698" i="34" s="1"/>
  <c r="F26" i="20"/>
  <c r="F706" i="33" s="1"/>
  <c r="G26" i="20"/>
  <c r="G706" i="33" s="1"/>
  <c r="H26" i="20"/>
  <c r="H706" i="33" s="1"/>
  <c r="G698" i="34" s="1"/>
  <c r="I26" i="20"/>
  <c r="I706" i="33" s="1"/>
  <c r="H698" i="34" s="1"/>
  <c r="J26" i="20"/>
  <c r="J706" i="33" s="1"/>
  <c r="K26" i="20"/>
  <c r="K706" i="33" s="1"/>
  <c r="J698" i="34" s="1"/>
  <c r="L26" i="20"/>
  <c r="L706" i="33" s="1"/>
  <c r="K698" i="34" s="1"/>
  <c r="M26" i="20"/>
  <c r="M706" i="33" s="1"/>
  <c r="L698" i="34" s="1"/>
  <c r="N26" i="20"/>
  <c r="N706" i="33" s="1"/>
  <c r="M698" i="34" s="1"/>
  <c r="O26" i="20"/>
  <c r="O706" i="33" s="1"/>
  <c r="N698" i="34" s="1"/>
  <c r="P26" i="20"/>
  <c r="P706" i="33" s="1"/>
  <c r="O698" i="34" s="1"/>
  <c r="Q26" i="20"/>
  <c r="Q706" i="33" s="1"/>
  <c r="R26" i="20"/>
  <c r="R706" i="33" s="1"/>
  <c r="S26" i="20"/>
  <c r="S706" i="33" s="1"/>
  <c r="T26" i="20"/>
  <c r="T706" i="33" s="1"/>
  <c r="U26" i="20"/>
  <c r="U706" i="33" s="1"/>
  <c r="D27" i="20"/>
  <c r="D707" i="33" s="1"/>
  <c r="D699" i="34" s="1"/>
  <c r="E27" i="20"/>
  <c r="E707" i="33" s="1"/>
  <c r="E699" i="34" s="1"/>
  <c r="F27" i="20"/>
  <c r="F707" i="33" s="1"/>
  <c r="G27" i="20"/>
  <c r="G707" i="33" s="1"/>
  <c r="H27" i="20"/>
  <c r="H707" i="33" s="1"/>
  <c r="G699" i="34" s="1"/>
  <c r="I27" i="20"/>
  <c r="I707" i="33" s="1"/>
  <c r="H699" i="34" s="1"/>
  <c r="J27" i="20"/>
  <c r="J707" i="33" s="1"/>
  <c r="K27" i="20"/>
  <c r="K707" i="33" s="1"/>
  <c r="J699" i="34" s="1"/>
  <c r="L27" i="20"/>
  <c r="L707" i="33" s="1"/>
  <c r="K699" i="34" s="1"/>
  <c r="M27" i="20"/>
  <c r="M707" i="33" s="1"/>
  <c r="L699" i="34" s="1"/>
  <c r="N27" i="20"/>
  <c r="N707" i="33" s="1"/>
  <c r="M699" i="34" s="1"/>
  <c r="O27" i="20"/>
  <c r="O707" i="33" s="1"/>
  <c r="N699" i="34" s="1"/>
  <c r="P27" i="20"/>
  <c r="P707" i="33" s="1"/>
  <c r="O699" i="34" s="1"/>
  <c r="Q27" i="20"/>
  <c r="Q707" i="33" s="1"/>
  <c r="R27" i="20"/>
  <c r="R707" i="33" s="1"/>
  <c r="S27" i="20"/>
  <c r="S707" i="33" s="1"/>
  <c r="T27" i="20"/>
  <c r="T707" i="33" s="1"/>
  <c r="U27" i="20"/>
  <c r="U707" i="33" s="1"/>
  <c r="D28" i="20"/>
  <c r="D708" i="33" s="1"/>
  <c r="D700" i="34" s="1"/>
  <c r="E28" i="20"/>
  <c r="E708" i="33" s="1"/>
  <c r="E700" i="34" s="1"/>
  <c r="F28" i="20"/>
  <c r="F708" i="33" s="1"/>
  <c r="G28" i="20"/>
  <c r="G708" i="33" s="1"/>
  <c r="H28" i="20"/>
  <c r="H708" i="33" s="1"/>
  <c r="G700" i="34" s="1"/>
  <c r="I28" i="20"/>
  <c r="I708" i="33" s="1"/>
  <c r="H700" i="34" s="1"/>
  <c r="J28" i="20"/>
  <c r="J708" i="33" s="1"/>
  <c r="K28" i="20"/>
  <c r="K708" i="33" s="1"/>
  <c r="J700" i="34" s="1"/>
  <c r="L28" i="20"/>
  <c r="L708" i="33" s="1"/>
  <c r="K700" i="34" s="1"/>
  <c r="M28" i="20"/>
  <c r="M708" i="33" s="1"/>
  <c r="L700" i="34" s="1"/>
  <c r="N28" i="20"/>
  <c r="N708" i="33" s="1"/>
  <c r="M700" i="34" s="1"/>
  <c r="O28" i="20"/>
  <c r="O708" i="33" s="1"/>
  <c r="N700" i="34" s="1"/>
  <c r="P28" i="20"/>
  <c r="P708" i="33" s="1"/>
  <c r="O700" i="34" s="1"/>
  <c r="Q28" i="20"/>
  <c r="Q708" i="33" s="1"/>
  <c r="R28" i="20"/>
  <c r="R708" i="33" s="1"/>
  <c r="S28" i="20"/>
  <c r="S708" i="33" s="1"/>
  <c r="T28" i="20"/>
  <c r="T708" i="33" s="1"/>
  <c r="U28" i="20"/>
  <c r="U708" i="33" s="1"/>
  <c r="E23" i="20"/>
  <c r="E703" i="33" s="1"/>
  <c r="E695" i="34" s="1"/>
  <c r="F23" i="20"/>
  <c r="F703" i="33" s="1"/>
  <c r="G23" i="20"/>
  <c r="G703" i="33" s="1"/>
  <c r="H23" i="20"/>
  <c r="H703" i="33" s="1"/>
  <c r="G695" i="34" s="1"/>
  <c r="I23" i="20"/>
  <c r="I703" i="33" s="1"/>
  <c r="H695" i="34" s="1"/>
  <c r="J23" i="20"/>
  <c r="J703" i="33" s="1"/>
  <c r="K23" i="20"/>
  <c r="K703" i="33" s="1"/>
  <c r="J695" i="34" s="1"/>
  <c r="L23" i="20"/>
  <c r="L703" i="33" s="1"/>
  <c r="K695" i="34" s="1"/>
  <c r="M23" i="20"/>
  <c r="M703" i="33" s="1"/>
  <c r="L695" i="34" s="1"/>
  <c r="N23" i="20"/>
  <c r="N703" i="33" s="1"/>
  <c r="M695" i="34" s="1"/>
  <c r="O23" i="20"/>
  <c r="O703" i="33" s="1"/>
  <c r="N695" i="34" s="1"/>
  <c r="P23" i="20"/>
  <c r="P703" i="33" s="1"/>
  <c r="O695" i="34" s="1"/>
  <c r="Q23" i="20"/>
  <c r="Q703" i="33" s="1"/>
  <c r="R23" i="20"/>
  <c r="R703" i="33" s="1"/>
  <c r="S23" i="20"/>
  <c r="S703" i="33" s="1"/>
  <c r="T23" i="20"/>
  <c r="T703" i="33" s="1"/>
  <c r="U23" i="20"/>
  <c r="U703" i="33" s="1"/>
  <c r="D23" i="20"/>
  <c r="D703" i="33" s="1"/>
  <c r="D695" i="34" s="1"/>
  <c r="D17" i="20"/>
  <c r="D697" i="33" s="1"/>
  <c r="D689" i="34" s="1"/>
  <c r="E17" i="20"/>
  <c r="E697" i="33" s="1"/>
  <c r="E689" i="34" s="1"/>
  <c r="F17" i="20"/>
  <c r="F697" i="33" s="1"/>
  <c r="G17" i="20"/>
  <c r="G697" i="33" s="1"/>
  <c r="H17" i="20"/>
  <c r="H697" i="33" s="1"/>
  <c r="G689" i="34" s="1"/>
  <c r="I17" i="20"/>
  <c r="I697" i="33" s="1"/>
  <c r="H689" i="34" s="1"/>
  <c r="J17" i="20"/>
  <c r="J697" i="33" s="1"/>
  <c r="K17" i="20"/>
  <c r="K697" i="33" s="1"/>
  <c r="J689" i="34" s="1"/>
  <c r="L17" i="20"/>
  <c r="L697" i="33" s="1"/>
  <c r="K689" i="34" s="1"/>
  <c r="M17" i="20"/>
  <c r="M697" i="33" s="1"/>
  <c r="L689" i="34" s="1"/>
  <c r="N17" i="20"/>
  <c r="N697" i="33" s="1"/>
  <c r="M689" i="34" s="1"/>
  <c r="O17" i="20"/>
  <c r="O697" i="33" s="1"/>
  <c r="N689" i="34" s="1"/>
  <c r="P17" i="20"/>
  <c r="P697" i="33" s="1"/>
  <c r="O689" i="34" s="1"/>
  <c r="Q17" i="20"/>
  <c r="Q697" i="33" s="1"/>
  <c r="R17" i="20"/>
  <c r="R697" i="33" s="1"/>
  <c r="S17" i="20"/>
  <c r="S697" i="33" s="1"/>
  <c r="T17" i="20"/>
  <c r="T697" i="33" s="1"/>
  <c r="U17" i="20"/>
  <c r="U697" i="33" s="1"/>
  <c r="D18" i="20"/>
  <c r="D698" i="33" s="1"/>
  <c r="D690" i="34" s="1"/>
  <c r="E18" i="20"/>
  <c r="E698" i="33" s="1"/>
  <c r="E690" i="34" s="1"/>
  <c r="F18" i="20"/>
  <c r="F698" i="33" s="1"/>
  <c r="G18" i="20"/>
  <c r="G698" i="33" s="1"/>
  <c r="H18" i="20"/>
  <c r="H698" i="33" s="1"/>
  <c r="G690" i="34" s="1"/>
  <c r="I18" i="20"/>
  <c r="I698" i="33" s="1"/>
  <c r="H690" i="34" s="1"/>
  <c r="J18" i="20"/>
  <c r="J698" i="33" s="1"/>
  <c r="K18" i="20"/>
  <c r="K698" i="33" s="1"/>
  <c r="J690" i="34" s="1"/>
  <c r="L18" i="20"/>
  <c r="L698" i="33" s="1"/>
  <c r="K690" i="34" s="1"/>
  <c r="M18" i="20"/>
  <c r="M698" i="33" s="1"/>
  <c r="L690" i="34" s="1"/>
  <c r="N18" i="20"/>
  <c r="N698" i="33" s="1"/>
  <c r="M690" i="34" s="1"/>
  <c r="O18" i="20"/>
  <c r="O698" i="33" s="1"/>
  <c r="N690" i="34" s="1"/>
  <c r="P18" i="20"/>
  <c r="P698" i="33" s="1"/>
  <c r="O690" i="34" s="1"/>
  <c r="Q18" i="20"/>
  <c r="Q698" i="33" s="1"/>
  <c r="R18" i="20"/>
  <c r="R698" i="33" s="1"/>
  <c r="S18" i="20"/>
  <c r="S698" i="33" s="1"/>
  <c r="T18" i="20"/>
  <c r="T698" i="33" s="1"/>
  <c r="U18" i="20"/>
  <c r="U698" i="33" s="1"/>
  <c r="D19" i="20"/>
  <c r="D699" i="33" s="1"/>
  <c r="D691" i="34" s="1"/>
  <c r="E19" i="20"/>
  <c r="E699" i="33" s="1"/>
  <c r="E691" i="34" s="1"/>
  <c r="F19" i="20"/>
  <c r="F699" i="33" s="1"/>
  <c r="G19" i="20"/>
  <c r="G699" i="33" s="1"/>
  <c r="H19" i="20"/>
  <c r="H699" i="33" s="1"/>
  <c r="G691" i="34" s="1"/>
  <c r="I19" i="20"/>
  <c r="I699" i="33" s="1"/>
  <c r="H691" i="34" s="1"/>
  <c r="J19" i="20"/>
  <c r="J699" i="33" s="1"/>
  <c r="K19" i="20"/>
  <c r="K699" i="33" s="1"/>
  <c r="J691" i="34" s="1"/>
  <c r="L19" i="20"/>
  <c r="L699" i="33" s="1"/>
  <c r="K691" i="34" s="1"/>
  <c r="M19" i="20"/>
  <c r="M699" i="33" s="1"/>
  <c r="L691" i="34" s="1"/>
  <c r="N19" i="20"/>
  <c r="N699" i="33" s="1"/>
  <c r="M691" i="34" s="1"/>
  <c r="O19" i="20"/>
  <c r="O699" i="33" s="1"/>
  <c r="N691" i="34" s="1"/>
  <c r="P19" i="20"/>
  <c r="P699" i="33" s="1"/>
  <c r="O691" i="34" s="1"/>
  <c r="Q19" i="20"/>
  <c r="Q699" i="33" s="1"/>
  <c r="R19" i="20"/>
  <c r="R699" i="33" s="1"/>
  <c r="S19" i="20"/>
  <c r="S699" i="33" s="1"/>
  <c r="T19" i="20"/>
  <c r="T699" i="33" s="1"/>
  <c r="U19" i="20"/>
  <c r="U699" i="33" s="1"/>
  <c r="D20" i="20"/>
  <c r="D700" i="33" s="1"/>
  <c r="D692" i="34" s="1"/>
  <c r="E20" i="20"/>
  <c r="E700" i="33" s="1"/>
  <c r="E692" i="34" s="1"/>
  <c r="F20" i="20"/>
  <c r="F700" i="33" s="1"/>
  <c r="G20" i="20"/>
  <c r="G700" i="33" s="1"/>
  <c r="H20" i="20"/>
  <c r="H700" i="33" s="1"/>
  <c r="G692" i="34" s="1"/>
  <c r="I20" i="20"/>
  <c r="I700" i="33" s="1"/>
  <c r="H692" i="34" s="1"/>
  <c r="J20" i="20"/>
  <c r="J700" i="33" s="1"/>
  <c r="K20" i="20"/>
  <c r="K700" i="33" s="1"/>
  <c r="J692" i="34" s="1"/>
  <c r="L20" i="20"/>
  <c r="L700" i="33" s="1"/>
  <c r="K692" i="34" s="1"/>
  <c r="M20" i="20"/>
  <c r="M700" i="33" s="1"/>
  <c r="L692" i="34" s="1"/>
  <c r="N20" i="20"/>
  <c r="N700" i="33" s="1"/>
  <c r="M692" i="34" s="1"/>
  <c r="O20" i="20"/>
  <c r="O700" i="33" s="1"/>
  <c r="N692" i="34" s="1"/>
  <c r="P20" i="20"/>
  <c r="P700" i="33" s="1"/>
  <c r="O692" i="34" s="1"/>
  <c r="Q20" i="20"/>
  <c r="Q700" i="33" s="1"/>
  <c r="R20" i="20"/>
  <c r="R700" i="33" s="1"/>
  <c r="S20" i="20"/>
  <c r="S700" i="33" s="1"/>
  <c r="T20" i="20"/>
  <c r="T700" i="33" s="1"/>
  <c r="U20" i="20"/>
  <c r="U700" i="33" s="1"/>
  <c r="D21" i="20"/>
  <c r="D701" i="33" s="1"/>
  <c r="D693" i="34" s="1"/>
  <c r="E21" i="20"/>
  <c r="E701" i="33" s="1"/>
  <c r="E693" i="34" s="1"/>
  <c r="F21" i="20"/>
  <c r="F701" i="33" s="1"/>
  <c r="G21" i="20"/>
  <c r="G701" i="33" s="1"/>
  <c r="H21" i="20"/>
  <c r="H701" i="33" s="1"/>
  <c r="G693" i="34" s="1"/>
  <c r="I21" i="20"/>
  <c r="I701" i="33" s="1"/>
  <c r="H693" i="34" s="1"/>
  <c r="J21" i="20"/>
  <c r="J701" i="33" s="1"/>
  <c r="K21" i="20"/>
  <c r="K701" i="33" s="1"/>
  <c r="J693" i="34" s="1"/>
  <c r="L21" i="20"/>
  <c r="L701" i="33" s="1"/>
  <c r="K693" i="34" s="1"/>
  <c r="M21" i="20"/>
  <c r="M701" i="33" s="1"/>
  <c r="L693" i="34" s="1"/>
  <c r="N21" i="20"/>
  <c r="N701" i="33" s="1"/>
  <c r="M693" i="34" s="1"/>
  <c r="O21" i="20"/>
  <c r="O701" i="33" s="1"/>
  <c r="N693" i="34" s="1"/>
  <c r="P21" i="20"/>
  <c r="P701" i="33" s="1"/>
  <c r="O693" i="34" s="1"/>
  <c r="Q21" i="20"/>
  <c r="Q701" i="33" s="1"/>
  <c r="R21" i="20"/>
  <c r="R701" i="33" s="1"/>
  <c r="S21" i="20"/>
  <c r="S701" i="33" s="1"/>
  <c r="T21" i="20"/>
  <c r="T701" i="33" s="1"/>
  <c r="U21" i="20"/>
  <c r="U701" i="33" s="1"/>
  <c r="E16" i="20"/>
  <c r="E696" i="33" s="1"/>
  <c r="E688" i="34" s="1"/>
  <c r="F16" i="20"/>
  <c r="F696" i="33" s="1"/>
  <c r="G16" i="20"/>
  <c r="G696" i="33" s="1"/>
  <c r="H16" i="20"/>
  <c r="H696" i="33" s="1"/>
  <c r="G688" i="34" s="1"/>
  <c r="I16" i="20"/>
  <c r="I696" i="33" s="1"/>
  <c r="H688" i="34" s="1"/>
  <c r="J16" i="20"/>
  <c r="J696" i="33" s="1"/>
  <c r="K16" i="20"/>
  <c r="K696" i="33" s="1"/>
  <c r="J688" i="34" s="1"/>
  <c r="L16" i="20"/>
  <c r="L696" i="33" s="1"/>
  <c r="K688" i="34" s="1"/>
  <c r="M16" i="20"/>
  <c r="M696" i="33" s="1"/>
  <c r="L688" i="34" s="1"/>
  <c r="N16" i="20"/>
  <c r="N696" i="33" s="1"/>
  <c r="M688" i="34" s="1"/>
  <c r="O16" i="20"/>
  <c r="O696" i="33" s="1"/>
  <c r="N688" i="34" s="1"/>
  <c r="P16" i="20"/>
  <c r="P696" i="33" s="1"/>
  <c r="O688" i="34" s="1"/>
  <c r="Q16" i="20"/>
  <c r="Q696" i="33" s="1"/>
  <c r="R16" i="20"/>
  <c r="R696" i="33" s="1"/>
  <c r="S16" i="20"/>
  <c r="S696" i="33" s="1"/>
  <c r="T16" i="20"/>
  <c r="T696" i="33" s="1"/>
  <c r="U16" i="20"/>
  <c r="U696" i="33" s="1"/>
  <c r="D16" i="20"/>
  <c r="D696" i="33" s="1"/>
  <c r="D688" i="34" s="1"/>
  <c r="D10" i="20"/>
  <c r="D690" i="33" s="1"/>
  <c r="D682" i="34" s="1"/>
  <c r="E10" i="20"/>
  <c r="E690" i="33" s="1"/>
  <c r="E682" i="34" s="1"/>
  <c r="F10" i="20"/>
  <c r="F690" i="33" s="1"/>
  <c r="G10" i="20"/>
  <c r="G690" i="33" s="1"/>
  <c r="H10" i="20"/>
  <c r="H690" i="33" s="1"/>
  <c r="G682" i="34" s="1"/>
  <c r="I10" i="20"/>
  <c r="I690" i="33" s="1"/>
  <c r="H682" i="34" s="1"/>
  <c r="J10" i="20"/>
  <c r="J690" i="33" s="1"/>
  <c r="K10" i="20"/>
  <c r="K690" i="33" s="1"/>
  <c r="J682" i="34" s="1"/>
  <c r="L10" i="20"/>
  <c r="L690" i="33" s="1"/>
  <c r="K682" i="34" s="1"/>
  <c r="M10" i="20"/>
  <c r="M690" i="33" s="1"/>
  <c r="L682" i="34" s="1"/>
  <c r="N10" i="20"/>
  <c r="N690" i="33" s="1"/>
  <c r="M682" i="34" s="1"/>
  <c r="O10" i="20"/>
  <c r="O690" i="33" s="1"/>
  <c r="N682" i="34" s="1"/>
  <c r="P10" i="20"/>
  <c r="P690" i="33" s="1"/>
  <c r="O682" i="34" s="1"/>
  <c r="Q10" i="20"/>
  <c r="Q690" i="33" s="1"/>
  <c r="R10" i="20"/>
  <c r="R690" i="33" s="1"/>
  <c r="S10" i="20"/>
  <c r="S690" i="33" s="1"/>
  <c r="T10" i="20"/>
  <c r="T690" i="33" s="1"/>
  <c r="U10" i="20"/>
  <c r="U690" i="33" s="1"/>
  <c r="D11" i="20"/>
  <c r="D691" i="33" s="1"/>
  <c r="D683" i="34" s="1"/>
  <c r="E11" i="20"/>
  <c r="E691" i="33" s="1"/>
  <c r="E683" i="34" s="1"/>
  <c r="F11" i="20"/>
  <c r="F691" i="33" s="1"/>
  <c r="G11" i="20"/>
  <c r="G691" i="33" s="1"/>
  <c r="H11" i="20"/>
  <c r="H691" i="33" s="1"/>
  <c r="G683" i="34" s="1"/>
  <c r="I11" i="20"/>
  <c r="I691" i="33" s="1"/>
  <c r="H683" i="34" s="1"/>
  <c r="J11" i="20"/>
  <c r="J691" i="33" s="1"/>
  <c r="K11" i="20"/>
  <c r="K691" i="33" s="1"/>
  <c r="J683" i="34" s="1"/>
  <c r="L11" i="20"/>
  <c r="L691" i="33" s="1"/>
  <c r="K683" i="34" s="1"/>
  <c r="M11" i="20"/>
  <c r="M691" i="33" s="1"/>
  <c r="L683" i="34" s="1"/>
  <c r="N11" i="20"/>
  <c r="N691" i="33" s="1"/>
  <c r="M683" i="34" s="1"/>
  <c r="O11" i="20"/>
  <c r="O691" i="33" s="1"/>
  <c r="N683" i="34" s="1"/>
  <c r="P11" i="20"/>
  <c r="P691" i="33" s="1"/>
  <c r="O683" i="34" s="1"/>
  <c r="Q11" i="20"/>
  <c r="Q691" i="33" s="1"/>
  <c r="R11" i="20"/>
  <c r="R691" i="33" s="1"/>
  <c r="S11" i="20"/>
  <c r="S691" i="33" s="1"/>
  <c r="T11" i="20"/>
  <c r="T691" i="33" s="1"/>
  <c r="U11" i="20"/>
  <c r="U691" i="33" s="1"/>
  <c r="D12" i="20"/>
  <c r="D692" i="33" s="1"/>
  <c r="D684" i="34" s="1"/>
  <c r="E12" i="20"/>
  <c r="E692" i="33" s="1"/>
  <c r="E684" i="34" s="1"/>
  <c r="F12" i="20"/>
  <c r="F692" i="33" s="1"/>
  <c r="G12" i="20"/>
  <c r="G692" i="33" s="1"/>
  <c r="H12" i="20"/>
  <c r="H692" i="33" s="1"/>
  <c r="G684" i="34" s="1"/>
  <c r="I12" i="20"/>
  <c r="I692" i="33" s="1"/>
  <c r="H684" i="34" s="1"/>
  <c r="J12" i="20"/>
  <c r="J692" i="33" s="1"/>
  <c r="K12" i="20"/>
  <c r="K692" i="33" s="1"/>
  <c r="J684" i="34" s="1"/>
  <c r="L12" i="20"/>
  <c r="L692" i="33" s="1"/>
  <c r="K684" i="34" s="1"/>
  <c r="M12" i="20"/>
  <c r="M692" i="33" s="1"/>
  <c r="L684" i="34" s="1"/>
  <c r="N12" i="20"/>
  <c r="N692" i="33" s="1"/>
  <c r="M684" i="34" s="1"/>
  <c r="O12" i="20"/>
  <c r="O692" i="33" s="1"/>
  <c r="N684" i="34" s="1"/>
  <c r="P12" i="20"/>
  <c r="P692" i="33" s="1"/>
  <c r="O684" i="34" s="1"/>
  <c r="Q12" i="20"/>
  <c r="Q692" i="33" s="1"/>
  <c r="R12" i="20"/>
  <c r="R692" i="33" s="1"/>
  <c r="S12" i="20"/>
  <c r="S692" i="33" s="1"/>
  <c r="T12" i="20"/>
  <c r="T692" i="33" s="1"/>
  <c r="U12" i="20"/>
  <c r="U692" i="33" s="1"/>
  <c r="D13" i="20"/>
  <c r="D693" i="33" s="1"/>
  <c r="D685" i="34" s="1"/>
  <c r="E13" i="20"/>
  <c r="E693" i="33" s="1"/>
  <c r="E685" i="34" s="1"/>
  <c r="F13" i="20"/>
  <c r="F693" i="33" s="1"/>
  <c r="G13" i="20"/>
  <c r="G693" i="33" s="1"/>
  <c r="H13" i="20"/>
  <c r="H693" i="33" s="1"/>
  <c r="G685" i="34" s="1"/>
  <c r="I13" i="20"/>
  <c r="I693" i="33" s="1"/>
  <c r="H685" i="34" s="1"/>
  <c r="J13" i="20"/>
  <c r="J693" i="33" s="1"/>
  <c r="K13" i="20"/>
  <c r="K693" i="33" s="1"/>
  <c r="J685" i="34" s="1"/>
  <c r="L13" i="20"/>
  <c r="L693" i="33" s="1"/>
  <c r="K685" i="34" s="1"/>
  <c r="M13" i="20"/>
  <c r="M693" i="33" s="1"/>
  <c r="L685" i="34" s="1"/>
  <c r="N13" i="20"/>
  <c r="N693" i="33" s="1"/>
  <c r="M685" i="34" s="1"/>
  <c r="O13" i="20"/>
  <c r="O693" i="33" s="1"/>
  <c r="N685" i="34" s="1"/>
  <c r="P13" i="20"/>
  <c r="P693" i="33" s="1"/>
  <c r="O685" i="34" s="1"/>
  <c r="Q13" i="20"/>
  <c r="Q693" i="33" s="1"/>
  <c r="R13" i="20"/>
  <c r="R693" i="33" s="1"/>
  <c r="S13" i="20"/>
  <c r="S693" i="33" s="1"/>
  <c r="T13" i="20"/>
  <c r="T693" i="33" s="1"/>
  <c r="U13" i="20"/>
  <c r="U693" i="33" s="1"/>
  <c r="D14" i="20"/>
  <c r="D694" i="33" s="1"/>
  <c r="D686" i="34" s="1"/>
  <c r="E14" i="20"/>
  <c r="E694" i="33" s="1"/>
  <c r="E686" i="34" s="1"/>
  <c r="F14" i="20"/>
  <c r="F694" i="33" s="1"/>
  <c r="G14" i="20"/>
  <c r="G694" i="33" s="1"/>
  <c r="H14" i="20"/>
  <c r="H694" i="33" s="1"/>
  <c r="G686" i="34" s="1"/>
  <c r="I14" i="20"/>
  <c r="I694" i="33" s="1"/>
  <c r="H686" i="34" s="1"/>
  <c r="J14" i="20"/>
  <c r="J694" i="33" s="1"/>
  <c r="K14" i="20"/>
  <c r="K694" i="33" s="1"/>
  <c r="J686" i="34" s="1"/>
  <c r="L14" i="20"/>
  <c r="L694" i="33" s="1"/>
  <c r="K686" i="34" s="1"/>
  <c r="M14" i="20"/>
  <c r="M694" i="33" s="1"/>
  <c r="L686" i="34" s="1"/>
  <c r="N14" i="20"/>
  <c r="N694" i="33" s="1"/>
  <c r="M686" i="34" s="1"/>
  <c r="O14" i="20"/>
  <c r="O694" i="33" s="1"/>
  <c r="N686" i="34" s="1"/>
  <c r="P14" i="20"/>
  <c r="P694" i="33" s="1"/>
  <c r="O686" i="34" s="1"/>
  <c r="Q14" i="20"/>
  <c r="Q694" i="33" s="1"/>
  <c r="R14" i="20"/>
  <c r="R694" i="33" s="1"/>
  <c r="S14" i="20"/>
  <c r="S694" i="33" s="1"/>
  <c r="T14" i="20"/>
  <c r="T694" i="33" s="1"/>
  <c r="U14" i="20"/>
  <c r="U694" i="33" s="1"/>
  <c r="E9" i="20"/>
  <c r="E689" i="33" s="1"/>
  <c r="E681" i="34" s="1"/>
  <c r="F9" i="20"/>
  <c r="F689" i="33" s="1"/>
  <c r="G9" i="20"/>
  <c r="G689" i="33" s="1"/>
  <c r="H9" i="20"/>
  <c r="H689" i="33" s="1"/>
  <c r="G681" i="34" s="1"/>
  <c r="I9" i="20"/>
  <c r="I689" i="33" s="1"/>
  <c r="H681" i="34" s="1"/>
  <c r="J9" i="20"/>
  <c r="J689" i="33" s="1"/>
  <c r="K9" i="20"/>
  <c r="K689" i="33" s="1"/>
  <c r="J681" i="34" s="1"/>
  <c r="L9" i="20"/>
  <c r="L689" i="33" s="1"/>
  <c r="K681" i="34" s="1"/>
  <c r="M9" i="20"/>
  <c r="M689" i="33" s="1"/>
  <c r="L681" i="34" s="1"/>
  <c r="N9" i="20"/>
  <c r="N689" i="33" s="1"/>
  <c r="M681" i="34" s="1"/>
  <c r="O9" i="20"/>
  <c r="O689" i="33" s="1"/>
  <c r="N681" i="34" s="1"/>
  <c r="P9" i="20"/>
  <c r="P689" i="33" s="1"/>
  <c r="O681" i="34" s="1"/>
  <c r="Q9" i="20"/>
  <c r="Q689" i="33" s="1"/>
  <c r="R9" i="20"/>
  <c r="R689" i="33" s="1"/>
  <c r="S9" i="20"/>
  <c r="S689" i="33" s="1"/>
  <c r="T9" i="20"/>
  <c r="T689" i="33" s="1"/>
  <c r="U9" i="20"/>
  <c r="U689" i="33" s="1"/>
  <c r="D9" i="20"/>
  <c r="D689" i="33" s="1"/>
  <c r="D681" i="34" s="1"/>
  <c r="B3" i="20"/>
  <c r="B683" i="33" s="1"/>
  <c r="B675" i="34" s="1"/>
  <c r="C3" i="20"/>
  <c r="C683" i="33" s="1"/>
  <c r="C675" i="34" s="1"/>
  <c r="B4" i="20"/>
  <c r="B684" i="33" s="1"/>
  <c r="B676" i="34" s="1"/>
  <c r="C4" i="20"/>
  <c r="C684" i="33" s="1"/>
  <c r="C676" i="34" s="1"/>
  <c r="B5" i="20"/>
  <c r="B685" i="33" s="1"/>
  <c r="B677" i="34" s="1"/>
  <c r="C5" i="20"/>
  <c r="C685" i="33" s="1"/>
  <c r="C677" i="34" s="1"/>
  <c r="B6" i="20"/>
  <c r="B686" i="33" s="1"/>
  <c r="B678" i="34" s="1"/>
  <c r="C6" i="20"/>
  <c r="C686" i="33" s="1"/>
  <c r="C678" i="34" s="1"/>
  <c r="B7" i="20"/>
  <c r="B687" i="33" s="1"/>
  <c r="B679" i="34" s="1"/>
  <c r="C7" i="20"/>
  <c r="C687" i="33" s="1"/>
  <c r="C679" i="34" s="1"/>
  <c r="B8" i="20"/>
  <c r="B688" i="33" s="1"/>
  <c r="B680" i="34" s="1"/>
  <c r="C8" i="20"/>
  <c r="C688" i="33" s="1"/>
  <c r="C680" i="34" s="1"/>
  <c r="B9" i="20"/>
  <c r="B689" i="33" s="1"/>
  <c r="B681" i="34" s="1"/>
  <c r="C9" i="20"/>
  <c r="C689" i="33" s="1"/>
  <c r="C681" i="34" s="1"/>
  <c r="B10" i="20"/>
  <c r="B690" i="33" s="1"/>
  <c r="B682" i="34" s="1"/>
  <c r="C10" i="20"/>
  <c r="C690" i="33" s="1"/>
  <c r="C682" i="34" s="1"/>
  <c r="B11" i="20"/>
  <c r="B691" i="33" s="1"/>
  <c r="B683" i="34" s="1"/>
  <c r="C11" i="20"/>
  <c r="C691" i="33" s="1"/>
  <c r="C683" i="34" s="1"/>
  <c r="B12" i="20"/>
  <c r="B692" i="33" s="1"/>
  <c r="B684" i="34" s="1"/>
  <c r="C12" i="20"/>
  <c r="C692" i="33" s="1"/>
  <c r="C684" i="34" s="1"/>
  <c r="B13" i="20"/>
  <c r="B693" i="33" s="1"/>
  <c r="B685" i="34" s="1"/>
  <c r="C13" i="20"/>
  <c r="C693" i="33" s="1"/>
  <c r="C685" i="34" s="1"/>
  <c r="B14" i="20"/>
  <c r="B694" i="33" s="1"/>
  <c r="B686" i="34" s="1"/>
  <c r="C14" i="20"/>
  <c r="C694" i="33" s="1"/>
  <c r="C686" i="34" s="1"/>
  <c r="B15" i="20"/>
  <c r="B695" i="33" s="1"/>
  <c r="B687" i="34" s="1"/>
  <c r="C15" i="20"/>
  <c r="C695" i="33" s="1"/>
  <c r="C687" i="34" s="1"/>
  <c r="B16" i="20"/>
  <c r="B696" i="33" s="1"/>
  <c r="B688" i="34" s="1"/>
  <c r="C16" i="20"/>
  <c r="C696" i="33" s="1"/>
  <c r="C688" i="34" s="1"/>
  <c r="B17" i="20"/>
  <c r="B697" i="33" s="1"/>
  <c r="B689" i="34" s="1"/>
  <c r="C17" i="20"/>
  <c r="C697" i="33" s="1"/>
  <c r="C689" i="34" s="1"/>
  <c r="B18" i="20"/>
  <c r="B698" i="33" s="1"/>
  <c r="B690" i="34" s="1"/>
  <c r="C18" i="20"/>
  <c r="C698" i="33" s="1"/>
  <c r="C690" i="34" s="1"/>
  <c r="B19" i="20"/>
  <c r="B699" i="33" s="1"/>
  <c r="B691" i="34" s="1"/>
  <c r="C19" i="20"/>
  <c r="C699" i="33" s="1"/>
  <c r="C691" i="34" s="1"/>
  <c r="B20" i="20"/>
  <c r="B700" i="33" s="1"/>
  <c r="B692" i="34" s="1"/>
  <c r="C20" i="20"/>
  <c r="C700" i="33" s="1"/>
  <c r="C692" i="34" s="1"/>
  <c r="B21" i="20"/>
  <c r="B701" i="33" s="1"/>
  <c r="B693" i="34" s="1"/>
  <c r="C21" i="20"/>
  <c r="C701" i="33" s="1"/>
  <c r="C693" i="34" s="1"/>
  <c r="B22" i="20"/>
  <c r="B702" i="33" s="1"/>
  <c r="B694" i="34" s="1"/>
  <c r="C22" i="20"/>
  <c r="C702" i="33" s="1"/>
  <c r="C694" i="34" s="1"/>
  <c r="B23" i="20"/>
  <c r="B703" i="33" s="1"/>
  <c r="B695" i="34" s="1"/>
  <c r="C23" i="20"/>
  <c r="C703" i="33" s="1"/>
  <c r="C695" i="34" s="1"/>
  <c r="B24" i="20"/>
  <c r="B704" i="33" s="1"/>
  <c r="B696" i="34" s="1"/>
  <c r="C24" i="20"/>
  <c r="C704" i="33" s="1"/>
  <c r="C696" i="34" s="1"/>
  <c r="B25" i="20"/>
  <c r="B705" i="33" s="1"/>
  <c r="B697" i="34" s="1"/>
  <c r="C25" i="20"/>
  <c r="C705" i="33" s="1"/>
  <c r="C697" i="34" s="1"/>
  <c r="B26" i="20"/>
  <c r="B706" i="33" s="1"/>
  <c r="B698" i="34" s="1"/>
  <c r="C26" i="20"/>
  <c r="C706" i="33" s="1"/>
  <c r="C698" i="34" s="1"/>
  <c r="B27" i="20"/>
  <c r="B707" i="33" s="1"/>
  <c r="B699" i="34" s="1"/>
  <c r="C27" i="20"/>
  <c r="C707" i="33" s="1"/>
  <c r="C699" i="34" s="1"/>
  <c r="B28" i="20"/>
  <c r="B708" i="33" s="1"/>
  <c r="B700" i="34" s="1"/>
  <c r="C28" i="20"/>
  <c r="C708" i="33" s="1"/>
  <c r="C700" i="34" s="1"/>
  <c r="B29" i="20"/>
  <c r="B709" i="33" s="1"/>
  <c r="B701" i="34" s="1"/>
  <c r="C29" i="20"/>
  <c r="C709" i="33" s="1"/>
  <c r="C701" i="34" s="1"/>
  <c r="B30" i="20"/>
  <c r="B710" i="33" s="1"/>
  <c r="B702" i="34" s="1"/>
  <c r="C30" i="20"/>
  <c r="C710" i="33" s="1"/>
  <c r="C702" i="34" s="1"/>
  <c r="B31" i="20"/>
  <c r="B711" i="33" s="1"/>
  <c r="B703" i="34" s="1"/>
  <c r="C31" i="20"/>
  <c r="C711" i="33" s="1"/>
  <c r="C703" i="34" s="1"/>
  <c r="B32" i="20"/>
  <c r="B712" i="33" s="1"/>
  <c r="B704" i="34" s="1"/>
  <c r="C32" i="20"/>
  <c r="C712" i="33" s="1"/>
  <c r="C704" i="34" s="1"/>
  <c r="B33" i="20"/>
  <c r="B713" i="33" s="1"/>
  <c r="B705" i="34" s="1"/>
  <c r="C33" i="20"/>
  <c r="C713" i="33" s="1"/>
  <c r="C705" i="34" s="1"/>
  <c r="B34" i="20"/>
  <c r="B714" i="33" s="1"/>
  <c r="B706" i="34" s="1"/>
  <c r="C34" i="20"/>
  <c r="C714" i="33" s="1"/>
  <c r="C706" i="34" s="1"/>
  <c r="B35" i="20"/>
  <c r="B715" i="33" s="1"/>
  <c r="B707" i="34" s="1"/>
  <c r="C35" i="20"/>
  <c r="C715" i="33" s="1"/>
  <c r="C707" i="34" s="1"/>
  <c r="B36" i="20"/>
  <c r="B716" i="33" s="1"/>
  <c r="B708" i="34" s="1"/>
  <c r="C36" i="20"/>
  <c r="C716" i="33" s="1"/>
  <c r="C708" i="34" s="1"/>
  <c r="B37" i="20"/>
  <c r="B717" i="33" s="1"/>
  <c r="B709" i="34" s="1"/>
  <c r="C37" i="20"/>
  <c r="C717" i="33" s="1"/>
  <c r="C709" i="34" s="1"/>
  <c r="B38" i="20"/>
  <c r="B718" i="33" s="1"/>
  <c r="B710" i="34" s="1"/>
  <c r="C38" i="20"/>
  <c r="C718" i="33" s="1"/>
  <c r="C710" i="34" s="1"/>
  <c r="B39" i="20"/>
  <c r="B719" i="33" s="1"/>
  <c r="B711" i="34" s="1"/>
  <c r="C39" i="20"/>
  <c r="C719" i="33" s="1"/>
  <c r="C711" i="34" s="1"/>
  <c r="B40" i="20"/>
  <c r="B720" i="33" s="1"/>
  <c r="B712" i="34" s="1"/>
  <c r="C40" i="20"/>
  <c r="C720" i="33" s="1"/>
  <c r="C712" i="34" s="1"/>
  <c r="B41" i="20"/>
  <c r="B721" i="33" s="1"/>
  <c r="B713" i="34" s="1"/>
  <c r="C41" i="20"/>
  <c r="C721" i="33" s="1"/>
  <c r="C713" i="34" s="1"/>
  <c r="B42" i="20"/>
  <c r="B722" i="33" s="1"/>
  <c r="B714" i="34" s="1"/>
  <c r="C42" i="20"/>
  <c r="C722" i="33" s="1"/>
  <c r="C714" i="34" s="1"/>
  <c r="B43" i="20"/>
  <c r="B723" i="33" s="1"/>
  <c r="B715" i="34" s="1"/>
  <c r="C43" i="20"/>
  <c r="C723" i="33" s="1"/>
  <c r="C715" i="34" s="1"/>
  <c r="H43" i="20"/>
  <c r="H723" i="33" s="1"/>
  <c r="G715" i="34" s="1"/>
  <c r="H36" i="20"/>
  <c r="H716" i="33" s="1"/>
  <c r="G708" i="34" s="1"/>
  <c r="H29" i="20"/>
  <c r="H709" i="33" s="1"/>
  <c r="G701" i="34" s="1"/>
  <c r="H22" i="20"/>
  <c r="H702" i="33" s="1"/>
  <c r="G694" i="34" s="1"/>
  <c r="H15" i="20"/>
  <c r="H695" i="33" s="1"/>
  <c r="G687" i="34" s="1"/>
  <c r="H8" i="20"/>
  <c r="H688" i="33" s="1"/>
  <c r="G680" i="34" s="1"/>
  <c r="D3" i="20"/>
  <c r="D683" i="33" s="1"/>
  <c r="D675" i="34" s="1"/>
  <c r="E3" i="20"/>
  <c r="E683" i="33" s="1"/>
  <c r="E675" i="34" s="1"/>
  <c r="F3" i="20"/>
  <c r="F683" i="33" s="1"/>
  <c r="G3" i="20"/>
  <c r="G683" i="33" s="1"/>
  <c r="H3" i="20"/>
  <c r="H683" i="33" s="1"/>
  <c r="G675" i="34" s="1"/>
  <c r="I3" i="20"/>
  <c r="I683" i="33" s="1"/>
  <c r="H675" i="34" s="1"/>
  <c r="J3" i="20"/>
  <c r="J683" i="33" s="1"/>
  <c r="K3" i="20"/>
  <c r="K683" i="33" s="1"/>
  <c r="J675" i="34" s="1"/>
  <c r="L3" i="20"/>
  <c r="L683" i="33" s="1"/>
  <c r="K675" i="34" s="1"/>
  <c r="M3" i="20"/>
  <c r="M683" i="33" s="1"/>
  <c r="L675" i="34" s="1"/>
  <c r="N3" i="20"/>
  <c r="N683" i="33" s="1"/>
  <c r="M675" i="34" s="1"/>
  <c r="O3" i="20"/>
  <c r="O683" i="33" s="1"/>
  <c r="N675" i="34" s="1"/>
  <c r="P3" i="20"/>
  <c r="P683" i="33" s="1"/>
  <c r="O675" i="34" s="1"/>
  <c r="Q3" i="20"/>
  <c r="Q683" i="33" s="1"/>
  <c r="R3" i="20"/>
  <c r="R683" i="33" s="1"/>
  <c r="S3" i="20"/>
  <c r="S683" i="33" s="1"/>
  <c r="T3" i="20"/>
  <c r="T683" i="33" s="1"/>
  <c r="U3" i="20"/>
  <c r="U683" i="33" s="1"/>
  <c r="D4" i="20"/>
  <c r="D684" i="33" s="1"/>
  <c r="D676" i="34" s="1"/>
  <c r="E4" i="20"/>
  <c r="E684" i="33" s="1"/>
  <c r="E676" i="34" s="1"/>
  <c r="F4" i="20"/>
  <c r="F684" i="33" s="1"/>
  <c r="G4" i="20"/>
  <c r="G684" i="33" s="1"/>
  <c r="H4" i="20"/>
  <c r="H684" i="33" s="1"/>
  <c r="G676" i="34" s="1"/>
  <c r="I4" i="20"/>
  <c r="I684" i="33" s="1"/>
  <c r="H676" i="34" s="1"/>
  <c r="J4" i="20"/>
  <c r="J684" i="33" s="1"/>
  <c r="K4" i="20"/>
  <c r="K684" i="33" s="1"/>
  <c r="J676" i="34" s="1"/>
  <c r="L4" i="20"/>
  <c r="L684" i="33" s="1"/>
  <c r="K676" i="34" s="1"/>
  <c r="M4" i="20"/>
  <c r="M684" i="33" s="1"/>
  <c r="L676" i="34" s="1"/>
  <c r="N4" i="20"/>
  <c r="N684" i="33" s="1"/>
  <c r="M676" i="34" s="1"/>
  <c r="O4" i="20"/>
  <c r="O684" i="33" s="1"/>
  <c r="N676" i="34" s="1"/>
  <c r="P4" i="20"/>
  <c r="P684" i="33" s="1"/>
  <c r="O676" i="34" s="1"/>
  <c r="Q4" i="20"/>
  <c r="Q684" i="33" s="1"/>
  <c r="R4" i="20"/>
  <c r="R684" i="33" s="1"/>
  <c r="S4" i="20"/>
  <c r="S684" i="33" s="1"/>
  <c r="T4" i="20"/>
  <c r="T684" i="33" s="1"/>
  <c r="U4" i="20"/>
  <c r="U684" i="33" s="1"/>
  <c r="D5" i="20"/>
  <c r="D685" i="33" s="1"/>
  <c r="D677" i="34" s="1"/>
  <c r="E5" i="20"/>
  <c r="E685" i="33" s="1"/>
  <c r="E677" i="34" s="1"/>
  <c r="F5" i="20"/>
  <c r="F685" i="33" s="1"/>
  <c r="G5" i="20"/>
  <c r="G685" i="33" s="1"/>
  <c r="H5" i="20"/>
  <c r="H685" i="33" s="1"/>
  <c r="G677" i="34" s="1"/>
  <c r="I5" i="20"/>
  <c r="I685" i="33" s="1"/>
  <c r="H677" i="34" s="1"/>
  <c r="J5" i="20"/>
  <c r="J685" i="33" s="1"/>
  <c r="K5" i="20"/>
  <c r="K685" i="33" s="1"/>
  <c r="J677" i="34" s="1"/>
  <c r="L5" i="20"/>
  <c r="L685" i="33" s="1"/>
  <c r="K677" i="34" s="1"/>
  <c r="M5" i="20"/>
  <c r="M685" i="33" s="1"/>
  <c r="L677" i="34" s="1"/>
  <c r="N5" i="20"/>
  <c r="N685" i="33" s="1"/>
  <c r="M677" i="34" s="1"/>
  <c r="O5" i="20"/>
  <c r="O685" i="33" s="1"/>
  <c r="N677" i="34" s="1"/>
  <c r="P5" i="20"/>
  <c r="P685" i="33" s="1"/>
  <c r="O677" i="34" s="1"/>
  <c r="Q5" i="20"/>
  <c r="Q685" i="33" s="1"/>
  <c r="R5" i="20"/>
  <c r="R685" i="33" s="1"/>
  <c r="S5" i="20"/>
  <c r="S685" i="33" s="1"/>
  <c r="T5" i="20"/>
  <c r="T685" i="33" s="1"/>
  <c r="U5" i="20"/>
  <c r="U685" i="33" s="1"/>
  <c r="D6" i="20"/>
  <c r="D686" i="33" s="1"/>
  <c r="D678" i="34" s="1"/>
  <c r="E6" i="20"/>
  <c r="E686" i="33" s="1"/>
  <c r="E678" i="34" s="1"/>
  <c r="F6" i="20"/>
  <c r="F686" i="33" s="1"/>
  <c r="G6" i="20"/>
  <c r="G686" i="33" s="1"/>
  <c r="H6" i="20"/>
  <c r="H686" i="33" s="1"/>
  <c r="G678" i="34" s="1"/>
  <c r="I6" i="20"/>
  <c r="I686" i="33" s="1"/>
  <c r="H678" i="34" s="1"/>
  <c r="J6" i="20"/>
  <c r="J686" i="33" s="1"/>
  <c r="K6" i="20"/>
  <c r="K686" i="33" s="1"/>
  <c r="J678" i="34" s="1"/>
  <c r="L6" i="20"/>
  <c r="L686" i="33" s="1"/>
  <c r="K678" i="34" s="1"/>
  <c r="M6" i="20"/>
  <c r="M686" i="33" s="1"/>
  <c r="L678" i="34" s="1"/>
  <c r="N6" i="20"/>
  <c r="N686" i="33" s="1"/>
  <c r="M678" i="34" s="1"/>
  <c r="O6" i="20"/>
  <c r="O686" i="33" s="1"/>
  <c r="N678" i="34" s="1"/>
  <c r="P6" i="20"/>
  <c r="P686" i="33" s="1"/>
  <c r="O678" i="34" s="1"/>
  <c r="Q6" i="20"/>
  <c r="Q686" i="33" s="1"/>
  <c r="R6" i="20"/>
  <c r="R686" i="33" s="1"/>
  <c r="S6" i="20"/>
  <c r="S686" i="33" s="1"/>
  <c r="T6" i="20"/>
  <c r="T686" i="33" s="1"/>
  <c r="U6" i="20"/>
  <c r="U686" i="33" s="1"/>
  <c r="D7" i="20"/>
  <c r="D687" i="33" s="1"/>
  <c r="D679" i="34" s="1"/>
  <c r="E7" i="20"/>
  <c r="E687" i="33" s="1"/>
  <c r="E679" i="34" s="1"/>
  <c r="F7" i="20"/>
  <c r="F687" i="33" s="1"/>
  <c r="G7" i="20"/>
  <c r="G687" i="33" s="1"/>
  <c r="H7" i="20"/>
  <c r="H687" i="33" s="1"/>
  <c r="G679" i="34" s="1"/>
  <c r="I7" i="20"/>
  <c r="I687" i="33" s="1"/>
  <c r="H679" i="34" s="1"/>
  <c r="J7" i="20"/>
  <c r="J687" i="33" s="1"/>
  <c r="K7" i="20"/>
  <c r="K687" i="33" s="1"/>
  <c r="J679" i="34" s="1"/>
  <c r="L7" i="20"/>
  <c r="L687" i="33" s="1"/>
  <c r="K679" i="34" s="1"/>
  <c r="M7" i="20"/>
  <c r="M687" i="33" s="1"/>
  <c r="L679" i="34" s="1"/>
  <c r="N7" i="20"/>
  <c r="N687" i="33" s="1"/>
  <c r="M679" i="34" s="1"/>
  <c r="O7" i="20"/>
  <c r="O687" i="33" s="1"/>
  <c r="N679" i="34" s="1"/>
  <c r="P7" i="20"/>
  <c r="P687" i="33" s="1"/>
  <c r="O679" i="34" s="1"/>
  <c r="Q7" i="20"/>
  <c r="Q687" i="33" s="1"/>
  <c r="R7" i="20"/>
  <c r="R687" i="33" s="1"/>
  <c r="S7" i="20"/>
  <c r="S687" i="33" s="1"/>
  <c r="T7" i="20"/>
  <c r="T687" i="33" s="1"/>
  <c r="U7" i="20"/>
  <c r="U687" i="33" s="1"/>
  <c r="E2" i="20"/>
  <c r="E682" i="33" s="1"/>
  <c r="E674" i="34" s="1"/>
  <c r="F2" i="20"/>
  <c r="F682" i="33" s="1"/>
  <c r="G2" i="20"/>
  <c r="G682" i="33" s="1"/>
  <c r="H2" i="20"/>
  <c r="H682" i="33" s="1"/>
  <c r="G674" i="34" s="1"/>
  <c r="I2" i="20"/>
  <c r="I682" i="33" s="1"/>
  <c r="H674" i="34" s="1"/>
  <c r="J2" i="20"/>
  <c r="J682" i="33" s="1"/>
  <c r="K2" i="20"/>
  <c r="K682" i="33" s="1"/>
  <c r="J674" i="34" s="1"/>
  <c r="L2" i="20"/>
  <c r="L682" i="33" s="1"/>
  <c r="K674" i="34" s="1"/>
  <c r="M2" i="20"/>
  <c r="M682" i="33" s="1"/>
  <c r="L674" i="34" s="1"/>
  <c r="N2" i="20"/>
  <c r="N682" i="33" s="1"/>
  <c r="M674" i="34" s="1"/>
  <c r="O2" i="20"/>
  <c r="O682" i="33" s="1"/>
  <c r="N674" i="34" s="1"/>
  <c r="P2" i="20"/>
  <c r="P682" i="33" s="1"/>
  <c r="O674" i="34" s="1"/>
  <c r="Q2" i="20"/>
  <c r="Q682" i="33" s="1"/>
  <c r="R2" i="20"/>
  <c r="R682" i="33" s="1"/>
  <c r="S2" i="20"/>
  <c r="S682" i="33" s="1"/>
  <c r="T2" i="20"/>
  <c r="T682" i="33" s="1"/>
  <c r="U2" i="20"/>
  <c r="U682" i="33" s="1"/>
  <c r="D2" i="20"/>
  <c r="D682" i="33" s="1"/>
  <c r="D674" i="34" s="1"/>
  <c r="C2" i="20"/>
  <c r="C682" i="33" s="1"/>
  <c r="C674" i="34" s="1"/>
  <c r="B2" i="20"/>
  <c r="B682" i="33" s="1"/>
  <c r="B674" i="34" s="1"/>
  <c r="D38" i="19"/>
  <c r="D676" i="33" s="1"/>
  <c r="D668" i="34" s="1"/>
  <c r="E38" i="19"/>
  <c r="E676" i="33" s="1"/>
  <c r="E668" i="34" s="1"/>
  <c r="F38" i="19"/>
  <c r="F676" i="33" s="1"/>
  <c r="G38" i="19"/>
  <c r="G676" i="33" s="1"/>
  <c r="H38" i="19"/>
  <c r="H676" i="33" s="1"/>
  <c r="G668" i="34" s="1"/>
  <c r="I38" i="19"/>
  <c r="I676" i="33" s="1"/>
  <c r="H668" i="34" s="1"/>
  <c r="J38" i="19"/>
  <c r="J676" i="33" s="1"/>
  <c r="K38" i="19"/>
  <c r="K676" i="33" s="1"/>
  <c r="J668" i="34" s="1"/>
  <c r="L38" i="19"/>
  <c r="L676" i="33" s="1"/>
  <c r="K668" i="34" s="1"/>
  <c r="M38" i="19"/>
  <c r="M676" i="33" s="1"/>
  <c r="L668" i="34" s="1"/>
  <c r="N38" i="19"/>
  <c r="N676" i="33" s="1"/>
  <c r="M668" i="34" s="1"/>
  <c r="O38" i="19"/>
  <c r="O676" i="33" s="1"/>
  <c r="N668" i="34" s="1"/>
  <c r="P38" i="19"/>
  <c r="P676" i="33" s="1"/>
  <c r="O668" i="34" s="1"/>
  <c r="Q38" i="19"/>
  <c r="Q676" i="33" s="1"/>
  <c r="R38" i="19"/>
  <c r="R676" i="33" s="1"/>
  <c r="S38" i="19"/>
  <c r="S676" i="33" s="1"/>
  <c r="T38" i="19"/>
  <c r="T676" i="33" s="1"/>
  <c r="U38" i="19"/>
  <c r="U676" i="33" s="1"/>
  <c r="D39" i="19"/>
  <c r="D677" i="33" s="1"/>
  <c r="D669" i="34" s="1"/>
  <c r="E39" i="19"/>
  <c r="E677" i="33" s="1"/>
  <c r="E669" i="34" s="1"/>
  <c r="F39" i="19"/>
  <c r="F677" i="33" s="1"/>
  <c r="G39" i="19"/>
  <c r="G677" i="33" s="1"/>
  <c r="H39" i="19"/>
  <c r="H677" i="33" s="1"/>
  <c r="G669" i="34" s="1"/>
  <c r="I39" i="19"/>
  <c r="I677" i="33" s="1"/>
  <c r="H669" i="34" s="1"/>
  <c r="J39" i="19"/>
  <c r="J677" i="33" s="1"/>
  <c r="K39" i="19"/>
  <c r="K677" i="33" s="1"/>
  <c r="J669" i="34" s="1"/>
  <c r="L39" i="19"/>
  <c r="L677" i="33" s="1"/>
  <c r="K669" i="34" s="1"/>
  <c r="M39" i="19"/>
  <c r="M677" i="33" s="1"/>
  <c r="L669" i="34" s="1"/>
  <c r="N39" i="19"/>
  <c r="N677" i="33" s="1"/>
  <c r="M669" i="34" s="1"/>
  <c r="O39" i="19"/>
  <c r="O677" i="33" s="1"/>
  <c r="N669" i="34" s="1"/>
  <c r="P39" i="19"/>
  <c r="P677" i="33" s="1"/>
  <c r="O669" i="34" s="1"/>
  <c r="Q39" i="19"/>
  <c r="Q677" i="33" s="1"/>
  <c r="R39" i="19"/>
  <c r="R677" i="33" s="1"/>
  <c r="S39" i="19"/>
  <c r="S677" i="33" s="1"/>
  <c r="T39" i="19"/>
  <c r="T677" i="33" s="1"/>
  <c r="U39" i="19"/>
  <c r="U677" i="33" s="1"/>
  <c r="D40" i="19"/>
  <c r="D678" i="33" s="1"/>
  <c r="D670" i="34" s="1"/>
  <c r="E40" i="19"/>
  <c r="E678" i="33" s="1"/>
  <c r="E670" i="34" s="1"/>
  <c r="F40" i="19"/>
  <c r="F678" i="33" s="1"/>
  <c r="G40" i="19"/>
  <c r="G678" i="33" s="1"/>
  <c r="H40" i="19"/>
  <c r="H678" i="33" s="1"/>
  <c r="G670" i="34" s="1"/>
  <c r="I40" i="19"/>
  <c r="I678" i="33" s="1"/>
  <c r="H670" i="34" s="1"/>
  <c r="J40" i="19"/>
  <c r="J678" i="33" s="1"/>
  <c r="K40" i="19"/>
  <c r="K678" i="33" s="1"/>
  <c r="J670" i="34" s="1"/>
  <c r="L40" i="19"/>
  <c r="L678" i="33" s="1"/>
  <c r="K670" i="34" s="1"/>
  <c r="M40" i="19"/>
  <c r="M678" i="33" s="1"/>
  <c r="L670" i="34" s="1"/>
  <c r="N40" i="19"/>
  <c r="N678" i="33" s="1"/>
  <c r="M670" i="34" s="1"/>
  <c r="O40" i="19"/>
  <c r="O678" i="33" s="1"/>
  <c r="N670" i="34" s="1"/>
  <c r="P40" i="19"/>
  <c r="P678" i="33" s="1"/>
  <c r="O670" i="34" s="1"/>
  <c r="Q40" i="19"/>
  <c r="Q678" i="33" s="1"/>
  <c r="R40" i="19"/>
  <c r="R678" i="33" s="1"/>
  <c r="S40" i="19"/>
  <c r="S678" i="33" s="1"/>
  <c r="T40" i="19"/>
  <c r="T678" i="33" s="1"/>
  <c r="U40" i="19"/>
  <c r="U678" i="33" s="1"/>
  <c r="D41" i="19"/>
  <c r="D679" i="33" s="1"/>
  <c r="D671" i="34" s="1"/>
  <c r="E41" i="19"/>
  <c r="E679" i="33" s="1"/>
  <c r="E671" i="34" s="1"/>
  <c r="F41" i="19"/>
  <c r="F679" i="33" s="1"/>
  <c r="G41" i="19"/>
  <c r="G679" i="33" s="1"/>
  <c r="H41" i="19"/>
  <c r="H679" i="33" s="1"/>
  <c r="G671" i="34" s="1"/>
  <c r="I41" i="19"/>
  <c r="I679" i="33" s="1"/>
  <c r="H671" i="34" s="1"/>
  <c r="J41" i="19"/>
  <c r="J679" i="33" s="1"/>
  <c r="K41" i="19"/>
  <c r="K679" i="33" s="1"/>
  <c r="J671" i="34" s="1"/>
  <c r="L41" i="19"/>
  <c r="L679" i="33" s="1"/>
  <c r="K671" i="34" s="1"/>
  <c r="M41" i="19"/>
  <c r="M679" i="33" s="1"/>
  <c r="L671" i="34" s="1"/>
  <c r="N41" i="19"/>
  <c r="N679" i="33" s="1"/>
  <c r="M671" i="34" s="1"/>
  <c r="O41" i="19"/>
  <c r="O679" i="33" s="1"/>
  <c r="N671" i="34" s="1"/>
  <c r="P41" i="19"/>
  <c r="P679" i="33" s="1"/>
  <c r="O671" i="34" s="1"/>
  <c r="Q41" i="19"/>
  <c r="Q679" i="33" s="1"/>
  <c r="R41" i="19"/>
  <c r="R679" i="33" s="1"/>
  <c r="S41" i="19"/>
  <c r="S679" i="33" s="1"/>
  <c r="T41" i="19"/>
  <c r="T679" i="33" s="1"/>
  <c r="U41" i="19"/>
  <c r="U679" i="33" s="1"/>
  <c r="D42" i="19"/>
  <c r="D680" i="33" s="1"/>
  <c r="D672" i="34" s="1"/>
  <c r="E42" i="19"/>
  <c r="E680" i="33" s="1"/>
  <c r="E672" i="34" s="1"/>
  <c r="F42" i="19"/>
  <c r="F680" i="33" s="1"/>
  <c r="G42" i="19"/>
  <c r="G680" i="33" s="1"/>
  <c r="H42" i="19"/>
  <c r="H680" i="33" s="1"/>
  <c r="G672" i="34" s="1"/>
  <c r="I42" i="19"/>
  <c r="I680" i="33" s="1"/>
  <c r="H672" i="34" s="1"/>
  <c r="J42" i="19"/>
  <c r="J680" i="33" s="1"/>
  <c r="K42" i="19"/>
  <c r="K680" i="33" s="1"/>
  <c r="J672" i="34" s="1"/>
  <c r="L42" i="19"/>
  <c r="L680" i="33" s="1"/>
  <c r="K672" i="34" s="1"/>
  <c r="M42" i="19"/>
  <c r="M680" i="33" s="1"/>
  <c r="L672" i="34" s="1"/>
  <c r="N42" i="19"/>
  <c r="N680" i="33" s="1"/>
  <c r="M672" i="34" s="1"/>
  <c r="O42" i="19"/>
  <c r="O680" i="33" s="1"/>
  <c r="N672" i="34" s="1"/>
  <c r="P42" i="19"/>
  <c r="P680" i="33" s="1"/>
  <c r="O672" i="34" s="1"/>
  <c r="Q42" i="19"/>
  <c r="Q680" i="33" s="1"/>
  <c r="R42" i="19"/>
  <c r="R680" i="33" s="1"/>
  <c r="S42" i="19"/>
  <c r="S680" i="33" s="1"/>
  <c r="T42" i="19"/>
  <c r="T680" i="33" s="1"/>
  <c r="U42" i="19"/>
  <c r="U680" i="33" s="1"/>
  <c r="E37" i="19"/>
  <c r="E675" i="33" s="1"/>
  <c r="E667" i="34" s="1"/>
  <c r="F37" i="19"/>
  <c r="F675" i="33" s="1"/>
  <c r="G37" i="19"/>
  <c r="G675" i="33" s="1"/>
  <c r="H37" i="19"/>
  <c r="H675" i="33" s="1"/>
  <c r="G667" i="34" s="1"/>
  <c r="I37" i="19"/>
  <c r="I675" i="33" s="1"/>
  <c r="H667" i="34" s="1"/>
  <c r="J37" i="19"/>
  <c r="J675" i="33" s="1"/>
  <c r="K37" i="19"/>
  <c r="K675" i="33" s="1"/>
  <c r="J667" i="34" s="1"/>
  <c r="L37" i="19"/>
  <c r="L675" i="33" s="1"/>
  <c r="K667" i="34" s="1"/>
  <c r="M37" i="19"/>
  <c r="M675" i="33" s="1"/>
  <c r="L667" i="34" s="1"/>
  <c r="N37" i="19"/>
  <c r="N675" i="33" s="1"/>
  <c r="M667" i="34" s="1"/>
  <c r="O37" i="19"/>
  <c r="O675" i="33" s="1"/>
  <c r="N667" i="34" s="1"/>
  <c r="P37" i="19"/>
  <c r="P675" i="33" s="1"/>
  <c r="O667" i="34" s="1"/>
  <c r="Q37" i="19"/>
  <c r="Q675" i="33" s="1"/>
  <c r="R37" i="19"/>
  <c r="R675" i="33" s="1"/>
  <c r="S37" i="19"/>
  <c r="S675" i="33" s="1"/>
  <c r="T37" i="19"/>
  <c r="T675" i="33" s="1"/>
  <c r="U37" i="19"/>
  <c r="U675" i="33" s="1"/>
  <c r="D37" i="19"/>
  <c r="D675" i="33" s="1"/>
  <c r="D667" i="34" s="1"/>
  <c r="D31" i="19"/>
  <c r="D669" i="33" s="1"/>
  <c r="D661" i="34" s="1"/>
  <c r="E31" i="19"/>
  <c r="E669" i="33" s="1"/>
  <c r="E661" i="34" s="1"/>
  <c r="F31" i="19"/>
  <c r="F669" i="33" s="1"/>
  <c r="G31" i="19"/>
  <c r="G669" i="33" s="1"/>
  <c r="H31" i="19"/>
  <c r="H669" i="33" s="1"/>
  <c r="G661" i="34" s="1"/>
  <c r="I31" i="19"/>
  <c r="I669" i="33" s="1"/>
  <c r="H661" i="34" s="1"/>
  <c r="J31" i="19"/>
  <c r="J669" i="33" s="1"/>
  <c r="K31" i="19"/>
  <c r="K669" i="33" s="1"/>
  <c r="J661" i="34" s="1"/>
  <c r="L31" i="19"/>
  <c r="L669" i="33" s="1"/>
  <c r="K661" i="34" s="1"/>
  <c r="M31" i="19"/>
  <c r="M669" i="33" s="1"/>
  <c r="L661" i="34" s="1"/>
  <c r="N31" i="19"/>
  <c r="N669" i="33" s="1"/>
  <c r="M661" i="34" s="1"/>
  <c r="O31" i="19"/>
  <c r="O669" i="33" s="1"/>
  <c r="N661" i="34" s="1"/>
  <c r="P31" i="19"/>
  <c r="P669" i="33" s="1"/>
  <c r="O661" i="34" s="1"/>
  <c r="Q31" i="19"/>
  <c r="Q669" i="33" s="1"/>
  <c r="R31" i="19"/>
  <c r="R669" i="33" s="1"/>
  <c r="S31" i="19"/>
  <c r="S669" i="33" s="1"/>
  <c r="T31" i="19"/>
  <c r="T669" i="33" s="1"/>
  <c r="U31" i="19"/>
  <c r="U669" i="33" s="1"/>
  <c r="D32" i="19"/>
  <c r="D670" i="33" s="1"/>
  <c r="D662" i="34" s="1"/>
  <c r="E32" i="19"/>
  <c r="E670" i="33" s="1"/>
  <c r="E662" i="34" s="1"/>
  <c r="F32" i="19"/>
  <c r="F670" i="33" s="1"/>
  <c r="G32" i="19"/>
  <c r="G670" i="33" s="1"/>
  <c r="H32" i="19"/>
  <c r="H670" i="33" s="1"/>
  <c r="G662" i="34" s="1"/>
  <c r="I32" i="19"/>
  <c r="I670" i="33" s="1"/>
  <c r="H662" i="34" s="1"/>
  <c r="J32" i="19"/>
  <c r="J670" i="33" s="1"/>
  <c r="K32" i="19"/>
  <c r="K670" i="33" s="1"/>
  <c r="J662" i="34" s="1"/>
  <c r="L32" i="19"/>
  <c r="L670" i="33" s="1"/>
  <c r="K662" i="34" s="1"/>
  <c r="M32" i="19"/>
  <c r="M670" i="33" s="1"/>
  <c r="L662" i="34" s="1"/>
  <c r="N32" i="19"/>
  <c r="N670" i="33" s="1"/>
  <c r="M662" i="34" s="1"/>
  <c r="O32" i="19"/>
  <c r="O670" i="33" s="1"/>
  <c r="N662" i="34" s="1"/>
  <c r="P32" i="19"/>
  <c r="P670" i="33" s="1"/>
  <c r="O662" i="34" s="1"/>
  <c r="Q32" i="19"/>
  <c r="Q670" i="33" s="1"/>
  <c r="R32" i="19"/>
  <c r="R670" i="33" s="1"/>
  <c r="S32" i="19"/>
  <c r="S670" i="33" s="1"/>
  <c r="T32" i="19"/>
  <c r="T670" i="33" s="1"/>
  <c r="U32" i="19"/>
  <c r="U670" i="33" s="1"/>
  <c r="D33" i="19"/>
  <c r="D671" i="33" s="1"/>
  <c r="D663" i="34" s="1"/>
  <c r="E33" i="19"/>
  <c r="E671" i="33" s="1"/>
  <c r="E663" i="34" s="1"/>
  <c r="F33" i="19"/>
  <c r="F671" i="33" s="1"/>
  <c r="G33" i="19"/>
  <c r="G671" i="33" s="1"/>
  <c r="H33" i="19"/>
  <c r="H671" i="33" s="1"/>
  <c r="G663" i="34" s="1"/>
  <c r="I33" i="19"/>
  <c r="I671" i="33" s="1"/>
  <c r="H663" i="34" s="1"/>
  <c r="J33" i="19"/>
  <c r="J671" i="33" s="1"/>
  <c r="K33" i="19"/>
  <c r="K671" i="33" s="1"/>
  <c r="J663" i="34" s="1"/>
  <c r="L33" i="19"/>
  <c r="L671" i="33" s="1"/>
  <c r="K663" i="34" s="1"/>
  <c r="M33" i="19"/>
  <c r="M671" i="33" s="1"/>
  <c r="L663" i="34" s="1"/>
  <c r="N33" i="19"/>
  <c r="N671" i="33" s="1"/>
  <c r="M663" i="34" s="1"/>
  <c r="O33" i="19"/>
  <c r="O671" i="33" s="1"/>
  <c r="N663" i="34" s="1"/>
  <c r="P33" i="19"/>
  <c r="P671" i="33" s="1"/>
  <c r="O663" i="34" s="1"/>
  <c r="Q33" i="19"/>
  <c r="Q671" i="33" s="1"/>
  <c r="R33" i="19"/>
  <c r="R671" i="33" s="1"/>
  <c r="S33" i="19"/>
  <c r="S671" i="33" s="1"/>
  <c r="T33" i="19"/>
  <c r="T671" i="33" s="1"/>
  <c r="U33" i="19"/>
  <c r="U671" i="33" s="1"/>
  <c r="D34" i="19"/>
  <c r="D672" i="33" s="1"/>
  <c r="D664" i="34" s="1"/>
  <c r="E34" i="19"/>
  <c r="E672" i="33" s="1"/>
  <c r="E664" i="34" s="1"/>
  <c r="F34" i="19"/>
  <c r="F672" i="33" s="1"/>
  <c r="G34" i="19"/>
  <c r="G672" i="33" s="1"/>
  <c r="H34" i="19"/>
  <c r="H672" i="33" s="1"/>
  <c r="G664" i="34" s="1"/>
  <c r="I34" i="19"/>
  <c r="I672" i="33" s="1"/>
  <c r="H664" i="34" s="1"/>
  <c r="J34" i="19"/>
  <c r="J672" i="33" s="1"/>
  <c r="K34" i="19"/>
  <c r="K672" i="33" s="1"/>
  <c r="J664" i="34" s="1"/>
  <c r="L34" i="19"/>
  <c r="L672" i="33" s="1"/>
  <c r="K664" i="34" s="1"/>
  <c r="M34" i="19"/>
  <c r="M672" i="33" s="1"/>
  <c r="L664" i="34" s="1"/>
  <c r="N34" i="19"/>
  <c r="N672" i="33" s="1"/>
  <c r="M664" i="34" s="1"/>
  <c r="O34" i="19"/>
  <c r="O672" i="33" s="1"/>
  <c r="N664" i="34" s="1"/>
  <c r="P34" i="19"/>
  <c r="P672" i="33" s="1"/>
  <c r="O664" i="34" s="1"/>
  <c r="Q34" i="19"/>
  <c r="Q672" i="33" s="1"/>
  <c r="R34" i="19"/>
  <c r="R672" i="33" s="1"/>
  <c r="S34" i="19"/>
  <c r="S672" i="33" s="1"/>
  <c r="T34" i="19"/>
  <c r="T672" i="33" s="1"/>
  <c r="U34" i="19"/>
  <c r="U672" i="33" s="1"/>
  <c r="D35" i="19"/>
  <c r="D673" i="33" s="1"/>
  <c r="D665" i="34" s="1"/>
  <c r="E35" i="19"/>
  <c r="E673" i="33" s="1"/>
  <c r="E665" i="34" s="1"/>
  <c r="F35" i="19"/>
  <c r="F673" i="33" s="1"/>
  <c r="G35" i="19"/>
  <c r="G673" i="33" s="1"/>
  <c r="H35" i="19"/>
  <c r="H673" i="33" s="1"/>
  <c r="G665" i="34" s="1"/>
  <c r="I35" i="19"/>
  <c r="I673" i="33" s="1"/>
  <c r="H665" i="34" s="1"/>
  <c r="J35" i="19"/>
  <c r="J673" i="33" s="1"/>
  <c r="K35" i="19"/>
  <c r="K673" i="33" s="1"/>
  <c r="J665" i="34" s="1"/>
  <c r="L35" i="19"/>
  <c r="L673" i="33" s="1"/>
  <c r="K665" i="34" s="1"/>
  <c r="M35" i="19"/>
  <c r="M673" i="33" s="1"/>
  <c r="L665" i="34" s="1"/>
  <c r="N35" i="19"/>
  <c r="N673" i="33" s="1"/>
  <c r="M665" i="34" s="1"/>
  <c r="O35" i="19"/>
  <c r="O673" i="33" s="1"/>
  <c r="N665" i="34" s="1"/>
  <c r="P35" i="19"/>
  <c r="P673" i="33" s="1"/>
  <c r="O665" i="34" s="1"/>
  <c r="Q35" i="19"/>
  <c r="Q673" i="33" s="1"/>
  <c r="R35" i="19"/>
  <c r="R673" i="33" s="1"/>
  <c r="S35" i="19"/>
  <c r="S673" i="33" s="1"/>
  <c r="T35" i="19"/>
  <c r="T673" i="33" s="1"/>
  <c r="U35" i="19"/>
  <c r="U673" i="33" s="1"/>
  <c r="E30" i="19"/>
  <c r="E668" i="33" s="1"/>
  <c r="E660" i="34" s="1"/>
  <c r="F30" i="19"/>
  <c r="F668" i="33" s="1"/>
  <c r="G30" i="19"/>
  <c r="G668" i="33" s="1"/>
  <c r="H30" i="19"/>
  <c r="H668" i="33" s="1"/>
  <c r="G660" i="34" s="1"/>
  <c r="I30" i="19"/>
  <c r="I668" i="33" s="1"/>
  <c r="H660" i="34" s="1"/>
  <c r="J30" i="19"/>
  <c r="J668" i="33" s="1"/>
  <c r="K30" i="19"/>
  <c r="K668" i="33" s="1"/>
  <c r="J660" i="34" s="1"/>
  <c r="L30" i="19"/>
  <c r="L668" i="33" s="1"/>
  <c r="K660" i="34" s="1"/>
  <c r="M30" i="19"/>
  <c r="M668" i="33" s="1"/>
  <c r="L660" i="34" s="1"/>
  <c r="N30" i="19"/>
  <c r="N668" i="33" s="1"/>
  <c r="M660" i="34" s="1"/>
  <c r="O30" i="19"/>
  <c r="O668" i="33" s="1"/>
  <c r="N660" i="34" s="1"/>
  <c r="P30" i="19"/>
  <c r="P668" i="33" s="1"/>
  <c r="O660" i="34" s="1"/>
  <c r="Q30" i="19"/>
  <c r="Q668" i="33" s="1"/>
  <c r="R30" i="19"/>
  <c r="R668" i="33" s="1"/>
  <c r="S30" i="19"/>
  <c r="S668" i="33" s="1"/>
  <c r="T30" i="19"/>
  <c r="T668" i="33" s="1"/>
  <c r="U30" i="19"/>
  <c r="U668" i="33" s="1"/>
  <c r="D30" i="19"/>
  <c r="D668" i="33" s="1"/>
  <c r="D660" i="34" s="1"/>
  <c r="D24" i="19"/>
  <c r="D662" i="33" s="1"/>
  <c r="D654" i="34" s="1"/>
  <c r="E24" i="19"/>
  <c r="E662" i="33" s="1"/>
  <c r="E654" i="34" s="1"/>
  <c r="F24" i="19"/>
  <c r="F662" i="33" s="1"/>
  <c r="G24" i="19"/>
  <c r="G662" i="33" s="1"/>
  <c r="H24" i="19"/>
  <c r="H662" i="33" s="1"/>
  <c r="G654" i="34" s="1"/>
  <c r="I24" i="19"/>
  <c r="I662" i="33" s="1"/>
  <c r="H654" i="34" s="1"/>
  <c r="J24" i="19"/>
  <c r="J662" i="33" s="1"/>
  <c r="K24" i="19"/>
  <c r="K662" i="33" s="1"/>
  <c r="J654" i="34" s="1"/>
  <c r="L24" i="19"/>
  <c r="L662" i="33" s="1"/>
  <c r="K654" i="34" s="1"/>
  <c r="M24" i="19"/>
  <c r="M662" i="33" s="1"/>
  <c r="L654" i="34" s="1"/>
  <c r="N24" i="19"/>
  <c r="N662" i="33" s="1"/>
  <c r="M654" i="34" s="1"/>
  <c r="O24" i="19"/>
  <c r="O662" i="33" s="1"/>
  <c r="N654" i="34" s="1"/>
  <c r="P24" i="19"/>
  <c r="P662" i="33" s="1"/>
  <c r="O654" i="34" s="1"/>
  <c r="Q24" i="19"/>
  <c r="Q662" i="33" s="1"/>
  <c r="R24" i="19"/>
  <c r="R662" i="33" s="1"/>
  <c r="S24" i="19"/>
  <c r="S662" i="33" s="1"/>
  <c r="T24" i="19"/>
  <c r="T662" i="33" s="1"/>
  <c r="U24" i="19"/>
  <c r="U662" i="33" s="1"/>
  <c r="D25" i="19"/>
  <c r="D663" i="33" s="1"/>
  <c r="D655" i="34" s="1"/>
  <c r="E25" i="19"/>
  <c r="E663" i="33" s="1"/>
  <c r="E655" i="34" s="1"/>
  <c r="F25" i="19"/>
  <c r="F663" i="33" s="1"/>
  <c r="G25" i="19"/>
  <c r="G663" i="33" s="1"/>
  <c r="H25" i="19"/>
  <c r="H663" i="33" s="1"/>
  <c r="G655" i="34" s="1"/>
  <c r="I25" i="19"/>
  <c r="I663" i="33" s="1"/>
  <c r="H655" i="34" s="1"/>
  <c r="J25" i="19"/>
  <c r="J663" i="33" s="1"/>
  <c r="K25" i="19"/>
  <c r="K663" i="33" s="1"/>
  <c r="J655" i="34" s="1"/>
  <c r="L25" i="19"/>
  <c r="L663" i="33" s="1"/>
  <c r="K655" i="34" s="1"/>
  <c r="M25" i="19"/>
  <c r="M663" i="33" s="1"/>
  <c r="L655" i="34" s="1"/>
  <c r="N25" i="19"/>
  <c r="N663" i="33" s="1"/>
  <c r="M655" i="34" s="1"/>
  <c r="O25" i="19"/>
  <c r="O663" i="33" s="1"/>
  <c r="N655" i="34" s="1"/>
  <c r="P25" i="19"/>
  <c r="P663" i="33" s="1"/>
  <c r="O655" i="34" s="1"/>
  <c r="Q25" i="19"/>
  <c r="Q663" i="33" s="1"/>
  <c r="R25" i="19"/>
  <c r="R663" i="33" s="1"/>
  <c r="S25" i="19"/>
  <c r="S663" i="33" s="1"/>
  <c r="T25" i="19"/>
  <c r="T663" i="33" s="1"/>
  <c r="U25" i="19"/>
  <c r="U663" i="33" s="1"/>
  <c r="D26" i="19"/>
  <c r="D664" i="33" s="1"/>
  <c r="D656" i="34" s="1"/>
  <c r="E26" i="19"/>
  <c r="E664" i="33" s="1"/>
  <c r="E656" i="34" s="1"/>
  <c r="F26" i="19"/>
  <c r="F664" i="33" s="1"/>
  <c r="G26" i="19"/>
  <c r="G664" i="33" s="1"/>
  <c r="H26" i="19"/>
  <c r="H664" i="33" s="1"/>
  <c r="G656" i="34" s="1"/>
  <c r="I26" i="19"/>
  <c r="I664" i="33" s="1"/>
  <c r="H656" i="34" s="1"/>
  <c r="J26" i="19"/>
  <c r="J664" i="33" s="1"/>
  <c r="K26" i="19"/>
  <c r="K664" i="33" s="1"/>
  <c r="J656" i="34" s="1"/>
  <c r="L26" i="19"/>
  <c r="L664" i="33" s="1"/>
  <c r="K656" i="34" s="1"/>
  <c r="M26" i="19"/>
  <c r="M664" i="33" s="1"/>
  <c r="L656" i="34" s="1"/>
  <c r="N26" i="19"/>
  <c r="N664" i="33" s="1"/>
  <c r="M656" i="34" s="1"/>
  <c r="O26" i="19"/>
  <c r="O664" i="33" s="1"/>
  <c r="N656" i="34" s="1"/>
  <c r="P26" i="19"/>
  <c r="P664" i="33" s="1"/>
  <c r="O656" i="34" s="1"/>
  <c r="Q26" i="19"/>
  <c r="Q664" i="33" s="1"/>
  <c r="R26" i="19"/>
  <c r="R664" i="33" s="1"/>
  <c r="S26" i="19"/>
  <c r="S664" i="33" s="1"/>
  <c r="T26" i="19"/>
  <c r="T664" i="33" s="1"/>
  <c r="U26" i="19"/>
  <c r="U664" i="33" s="1"/>
  <c r="D27" i="19"/>
  <c r="D665" i="33" s="1"/>
  <c r="D657" i="34" s="1"/>
  <c r="E27" i="19"/>
  <c r="E665" i="33" s="1"/>
  <c r="E657" i="34" s="1"/>
  <c r="F27" i="19"/>
  <c r="F665" i="33" s="1"/>
  <c r="G27" i="19"/>
  <c r="G665" i="33" s="1"/>
  <c r="H27" i="19"/>
  <c r="H665" i="33" s="1"/>
  <c r="G657" i="34" s="1"/>
  <c r="I27" i="19"/>
  <c r="I665" i="33" s="1"/>
  <c r="H657" i="34" s="1"/>
  <c r="J27" i="19"/>
  <c r="J665" i="33" s="1"/>
  <c r="K27" i="19"/>
  <c r="K665" i="33" s="1"/>
  <c r="J657" i="34" s="1"/>
  <c r="L27" i="19"/>
  <c r="L665" i="33" s="1"/>
  <c r="K657" i="34" s="1"/>
  <c r="M27" i="19"/>
  <c r="M665" i="33" s="1"/>
  <c r="L657" i="34" s="1"/>
  <c r="N27" i="19"/>
  <c r="N665" i="33" s="1"/>
  <c r="M657" i="34" s="1"/>
  <c r="O27" i="19"/>
  <c r="O665" i="33" s="1"/>
  <c r="N657" i="34" s="1"/>
  <c r="P27" i="19"/>
  <c r="P665" i="33" s="1"/>
  <c r="O657" i="34" s="1"/>
  <c r="Q27" i="19"/>
  <c r="Q665" i="33" s="1"/>
  <c r="R27" i="19"/>
  <c r="R665" i="33" s="1"/>
  <c r="S27" i="19"/>
  <c r="S665" i="33" s="1"/>
  <c r="T27" i="19"/>
  <c r="T665" i="33" s="1"/>
  <c r="U27" i="19"/>
  <c r="U665" i="33" s="1"/>
  <c r="D28" i="19"/>
  <c r="D666" i="33" s="1"/>
  <c r="D658" i="34" s="1"/>
  <c r="E28" i="19"/>
  <c r="E666" i="33" s="1"/>
  <c r="E658" i="34" s="1"/>
  <c r="F28" i="19"/>
  <c r="F666" i="33" s="1"/>
  <c r="G28" i="19"/>
  <c r="G666" i="33" s="1"/>
  <c r="H28" i="19"/>
  <c r="H666" i="33" s="1"/>
  <c r="G658" i="34" s="1"/>
  <c r="I28" i="19"/>
  <c r="I666" i="33" s="1"/>
  <c r="H658" i="34" s="1"/>
  <c r="J28" i="19"/>
  <c r="J666" i="33" s="1"/>
  <c r="K28" i="19"/>
  <c r="K666" i="33" s="1"/>
  <c r="J658" i="34" s="1"/>
  <c r="L28" i="19"/>
  <c r="L666" i="33" s="1"/>
  <c r="K658" i="34" s="1"/>
  <c r="M28" i="19"/>
  <c r="M666" i="33" s="1"/>
  <c r="L658" i="34" s="1"/>
  <c r="N28" i="19"/>
  <c r="N666" i="33" s="1"/>
  <c r="M658" i="34" s="1"/>
  <c r="O28" i="19"/>
  <c r="O666" i="33" s="1"/>
  <c r="N658" i="34" s="1"/>
  <c r="P28" i="19"/>
  <c r="P666" i="33" s="1"/>
  <c r="O658" i="34" s="1"/>
  <c r="Q28" i="19"/>
  <c r="Q666" i="33" s="1"/>
  <c r="R28" i="19"/>
  <c r="R666" i="33" s="1"/>
  <c r="S28" i="19"/>
  <c r="S666" i="33" s="1"/>
  <c r="T28" i="19"/>
  <c r="T666" i="33" s="1"/>
  <c r="U28" i="19"/>
  <c r="U666" i="33" s="1"/>
  <c r="E23" i="19"/>
  <c r="E661" i="33" s="1"/>
  <c r="E653" i="34" s="1"/>
  <c r="F23" i="19"/>
  <c r="F661" i="33" s="1"/>
  <c r="G23" i="19"/>
  <c r="G661" i="33" s="1"/>
  <c r="H23" i="19"/>
  <c r="H661" i="33" s="1"/>
  <c r="G653" i="34" s="1"/>
  <c r="I23" i="19"/>
  <c r="I661" i="33" s="1"/>
  <c r="H653" i="34" s="1"/>
  <c r="J23" i="19"/>
  <c r="J661" i="33" s="1"/>
  <c r="K23" i="19"/>
  <c r="K661" i="33" s="1"/>
  <c r="J653" i="34" s="1"/>
  <c r="L23" i="19"/>
  <c r="L661" i="33" s="1"/>
  <c r="K653" i="34" s="1"/>
  <c r="M23" i="19"/>
  <c r="M661" i="33" s="1"/>
  <c r="L653" i="34" s="1"/>
  <c r="N23" i="19"/>
  <c r="N661" i="33" s="1"/>
  <c r="M653" i="34" s="1"/>
  <c r="O23" i="19"/>
  <c r="O661" i="33" s="1"/>
  <c r="N653" i="34" s="1"/>
  <c r="P23" i="19"/>
  <c r="P661" i="33" s="1"/>
  <c r="O653" i="34" s="1"/>
  <c r="Q23" i="19"/>
  <c r="Q661" i="33" s="1"/>
  <c r="R23" i="19"/>
  <c r="R661" i="33" s="1"/>
  <c r="S23" i="19"/>
  <c r="S661" i="33" s="1"/>
  <c r="T23" i="19"/>
  <c r="T661" i="33" s="1"/>
  <c r="U23" i="19"/>
  <c r="U661" i="33" s="1"/>
  <c r="D23" i="19"/>
  <c r="D661" i="33" s="1"/>
  <c r="D653" i="34" s="1"/>
  <c r="D17" i="19"/>
  <c r="D655" i="33" s="1"/>
  <c r="D647" i="34" s="1"/>
  <c r="E17" i="19"/>
  <c r="E655" i="33" s="1"/>
  <c r="E647" i="34" s="1"/>
  <c r="F17" i="19"/>
  <c r="F655" i="33" s="1"/>
  <c r="G17" i="19"/>
  <c r="G655" i="33" s="1"/>
  <c r="H17" i="19"/>
  <c r="H655" i="33" s="1"/>
  <c r="G647" i="34" s="1"/>
  <c r="I17" i="19"/>
  <c r="I655" i="33" s="1"/>
  <c r="H647" i="34" s="1"/>
  <c r="J17" i="19"/>
  <c r="J655" i="33" s="1"/>
  <c r="K17" i="19"/>
  <c r="K655" i="33" s="1"/>
  <c r="J647" i="34" s="1"/>
  <c r="L17" i="19"/>
  <c r="L655" i="33" s="1"/>
  <c r="K647" i="34" s="1"/>
  <c r="M17" i="19"/>
  <c r="M655" i="33" s="1"/>
  <c r="L647" i="34" s="1"/>
  <c r="N17" i="19"/>
  <c r="N655" i="33" s="1"/>
  <c r="M647" i="34" s="1"/>
  <c r="O17" i="19"/>
  <c r="O655" i="33" s="1"/>
  <c r="N647" i="34" s="1"/>
  <c r="P17" i="19"/>
  <c r="P655" i="33" s="1"/>
  <c r="O647" i="34" s="1"/>
  <c r="Q17" i="19"/>
  <c r="Q655" i="33" s="1"/>
  <c r="R17" i="19"/>
  <c r="R655" i="33" s="1"/>
  <c r="S17" i="19"/>
  <c r="S655" i="33" s="1"/>
  <c r="T17" i="19"/>
  <c r="T655" i="33" s="1"/>
  <c r="U17" i="19"/>
  <c r="U655" i="33" s="1"/>
  <c r="D18" i="19"/>
  <c r="D656" i="33" s="1"/>
  <c r="D648" i="34" s="1"/>
  <c r="E18" i="19"/>
  <c r="E656" i="33" s="1"/>
  <c r="E648" i="34" s="1"/>
  <c r="F18" i="19"/>
  <c r="F656" i="33" s="1"/>
  <c r="G18" i="19"/>
  <c r="G656" i="33" s="1"/>
  <c r="H18" i="19"/>
  <c r="H656" i="33" s="1"/>
  <c r="G648" i="34" s="1"/>
  <c r="I18" i="19"/>
  <c r="I656" i="33" s="1"/>
  <c r="H648" i="34" s="1"/>
  <c r="J18" i="19"/>
  <c r="J656" i="33" s="1"/>
  <c r="K18" i="19"/>
  <c r="K656" i="33" s="1"/>
  <c r="J648" i="34" s="1"/>
  <c r="L18" i="19"/>
  <c r="L656" i="33" s="1"/>
  <c r="K648" i="34" s="1"/>
  <c r="M18" i="19"/>
  <c r="M656" i="33" s="1"/>
  <c r="L648" i="34" s="1"/>
  <c r="N18" i="19"/>
  <c r="N656" i="33" s="1"/>
  <c r="M648" i="34" s="1"/>
  <c r="O18" i="19"/>
  <c r="O656" i="33" s="1"/>
  <c r="N648" i="34" s="1"/>
  <c r="P18" i="19"/>
  <c r="P656" i="33" s="1"/>
  <c r="O648" i="34" s="1"/>
  <c r="Q18" i="19"/>
  <c r="Q656" i="33" s="1"/>
  <c r="R18" i="19"/>
  <c r="R656" i="33" s="1"/>
  <c r="S18" i="19"/>
  <c r="S656" i="33" s="1"/>
  <c r="T18" i="19"/>
  <c r="T656" i="33" s="1"/>
  <c r="U18" i="19"/>
  <c r="U656" i="33" s="1"/>
  <c r="D19" i="19"/>
  <c r="D657" i="33" s="1"/>
  <c r="D649" i="34" s="1"/>
  <c r="E19" i="19"/>
  <c r="E657" i="33" s="1"/>
  <c r="E649" i="34" s="1"/>
  <c r="F19" i="19"/>
  <c r="F657" i="33" s="1"/>
  <c r="G19" i="19"/>
  <c r="G657" i="33" s="1"/>
  <c r="H19" i="19"/>
  <c r="H657" i="33" s="1"/>
  <c r="G649" i="34" s="1"/>
  <c r="I19" i="19"/>
  <c r="I657" i="33" s="1"/>
  <c r="H649" i="34" s="1"/>
  <c r="J19" i="19"/>
  <c r="J657" i="33" s="1"/>
  <c r="K19" i="19"/>
  <c r="K657" i="33" s="1"/>
  <c r="J649" i="34" s="1"/>
  <c r="L19" i="19"/>
  <c r="L657" i="33" s="1"/>
  <c r="K649" i="34" s="1"/>
  <c r="M19" i="19"/>
  <c r="M657" i="33" s="1"/>
  <c r="L649" i="34" s="1"/>
  <c r="N19" i="19"/>
  <c r="N657" i="33" s="1"/>
  <c r="M649" i="34" s="1"/>
  <c r="O19" i="19"/>
  <c r="O657" i="33" s="1"/>
  <c r="N649" i="34" s="1"/>
  <c r="P19" i="19"/>
  <c r="P657" i="33" s="1"/>
  <c r="O649" i="34" s="1"/>
  <c r="Q19" i="19"/>
  <c r="Q657" i="33" s="1"/>
  <c r="R19" i="19"/>
  <c r="R657" i="33" s="1"/>
  <c r="S19" i="19"/>
  <c r="S657" i="33" s="1"/>
  <c r="T19" i="19"/>
  <c r="T657" i="33" s="1"/>
  <c r="U19" i="19"/>
  <c r="U657" i="33" s="1"/>
  <c r="D20" i="19"/>
  <c r="D658" i="33" s="1"/>
  <c r="D650" i="34" s="1"/>
  <c r="E20" i="19"/>
  <c r="E658" i="33" s="1"/>
  <c r="E650" i="34" s="1"/>
  <c r="F20" i="19"/>
  <c r="F658" i="33" s="1"/>
  <c r="G20" i="19"/>
  <c r="G658" i="33" s="1"/>
  <c r="H20" i="19"/>
  <c r="H658" i="33" s="1"/>
  <c r="G650" i="34" s="1"/>
  <c r="I20" i="19"/>
  <c r="I658" i="33" s="1"/>
  <c r="H650" i="34" s="1"/>
  <c r="J20" i="19"/>
  <c r="J658" i="33" s="1"/>
  <c r="K20" i="19"/>
  <c r="K658" i="33" s="1"/>
  <c r="J650" i="34" s="1"/>
  <c r="L20" i="19"/>
  <c r="L658" i="33" s="1"/>
  <c r="K650" i="34" s="1"/>
  <c r="M20" i="19"/>
  <c r="M658" i="33" s="1"/>
  <c r="L650" i="34" s="1"/>
  <c r="N20" i="19"/>
  <c r="N658" i="33" s="1"/>
  <c r="M650" i="34" s="1"/>
  <c r="O20" i="19"/>
  <c r="O658" i="33" s="1"/>
  <c r="N650" i="34" s="1"/>
  <c r="P20" i="19"/>
  <c r="P658" i="33" s="1"/>
  <c r="O650" i="34" s="1"/>
  <c r="Q20" i="19"/>
  <c r="Q658" i="33" s="1"/>
  <c r="R20" i="19"/>
  <c r="R658" i="33" s="1"/>
  <c r="S20" i="19"/>
  <c r="S658" i="33" s="1"/>
  <c r="T20" i="19"/>
  <c r="T658" i="33" s="1"/>
  <c r="U20" i="19"/>
  <c r="U658" i="33" s="1"/>
  <c r="D21" i="19"/>
  <c r="D659" i="33" s="1"/>
  <c r="D651" i="34" s="1"/>
  <c r="E21" i="19"/>
  <c r="E659" i="33" s="1"/>
  <c r="E651" i="34" s="1"/>
  <c r="F21" i="19"/>
  <c r="F659" i="33" s="1"/>
  <c r="G21" i="19"/>
  <c r="G659" i="33" s="1"/>
  <c r="H21" i="19"/>
  <c r="H659" i="33" s="1"/>
  <c r="G651" i="34" s="1"/>
  <c r="I21" i="19"/>
  <c r="I659" i="33" s="1"/>
  <c r="H651" i="34" s="1"/>
  <c r="J21" i="19"/>
  <c r="J659" i="33" s="1"/>
  <c r="K21" i="19"/>
  <c r="K659" i="33" s="1"/>
  <c r="J651" i="34" s="1"/>
  <c r="L21" i="19"/>
  <c r="L659" i="33" s="1"/>
  <c r="K651" i="34" s="1"/>
  <c r="M21" i="19"/>
  <c r="M659" i="33" s="1"/>
  <c r="L651" i="34" s="1"/>
  <c r="N21" i="19"/>
  <c r="N659" i="33" s="1"/>
  <c r="M651" i="34" s="1"/>
  <c r="O21" i="19"/>
  <c r="O659" i="33" s="1"/>
  <c r="N651" i="34" s="1"/>
  <c r="P21" i="19"/>
  <c r="P659" i="33" s="1"/>
  <c r="O651" i="34" s="1"/>
  <c r="Q21" i="19"/>
  <c r="Q659" i="33" s="1"/>
  <c r="R21" i="19"/>
  <c r="R659" i="33" s="1"/>
  <c r="S21" i="19"/>
  <c r="S659" i="33" s="1"/>
  <c r="T21" i="19"/>
  <c r="T659" i="33" s="1"/>
  <c r="U21" i="19"/>
  <c r="U659" i="33" s="1"/>
  <c r="E16" i="19"/>
  <c r="E654" i="33" s="1"/>
  <c r="E646" i="34" s="1"/>
  <c r="F16" i="19"/>
  <c r="F654" i="33" s="1"/>
  <c r="G16" i="19"/>
  <c r="G654" i="33" s="1"/>
  <c r="H16" i="19"/>
  <c r="H654" i="33" s="1"/>
  <c r="G646" i="34" s="1"/>
  <c r="I16" i="19"/>
  <c r="I654" i="33" s="1"/>
  <c r="H646" i="34" s="1"/>
  <c r="J16" i="19"/>
  <c r="J654" i="33" s="1"/>
  <c r="K16" i="19"/>
  <c r="K654" i="33" s="1"/>
  <c r="J646" i="34" s="1"/>
  <c r="L16" i="19"/>
  <c r="L654" i="33" s="1"/>
  <c r="K646" i="34" s="1"/>
  <c r="M16" i="19"/>
  <c r="M654" i="33" s="1"/>
  <c r="L646" i="34" s="1"/>
  <c r="N16" i="19"/>
  <c r="N654" i="33" s="1"/>
  <c r="M646" i="34" s="1"/>
  <c r="O16" i="19"/>
  <c r="O654" i="33" s="1"/>
  <c r="N646" i="34" s="1"/>
  <c r="P16" i="19"/>
  <c r="P654" i="33" s="1"/>
  <c r="O646" i="34" s="1"/>
  <c r="Q16" i="19"/>
  <c r="Q654" i="33" s="1"/>
  <c r="R16" i="19"/>
  <c r="R654" i="33" s="1"/>
  <c r="S16" i="19"/>
  <c r="S654" i="33" s="1"/>
  <c r="T16" i="19"/>
  <c r="T654" i="33" s="1"/>
  <c r="U16" i="19"/>
  <c r="U654" i="33" s="1"/>
  <c r="D16" i="19"/>
  <c r="D654" i="33" s="1"/>
  <c r="D646" i="34" s="1"/>
  <c r="D10" i="19"/>
  <c r="D648" i="33" s="1"/>
  <c r="D640" i="34" s="1"/>
  <c r="E10" i="19"/>
  <c r="E648" i="33" s="1"/>
  <c r="E640" i="34" s="1"/>
  <c r="F10" i="19"/>
  <c r="F648" i="33" s="1"/>
  <c r="G10" i="19"/>
  <c r="G648" i="33" s="1"/>
  <c r="H10" i="19"/>
  <c r="H648" i="33" s="1"/>
  <c r="G640" i="34" s="1"/>
  <c r="I10" i="19"/>
  <c r="I648" i="33" s="1"/>
  <c r="H640" i="34" s="1"/>
  <c r="J10" i="19"/>
  <c r="J648" i="33" s="1"/>
  <c r="K10" i="19"/>
  <c r="K648" i="33" s="1"/>
  <c r="J640" i="34" s="1"/>
  <c r="L10" i="19"/>
  <c r="L648" i="33" s="1"/>
  <c r="K640" i="34" s="1"/>
  <c r="M10" i="19"/>
  <c r="M648" i="33" s="1"/>
  <c r="L640" i="34" s="1"/>
  <c r="N10" i="19"/>
  <c r="N648" i="33" s="1"/>
  <c r="M640" i="34" s="1"/>
  <c r="O10" i="19"/>
  <c r="O648" i="33" s="1"/>
  <c r="N640" i="34" s="1"/>
  <c r="P10" i="19"/>
  <c r="P648" i="33" s="1"/>
  <c r="O640" i="34" s="1"/>
  <c r="Q10" i="19"/>
  <c r="Q648" i="33" s="1"/>
  <c r="R10" i="19"/>
  <c r="R648" i="33" s="1"/>
  <c r="S10" i="19"/>
  <c r="S648" i="33" s="1"/>
  <c r="T10" i="19"/>
  <c r="T648" i="33" s="1"/>
  <c r="U10" i="19"/>
  <c r="U648" i="33" s="1"/>
  <c r="D11" i="19"/>
  <c r="D649" i="33" s="1"/>
  <c r="D641" i="34" s="1"/>
  <c r="E11" i="19"/>
  <c r="E649" i="33" s="1"/>
  <c r="E641" i="34" s="1"/>
  <c r="F11" i="19"/>
  <c r="F649" i="33" s="1"/>
  <c r="G11" i="19"/>
  <c r="G649" i="33" s="1"/>
  <c r="H11" i="19"/>
  <c r="H649" i="33" s="1"/>
  <c r="G641" i="34" s="1"/>
  <c r="I11" i="19"/>
  <c r="I649" i="33" s="1"/>
  <c r="H641" i="34" s="1"/>
  <c r="J11" i="19"/>
  <c r="J649" i="33" s="1"/>
  <c r="K11" i="19"/>
  <c r="K649" i="33" s="1"/>
  <c r="J641" i="34" s="1"/>
  <c r="L11" i="19"/>
  <c r="L649" i="33" s="1"/>
  <c r="K641" i="34" s="1"/>
  <c r="M11" i="19"/>
  <c r="M649" i="33" s="1"/>
  <c r="L641" i="34" s="1"/>
  <c r="N11" i="19"/>
  <c r="N649" i="33" s="1"/>
  <c r="M641" i="34" s="1"/>
  <c r="O11" i="19"/>
  <c r="O649" i="33" s="1"/>
  <c r="N641" i="34" s="1"/>
  <c r="P11" i="19"/>
  <c r="P649" i="33" s="1"/>
  <c r="O641" i="34" s="1"/>
  <c r="Q11" i="19"/>
  <c r="Q649" i="33" s="1"/>
  <c r="R11" i="19"/>
  <c r="R649" i="33" s="1"/>
  <c r="S11" i="19"/>
  <c r="S649" i="33" s="1"/>
  <c r="T11" i="19"/>
  <c r="T649" i="33" s="1"/>
  <c r="U11" i="19"/>
  <c r="U649" i="33" s="1"/>
  <c r="D12" i="19"/>
  <c r="D650" i="33" s="1"/>
  <c r="D642" i="34" s="1"/>
  <c r="E12" i="19"/>
  <c r="E650" i="33" s="1"/>
  <c r="E642" i="34" s="1"/>
  <c r="F12" i="19"/>
  <c r="F650" i="33" s="1"/>
  <c r="G12" i="19"/>
  <c r="G650" i="33" s="1"/>
  <c r="H12" i="19"/>
  <c r="H650" i="33" s="1"/>
  <c r="G642" i="34" s="1"/>
  <c r="I12" i="19"/>
  <c r="I650" i="33" s="1"/>
  <c r="H642" i="34" s="1"/>
  <c r="J12" i="19"/>
  <c r="J650" i="33" s="1"/>
  <c r="K12" i="19"/>
  <c r="K650" i="33" s="1"/>
  <c r="J642" i="34" s="1"/>
  <c r="L12" i="19"/>
  <c r="L650" i="33" s="1"/>
  <c r="K642" i="34" s="1"/>
  <c r="M12" i="19"/>
  <c r="M650" i="33" s="1"/>
  <c r="L642" i="34" s="1"/>
  <c r="N12" i="19"/>
  <c r="N650" i="33" s="1"/>
  <c r="M642" i="34" s="1"/>
  <c r="O12" i="19"/>
  <c r="O650" i="33" s="1"/>
  <c r="N642" i="34" s="1"/>
  <c r="P12" i="19"/>
  <c r="P650" i="33" s="1"/>
  <c r="O642" i="34" s="1"/>
  <c r="Q12" i="19"/>
  <c r="Q650" i="33" s="1"/>
  <c r="R12" i="19"/>
  <c r="R650" i="33" s="1"/>
  <c r="S12" i="19"/>
  <c r="S650" i="33" s="1"/>
  <c r="T12" i="19"/>
  <c r="T650" i="33" s="1"/>
  <c r="U12" i="19"/>
  <c r="U650" i="33" s="1"/>
  <c r="D13" i="19"/>
  <c r="D651" i="33" s="1"/>
  <c r="D643" i="34" s="1"/>
  <c r="E13" i="19"/>
  <c r="E651" i="33" s="1"/>
  <c r="E643" i="34" s="1"/>
  <c r="F13" i="19"/>
  <c r="F651" i="33" s="1"/>
  <c r="G13" i="19"/>
  <c r="G651" i="33" s="1"/>
  <c r="H13" i="19"/>
  <c r="H651" i="33" s="1"/>
  <c r="G643" i="34" s="1"/>
  <c r="I13" i="19"/>
  <c r="I651" i="33" s="1"/>
  <c r="H643" i="34" s="1"/>
  <c r="J13" i="19"/>
  <c r="J651" i="33" s="1"/>
  <c r="K13" i="19"/>
  <c r="K651" i="33" s="1"/>
  <c r="J643" i="34" s="1"/>
  <c r="L13" i="19"/>
  <c r="L651" i="33" s="1"/>
  <c r="K643" i="34" s="1"/>
  <c r="M13" i="19"/>
  <c r="M651" i="33" s="1"/>
  <c r="L643" i="34" s="1"/>
  <c r="N13" i="19"/>
  <c r="N651" i="33" s="1"/>
  <c r="M643" i="34" s="1"/>
  <c r="O13" i="19"/>
  <c r="O651" i="33" s="1"/>
  <c r="N643" i="34" s="1"/>
  <c r="P13" i="19"/>
  <c r="P651" i="33" s="1"/>
  <c r="O643" i="34" s="1"/>
  <c r="Q13" i="19"/>
  <c r="Q651" i="33" s="1"/>
  <c r="R13" i="19"/>
  <c r="R651" i="33" s="1"/>
  <c r="S13" i="19"/>
  <c r="S651" i="33" s="1"/>
  <c r="T13" i="19"/>
  <c r="T651" i="33" s="1"/>
  <c r="U13" i="19"/>
  <c r="U651" i="33" s="1"/>
  <c r="D14" i="19"/>
  <c r="D652" i="33" s="1"/>
  <c r="D644" i="34" s="1"/>
  <c r="E14" i="19"/>
  <c r="E652" i="33" s="1"/>
  <c r="E644" i="34" s="1"/>
  <c r="F14" i="19"/>
  <c r="F652" i="33" s="1"/>
  <c r="G14" i="19"/>
  <c r="G652" i="33" s="1"/>
  <c r="H14" i="19"/>
  <c r="H652" i="33" s="1"/>
  <c r="G644" i="34" s="1"/>
  <c r="I14" i="19"/>
  <c r="I652" i="33" s="1"/>
  <c r="H644" i="34" s="1"/>
  <c r="J14" i="19"/>
  <c r="J652" i="33" s="1"/>
  <c r="K14" i="19"/>
  <c r="K652" i="33" s="1"/>
  <c r="J644" i="34" s="1"/>
  <c r="L14" i="19"/>
  <c r="L652" i="33" s="1"/>
  <c r="K644" i="34" s="1"/>
  <c r="M14" i="19"/>
  <c r="M652" i="33" s="1"/>
  <c r="L644" i="34" s="1"/>
  <c r="N14" i="19"/>
  <c r="N652" i="33" s="1"/>
  <c r="M644" i="34" s="1"/>
  <c r="O14" i="19"/>
  <c r="O652" i="33" s="1"/>
  <c r="N644" i="34" s="1"/>
  <c r="P14" i="19"/>
  <c r="P652" i="33" s="1"/>
  <c r="O644" i="34" s="1"/>
  <c r="Q14" i="19"/>
  <c r="Q652" i="33" s="1"/>
  <c r="R14" i="19"/>
  <c r="R652" i="33" s="1"/>
  <c r="S14" i="19"/>
  <c r="S652" i="33" s="1"/>
  <c r="T14" i="19"/>
  <c r="T652" i="33" s="1"/>
  <c r="U14" i="19"/>
  <c r="U652" i="33" s="1"/>
  <c r="E9" i="19"/>
  <c r="E647" i="33" s="1"/>
  <c r="E639" i="34" s="1"/>
  <c r="F9" i="19"/>
  <c r="F647" i="33" s="1"/>
  <c r="G9" i="19"/>
  <c r="G647" i="33" s="1"/>
  <c r="H9" i="19"/>
  <c r="H647" i="33" s="1"/>
  <c r="G639" i="34" s="1"/>
  <c r="I9" i="19"/>
  <c r="I647" i="33" s="1"/>
  <c r="H639" i="34" s="1"/>
  <c r="J9" i="19"/>
  <c r="J647" i="33" s="1"/>
  <c r="K9" i="19"/>
  <c r="K647" i="33" s="1"/>
  <c r="J639" i="34" s="1"/>
  <c r="L9" i="19"/>
  <c r="L647" i="33" s="1"/>
  <c r="K639" i="34" s="1"/>
  <c r="M9" i="19"/>
  <c r="M647" i="33" s="1"/>
  <c r="L639" i="34" s="1"/>
  <c r="N9" i="19"/>
  <c r="N647" i="33" s="1"/>
  <c r="M639" i="34" s="1"/>
  <c r="O9" i="19"/>
  <c r="O647" i="33" s="1"/>
  <c r="N639" i="34" s="1"/>
  <c r="P9" i="19"/>
  <c r="P647" i="33" s="1"/>
  <c r="O639" i="34" s="1"/>
  <c r="Q9" i="19"/>
  <c r="Q647" i="33" s="1"/>
  <c r="R9" i="19"/>
  <c r="R647" i="33" s="1"/>
  <c r="S9" i="19"/>
  <c r="S647" i="33" s="1"/>
  <c r="T9" i="19"/>
  <c r="T647" i="33" s="1"/>
  <c r="U9" i="19"/>
  <c r="U647" i="33" s="1"/>
  <c r="D9" i="19"/>
  <c r="D647" i="33" s="1"/>
  <c r="D639" i="34" s="1"/>
  <c r="B3" i="19"/>
  <c r="B641" i="33" s="1"/>
  <c r="B633" i="34" s="1"/>
  <c r="C3" i="19"/>
  <c r="C641" i="33" s="1"/>
  <c r="C633" i="34" s="1"/>
  <c r="B4" i="19"/>
  <c r="B642" i="33" s="1"/>
  <c r="B634" i="34" s="1"/>
  <c r="C4" i="19"/>
  <c r="C642" i="33" s="1"/>
  <c r="C634" i="34" s="1"/>
  <c r="B5" i="19"/>
  <c r="B643" i="33" s="1"/>
  <c r="B635" i="34" s="1"/>
  <c r="C5" i="19"/>
  <c r="C643" i="33" s="1"/>
  <c r="C635" i="34" s="1"/>
  <c r="B6" i="19"/>
  <c r="B644" i="33" s="1"/>
  <c r="B636" i="34" s="1"/>
  <c r="C6" i="19"/>
  <c r="C644" i="33" s="1"/>
  <c r="C636" i="34" s="1"/>
  <c r="B7" i="19"/>
  <c r="B645" i="33" s="1"/>
  <c r="B637" i="34" s="1"/>
  <c r="C7" i="19"/>
  <c r="C645" i="33" s="1"/>
  <c r="C637" i="34" s="1"/>
  <c r="B8" i="19"/>
  <c r="B646" i="33" s="1"/>
  <c r="B638" i="34" s="1"/>
  <c r="C8" i="19"/>
  <c r="C646" i="33" s="1"/>
  <c r="C638" i="34" s="1"/>
  <c r="B9" i="19"/>
  <c r="B647" i="33" s="1"/>
  <c r="B639" i="34" s="1"/>
  <c r="C9" i="19"/>
  <c r="C647" i="33" s="1"/>
  <c r="C639" i="34" s="1"/>
  <c r="B10" i="19"/>
  <c r="B648" i="33" s="1"/>
  <c r="B640" i="34" s="1"/>
  <c r="C10" i="19"/>
  <c r="C648" i="33" s="1"/>
  <c r="C640" i="34" s="1"/>
  <c r="B11" i="19"/>
  <c r="B649" i="33" s="1"/>
  <c r="B641" i="34" s="1"/>
  <c r="C11" i="19"/>
  <c r="C649" i="33" s="1"/>
  <c r="C641" i="34" s="1"/>
  <c r="B12" i="19"/>
  <c r="B650" i="33" s="1"/>
  <c r="B642" i="34" s="1"/>
  <c r="C12" i="19"/>
  <c r="C650" i="33" s="1"/>
  <c r="C642" i="34" s="1"/>
  <c r="B13" i="19"/>
  <c r="B651" i="33" s="1"/>
  <c r="B643" i="34" s="1"/>
  <c r="C13" i="19"/>
  <c r="C651" i="33" s="1"/>
  <c r="C643" i="34" s="1"/>
  <c r="B14" i="19"/>
  <c r="B652" i="33" s="1"/>
  <c r="B644" i="34" s="1"/>
  <c r="C14" i="19"/>
  <c r="C652" i="33" s="1"/>
  <c r="C644" i="34" s="1"/>
  <c r="B15" i="19"/>
  <c r="B653" i="33" s="1"/>
  <c r="B645" i="34" s="1"/>
  <c r="C15" i="19"/>
  <c r="C653" i="33" s="1"/>
  <c r="C645" i="34" s="1"/>
  <c r="B16" i="19"/>
  <c r="B654" i="33" s="1"/>
  <c r="B646" i="34" s="1"/>
  <c r="C16" i="19"/>
  <c r="C654" i="33" s="1"/>
  <c r="C646" i="34" s="1"/>
  <c r="B17" i="19"/>
  <c r="B655" i="33" s="1"/>
  <c r="B647" i="34" s="1"/>
  <c r="C17" i="19"/>
  <c r="C655" i="33" s="1"/>
  <c r="C647" i="34" s="1"/>
  <c r="B18" i="19"/>
  <c r="B656" i="33" s="1"/>
  <c r="B648" i="34" s="1"/>
  <c r="C18" i="19"/>
  <c r="C656" i="33" s="1"/>
  <c r="C648" i="34" s="1"/>
  <c r="B19" i="19"/>
  <c r="B657" i="33" s="1"/>
  <c r="B649" i="34" s="1"/>
  <c r="C19" i="19"/>
  <c r="C657" i="33" s="1"/>
  <c r="C649" i="34" s="1"/>
  <c r="B20" i="19"/>
  <c r="B658" i="33" s="1"/>
  <c r="B650" i="34" s="1"/>
  <c r="C20" i="19"/>
  <c r="C658" i="33" s="1"/>
  <c r="C650" i="34" s="1"/>
  <c r="B21" i="19"/>
  <c r="B659" i="33" s="1"/>
  <c r="B651" i="34" s="1"/>
  <c r="C21" i="19"/>
  <c r="C659" i="33" s="1"/>
  <c r="C651" i="34" s="1"/>
  <c r="B22" i="19"/>
  <c r="B660" i="33" s="1"/>
  <c r="B652" i="34" s="1"/>
  <c r="C22" i="19"/>
  <c r="C660" i="33" s="1"/>
  <c r="C652" i="34" s="1"/>
  <c r="B23" i="19"/>
  <c r="B661" i="33" s="1"/>
  <c r="B653" i="34" s="1"/>
  <c r="C23" i="19"/>
  <c r="C661" i="33" s="1"/>
  <c r="C653" i="34" s="1"/>
  <c r="B24" i="19"/>
  <c r="B662" i="33" s="1"/>
  <c r="B654" i="34" s="1"/>
  <c r="C24" i="19"/>
  <c r="C662" i="33" s="1"/>
  <c r="C654" i="34" s="1"/>
  <c r="B25" i="19"/>
  <c r="B663" i="33" s="1"/>
  <c r="B655" i="34" s="1"/>
  <c r="C25" i="19"/>
  <c r="C663" i="33" s="1"/>
  <c r="C655" i="34" s="1"/>
  <c r="B26" i="19"/>
  <c r="B664" i="33" s="1"/>
  <c r="B656" i="34" s="1"/>
  <c r="C26" i="19"/>
  <c r="C664" i="33" s="1"/>
  <c r="C656" i="34" s="1"/>
  <c r="B27" i="19"/>
  <c r="B665" i="33" s="1"/>
  <c r="B657" i="34" s="1"/>
  <c r="C27" i="19"/>
  <c r="C665" i="33" s="1"/>
  <c r="C657" i="34" s="1"/>
  <c r="B28" i="19"/>
  <c r="B666" i="33" s="1"/>
  <c r="B658" i="34" s="1"/>
  <c r="C28" i="19"/>
  <c r="C666" i="33" s="1"/>
  <c r="C658" i="34" s="1"/>
  <c r="B29" i="19"/>
  <c r="B667" i="33" s="1"/>
  <c r="B659" i="34" s="1"/>
  <c r="C29" i="19"/>
  <c r="C667" i="33" s="1"/>
  <c r="C659" i="34" s="1"/>
  <c r="B30" i="19"/>
  <c r="B668" i="33" s="1"/>
  <c r="B660" i="34" s="1"/>
  <c r="C30" i="19"/>
  <c r="C668" i="33" s="1"/>
  <c r="C660" i="34" s="1"/>
  <c r="B31" i="19"/>
  <c r="B669" i="33" s="1"/>
  <c r="B661" i="34" s="1"/>
  <c r="C31" i="19"/>
  <c r="C669" i="33" s="1"/>
  <c r="C661" i="34" s="1"/>
  <c r="B32" i="19"/>
  <c r="B670" i="33" s="1"/>
  <c r="B662" i="34" s="1"/>
  <c r="C32" i="19"/>
  <c r="C670" i="33" s="1"/>
  <c r="C662" i="34" s="1"/>
  <c r="B33" i="19"/>
  <c r="B671" i="33" s="1"/>
  <c r="B663" i="34" s="1"/>
  <c r="C33" i="19"/>
  <c r="C671" i="33" s="1"/>
  <c r="C663" i="34" s="1"/>
  <c r="B34" i="19"/>
  <c r="B672" i="33" s="1"/>
  <c r="B664" i="34" s="1"/>
  <c r="C34" i="19"/>
  <c r="C672" i="33" s="1"/>
  <c r="C664" i="34" s="1"/>
  <c r="B35" i="19"/>
  <c r="B673" i="33" s="1"/>
  <c r="B665" i="34" s="1"/>
  <c r="C35" i="19"/>
  <c r="C673" i="33" s="1"/>
  <c r="C665" i="34" s="1"/>
  <c r="B36" i="19"/>
  <c r="B674" i="33" s="1"/>
  <c r="B666" i="34" s="1"/>
  <c r="C36" i="19"/>
  <c r="C674" i="33" s="1"/>
  <c r="C666" i="34" s="1"/>
  <c r="B37" i="19"/>
  <c r="B675" i="33" s="1"/>
  <c r="B667" i="34" s="1"/>
  <c r="C37" i="19"/>
  <c r="C675" i="33" s="1"/>
  <c r="C667" i="34" s="1"/>
  <c r="B38" i="19"/>
  <c r="B676" i="33" s="1"/>
  <c r="B668" i="34" s="1"/>
  <c r="C38" i="19"/>
  <c r="C676" i="33" s="1"/>
  <c r="C668" i="34" s="1"/>
  <c r="B39" i="19"/>
  <c r="B677" i="33" s="1"/>
  <c r="B669" i="34" s="1"/>
  <c r="C39" i="19"/>
  <c r="C677" i="33" s="1"/>
  <c r="C669" i="34" s="1"/>
  <c r="B40" i="19"/>
  <c r="B678" i="33" s="1"/>
  <c r="B670" i="34" s="1"/>
  <c r="C40" i="19"/>
  <c r="C678" i="33" s="1"/>
  <c r="C670" i="34" s="1"/>
  <c r="B41" i="19"/>
  <c r="B679" i="33" s="1"/>
  <c r="B671" i="34" s="1"/>
  <c r="C41" i="19"/>
  <c r="C679" i="33" s="1"/>
  <c r="C671" i="34" s="1"/>
  <c r="B42" i="19"/>
  <c r="B680" i="33" s="1"/>
  <c r="B672" i="34" s="1"/>
  <c r="C42" i="19"/>
  <c r="C680" i="33" s="1"/>
  <c r="C672" i="34" s="1"/>
  <c r="B43" i="19"/>
  <c r="B681" i="33" s="1"/>
  <c r="B673" i="34" s="1"/>
  <c r="C43" i="19"/>
  <c r="C681" i="33" s="1"/>
  <c r="C673" i="34" s="1"/>
  <c r="H43" i="19"/>
  <c r="H681" i="33" s="1"/>
  <c r="G673" i="34" s="1"/>
  <c r="H36" i="19"/>
  <c r="H674" i="33" s="1"/>
  <c r="G666" i="34" s="1"/>
  <c r="H29" i="19"/>
  <c r="H667" i="33" s="1"/>
  <c r="G659" i="34" s="1"/>
  <c r="H22" i="19"/>
  <c r="H660" i="33" s="1"/>
  <c r="G652" i="34" s="1"/>
  <c r="H15" i="19"/>
  <c r="H653" i="33" s="1"/>
  <c r="G645" i="34" s="1"/>
  <c r="H8" i="19"/>
  <c r="H646" i="33" s="1"/>
  <c r="G638" i="34" s="1"/>
  <c r="D3" i="19"/>
  <c r="D641" i="33" s="1"/>
  <c r="D633" i="34" s="1"/>
  <c r="E3" i="19"/>
  <c r="E641" i="33" s="1"/>
  <c r="E633" i="34" s="1"/>
  <c r="F3" i="19"/>
  <c r="F641" i="33" s="1"/>
  <c r="G3" i="19"/>
  <c r="G641" i="33" s="1"/>
  <c r="H3" i="19"/>
  <c r="H641" i="33" s="1"/>
  <c r="G633" i="34" s="1"/>
  <c r="I3" i="19"/>
  <c r="I641" i="33" s="1"/>
  <c r="H633" i="34" s="1"/>
  <c r="J3" i="19"/>
  <c r="J641" i="33" s="1"/>
  <c r="K3" i="19"/>
  <c r="K641" i="33" s="1"/>
  <c r="J633" i="34" s="1"/>
  <c r="L3" i="19"/>
  <c r="L641" i="33" s="1"/>
  <c r="K633" i="34" s="1"/>
  <c r="M3" i="19"/>
  <c r="M641" i="33" s="1"/>
  <c r="L633" i="34" s="1"/>
  <c r="N3" i="19"/>
  <c r="N641" i="33" s="1"/>
  <c r="M633" i="34" s="1"/>
  <c r="O3" i="19"/>
  <c r="O641" i="33" s="1"/>
  <c r="N633" i="34" s="1"/>
  <c r="P3" i="19"/>
  <c r="P641" i="33" s="1"/>
  <c r="O633" i="34" s="1"/>
  <c r="Q3" i="19"/>
  <c r="Q641" i="33" s="1"/>
  <c r="R3" i="19"/>
  <c r="R641" i="33" s="1"/>
  <c r="S3" i="19"/>
  <c r="S641" i="33" s="1"/>
  <c r="T3" i="19"/>
  <c r="T641" i="33" s="1"/>
  <c r="U3" i="19"/>
  <c r="U641" i="33" s="1"/>
  <c r="D4" i="19"/>
  <c r="D642" i="33" s="1"/>
  <c r="D634" i="34" s="1"/>
  <c r="E4" i="19"/>
  <c r="E642" i="33" s="1"/>
  <c r="E634" i="34" s="1"/>
  <c r="F4" i="19"/>
  <c r="F642" i="33" s="1"/>
  <c r="G4" i="19"/>
  <c r="G642" i="33" s="1"/>
  <c r="H4" i="19"/>
  <c r="H642" i="33" s="1"/>
  <c r="G634" i="34" s="1"/>
  <c r="I4" i="19"/>
  <c r="I642" i="33" s="1"/>
  <c r="H634" i="34" s="1"/>
  <c r="J4" i="19"/>
  <c r="J642" i="33" s="1"/>
  <c r="K4" i="19"/>
  <c r="K642" i="33" s="1"/>
  <c r="J634" i="34" s="1"/>
  <c r="L4" i="19"/>
  <c r="L642" i="33" s="1"/>
  <c r="K634" i="34" s="1"/>
  <c r="M4" i="19"/>
  <c r="M642" i="33" s="1"/>
  <c r="L634" i="34" s="1"/>
  <c r="N4" i="19"/>
  <c r="N642" i="33" s="1"/>
  <c r="M634" i="34" s="1"/>
  <c r="O4" i="19"/>
  <c r="O642" i="33" s="1"/>
  <c r="N634" i="34" s="1"/>
  <c r="P4" i="19"/>
  <c r="P642" i="33" s="1"/>
  <c r="O634" i="34" s="1"/>
  <c r="Q4" i="19"/>
  <c r="Q642" i="33" s="1"/>
  <c r="R4" i="19"/>
  <c r="R642" i="33" s="1"/>
  <c r="S4" i="19"/>
  <c r="S642" i="33" s="1"/>
  <c r="T4" i="19"/>
  <c r="T642" i="33" s="1"/>
  <c r="U4" i="19"/>
  <c r="U642" i="33" s="1"/>
  <c r="D5" i="19"/>
  <c r="D643" i="33" s="1"/>
  <c r="D635" i="34" s="1"/>
  <c r="E5" i="19"/>
  <c r="E643" i="33" s="1"/>
  <c r="E635" i="34" s="1"/>
  <c r="F5" i="19"/>
  <c r="F643" i="33" s="1"/>
  <c r="G5" i="19"/>
  <c r="G643" i="33" s="1"/>
  <c r="H5" i="19"/>
  <c r="H643" i="33" s="1"/>
  <c r="G635" i="34" s="1"/>
  <c r="I5" i="19"/>
  <c r="I643" i="33" s="1"/>
  <c r="H635" i="34" s="1"/>
  <c r="J5" i="19"/>
  <c r="J643" i="33" s="1"/>
  <c r="K5" i="19"/>
  <c r="K643" i="33" s="1"/>
  <c r="J635" i="34" s="1"/>
  <c r="L5" i="19"/>
  <c r="L643" i="33" s="1"/>
  <c r="K635" i="34" s="1"/>
  <c r="M5" i="19"/>
  <c r="M643" i="33" s="1"/>
  <c r="L635" i="34" s="1"/>
  <c r="N5" i="19"/>
  <c r="N643" i="33" s="1"/>
  <c r="M635" i="34" s="1"/>
  <c r="O5" i="19"/>
  <c r="O643" i="33" s="1"/>
  <c r="N635" i="34" s="1"/>
  <c r="P5" i="19"/>
  <c r="P643" i="33" s="1"/>
  <c r="O635" i="34" s="1"/>
  <c r="Q5" i="19"/>
  <c r="Q643" i="33" s="1"/>
  <c r="R5" i="19"/>
  <c r="R643" i="33" s="1"/>
  <c r="S5" i="19"/>
  <c r="S643" i="33" s="1"/>
  <c r="T5" i="19"/>
  <c r="T643" i="33" s="1"/>
  <c r="U5" i="19"/>
  <c r="U643" i="33" s="1"/>
  <c r="D6" i="19"/>
  <c r="D644" i="33" s="1"/>
  <c r="D636" i="34" s="1"/>
  <c r="E6" i="19"/>
  <c r="E644" i="33" s="1"/>
  <c r="E636" i="34" s="1"/>
  <c r="F6" i="19"/>
  <c r="F644" i="33" s="1"/>
  <c r="G6" i="19"/>
  <c r="G644" i="33" s="1"/>
  <c r="H6" i="19"/>
  <c r="H644" i="33" s="1"/>
  <c r="G636" i="34" s="1"/>
  <c r="I6" i="19"/>
  <c r="I644" i="33" s="1"/>
  <c r="H636" i="34" s="1"/>
  <c r="J6" i="19"/>
  <c r="J644" i="33" s="1"/>
  <c r="K6" i="19"/>
  <c r="K644" i="33" s="1"/>
  <c r="J636" i="34" s="1"/>
  <c r="L6" i="19"/>
  <c r="L644" i="33" s="1"/>
  <c r="K636" i="34" s="1"/>
  <c r="M6" i="19"/>
  <c r="M644" i="33" s="1"/>
  <c r="L636" i="34" s="1"/>
  <c r="N6" i="19"/>
  <c r="N644" i="33" s="1"/>
  <c r="M636" i="34" s="1"/>
  <c r="O6" i="19"/>
  <c r="O644" i="33" s="1"/>
  <c r="N636" i="34" s="1"/>
  <c r="P6" i="19"/>
  <c r="P644" i="33" s="1"/>
  <c r="O636" i="34" s="1"/>
  <c r="Q6" i="19"/>
  <c r="Q644" i="33" s="1"/>
  <c r="R6" i="19"/>
  <c r="R644" i="33" s="1"/>
  <c r="S6" i="19"/>
  <c r="S644" i="33" s="1"/>
  <c r="T6" i="19"/>
  <c r="T644" i="33" s="1"/>
  <c r="U6" i="19"/>
  <c r="U644" i="33" s="1"/>
  <c r="D7" i="19"/>
  <c r="D645" i="33" s="1"/>
  <c r="D637" i="34" s="1"/>
  <c r="E7" i="19"/>
  <c r="E645" i="33" s="1"/>
  <c r="E637" i="34" s="1"/>
  <c r="F7" i="19"/>
  <c r="F645" i="33" s="1"/>
  <c r="G7" i="19"/>
  <c r="G645" i="33" s="1"/>
  <c r="H7" i="19"/>
  <c r="H645" i="33" s="1"/>
  <c r="G637" i="34" s="1"/>
  <c r="I7" i="19"/>
  <c r="I645" i="33" s="1"/>
  <c r="H637" i="34" s="1"/>
  <c r="J7" i="19"/>
  <c r="J645" i="33" s="1"/>
  <c r="K7" i="19"/>
  <c r="K645" i="33" s="1"/>
  <c r="J637" i="34" s="1"/>
  <c r="L7" i="19"/>
  <c r="L645" i="33" s="1"/>
  <c r="K637" i="34" s="1"/>
  <c r="M7" i="19"/>
  <c r="M645" i="33" s="1"/>
  <c r="L637" i="34" s="1"/>
  <c r="N7" i="19"/>
  <c r="N645" i="33" s="1"/>
  <c r="M637" i="34" s="1"/>
  <c r="O7" i="19"/>
  <c r="O645" i="33" s="1"/>
  <c r="N637" i="34" s="1"/>
  <c r="P7" i="19"/>
  <c r="P645" i="33" s="1"/>
  <c r="O637" i="34" s="1"/>
  <c r="Q7" i="19"/>
  <c r="Q645" i="33" s="1"/>
  <c r="R7" i="19"/>
  <c r="R645" i="33" s="1"/>
  <c r="S7" i="19"/>
  <c r="S645" i="33" s="1"/>
  <c r="T7" i="19"/>
  <c r="T645" i="33" s="1"/>
  <c r="U7" i="19"/>
  <c r="U645" i="33" s="1"/>
  <c r="E2" i="19"/>
  <c r="E640" i="33" s="1"/>
  <c r="E632" i="34" s="1"/>
  <c r="F2" i="19"/>
  <c r="F640" i="33" s="1"/>
  <c r="G2" i="19"/>
  <c r="G640" i="33" s="1"/>
  <c r="H2" i="19"/>
  <c r="H640" i="33" s="1"/>
  <c r="G632" i="34" s="1"/>
  <c r="I2" i="19"/>
  <c r="I640" i="33" s="1"/>
  <c r="H632" i="34" s="1"/>
  <c r="J2" i="19"/>
  <c r="J640" i="33" s="1"/>
  <c r="K2" i="19"/>
  <c r="K640" i="33" s="1"/>
  <c r="J632" i="34" s="1"/>
  <c r="L2" i="19"/>
  <c r="L640" i="33" s="1"/>
  <c r="K632" i="34" s="1"/>
  <c r="M2" i="19"/>
  <c r="M640" i="33" s="1"/>
  <c r="L632" i="34" s="1"/>
  <c r="N2" i="19"/>
  <c r="N640" i="33" s="1"/>
  <c r="M632" i="34" s="1"/>
  <c r="O2" i="19"/>
  <c r="O640" i="33" s="1"/>
  <c r="N632" i="34" s="1"/>
  <c r="P2" i="19"/>
  <c r="P640" i="33" s="1"/>
  <c r="O632" i="34" s="1"/>
  <c r="Q2" i="19"/>
  <c r="Q640" i="33" s="1"/>
  <c r="R2" i="19"/>
  <c r="R640" i="33" s="1"/>
  <c r="S2" i="19"/>
  <c r="S640" i="33" s="1"/>
  <c r="T2" i="19"/>
  <c r="T640" i="33" s="1"/>
  <c r="U2" i="19"/>
  <c r="U640" i="33" s="1"/>
  <c r="D2" i="19"/>
  <c r="D640" i="33" s="1"/>
  <c r="D632" i="34" s="1"/>
  <c r="C2" i="19"/>
  <c r="C640" i="33" s="1"/>
  <c r="C632" i="34" s="1"/>
  <c r="B2" i="19"/>
  <c r="B640" i="33" s="1"/>
  <c r="B632" i="34" s="1"/>
  <c r="D38" i="18"/>
  <c r="D634" i="33" s="1"/>
  <c r="D626" i="34" s="1"/>
  <c r="E38" i="18"/>
  <c r="E634" i="33" s="1"/>
  <c r="E626" i="34" s="1"/>
  <c r="F38" i="18"/>
  <c r="F634" i="33" s="1"/>
  <c r="G38" i="18"/>
  <c r="G634" i="33" s="1"/>
  <c r="H38" i="18"/>
  <c r="H634" i="33" s="1"/>
  <c r="G626" i="34" s="1"/>
  <c r="I38" i="18"/>
  <c r="I634" i="33" s="1"/>
  <c r="H626" i="34" s="1"/>
  <c r="J38" i="18"/>
  <c r="J634" i="33" s="1"/>
  <c r="K38" i="18"/>
  <c r="K634" i="33" s="1"/>
  <c r="J626" i="34" s="1"/>
  <c r="L38" i="18"/>
  <c r="L634" i="33" s="1"/>
  <c r="K626" i="34" s="1"/>
  <c r="M38" i="18"/>
  <c r="M634" i="33" s="1"/>
  <c r="L626" i="34" s="1"/>
  <c r="N38" i="18"/>
  <c r="N634" i="33" s="1"/>
  <c r="M626" i="34" s="1"/>
  <c r="O38" i="18"/>
  <c r="O634" i="33" s="1"/>
  <c r="N626" i="34" s="1"/>
  <c r="P38" i="18"/>
  <c r="P634" i="33" s="1"/>
  <c r="O626" i="34" s="1"/>
  <c r="Q38" i="18"/>
  <c r="Q634" i="33" s="1"/>
  <c r="R38" i="18"/>
  <c r="R634" i="33" s="1"/>
  <c r="S38" i="18"/>
  <c r="S634" i="33" s="1"/>
  <c r="T38" i="18"/>
  <c r="T634" i="33" s="1"/>
  <c r="U38" i="18"/>
  <c r="U634" i="33" s="1"/>
  <c r="D39" i="18"/>
  <c r="D635" i="33" s="1"/>
  <c r="D627" i="34" s="1"/>
  <c r="E39" i="18"/>
  <c r="E635" i="33" s="1"/>
  <c r="E627" i="34" s="1"/>
  <c r="F39" i="18"/>
  <c r="F635" i="33" s="1"/>
  <c r="G39" i="18"/>
  <c r="G635" i="33" s="1"/>
  <c r="H39" i="18"/>
  <c r="H635" i="33" s="1"/>
  <c r="G627" i="34" s="1"/>
  <c r="I39" i="18"/>
  <c r="I635" i="33" s="1"/>
  <c r="H627" i="34" s="1"/>
  <c r="J39" i="18"/>
  <c r="J635" i="33" s="1"/>
  <c r="K39" i="18"/>
  <c r="K635" i="33" s="1"/>
  <c r="J627" i="34" s="1"/>
  <c r="L39" i="18"/>
  <c r="L635" i="33" s="1"/>
  <c r="K627" i="34" s="1"/>
  <c r="M39" i="18"/>
  <c r="M635" i="33" s="1"/>
  <c r="L627" i="34" s="1"/>
  <c r="N39" i="18"/>
  <c r="N635" i="33" s="1"/>
  <c r="M627" i="34" s="1"/>
  <c r="O39" i="18"/>
  <c r="O635" i="33" s="1"/>
  <c r="N627" i="34" s="1"/>
  <c r="P39" i="18"/>
  <c r="P635" i="33" s="1"/>
  <c r="O627" i="34" s="1"/>
  <c r="Q39" i="18"/>
  <c r="Q635" i="33" s="1"/>
  <c r="R39" i="18"/>
  <c r="R635" i="33" s="1"/>
  <c r="S39" i="18"/>
  <c r="S635" i="33" s="1"/>
  <c r="T39" i="18"/>
  <c r="T635" i="33" s="1"/>
  <c r="U39" i="18"/>
  <c r="U635" i="33" s="1"/>
  <c r="D40" i="18"/>
  <c r="D636" i="33" s="1"/>
  <c r="D628" i="34" s="1"/>
  <c r="E40" i="18"/>
  <c r="E636" i="33" s="1"/>
  <c r="E628" i="34" s="1"/>
  <c r="F40" i="18"/>
  <c r="F636" i="33" s="1"/>
  <c r="G40" i="18"/>
  <c r="G636" i="33" s="1"/>
  <c r="H40" i="18"/>
  <c r="H636" i="33" s="1"/>
  <c r="G628" i="34" s="1"/>
  <c r="I40" i="18"/>
  <c r="I636" i="33" s="1"/>
  <c r="H628" i="34" s="1"/>
  <c r="J40" i="18"/>
  <c r="J636" i="33" s="1"/>
  <c r="K40" i="18"/>
  <c r="K636" i="33" s="1"/>
  <c r="J628" i="34" s="1"/>
  <c r="L40" i="18"/>
  <c r="L636" i="33" s="1"/>
  <c r="K628" i="34" s="1"/>
  <c r="M40" i="18"/>
  <c r="M636" i="33" s="1"/>
  <c r="L628" i="34" s="1"/>
  <c r="N40" i="18"/>
  <c r="N636" i="33" s="1"/>
  <c r="M628" i="34" s="1"/>
  <c r="O40" i="18"/>
  <c r="O636" i="33" s="1"/>
  <c r="N628" i="34" s="1"/>
  <c r="P40" i="18"/>
  <c r="P636" i="33" s="1"/>
  <c r="O628" i="34" s="1"/>
  <c r="Q40" i="18"/>
  <c r="Q636" i="33" s="1"/>
  <c r="R40" i="18"/>
  <c r="R636" i="33" s="1"/>
  <c r="S40" i="18"/>
  <c r="S636" i="33" s="1"/>
  <c r="T40" i="18"/>
  <c r="T636" i="33" s="1"/>
  <c r="U40" i="18"/>
  <c r="U636" i="33" s="1"/>
  <c r="D41" i="18"/>
  <c r="D637" i="33" s="1"/>
  <c r="D629" i="34" s="1"/>
  <c r="E41" i="18"/>
  <c r="E637" i="33" s="1"/>
  <c r="E629" i="34" s="1"/>
  <c r="F41" i="18"/>
  <c r="F637" i="33" s="1"/>
  <c r="G41" i="18"/>
  <c r="G637" i="33" s="1"/>
  <c r="H41" i="18"/>
  <c r="H637" i="33" s="1"/>
  <c r="G629" i="34" s="1"/>
  <c r="I41" i="18"/>
  <c r="I637" i="33" s="1"/>
  <c r="H629" i="34" s="1"/>
  <c r="J41" i="18"/>
  <c r="J637" i="33" s="1"/>
  <c r="K41" i="18"/>
  <c r="K637" i="33" s="1"/>
  <c r="J629" i="34" s="1"/>
  <c r="L41" i="18"/>
  <c r="L637" i="33" s="1"/>
  <c r="K629" i="34" s="1"/>
  <c r="M41" i="18"/>
  <c r="M637" i="33" s="1"/>
  <c r="L629" i="34" s="1"/>
  <c r="N41" i="18"/>
  <c r="N637" i="33" s="1"/>
  <c r="M629" i="34" s="1"/>
  <c r="O41" i="18"/>
  <c r="O637" i="33" s="1"/>
  <c r="N629" i="34" s="1"/>
  <c r="P41" i="18"/>
  <c r="P637" i="33" s="1"/>
  <c r="O629" i="34" s="1"/>
  <c r="Q41" i="18"/>
  <c r="Q637" i="33" s="1"/>
  <c r="R41" i="18"/>
  <c r="R637" i="33" s="1"/>
  <c r="S41" i="18"/>
  <c r="S637" i="33" s="1"/>
  <c r="T41" i="18"/>
  <c r="T637" i="33" s="1"/>
  <c r="U41" i="18"/>
  <c r="U637" i="33" s="1"/>
  <c r="D42" i="18"/>
  <c r="D638" i="33" s="1"/>
  <c r="D630" i="34" s="1"/>
  <c r="E42" i="18"/>
  <c r="E638" i="33" s="1"/>
  <c r="E630" i="34" s="1"/>
  <c r="F42" i="18"/>
  <c r="F638" i="33" s="1"/>
  <c r="G42" i="18"/>
  <c r="G638" i="33" s="1"/>
  <c r="H42" i="18"/>
  <c r="H638" i="33" s="1"/>
  <c r="G630" i="34" s="1"/>
  <c r="I42" i="18"/>
  <c r="I638" i="33" s="1"/>
  <c r="H630" i="34" s="1"/>
  <c r="J42" i="18"/>
  <c r="J638" i="33" s="1"/>
  <c r="K42" i="18"/>
  <c r="K638" i="33" s="1"/>
  <c r="J630" i="34" s="1"/>
  <c r="L42" i="18"/>
  <c r="L638" i="33" s="1"/>
  <c r="K630" i="34" s="1"/>
  <c r="M42" i="18"/>
  <c r="M638" i="33" s="1"/>
  <c r="L630" i="34" s="1"/>
  <c r="N42" i="18"/>
  <c r="N638" i="33" s="1"/>
  <c r="M630" i="34" s="1"/>
  <c r="O42" i="18"/>
  <c r="O638" i="33" s="1"/>
  <c r="N630" i="34" s="1"/>
  <c r="P42" i="18"/>
  <c r="P638" i="33" s="1"/>
  <c r="O630" i="34" s="1"/>
  <c r="Q42" i="18"/>
  <c r="Q638" i="33" s="1"/>
  <c r="R42" i="18"/>
  <c r="R638" i="33" s="1"/>
  <c r="S42" i="18"/>
  <c r="S638" i="33" s="1"/>
  <c r="T42" i="18"/>
  <c r="T638" i="33" s="1"/>
  <c r="U42" i="18"/>
  <c r="U638" i="33" s="1"/>
  <c r="E37" i="18"/>
  <c r="E633" i="33" s="1"/>
  <c r="E625" i="34" s="1"/>
  <c r="F37" i="18"/>
  <c r="F633" i="33" s="1"/>
  <c r="G37" i="18"/>
  <c r="G633" i="33" s="1"/>
  <c r="H37" i="18"/>
  <c r="H633" i="33" s="1"/>
  <c r="G625" i="34" s="1"/>
  <c r="I37" i="18"/>
  <c r="I633" i="33" s="1"/>
  <c r="H625" i="34" s="1"/>
  <c r="J37" i="18"/>
  <c r="J633" i="33" s="1"/>
  <c r="K37" i="18"/>
  <c r="K633" i="33" s="1"/>
  <c r="J625" i="34" s="1"/>
  <c r="L37" i="18"/>
  <c r="L633" i="33" s="1"/>
  <c r="K625" i="34" s="1"/>
  <c r="M37" i="18"/>
  <c r="M633" i="33" s="1"/>
  <c r="L625" i="34" s="1"/>
  <c r="N37" i="18"/>
  <c r="N633" i="33" s="1"/>
  <c r="M625" i="34" s="1"/>
  <c r="O37" i="18"/>
  <c r="O633" i="33" s="1"/>
  <c r="N625" i="34" s="1"/>
  <c r="P37" i="18"/>
  <c r="P633" i="33" s="1"/>
  <c r="O625" i="34" s="1"/>
  <c r="Q37" i="18"/>
  <c r="Q633" i="33" s="1"/>
  <c r="R37" i="18"/>
  <c r="R633" i="33" s="1"/>
  <c r="S37" i="18"/>
  <c r="S633" i="33" s="1"/>
  <c r="T37" i="18"/>
  <c r="T633" i="33" s="1"/>
  <c r="U37" i="18"/>
  <c r="U633" i="33" s="1"/>
  <c r="D37" i="18"/>
  <c r="D633" i="33" s="1"/>
  <c r="D625" i="34" s="1"/>
  <c r="D31" i="18"/>
  <c r="D627" i="33" s="1"/>
  <c r="D619" i="34" s="1"/>
  <c r="E31" i="18"/>
  <c r="E627" i="33" s="1"/>
  <c r="E619" i="34" s="1"/>
  <c r="F31" i="18"/>
  <c r="F627" i="33" s="1"/>
  <c r="G31" i="18"/>
  <c r="G627" i="33" s="1"/>
  <c r="H31" i="18"/>
  <c r="H627" i="33" s="1"/>
  <c r="G619" i="34" s="1"/>
  <c r="I31" i="18"/>
  <c r="I627" i="33" s="1"/>
  <c r="H619" i="34" s="1"/>
  <c r="J31" i="18"/>
  <c r="J627" i="33" s="1"/>
  <c r="K31" i="18"/>
  <c r="K627" i="33" s="1"/>
  <c r="J619" i="34" s="1"/>
  <c r="L31" i="18"/>
  <c r="L627" i="33" s="1"/>
  <c r="K619" i="34" s="1"/>
  <c r="M31" i="18"/>
  <c r="M627" i="33" s="1"/>
  <c r="L619" i="34" s="1"/>
  <c r="N31" i="18"/>
  <c r="N627" i="33" s="1"/>
  <c r="M619" i="34" s="1"/>
  <c r="O31" i="18"/>
  <c r="O627" i="33" s="1"/>
  <c r="N619" i="34" s="1"/>
  <c r="P31" i="18"/>
  <c r="P627" i="33" s="1"/>
  <c r="O619" i="34" s="1"/>
  <c r="Q31" i="18"/>
  <c r="Q627" i="33" s="1"/>
  <c r="R31" i="18"/>
  <c r="R627" i="33" s="1"/>
  <c r="S31" i="18"/>
  <c r="S627" i="33" s="1"/>
  <c r="T31" i="18"/>
  <c r="T627" i="33" s="1"/>
  <c r="U31" i="18"/>
  <c r="U627" i="33" s="1"/>
  <c r="D32" i="18"/>
  <c r="D628" i="33" s="1"/>
  <c r="D620" i="34" s="1"/>
  <c r="E32" i="18"/>
  <c r="E628" i="33" s="1"/>
  <c r="E620" i="34" s="1"/>
  <c r="F32" i="18"/>
  <c r="F628" i="33" s="1"/>
  <c r="G32" i="18"/>
  <c r="G628" i="33" s="1"/>
  <c r="H32" i="18"/>
  <c r="H628" i="33" s="1"/>
  <c r="G620" i="34" s="1"/>
  <c r="I32" i="18"/>
  <c r="I628" i="33" s="1"/>
  <c r="H620" i="34" s="1"/>
  <c r="J32" i="18"/>
  <c r="J628" i="33" s="1"/>
  <c r="K32" i="18"/>
  <c r="K628" i="33" s="1"/>
  <c r="J620" i="34" s="1"/>
  <c r="L32" i="18"/>
  <c r="L628" i="33" s="1"/>
  <c r="K620" i="34" s="1"/>
  <c r="M32" i="18"/>
  <c r="M628" i="33" s="1"/>
  <c r="L620" i="34" s="1"/>
  <c r="N32" i="18"/>
  <c r="N628" i="33" s="1"/>
  <c r="M620" i="34" s="1"/>
  <c r="O32" i="18"/>
  <c r="O628" i="33" s="1"/>
  <c r="N620" i="34" s="1"/>
  <c r="P32" i="18"/>
  <c r="P628" i="33" s="1"/>
  <c r="O620" i="34" s="1"/>
  <c r="Q32" i="18"/>
  <c r="Q628" i="33" s="1"/>
  <c r="R32" i="18"/>
  <c r="R628" i="33" s="1"/>
  <c r="S32" i="18"/>
  <c r="S628" i="33" s="1"/>
  <c r="T32" i="18"/>
  <c r="T628" i="33" s="1"/>
  <c r="U32" i="18"/>
  <c r="U628" i="33" s="1"/>
  <c r="D33" i="18"/>
  <c r="D629" i="33" s="1"/>
  <c r="D621" i="34" s="1"/>
  <c r="E33" i="18"/>
  <c r="E629" i="33" s="1"/>
  <c r="E621" i="34" s="1"/>
  <c r="F33" i="18"/>
  <c r="F629" i="33" s="1"/>
  <c r="G33" i="18"/>
  <c r="G629" i="33" s="1"/>
  <c r="H33" i="18"/>
  <c r="H629" i="33" s="1"/>
  <c r="G621" i="34" s="1"/>
  <c r="I33" i="18"/>
  <c r="I629" i="33" s="1"/>
  <c r="H621" i="34" s="1"/>
  <c r="J33" i="18"/>
  <c r="J629" i="33" s="1"/>
  <c r="K33" i="18"/>
  <c r="K629" i="33" s="1"/>
  <c r="J621" i="34" s="1"/>
  <c r="L33" i="18"/>
  <c r="L629" i="33" s="1"/>
  <c r="K621" i="34" s="1"/>
  <c r="M33" i="18"/>
  <c r="M629" i="33" s="1"/>
  <c r="L621" i="34" s="1"/>
  <c r="N33" i="18"/>
  <c r="N629" i="33" s="1"/>
  <c r="M621" i="34" s="1"/>
  <c r="O33" i="18"/>
  <c r="O629" i="33" s="1"/>
  <c r="N621" i="34" s="1"/>
  <c r="P33" i="18"/>
  <c r="P629" i="33" s="1"/>
  <c r="O621" i="34" s="1"/>
  <c r="Q33" i="18"/>
  <c r="Q629" i="33" s="1"/>
  <c r="R33" i="18"/>
  <c r="R629" i="33" s="1"/>
  <c r="S33" i="18"/>
  <c r="S629" i="33" s="1"/>
  <c r="T33" i="18"/>
  <c r="T629" i="33" s="1"/>
  <c r="U33" i="18"/>
  <c r="U629" i="33" s="1"/>
  <c r="D34" i="18"/>
  <c r="D630" i="33" s="1"/>
  <c r="D622" i="34" s="1"/>
  <c r="E34" i="18"/>
  <c r="E630" i="33" s="1"/>
  <c r="E622" i="34" s="1"/>
  <c r="F34" i="18"/>
  <c r="F630" i="33" s="1"/>
  <c r="G34" i="18"/>
  <c r="G630" i="33" s="1"/>
  <c r="H34" i="18"/>
  <c r="H630" i="33" s="1"/>
  <c r="G622" i="34" s="1"/>
  <c r="I34" i="18"/>
  <c r="I630" i="33" s="1"/>
  <c r="H622" i="34" s="1"/>
  <c r="J34" i="18"/>
  <c r="J630" i="33" s="1"/>
  <c r="K34" i="18"/>
  <c r="K630" i="33" s="1"/>
  <c r="J622" i="34" s="1"/>
  <c r="L34" i="18"/>
  <c r="L630" i="33" s="1"/>
  <c r="K622" i="34" s="1"/>
  <c r="M34" i="18"/>
  <c r="M630" i="33" s="1"/>
  <c r="L622" i="34" s="1"/>
  <c r="N34" i="18"/>
  <c r="N630" i="33" s="1"/>
  <c r="M622" i="34" s="1"/>
  <c r="O34" i="18"/>
  <c r="O630" i="33" s="1"/>
  <c r="N622" i="34" s="1"/>
  <c r="P34" i="18"/>
  <c r="P630" i="33" s="1"/>
  <c r="O622" i="34" s="1"/>
  <c r="Q34" i="18"/>
  <c r="Q630" i="33" s="1"/>
  <c r="R34" i="18"/>
  <c r="R630" i="33" s="1"/>
  <c r="S34" i="18"/>
  <c r="S630" i="33" s="1"/>
  <c r="T34" i="18"/>
  <c r="T630" i="33" s="1"/>
  <c r="U34" i="18"/>
  <c r="U630" i="33" s="1"/>
  <c r="D35" i="18"/>
  <c r="D631" i="33" s="1"/>
  <c r="D623" i="34" s="1"/>
  <c r="E35" i="18"/>
  <c r="E631" i="33" s="1"/>
  <c r="E623" i="34" s="1"/>
  <c r="F35" i="18"/>
  <c r="F631" i="33" s="1"/>
  <c r="G35" i="18"/>
  <c r="G631" i="33" s="1"/>
  <c r="H35" i="18"/>
  <c r="H631" i="33" s="1"/>
  <c r="G623" i="34" s="1"/>
  <c r="I35" i="18"/>
  <c r="I631" i="33" s="1"/>
  <c r="H623" i="34" s="1"/>
  <c r="J35" i="18"/>
  <c r="J631" i="33" s="1"/>
  <c r="K35" i="18"/>
  <c r="K631" i="33" s="1"/>
  <c r="J623" i="34" s="1"/>
  <c r="L35" i="18"/>
  <c r="L631" i="33" s="1"/>
  <c r="K623" i="34" s="1"/>
  <c r="M35" i="18"/>
  <c r="M631" i="33" s="1"/>
  <c r="L623" i="34" s="1"/>
  <c r="N35" i="18"/>
  <c r="N631" i="33" s="1"/>
  <c r="M623" i="34" s="1"/>
  <c r="O35" i="18"/>
  <c r="O631" i="33" s="1"/>
  <c r="N623" i="34" s="1"/>
  <c r="P35" i="18"/>
  <c r="P631" i="33" s="1"/>
  <c r="O623" i="34" s="1"/>
  <c r="Q35" i="18"/>
  <c r="Q631" i="33" s="1"/>
  <c r="R35" i="18"/>
  <c r="R631" i="33" s="1"/>
  <c r="S35" i="18"/>
  <c r="S631" i="33" s="1"/>
  <c r="T35" i="18"/>
  <c r="T631" i="33" s="1"/>
  <c r="U35" i="18"/>
  <c r="U631" i="33" s="1"/>
  <c r="E30" i="18"/>
  <c r="E626" i="33" s="1"/>
  <c r="E618" i="34" s="1"/>
  <c r="F30" i="18"/>
  <c r="F626" i="33" s="1"/>
  <c r="G30" i="18"/>
  <c r="G626" i="33" s="1"/>
  <c r="H30" i="18"/>
  <c r="H626" i="33" s="1"/>
  <c r="G618" i="34" s="1"/>
  <c r="I30" i="18"/>
  <c r="I626" i="33" s="1"/>
  <c r="H618" i="34" s="1"/>
  <c r="J30" i="18"/>
  <c r="J626" i="33" s="1"/>
  <c r="K30" i="18"/>
  <c r="K626" i="33" s="1"/>
  <c r="J618" i="34" s="1"/>
  <c r="L30" i="18"/>
  <c r="L626" i="33" s="1"/>
  <c r="K618" i="34" s="1"/>
  <c r="M30" i="18"/>
  <c r="M626" i="33" s="1"/>
  <c r="L618" i="34" s="1"/>
  <c r="N30" i="18"/>
  <c r="N626" i="33" s="1"/>
  <c r="M618" i="34" s="1"/>
  <c r="O30" i="18"/>
  <c r="O626" i="33" s="1"/>
  <c r="N618" i="34" s="1"/>
  <c r="P30" i="18"/>
  <c r="P626" i="33" s="1"/>
  <c r="O618" i="34" s="1"/>
  <c r="Q30" i="18"/>
  <c r="Q626" i="33" s="1"/>
  <c r="R30" i="18"/>
  <c r="R626" i="33" s="1"/>
  <c r="S30" i="18"/>
  <c r="S626" i="33" s="1"/>
  <c r="T30" i="18"/>
  <c r="T626" i="33" s="1"/>
  <c r="U30" i="18"/>
  <c r="U626" i="33" s="1"/>
  <c r="D30" i="18"/>
  <c r="D626" i="33" s="1"/>
  <c r="D618" i="34" s="1"/>
  <c r="D24" i="18"/>
  <c r="D620" i="33" s="1"/>
  <c r="D612" i="34" s="1"/>
  <c r="E24" i="18"/>
  <c r="E620" i="33" s="1"/>
  <c r="E612" i="34" s="1"/>
  <c r="F24" i="18"/>
  <c r="F620" i="33" s="1"/>
  <c r="G24" i="18"/>
  <c r="G620" i="33" s="1"/>
  <c r="H24" i="18"/>
  <c r="H620" i="33" s="1"/>
  <c r="G612" i="34" s="1"/>
  <c r="I24" i="18"/>
  <c r="I620" i="33" s="1"/>
  <c r="H612" i="34" s="1"/>
  <c r="J24" i="18"/>
  <c r="J620" i="33" s="1"/>
  <c r="K24" i="18"/>
  <c r="K620" i="33" s="1"/>
  <c r="J612" i="34" s="1"/>
  <c r="L24" i="18"/>
  <c r="L620" i="33" s="1"/>
  <c r="K612" i="34" s="1"/>
  <c r="M24" i="18"/>
  <c r="M620" i="33" s="1"/>
  <c r="L612" i="34" s="1"/>
  <c r="N24" i="18"/>
  <c r="N620" i="33" s="1"/>
  <c r="M612" i="34" s="1"/>
  <c r="O24" i="18"/>
  <c r="O620" i="33" s="1"/>
  <c r="N612" i="34" s="1"/>
  <c r="P24" i="18"/>
  <c r="P620" i="33" s="1"/>
  <c r="O612" i="34" s="1"/>
  <c r="Q24" i="18"/>
  <c r="Q620" i="33" s="1"/>
  <c r="R24" i="18"/>
  <c r="R620" i="33" s="1"/>
  <c r="S24" i="18"/>
  <c r="S620" i="33" s="1"/>
  <c r="T24" i="18"/>
  <c r="T620" i="33" s="1"/>
  <c r="U24" i="18"/>
  <c r="U620" i="33" s="1"/>
  <c r="D25" i="18"/>
  <c r="D621" i="33" s="1"/>
  <c r="D613" i="34" s="1"/>
  <c r="E25" i="18"/>
  <c r="E621" i="33" s="1"/>
  <c r="E613" i="34" s="1"/>
  <c r="F25" i="18"/>
  <c r="F621" i="33" s="1"/>
  <c r="G25" i="18"/>
  <c r="G621" i="33" s="1"/>
  <c r="H25" i="18"/>
  <c r="H621" i="33" s="1"/>
  <c r="G613" i="34" s="1"/>
  <c r="I25" i="18"/>
  <c r="I621" i="33" s="1"/>
  <c r="H613" i="34" s="1"/>
  <c r="J25" i="18"/>
  <c r="J621" i="33" s="1"/>
  <c r="K25" i="18"/>
  <c r="K621" i="33" s="1"/>
  <c r="J613" i="34" s="1"/>
  <c r="L25" i="18"/>
  <c r="L621" i="33" s="1"/>
  <c r="K613" i="34" s="1"/>
  <c r="M25" i="18"/>
  <c r="M621" i="33" s="1"/>
  <c r="L613" i="34" s="1"/>
  <c r="N25" i="18"/>
  <c r="N621" i="33" s="1"/>
  <c r="M613" i="34" s="1"/>
  <c r="O25" i="18"/>
  <c r="O621" i="33" s="1"/>
  <c r="N613" i="34" s="1"/>
  <c r="P25" i="18"/>
  <c r="P621" i="33" s="1"/>
  <c r="O613" i="34" s="1"/>
  <c r="Q25" i="18"/>
  <c r="Q621" i="33" s="1"/>
  <c r="R25" i="18"/>
  <c r="R621" i="33" s="1"/>
  <c r="S25" i="18"/>
  <c r="S621" i="33" s="1"/>
  <c r="T25" i="18"/>
  <c r="T621" i="33" s="1"/>
  <c r="U25" i="18"/>
  <c r="U621" i="33" s="1"/>
  <c r="D26" i="18"/>
  <c r="D622" i="33" s="1"/>
  <c r="D614" i="34" s="1"/>
  <c r="E26" i="18"/>
  <c r="E622" i="33" s="1"/>
  <c r="E614" i="34" s="1"/>
  <c r="F26" i="18"/>
  <c r="F622" i="33" s="1"/>
  <c r="G26" i="18"/>
  <c r="G622" i="33" s="1"/>
  <c r="H26" i="18"/>
  <c r="H622" i="33" s="1"/>
  <c r="G614" i="34" s="1"/>
  <c r="I26" i="18"/>
  <c r="I622" i="33" s="1"/>
  <c r="H614" i="34" s="1"/>
  <c r="J26" i="18"/>
  <c r="J622" i="33" s="1"/>
  <c r="K26" i="18"/>
  <c r="K622" i="33" s="1"/>
  <c r="J614" i="34" s="1"/>
  <c r="L26" i="18"/>
  <c r="L622" i="33" s="1"/>
  <c r="K614" i="34" s="1"/>
  <c r="M26" i="18"/>
  <c r="M622" i="33" s="1"/>
  <c r="L614" i="34" s="1"/>
  <c r="N26" i="18"/>
  <c r="N622" i="33" s="1"/>
  <c r="M614" i="34" s="1"/>
  <c r="O26" i="18"/>
  <c r="O622" i="33" s="1"/>
  <c r="N614" i="34" s="1"/>
  <c r="P26" i="18"/>
  <c r="P622" i="33" s="1"/>
  <c r="O614" i="34" s="1"/>
  <c r="Q26" i="18"/>
  <c r="Q622" i="33" s="1"/>
  <c r="R26" i="18"/>
  <c r="R622" i="33" s="1"/>
  <c r="S26" i="18"/>
  <c r="S622" i="33" s="1"/>
  <c r="T26" i="18"/>
  <c r="T622" i="33" s="1"/>
  <c r="U26" i="18"/>
  <c r="U622" i="33" s="1"/>
  <c r="D27" i="18"/>
  <c r="D623" i="33" s="1"/>
  <c r="D615" i="34" s="1"/>
  <c r="E27" i="18"/>
  <c r="E623" i="33" s="1"/>
  <c r="E615" i="34" s="1"/>
  <c r="F27" i="18"/>
  <c r="F623" i="33" s="1"/>
  <c r="G27" i="18"/>
  <c r="G623" i="33" s="1"/>
  <c r="H27" i="18"/>
  <c r="H623" i="33" s="1"/>
  <c r="G615" i="34" s="1"/>
  <c r="I27" i="18"/>
  <c r="I623" i="33" s="1"/>
  <c r="H615" i="34" s="1"/>
  <c r="J27" i="18"/>
  <c r="J623" i="33" s="1"/>
  <c r="K27" i="18"/>
  <c r="K623" i="33" s="1"/>
  <c r="J615" i="34" s="1"/>
  <c r="L27" i="18"/>
  <c r="L623" i="33" s="1"/>
  <c r="K615" i="34" s="1"/>
  <c r="M27" i="18"/>
  <c r="M623" i="33" s="1"/>
  <c r="L615" i="34" s="1"/>
  <c r="N27" i="18"/>
  <c r="N623" i="33" s="1"/>
  <c r="M615" i="34" s="1"/>
  <c r="O27" i="18"/>
  <c r="O623" i="33" s="1"/>
  <c r="N615" i="34" s="1"/>
  <c r="P27" i="18"/>
  <c r="P623" i="33" s="1"/>
  <c r="O615" i="34" s="1"/>
  <c r="Q27" i="18"/>
  <c r="Q623" i="33" s="1"/>
  <c r="R27" i="18"/>
  <c r="R623" i="33" s="1"/>
  <c r="S27" i="18"/>
  <c r="S623" i="33" s="1"/>
  <c r="T27" i="18"/>
  <c r="T623" i="33" s="1"/>
  <c r="U27" i="18"/>
  <c r="U623" i="33" s="1"/>
  <c r="D28" i="18"/>
  <c r="D624" i="33" s="1"/>
  <c r="D616" i="34" s="1"/>
  <c r="E28" i="18"/>
  <c r="E624" i="33" s="1"/>
  <c r="E616" i="34" s="1"/>
  <c r="F28" i="18"/>
  <c r="F624" i="33" s="1"/>
  <c r="G28" i="18"/>
  <c r="G624" i="33" s="1"/>
  <c r="H28" i="18"/>
  <c r="H624" i="33" s="1"/>
  <c r="G616" i="34" s="1"/>
  <c r="I28" i="18"/>
  <c r="I624" i="33" s="1"/>
  <c r="H616" i="34" s="1"/>
  <c r="J28" i="18"/>
  <c r="J624" i="33" s="1"/>
  <c r="K28" i="18"/>
  <c r="K624" i="33" s="1"/>
  <c r="J616" i="34" s="1"/>
  <c r="L28" i="18"/>
  <c r="L624" i="33" s="1"/>
  <c r="K616" i="34" s="1"/>
  <c r="M28" i="18"/>
  <c r="M624" i="33" s="1"/>
  <c r="L616" i="34" s="1"/>
  <c r="N28" i="18"/>
  <c r="N624" i="33" s="1"/>
  <c r="M616" i="34" s="1"/>
  <c r="O28" i="18"/>
  <c r="O624" i="33" s="1"/>
  <c r="N616" i="34" s="1"/>
  <c r="P28" i="18"/>
  <c r="P624" i="33" s="1"/>
  <c r="O616" i="34" s="1"/>
  <c r="Q28" i="18"/>
  <c r="Q624" i="33" s="1"/>
  <c r="R28" i="18"/>
  <c r="R624" i="33" s="1"/>
  <c r="S28" i="18"/>
  <c r="S624" i="33" s="1"/>
  <c r="T28" i="18"/>
  <c r="T624" i="33" s="1"/>
  <c r="U28" i="18"/>
  <c r="U624" i="33" s="1"/>
  <c r="E23" i="18"/>
  <c r="E619" i="33" s="1"/>
  <c r="E611" i="34" s="1"/>
  <c r="F23" i="18"/>
  <c r="F619" i="33" s="1"/>
  <c r="G23" i="18"/>
  <c r="G619" i="33" s="1"/>
  <c r="H23" i="18"/>
  <c r="H619" i="33" s="1"/>
  <c r="G611" i="34" s="1"/>
  <c r="I23" i="18"/>
  <c r="I619" i="33" s="1"/>
  <c r="H611" i="34" s="1"/>
  <c r="J23" i="18"/>
  <c r="J619" i="33" s="1"/>
  <c r="K23" i="18"/>
  <c r="K619" i="33" s="1"/>
  <c r="J611" i="34" s="1"/>
  <c r="L23" i="18"/>
  <c r="L619" i="33" s="1"/>
  <c r="K611" i="34" s="1"/>
  <c r="M23" i="18"/>
  <c r="M619" i="33" s="1"/>
  <c r="L611" i="34" s="1"/>
  <c r="N23" i="18"/>
  <c r="N619" i="33" s="1"/>
  <c r="M611" i="34" s="1"/>
  <c r="O23" i="18"/>
  <c r="O619" i="33" s="1"/>
  <c r="N611" i="34" s="1"/>
  <c r="P23" i="18"/>
  <c r="P619" i="33" s="1"/>
  <c r="O611" i="34" s="1"/>
  <c r="Q23" i="18"/>
  <c r="Q619" i="33" s="1"/>
  <c r="R23" i="18"/>
  <c r="R619" i="33" s="1"/>
  <c r="S23" i="18"/>
  <c r="S619" i="33" s="1"/>
  <c r="T23" i="18"/>
  <c r="T619" i="33" s="1"/>
  <c r="U23" i="18"/>
  <c r="U619" i="33" s="1"/>
  <c r="D23" i="18"/>
  <c r="D619" i="33" s="1"/>
  <c r="D611" i="34" s="1"/>
  <c r="D17" i="18"/>
  <c r="D613" i="33" s="1"/>
  <c r="D605" i="34" s="1"/>
  <c r="E17" i="18"/>
  <c r="E613" i="33" s="1"/>
  <c r="E605" i="34" s="1"/>
  <c r="F17" i="18"/>
  <c r="F613" i="33" s="1"/>
  <c r="G17" i="18"/>
  <c r="G613" i="33" s="1"/>
  <c r="H17" i="18"/>
  <c r="H613" i="33" s="1"/>
  <c r="G605" i="34" s="1"/>
  <c r="I17" i="18"/>
  <c r="I613" i="33" s="1"/>
  <c r="H605" i="34" s="1"/>
  <c r="J17" i="18"/>
  <c r="J613" i="33" s="1"/>
  <c r="K17" i="18"/>
  <c r="K613" i="33" s="1"/>
  <c r="J605" i="34" s="1"/>
  <c r="L17" i="18"/>
  <c r="L613" i="33" s="1"/>
  <c r="K605" i="34" s="1"/>
  <c r="M17" i="18"/>
  <c r="M613" i="33" s="1"/>
  <c r="L605" i="34" s="1"/>
  <c r="N17" i="18"/>
  <c r="N613" i="33" s="1"/>
  <c r="M605" i="34" s="1"/>
  <c r="O17" i="18"/>
  <c r="O613" i="33" s="1"/>
  <c r="N605" i="34" s="1"/>
  <c r="P17" i="18"/>
  <c r="P613" i="33" s="1"/>
  <c r="O605" i="34" s="1"/>
  <c r="Q17" i="18"/>
  <c r="Q613" i="33" s="1"/>
  <c r="R17" i="18"/>
  <c r="R613" i="33" s="1"/>
  <c r="S17" i="18"/>
  <c r="S613" i="33" s="1"/>
  <c r="T17" i="18"/>
  <c r="T613" i="33" s="1"/>
  <c r="U17" i="18"/>
  <c r="U613" i="33" s="1"/>
  <c r="D18" i="18"/>
  <c r="D614" i="33" s="1"/>
  <c r="D606" i="34" s="1"/>
  <c r="E18" i="18"/>
  <c r="E614" i="33" s="1"/>
  <c r="E606" i="34" s="1"/>
  <c r="F18" i="18"/>
  <c r="F614" i="33" s="1"/>
  <c r="G18" i="18"/>
  <c r="G614" i="33" s="1"/>
  <c r="H18" i="18"/>
  <c r="H614" i="33" s="1"/>
  <c r="G606" i="34" s="1"/>
  <c r="I18" i="18"/>
  <c r="I614" i="33" s="1"/>
  <c r="H606" i="34" s="1"/>
  <c r="J18" i="18"/>
  <c r="J614" i="33" s="1"/>
  <c r="K18" i="18"/>
  <c r="K614" i="33" s="1"/>
  <c r="J606" i="34" s="1"/>
  <c r="L18" i="18"/>
  <c r="L614" i="33" s="1"/>
  <c r="K606" i="34" s="1"/>
  <c r="M18" i="18"/>
  <c r="M614" i="33" s="1"/>
  <c r="L606" i="34" s="1"/>
  <c r="N18" i="18"/>
  <c r="N614" i="33" s="1"/>
  <c r="M606" i="34" s="1"/>
  <c r="O18" i="18"/>
  <c r="O614" i="33" s="1"/>
  <c r="N606" i="34" s="1"/>
  <c r="P18" i="18"/>
  <c r="P614" i="33" s="1"/>
  <c r="O606" i="34" s="1"/>
  <c r="Q18" i="18"/>
  <c r="Q614" i="33" s="1"/>
  <c r="R18" i="18"/>
  <c r="R614" i="33" s="1"/>
  <c r="S18" i="18"/>
  <c r="S614" i="33" s="1"/>
  <c r="T18" i="18"/>
  <c r="T614" i="33" s="1"/>
  <c r="U18" i="18"/>
  <c r="U614" i="33" s="1"/>
  <c r="D19" i="18"/>
  <c r="D615" i="33" s="1"/>
  <c r="D607" i="34" s="1"/>
  <c r="E19" i="18"/>
  <c r="E615" i="33" s="1"/>
  <c r="E607" i="34" s="1"/>
  <c r="F19" i="18"/>
  <c r="F615" i="33" s="1"/>
  <c r="G19" i="18"/>
  <c r="G615" i="33" s="1"/>
  <c r="H19" i="18"/>
  <c r="H615" i="33" s="1"/>
  <c r="G607" i="34" s="1"/>
  <c r="I19" i="18"/>
  <c r="I615" i="33" s="1"/>
  <c r="H607" i="34" s="1"/>
  <c r="J19" i="18"/>
  <c r="J615" i="33" s="1"/>
  <c r="K19" i="18"/>
  <c r="K615" i="33" s="1"/>
  <c r="J607" i="34" s="1"/>
  <c r="L19" i="18"/>
  <c r="L615" i="33" s="1"/>
  <c r="K607" i="34" s="1"/>
  <c r="M19" i="18"/>
  <c r="M615" i="33" s="1"/>
  <c r="L607" i="34" s="1"/>
  <c r="N19" i="18"/>
  <c r="N615" i="33" s="1"/>
  <c r="M607" i="34" s="1"/>
  <c r="O19" i="18"/>
  <c r="O615" i="33" s="1"/>
  <c r="N607" i="34" s="1"/>
  <c r="P19" i="18"/>
  <c r="P615" i="33" s="1"/>
  <c r="O607" i="34" s="1"/>
  <c r="Q19" i="18"/>
  <c r="Q615" i="33" s="1"/>
  <c r="R19" i="18"/>
  <c r="R615" i="33" s="1"/>
  <c r="S19" i="18"/>
  <c r="S615" i="33" s="1"/>
  <c r="T19" i="18"/>
  <c r="T615" i="33" s="1"/>
  <c r="U19" i="18"/>
  <c r="U615" i="33" s="1"/>
  <c r="D20" i="18"/>
  <c r="D616" i="33" s="1"/>
  <c r="D608" i="34" s="1"/>
  <c r="E20" i="18"/>
  <c r="E616" i="33" s="1"/>
  <c r="E608" i="34" s="1"/>
  <c r="F20" i="18"/>
  <c r="F616" i="33" s="1"/>
  <c r="G20" i="18"/>
  <c r="G616" i="33" s="1"/>
  <c r="H20" i="18"/>
  <c r="H616" i="33" s="1"/>
  <c r="G608" i="34" s="1"/>
  <c r="I20" i="18"/>
  <c r="I616" i="33" s="1"/>
  <c r="H608" i="34" s="1"/>
  <c r="J20" i="18"/>
  <c r="J616" i="33" s="1"/>
  <c r="K20" i="18"/>
  <c r="K616" i="33" s="1"/>
  <c r="J608" i="34" s="1"/>
  <c r="L20" i="18"/>
  <c r="L616" i="33" s="1"/>
  <c r="K608" i="34" s="1"/>
  <c r="M20" i="18"/>
  <c r="M616" i="33" s="1"/>
  <c r="L608" i="34" s="1"/>
  <c r="N20" i="18"/>
  <c r="N616" i="33" s="1"/>
  <c r="M608" i="34" s="1"/>
  <c r="O20" i="18"/>
  <c r="O616" i="33" s="1"/>
  <c r="N608" i="34" s="1"/>
  <c r="P20" i="18"/>
  <c r="P616" i="33" s="1"/>
  <c r="O608" i="34" s="1"/>
  <c r="Q20" i="18"/>
  <c r="Q616" i="33" s="1"/>
  <c r="R20" i="18"/>
  <c r="R616" i="33" s="1"/>
  <c r="S20" i="18"/>
  <c r="S616" i="33" s="1"/>
  <c r="T20" i="18"/>
  <c r="T616" i="33" s="1"/>
  <c r="U20" i="18"/>
  <c r="U616" i="33" s="1"/>
  <c r="D21" i="18"/>
  <c r="D617" i="33" s="1"/>
  <c r="D609" i="34" s="1"/>
  <c r="E21" i="18"/>
  <c r="E617" i="33" s="1"/>
  <c r="E609" i="34" s="1"/>
  <c r="F21" i="18"/>
  <c r="F617" i="33" s="1"/>
  <c r="G21" i="18"/>
  <c r="G617" i="33" s="1"/>
  <c r="H21" i="18"/>
  <c r="H617" i="33" s="1"/>
  <c r="G609" i="34" s="1"/>
  <c r="I21" i="18"/>
  <c r="I617" i="33" s="1"/>
  <c r="H609" i="34" s="1"/>
  <c r="J21" i="18"/>
  <c r="J617" i="33" s="1"/>
  <c r="K21" i="18"/>
  <c r="K617" i="33" s="1"/>
  <c r="J609" i="34" s="1"/>
  <c r="L21" i="18"/>
  <c r="L617" i="33" s="1"/>
  <c r="K609" i="34" s="1"/>
  <c r="M21" i="18"/>
  <c r="M617" i="33" s="1"/>
  <c r="L609" i="34" s="1"/>
  <c r="N21" i="18"/>
  <c r="N617" i="33" s="1"/>
  <c r="M609" i="34" s="1"/>
  <c r="O21" i="18"/>
  <c r="O617" i="33" s="1"/>
  <c r="N609" i="34" s="1"/>
  <c r="P21" i="18"/>
  <c r="P617" i="33" s="1"/>
  <c r="O609" i="34" s="1"/>
  <c r="Q21" i="18"/>
  <c r="Q617" i="33" s="1"/>
  <c r="R21" i="18"/>
  <c r="R617" i="33" s="1"/>
  <c r="S21" i="18"/>
  <c r="S617" i="33" s="1"/>
  <c r="T21" i="18"/>
  <c r="T617" i="33" s="1"/>
  <c r="U21" i="18"/>
  <c r="U617" i="33" s="1"/>
  <c r="E16" i="18"/>
  <c r="E612" i="33" s="1"/>
  <c r="E604" i="34" s="1"/>
  <c r="F16" i="18"/>
  <c r="F612" i="33" s="1"/>
  <c r="G16" i="18"/>
  <c r="G612" i="33" s="1"/>
  <c r="H16" i="18"/>
  <c r="H612" i="33" s="1"/>
  <c r="G604" i="34" s="1"/>
  <c r="I16" i="18"/>
  <c r="I612" i="33" s="1"/>
  <c r="H604" i="34" s="1"/>
  <c r="J16" i="18"/>
  <c r="J612" i="33" s="1"/>
  <c r="K16" i="18"/>
  <c r="K612" i="33" s="1"/>
  <c r="J604" i="34" s="1"/>
  <c r="L16" i="18"/>
  <c r="L612" i="33" s="1"/>
  <c r="K604" i="34" s="1"/>
  <c r="M16" i="18"/>
  <c r="M612" i="33" s="1"/>
  <c r="L604" i="34" s="1"/>
  <c r="N16" i="18"/>
  <c r="N612" i="33" s="1"/>
  <c r="M604" i="34" s="1"/>
  <c r="O16" i="18"/>
  <c r="O612" i="33" s="1"/>
  <c r="N604" i="34" s="1"/>
  <c r="P16" i="18"/>
  <c r="P612" i="33" s="1"/>
  <c r="O604" i="34" s="1"/>
  <c r="Q16" i="18"/>
  <c r="Q612" i="33" s="1"/>
  <c r="R16" i="18"/>
  <c r="R612" i="33" s="1"/>
  <c r="S16" i="18"/>
  <c r="S612" i="33" s="1"/>
  <c r="T16" i="18"/>
  <c r="T612" i="33" s="1"/>
  <c r="U16" i="18"/>
  <c r="U612" i="33" s="1"/>
  <c r="D16" i="18"/>
  <c r="D612" i="33" s="1"/>
  <c r="D604" i="34" s="1"/>
  <c r="D10" i="18"/>
  <c r="D606" i="33" s="1"/>
  <c r="D598" i="34" s="1"/>
  <c r="E10" i="18"/>
  <c r="E606" i="33" s="1"/>
  <c r="E598" i="34" s="1"/>
  <c r="F10" i="18"/>
  <c r="F606" i="33" s="1"/>
  <c r="G10" i="18"/>
  <c r="G606" i="33" s="1"/>
  <c r="H10" i="18"/>
  <c r="H606" i="33" s="1"/>
  <c r="G598" i="34" s="1"/>
  <c r="I10" i="18"/>
  <c r="I606" i="33" s="1"/>
  <c r="H598" i="34" s="1"/>
  <c r="J10" i="18"/>
  <c r="J606" i="33" s="1"/>
  <c r="K10" i="18"/>
  <c r="K606" i="33" s="1"/>
  <c r="J598" i="34" s="1"/>
  <c r="L10" i="18"/>
  <c r="L606" i="33" s="1"/>
  <c r="K598" i="34" s="1"/>
  <c r="M10" i="18"/>
  <c r="M606" i="33" s="1"/>
  <c r="L598" i="34" s="1"/>
  <c r="N10" i="18"/>
  <c r="N606" i="33" s="1"/>
  <c r="M598" i="34" s="1"/>
  <c r="O10" i="18"/>
  <c r="O606" i="33" s="1"/>
  <c r="N598" i="34" s="1"/>
  <c r="P10" i="18"/>
  <c r="P606" i="33" s="1"/>
  <c r="O598" i="34" s="1"/>
  <c r="Q10" i="18"/>
  <c r="Q606" i="33" s="1"/>
  <c r="R10" i="18"/>
  <c r="R606" i="33" s="1"/>
  <c r="S10" i="18"/>
  <c r="S606" i="33" s="1"/>
  <c r="T10" i="18"/>
  <c r="T606" i="33" s="1"/>
  <c r="U10" i="18"/>
  <c r="U606" i="33" s="1"/>
  <c r="D11" i="18"/>
  <c r="D607" i="33" s="1"/>
  <c r="D599" i="34" s="1"/>
  <c r="E11" i="18"/>
  <c r="E607" i="33" s="1"/>
  <c r="E599" i="34" s="1"/>
  <c r="F11" i="18"/>
  <c r="F607" i="33" s="1"/>
  <c r="G11" i="18"/>
  <c r="G607" i="33" s="1"/>
  <c r="H11" i="18"/>
  <c r="H607" i="33" s="1"/>
  <c r="G599" i="34" s="1"/>
  <c r="I11" i="18"/>
  <c r="I607" i="33" s="1"/>
  <c r="H599" i="34" s="1"/>
  <c r="J11" i="18"/>
  <c r="J607" i="33" s="1"/>
  <c r="K11" i="18"/>
  <c r="K607" i="33" s="1"/>
  <c r="J599" i="34" s="1"/>
  <c r="L11" i="18"/>
  <c r="L607" i="33" s="1"/>
  <c r="K599" i="34" s="1"/>
  <c r="M11" i="18"/>
  <c r="M607" i="33" s="1"/>
  <c r="L599" i="34" s="1"/>
  <c r="N11" i="18"/>
  <c r="N607" i="33" s="1"/>
  <c r="M599" i="34" s="1"/>
  <c r="O11" i="18"/>
  <c r="O607" i="33" s="1"/>
  <c r="N599" i="34" s="1"/>
  <c r="P11" i="18"/>
  <c r="P607" i="33" s="1"/>
  <c r="O599" i="34" s="1"/>
  <c r="Q11" i="18"/>
  <c r="Q607" i="33" s="1"/>
  <c r="R11" i="18"/>
  <c r="R607" i="33" s="1"/>
  <c r="S11" i="18"/>
  <c r="S607" i="33" s="1"/>
  <c r="T11" i="18"/>
  <c r="T607" i="33" s="1"/>
  <c r="U11" i="18"/>
  <c r="U607" i="33" s="1"/>
  <c r="D12" i="18"/>
  <c r="D608" i="33" s="1"/>
  <c r="D600" i="34" s="1"/>
  <c r="E12" i="18"/>
  <c r="E608" i="33" s="1"/>
  <c r="E600" i="34" s="1"/>
  <c r="F12" i="18"/>
  <c r="F608" i="33" s="1"/>
  <c r="G12" i="18"/>
  <c r="G608" i="33" s="1"/>
  <c r="H12" i="18"/>
  <c r="H608" i="33" s="1"/>
  <c r="G600" i="34" s="1"/>
  <c r="I12" i="18"/>
  <c r="I608" i="33" s="1"/>
  <c r="H600" i="34" s="1"/>
  <c r="J12" i="18"/>
  <c r="J608" i="33" s="1"/>
  <c r="K12" i="18"/>
  <c r="K608" i="33" s="1"/>
  <c r="J600" i="34" s="1"/>
  <c r="L12" i="18"/>
  <c r="L608" i="33" s="1"/>
  <c r="K600" i="34" s="1"/>
  <c r="M12" i="18"/>
  <c r="M608" i="33" s="1"/>
  <c r="L600" i="34" s="1"/>
  <c r="N12" i="18"/>
  <c r="N608" i="33" s="1"/>
  <c r="M600" i="34" s="1"/>
  <c r="O12" i="18"/>
  <c r="O608" i="33" s="1"/>
  <c r="N600" i="34" s="1"/>
  <c r="P12" i="18"/>
  <c r="P608" i="33" s="1"/>
  <c r="O600" i="34" s="1"/>
  <c r="Q12" i="18"/>
  <c r="Q608" i="33" s="1"/>
  <c r="R12" i="18"/>
  <c r="R608" i="33" s="1"/>
  <c r="S12" i="18"/>
  <c r="S608" i="33" s="1"/>
  <c r="T12" i="18"/>
  <c r="T608" i="33" s="1"/>
  <c r="U12" i="18"/>
  <c r="U608" i="33" s="1"/>
  <c r="D13" i="18"/>
  <c r="D609" i="33" s="1"/>
  <c r="D601" i="34" s="1"/>
  <c r="E13" i="18"/>
  <c r="E609" i="33" s="1"/>
  <c r="E601" i="34" s="1"/>
  <c r="F13" i="18"/>
  <c r="F609" i="33" s="1"/>
  <c r="G13" i="18"/>
  <c r="G609" i="33" s="1"/>
  <c r="H13" i="18"/>
  <c r="H609" i="33" s="1"/>
  <c r="G601" i="34" s="1"/>
  <c r="I13" i="18"/>
  <c r="I609" i="33" s="1"/>
  <c r="H601" i="34" s="1"/>
  <c r="J13" i="18"/>
  <c r="J609" i="33" s="1"/>
  <c r="K13" i="18"/>
  <c r="K609" i="33" s="1"/>
  <c r="J601" i="34" s="1"/>
  <c r="L13" i="18"/>
  <c r="L609" i="33" s="1"/>
  <c r="K601" i="34" s="1"/>
  <c r="M13" i="18"/>
  <c r="M609" i="33" s="1"/>
  <c r="L601" i="34" s="1"/>
  <c r="N13" i="18"/>
  <c r="N609" i="33" s="1"/>
  <c r="M601" i="34" s="1"/>
  <c r="O13" i="18"/>
  <c r="O609" i="33" s="1"/>
  <c r="N601" i="34" s="1"/>
  <c r="P13" i="18"/>
  <c r="P609" i="33" s="1"/>
  <c r="O601" i="34" s="1"/>
  <c r="Q13" i="18"/>
  <c r="Q609" i="33" s="1"/>
  <c r="R13" i="18"/>
  <c r="R609" i="33" s="1"/>
  <c r="S13" i="18"/>
  <c r="S609" i="33" s="1"/>
  <c r="T13" i="18"/>
  <c r="T609" i="33" s="1"/>
  <c r="U13" i="18"/>
  <c r="U609" i="33" s="1"/>
  <c r="D14" i="18"/>
  <c r="D610" i="33" s="1"/>
  <c r="D602" i="34" s="1"/>
  <c r="E14" i="18"/>
  <c r="E610" i="33" s="1"/>
  <c r="E602" i="34" s="1"/>
  <c r="F14" i="18"/>
  <c r="F610" i="33" s="1"/>
  <c r="G14" i="18"/>
  <c r="G610" i="33" s="1"/>
  <c r="H14" i="18"/>
  <c r="H610" i="33" s="1"/>
  <c r="G602" i="34" s="1"/>
  <c r="I14" i="18"/>
  <c r="I610" i="33" s="1"/>
  <c r="H602" i="34" s="1"/>
  <c r="J14" i="18"/>
  <c r="J610" i="33" s="1"/>
  <c r="K14" i="18"/>
  <c r="K610" i="33" s="1"/>
  <c r="J602" i="34" s="1"/>
  <c r="L14" i="18"/>
  <c r="L610" i="33" s="1"/>
  <c r="K602" i="34" s="1"/>
  <c r="M14" i="18"/>
  <c r="M610" i="33" s="1"/>
  <c r="L602" i="34" s="1"/>
  <c r="N14" i="18"/>
  <c r="N610" i="33" s="1"/>
  <c r="M602" i="34" s="1"/>
  <c r="O14" i="18"/>
  <c r="O610" i="33" s="1"/>
  <c r="N602" i="34" s="1"/>
  <c r="P14" i="18"/>
  <c r="P610" i="33" s="1"/>
  <c r="O602" i="34" s="1"/>
  <c r="Q14" i="18"/>
  <c r="Q610" i="33" s="1"/>
  <c r="R14" i="18"/>
  <c r="R610" i="33" s="1"/>
  <c r="S14" i="18"/>
  <c r="S610" i="33" s="1"/>
  <c r="T14" i="18"/>
  <c r="T610" i="33" s="1"/>
  <c r="U14" i="18"/>
  <c r="U610" i="33" s="1"/>
  <c r="E9" i="18"/>
  <c r="E605" i="33" s="1"/>
  <c r="E597" i="34" s="1"/>
  <c r="F9" i="18"/>
  <c r="F605" i="33" s="1"/>
  <c r="G9" i="18"/>
  <c r="G605" i="33" s="1"/>
  <c r="H9" i="18"/>
  <c r="H605" i="33" s="1"/>
  <c r="G597" i="34" s="1"/>
  <c r="I9" i="18"/>
  <c r="I605" i="33" s="1"/>
  <c r="H597" i="34" s="1"/>
  <c r="J9" i="18"/>
  <c r="J605" i="33" s="1"/>
  <c r="K9" i="18"/>
  <c r="K605" i="33" s="1"/>
  <c r="J597" i="34" s="1"/>
  <c r="L9" i="18"/>
  <c r="L605" i="33" s="1"/>
  <c r="K597" i="34" s="1"/>
  <c r="M9" i="18"/>
  <c r="M605" i="33" s="1"/>
  <c r="L597" i="34" s="1"/>
  <c r="N9" i="18"/>
  <c r="N605" i="33" s="1"/>
  <c r="M597" i="34" s="1"/>
  <c r="O9" i="18"/>
  <c r="O605" i="33" s="1"/>
  <c r="N597" i="34" s="1"/>
  <c r="P9" i="18"/>
  <c r="P605" i="33" s="1"/>
  <c r="O597" i="34" s="1"/>
  <c r="Q9" i="18"/>
  <c r="Q605" i="33" s="1"/>
  <c r="R9" i="18"/>
  <c r="R605" i="33" s="1"/>
  <c r="S9" i="18"/>
  <c r="S605" i="33" s="1"/>
  <c r="T9" i="18"/>
  <c r="T605" i="33" s="1"/>
  <c r="U9" i="18"/>
  <c r="U605" i="33" s="1"/>
  <c r="D9" i="18"/>
  <c r="D605" i="33" s="1"/>
  <c r="D597" i="34" s="1"/>
  <c r="D3" i="18"/>
  <c r="D599" i="33" s="1"/>
  <c r="D591" i="34" s="1"/>
  <c r="E3" i="18"/>
  <c r="E599" i="33" s="1"/>
  <c r="E591" i="34" s="1"/>
  <c r="F3" i="18"/>
  <c r="F599" i="33" s="1"/>
  <c r="G3" i="18"/>
  <c r="G599" i="33" s="1"/>
  <c r="H3" i="18"/>
  <c r="H599" i="33" s="1"/>
  <c r="G591" i="34" s="1"/>
  <c r="I3" i="18"/>
  <c r="I599" i="33" s="1"/>
  <c r="H591" i="34" s="1"/>
  <c r="J3" i="18"/>
  <c r="J599" i="33" s="1"/>
  <c r="K3" i="18"/>
  <c r="K599" i="33" s="1"/>
  <c r="J591" i="34" s="1"/>
  <c r="L3" i="18"/>
  <c r="L599" i="33" s="1"/>
  <c r="K591" i="34" s="1"/>
  <c r="M3" i="18"/>
  <c r="M599" i="33" s="1"/>
  <c r="L591" i="34" s="1"/>
  <c r="N3" i="18"/>
  <c r="N599" i="33" s="1"/>
  <c r="M591" i="34" s="1"/>
  <c r="O3" i="18"/>
  <c r="O599" i="33" s="1"/>
  <c r="N591" i="34" s="1"/>
  <c r="P3" i="18"/>
  <c r="P599" i="33" s="1"/>
  <c r="O591" i="34" s="1"/>
  <c r="Q3" i="18"/>
  <c r="Q599" i="33" s="1"/>
  <c r="R3" i="18"/>
  <c r="R599" i="33" s="1"/>
  <c r="S3" i="18"/>
  <c r="S599" i="33" s="1"/>
  <c r="T3" i="18"/>
  <c r="T599" i="33" s="1"/>
  <c r="U3" i="18"/>
  <c r="U599" i="33" s="1"/>
  <c r="D4" i="18"/>
  <c r="D600" i="33" s="1"/>
  <c r="D592" i="34" s="1"/>
  <c r="E4" i="18"/>
  <c r="E600" i="33" s="1"/>
  <c r="E592" i="34" s="1"/>
  <c r="F4" i="18"/>
  <c r="F600" i="33" s="1"/>
  <c r="G4" i="18"/>
  <c r="G600" i="33" s="1"/>
  <c r="H4" i="18"/>
  <c r="H600" i="33" s="1"/>
  <c r="G592" i="34" s="1"/>
  <c r="I4" i="18"/>
  <c r="I600" i="33" s="1"/>
  <c r="H592" i="34" s="1"/>
  <c r="J4" i="18"/>
  <c r="J600" i="33" s="1"/>
  <c r="K4" i="18"/>
  <c r="K600" i="33" s="1"/>
  <c r="J592" i="34" s="1"/>
  <c r="L4" i="18"/>
  <c r="L600" i="33" s="1"/>
  <c r="K592" i="34" s="1"/>
  <c r="M4" i="18"/>
  <c r="M600" i="33" s="1"/>
  <c r="L592" i="34" s="1"/>
  <c r="N4" i="18"/>
  <c r="N600" i="33" s="1"/>
  <c r="M592" i="34" s="1"/>
  <c r="O4" i="18"/>
  <c r="O600" i="33" s="1"/>
  <c r="N592" i="34" s="1"/>
  <c r="P4" i="18"/>
  <c r="P600" i="33" s="1"/>
  <c r="O592" i="34" s="1"/>
  <c r="Q4" i="18"/>
  <c r="Q600" i="33" s="1"/>
  <c r="R4" i="18"/>
  <c r="R600" i="33" s="1"/>
  <c r="S4" i="18"/>
  <c r="S600" i="33" s="1"/>
  <c r="T4" i="18"/>
  <c r="T600" i="33" s="1"/>
  <c r="U4" i="18"/>
  <c r="U600" i="33" s="1"/>
  <c r="D5" i="18"/>
  <c r="D601" i="33" s="1"/>
  <c r="D593" i="34" s="1"/>
  <c r="E5" i="18"/>
  <c r="E601" i="33" s="1"/>
  <c r="E593" i="34" s="1"/>
  <c r="F5" i="18"/>
  <c r="F601" i="33" s="1"/>
  <c r="G5" i="18"/>
  <c r="G601" i="33" s="1"/>
  <c r="H5" i="18"/>
  <c r="H601" i="33" s="1"/>
  <c r="G593" i="34" s="1"/>
  <c r="I5" i="18"/>
  <c r="I601" i="33" s="1"/>
  <c r="H593" i="34" s="1"/>
  <c r="J5" i="18"/>
  <c r="J601" i="33" s="1"/>
  <c r="K5" i="18"/>
  <c r="K601" i="33" s="1"/>
  <c r="J593" i="34" s="1"/>
  <c r="L5" i="18"/>
  <c r="L601" i="33" s="1"/>
  <c r="K593" i="34" s="1"/>
  <c r="M5" i="18"/>
  <c r="M601" i="33" s="1"/>
  <c r="L593" i="34" s="1"/>
  <c r="N5" i="18"/>
  <c r="N601" i="33" s="1"/>
  <c r="M593" i="34" s="1"/>
  <c r="O5" i="18"/>
  <c r="O601" i="33" s="1"/>
  <c r="N593" i="34" s="1"/>
  <c r="P5" i="18"/>
  <c r="P601" i="33" s="1"/>
  <c r="O593" i="34" s="1"/>
  <c r="Q5" i="18"/>
  <c r="Q601" i="33" s="1"/>
  <c r="R5" i="18"/>
  <c r="R601" i="33" s="1"/>
  <c r="S5" i="18"/>
  <c r="S601" i="33" s="1"/>
  <c r="T5" i="18"/>
  <c r="T601" i="33" s="1"/>
  <c r="U5" i="18"/>
  <c r="U601" i="33" s="1"/>
  <c r="D6" i="18"/>
  <c r="D602" i="33" s="1"/>
  <c r="D594" i="34" s="1"/>
  <c r="E6" i="18"/>
  <c r="E602" i="33" s="1"/>
  <c r="E594" i="34" s="1"/>
  <c r="F6" i="18"/>
  <c r="F602" i="33" s="1"/>
  <c r="G6" i="18"/>
  <c r="G602" i="33" s="1"/>
  <c r="H6" i="18"/>
  <c r="H602" i="33" s="1"/>
  <c r="G594" i="34" s="1"/>
  <c r="I6" i="18"/>
  <c r="I602" i="33" s="1"/>
  <c r="H594" i="34" s="1"/>
  <c r="J6" i="18"/>
  <c r="J602" i="33" s="1"/>
  <c r="K6" i="18"/>
  <c r="K602" i="33" s="1"/>
  <c r="J594" i="34" s="1"/>
  <c r="L6" i="18"/>
  <c r="L602" i="33" s="1"/>
  <c r="K594" i="34" s="1"/>
  <c r="M6" i="18"/>
  <c r="M602" i="33" s="1"/>
  <c r="L594" i="34" s="1"/>
  <c r="N6" i="18"/>
  <c r="N602" i="33" s="1"/>
  <c r="M594" i="34" s="1"/>
  <c r="O6" i="18"/>
  <c r="O602" i="33" s="1"/>
  <c r="N594" i="34" s="1"/>
  <c r="P6" i="18"/>
  <c r="P602" i="33" s="1"/>
  <c r="O594" i="34" s="1"/>
  <c r="Q6" i="18"/>
  <c r="Q602" i="33" s="1"/>
  <c r="R6" i="18"/>
  <c r="R602" i="33" s="1"/>
  <c r="S6" i="18"/>
  <c r="S602" i="33" s="1"/>
  <c r="T6" i="18"/>
  <c r="T602" i="33" s="1"/>
  <c r="U6" i="18"/>
  <c r="U602" i="33" s="1"/>
  <c r="D7" i="18"/>
  <c r="D603" i="33" s="1"/>
  <c r="D595" i="34" s="1"/>
  <c r="E7" i="18"/>
  <c r="E603" i="33" s="1"/>
  <c r="E595" i="34" s="1"/>
  <c r="F7" i="18"/>
  <c r="F603" i="33" s="1"/>
  <c r="G7" i="18"/>
  <c r="G603" i="33" s="1"/>
  <c r="H7" i="18"/>
  <c r="H603" i="33" s="1"/>
  <c r="G595" i="34" s="1"/>
  <c r="I7" i="18"/>
  <c r="I603" i="33" s="1"/>
  <c r="H595" i="34" s="1"/>
  <c r="J7" i="18"/>
  <c r="J603" i="33" s="1"/>
  <c r="K7" i="18"/>
  <c r="K603" i="33" s="1"/>
  <c r="J595" i="34" s="1"/>
  <c r="L7" i="18"/>
  <c r="L603" i="33" s="1"/>
  <c r="K595" i="34" s="1"/>
  <c r="M7" i="18"/>
  <c r="M603" i="33" s="1"/>
  <c r="L595" i="34" s="1"/>
  <c r="N7" i="18"/>
  <c r="N603" i="33" s="1"/>
  <c r="M595" i="34" s="1"/>
  <c r="O7" i="18"/>
  <c r="O603" i="33" s="1"/>
  <c r="N595" i="34" s="1"/>
  <c r="P7" i="18"/>
  <c r="P603" i="33" s="1"/>
  <c r="O595" i="34" s="1"/>
  <c r="Q7" i="18"/>
  <c r="Q603" i="33" s="1"/>
  <c r="R7" i="18"/>
  <c r="R603" i="33" s="1"/>
  <c r="S7" i="18"/>
  <c r="S603" i="33" s="1"/>
  <c r="T7" i="18"/>
  <c r="T603" i="33" s="1"/>
  <c r="U7" i="18"/>
  <c r="U603" i="33" s="1"/>
  <c r="E2" i="18"/>
  <c r="E598" i="33" s="1"/>
  <c r="E590" i="34" s="1"/>
  <c r="F2" i="18"/>
  <c r="F598" i="33" s="1"/>
  <c r="G2" i="18"/>
  <c r="G598" i="33" s="1"/>
  <c r="H2" i="18"/>
  <c r="H598" i="33" s="1"/>
  <c r="G590" i="34" s="1"/>
  <c r="I2" i="18"/>
  <c r="I598" i="33" s="1"/>
  <c r="H590" i="34" s="1"/>
  <c r="J2" i="18"/>
  <c r="J598" i="33" s="1"/>
  <c r="K2" i="18"/>
  <c r="K598" i="33" s="1"/>
  <c r="J590" i="34" s="1"/>
  <c r="L2" i="18"/>
  <c r="L598" i="33" s="1"/>
  <c r="K590" i="34" s="1"/>
  <c r="M2" i="18"/>
  <c r="M598" i="33" s="1"/>
  <c r="L590" i="34" s="1"/>
  <c r="N2" i="18"/>
  <c r="N598" i="33" s="1"/>
  <c r="M590" i="34" s="1"/>
  <c r="O2" i="18"/>
  <c r="O598" i="33" s="1"/>
  <c r="N590" i="34" s="1"/>
  <c r="P2" i="18"/>
  <c r="P598" i="33" s="1"/>
  <c r="O590" i="34" s="1"/>
  <c r="Q2" i="18"/>
  <c r="Q598" i="33" s="1"/>
  <c r="R2" i="18"/>
  <c r="R598" i="33" s="1"/>
  <c r="S2" i="18"/>
  <c r="S598" i="33" s="1"/>
  <c r="T2" i="18"/>
  <c r="T598" i="33" s="1"/>
  <c r="U2" i="18"/>
  <c r="U598" i="33" s="1"/>
  <c r="B3" i="18"/>
  <c r="B599" i="33" s="1"/>
  <c r="B591" i="34" s="1"/>
  <c r="C3" i="18"/>
  <c r="C599" i="33" s="1"/>
  <c r="C591" i="34" s="1"/>
  <c r="B4" i="18"/>
  <c r="B600" i="33" s="1"/>
  <c r="B592" i="34" s="1"/>
  <c r="C4" i="18"/>
  <c r="C600" i="33" s="1"/>
  <c r="C592" i="34" s="1"/>
  <c r="B5" i="18"/>
  <c r="B601" i="33" s="1"/>
  <c r="B593" i="34" s="1"/>
  <c r="C5" i="18"/>
  <c r="C601" i="33" s="1"/>
  <c r="C593" i="34" s="1"/>
  <c r="B6" i="18"/>
  <c r="B602" i="33" s="1"/>
  <c r="B594" i="34" s="1"/>
  <c r="C6" i="18"/>
  <c r="C602" i="33" s="1"/>
  <c r="C594" i="34" s="1"/>
  <c r="B7" i="18"/>
  <c r="B603" i="33" s="1"/>
  <c r="B595" i="34" s="1"/>
  <c r="C7" i="18"/>
  <c r="C603" i="33" s="1"/>
  <c r="C595" i="34" s="1"/>
  <c r="B8" i="18"/>
  <c r="B604" i="33" s="1"/>
  <c r="B596" i="34" s="1"/>
  <c r="C8" i="18"/>
  <c r="C604" i="33" s="1"/>
  <c r="C596" i="34" s="1"/>
  <c r="B9" i="18"/>
  <c r="B605" i="33" s="1"/>
  <c r="B597" i="34" s="1"/>
  <c r="C9" i="18"/>
  <c r="C605" i="33" s="1"/>
  <c r="C597" i="34" s="1"/>
  <c r="B10" i="18"/>
  <c r="B606" i="33" s="1"/>
  <c r="B598" i="34" s="1"/>
  <c r="C10" i="18"/>
  <c r="C606" i="33" s="1"/>
  <c r="C598" i="34" s="1"/>
  <c r="B11" i="18"/>
  <c r="B607" i="33" s="1"/>
  <c r="B599" i="34" s="1"/>
  <c r="C11" i="18"/>
  <c r="C607" i="33" s="1"/>
  <c r="C599" i="34" s="1"/>
  <c r="B12" i="18"/>
  <c r="B608" i="33" s="1"/>
  <c r="B600" i="34" s="1"/>
  <c r="C12" i="18"/>
  <c r="C608" i="33" s="1"/>
  <c r="C600" i="34" s="1"/>
  <c r="B13" i="18"/>
  <c r="B609" i="33" s="1"/>
  <c r="B601" i="34" s="1"/>
  <c r="C13" i="18"/>
  <c r="C609" i="33" s="1"/>
  <c r="C601" i="34" s="1"/>
  <c r="B14" i="18"/>
  <c r="B610" i="33" s="1"/>
  <c r="B602" i="34" s="1"/>
  <c r="C14" i="18"/>
  <c r="C610" i="33" s="1"/>
  <c r="C602" i="34" s="1"/>
  <c r="B15" i="18"/>
  <c r="B611" i="33" s="1"/>
  <c r="B603" i="34" s="1"/>
  <c r="C15" i="18"/>
  <c r="C611" i="33" s="1"/>
  <c r="C603" i="34" s="1"/>
  <c r="B16" i="18"/>
  <c r="B612" i="33" s="1"/>
  <c r="B604" i="34" s="1"/>
  <c r="C16" i="18"/>
  <c r="C612" i="33" s="1"/>
  <c r="C604" i="34" s="1"/>
  <c r="B17" i="18"/>
  <c r="B613" i="33" s="1"/>
  <c r="B605" i="34" s="1"/>
  <c r="C17" i="18"/>
  <c r="C613" i="33" s="1"/>
  <c r="C605" i="34" s="1"/>
  <c r="B18" i="18"/>
  <c r="B614" i="33" s="1"/>
  <c r="B606" i="34" s="1"/>
  <c r="C18" i="18"/>
  <c r="C614" i="33" s="1"/>
  <c r="C606" i="34" s="1"/>
  <c r="B19" i="18"/>
  <c r="B615" i="33" s="1"/>
  <c r="B607" i="34" s="1"/>
  <c r="C19" i="18"/>
  <c r="C615" i="33" s="1"/>
  <c r="C607" i="34" s="1"/>
  <c r="B20" i="18"/>
  <c r="B616" i="33" s="1"/>
  <c r="B608" i="34" s="1"/>
  <c r="C20" i="18"/>
  <c r="C616" i="33" s="1"/>
  <c r="C608" i="34" s="1"/>
  <c r="B21" i="18"/>
  <c r="B617" i="33" s="1"/>
  <c r="B609" i="34" s="1"/>
  <c r="C21" i="18"/>
  <c r="C617" i="33" s="1"/>
  <c r="C609" i="34" s="1"/>
  <c r="B22" i="18"/>
  <c r="B618" i="33" s="1"/>
  <c r="B610" i="34" s="1"/>
  <c r="C22" i="18"/>
  <c r="C618" i="33" s="1"/>
  <c r="C610" i="34" s="1"/>
  <c r="B23" i="18"/>
  <c r="B619" i="33" s="1"/>
  <c r="B611" i="34" s="1"/>
  <c r="C23" i="18"/>
  <c r="C619" i="33" s="1"/>
  <c r="C611" i="34" s="1"/>
  <c r="B24" i="18"/>
  <c r="B620" i="33" s="1"/>
  <c r="B612" i="34" s="1"/>
  <c r="C24" i="18"/>
  <c r="C620" i="33" s="1"/>
  <c r="C612" i="34" s="1"/>
  <c r="B25" i="18"/>
  <c r="B621" i="33" s="1"/>
  <c r="B613" i="34" s="1"/>
  <c r="C25" i="18"/>
  <c r="C621" i="33" s="1"/>
  <c r="C613" i="34" s="1"/>
  <c r="B26" i="18"/>
  <c r="B622" i="33" s="1"/>
  <c r="B614" i="34" s="1"/>
  <c r="C26" i="18"/>
  <c r="C622" i="33" s="1"/>
  <c r="C614" i="34" s="1"/>
  <c r="B27" i="18"/>
  <c r="B623" i="33" s="1"/>
  <c r="B615" i="34" s="1"/>
  <c r="C27" i="18"/>
  <c r="C623" i="33" s="1"/>
  <c r="C615" i="34" s="1"/>
  <c r="B28" i="18"/>
  <c r="B624" i="33" s="1"/>
  <c r="B616" i="34" s="1"/>
  <c r="C28" i="18"/>
  <c r="C624" i="33" s="1"/>
  <c r="C616" i="34" s="1"/>
  <c r="B29" i="18"/>
  <c r="B625" i="33" s="1"/>
  <c r="B617" i="34" s="1"/>
  <c r="C29" i="18"/>
  <c r="C625" i="33" s="1"/>
  <c r="C617" i="34" s="1"/>
  <c r="B30" i="18"/>
  <c r="B626" i="33" s="1"/>
  <c r="B618" i="34" s="1"/>
  <c r="C30" i="18"/>
  <c r="C626" i="33" s="1"/>
  <c r="C618" i="34" s="1"/>
  <c r="B31" i="18"/>
  <c r="B627" i="33" s="1"/>
  <c r="B619" i="34" s="1"/>
  <c r="C31" i="18"/>
  <c r="C627" i="33" s="1"/>
  <c r="C619" i="34" s="1"/>
  <c r="B32" i="18"/>
  <c r="B628" i="33" s="1"/>
  <c r="B620" i="34" s="1"/>
  <c r="C32" i="18"/>
  <c r="C628" i="33" s="1"/>
  <c r="C620" i="34" s="1"/>
  <c r="B33" i="18"/>
  <c r="B629" i="33" s="1"/>
  <c r="B621" i="34" s="1"/>
  <c r="C33" i="18"/>
  <c r="C629" i="33" s="1"/>
  <c r="C621" i="34" s="1"/>
  <c r="B34" i="18"/>
  <c r="B630" i="33" s="1"/>
  <c r="B622" i="34" s="1"/>
  <c r="C34" i="18"/>
  <c r="C630" i="33" s="1"/>
  <c r="C622" i="34" s="1"/>
  <c r="B35" i="18"/>
  <c r="B631" i="33" s="1"/>
  <c r="B623" i="34" s="1"/>
  <c r="C35" i="18"/>
  <c r="C631" i="33" s="1"/>
  <c r="C623" i="34" s="1"/>
  <c r="B36" i="18"/>
  <c r="B632" i="33" s="1"/>
  <c r="B624" i="34" s="1"/>
  <c r="C36" i="18"/>
  <c r="C632" i="33" s="1"/>
  <c r="C624" i="34" s="1"/>
  <c r="B37" i="18"/>
  <c r="B633" i="33" s="1"/>
  <c r="B625" i="34" s="1"/>
  <c r="C37" i="18"/>
  <c r="C633" i="33" s="1"/>
  <c r="C625" i="34" s="1"/>
  <c r="B38" i="18"/>
  <c r="B634" i="33" s="1"/>
  <c r="B626" i="34" s="1"/>
  <c r="C38" i="18"/>
  <c r="C634" i="33" s="1"/>
  <c r="C626" i="34" s="1"/>
  <c r="B39" i="18"/>
  <c r="B635" i="33" s="1"/>
  <c r="B627" i="34" s="1"/>
  <c r="C39" i="18"/>
  <c r="C635" i="33" s="1"/>
  <c r="C627" i="34" s="1"/>
  <c r="B40" i="18"/>
  <c r="B636" i="33" s="1"/>
  <c r="B628" i="34" s="1"/>
  <c r="C40" i="18"/>
  <c r="C636" i="33" s="1"/>
  <c r="C628" i="34" s="1"/>
  <c r="B41" i="18"/>
  <c r="B637" i="33" s="1"/>
  <c r="B629" i="34" s="1"/>
  <c r="C41" i="18"/>
  <c r="C637" i="33" s="1"/>
  <c r="C629" i="34" s="1"/>
  <c r="B42" i="18"/>
  <c r="B638" i="33" s="1"/>
  <c r="B630" i="34" s="1"/>
  <c r="C42" i="18"/>
  <c r="C638" i="33" s="1"/>
  <c r="C630" i="34" s="1"/>
  <c r="B43" i="18"/>
  <c r="B639" i="33" s="1"/>
  <c r="B631" i="34" s="1"/>
  <c r="C43" i="18"/>
  <c r="C639" i="33" s="1"/>
  <c r="C631" i="34" s="1"/>
  <c r="H43" i="18"/>
  <c r="H639" i="33" s="1"/>
  <c r="G631" i="34" s="1"/>
  <c r="H36" i="18"/>
  <c r="H632" i="33" s="1"/>
  <c r="G624" i="34" s="1"/>
  <c r="H29" i="18"/>
  <c r="H625" i="33" s="1"/>
  <c r="G617" i="34" s="1"/>
  <c r="H22" i="18"/>
  <c r="H618" i="33" s="1"/>
  <c r="G610" i="34" s="1"/>
  <c r="H15" i="18"/>
  <c r="H611" i="33" s="1"/>
  <c r="G603" i="34" s="1"/>
  <c r="H8" i="18"/>
  <c r="H604" i="33" s="1"/>
  <c r="G596" i="34" s="1"/>
  <c r="D2" i="18"/>
  <c r="D598" i="33" s="1"/>
  <c r="D590" i="34" s="1"/>
  <c r="C2" i="18"/>
  <c r="C598" i="33" s="1"/>
  <c r="C590" i="34" s="1"/>
  <c r="B2" i="18"/>
  <c r="B598" i="33" s="1"/>
  <c r="B590" i="34" s="1"/>
  <c r="D38" i="17"/>
  <c r="D592" i="33" s="1"/>
  <c r="D584" i="34" s="1"/>
  <c r="E38" i="17"/>
  <c r="E592" i="33" s="1"/>
  <c r="E584" i="34" s="1"/>
  <c r="F38" i="17"/>
  <c r="F592" i="33" s="1"/>
  <c r="F584" i="34" s="1"/>
  <c r="G38" i="17"/>
  <c r="G592" i="33" s="1"/>
  <c r="H38" i="17"/>
  <c r="H592" i="33" s="1"/>
  <c r="G584" i="34" s="1"/>
  <c r="I38" i="17"/>
  <c r="I592" i="33" s="1"/>
  <c r="H584" i="34" s="1"/>
  <c r="J38" i="17"/>
  <c r="J592" i="33" s="1"/>
  <c r="I584" i="34" s="1"/>
  <c r="K38" i="17"/>
  <c r="K592" i="33" s="1"/>
  <c r="J584" i="34" s="1"/>
  <c r="L38" i="17"/>
  <c r="L592" i="33" s="1"/>
  <c r="K584" i="34" s="1"/>
  <c r="M38" i="17"/>
  <c r="M592" i="33" s="1"/>
  <c r="L584" i="34" s="1"/>
  <c r="N38" i="17"/>
  <c r="N592" i="33" s="1"/>
  <c r="M584" i="34" s="1"/>
  <c r="O38" i="17"/>
  <c r="O592" i="33" s="1"/>
  <c r="N584" i="34" s="1"/>
  <c r="P38" i="17"/>
  <c r="P592" i="33" s="1"/>
  <c r="O584" i="34" s="1"/>
  <c r="Q38" i="17"/>
  <c r="Q592" i="33" s="1"/>
  <c r="R38" i="17"/>
  <c r="R592" i="33" s="1"/>
  <c r="S38" i="17"/>
  <c r="S592" i="33" s="1"/>
  <c r="T38" i="17"/>
  <c r="T592" i="33" s="1"/>
  <c r="U38" i="17"/>
  <c r="U592" i="33" s="1"/>
  <c r="D39" i="17"/>
  <c r="D593" i="33" s="1"/>
  <c r="D585" i="34" s="1"/>
  <c r="E39" i="17"/>
  <c r="E593" i="33" s="1"/>
  <c r="E585" i="34" s="1"/>
  <c r="F39" i="17"/>
  <c r="F593" i="33" s="1"/>
  <c r="F585" i="34" s="1"/>
  <c r="G39" i="17"/>
  <c r="G593" i="33" s="1"/>
  <c r="H39" i="17"/>
  <c r="H593" i="33" s="1"/>
  <c r="G585" i="34" s="1"/>
  <c r="I39" i="17"/>
  <c r="I593" i="33" s="1"/>
  <c r="H585" i="34" s="1"/>
  <c r="J39" i="17"/>
  <c r="J593" i="33" s="1"/>
  <c r="I585" i="34" s="1"/>
  <c r="K39" i="17"/>
  <c r="K593" i="33" s="1"/>
  <c r="J585" i="34" s="1"/>
  <c r="L39" i="17"/>
  <c r="L593" i="33" s="1"/>
  <c r="K585" i="34" s="1"/>
  <c r="M39" i="17"/>
  <c r="M593" i="33" s="1"/>
  <c r="L585" i="34" s="1"/>
  <c r="N39" i="17"/>
  <c r="N593" i="33" s="1"/>
  <c r="M585" i="34" s="1"/>
  <c r="O39" i="17"/>
  <c r="O593" i="33" s="1"/>
  <c r="N585" i="34" s="1"/>
  <c r="P39" i="17"/>
  <c r="P593" i="33" s="1"/>
  <c r="O585" i="34" s="1"/>
  <c r="Q39" i="17"/>
  <c r="Q593" i="33" s="1"/>
  <c r="R39" i="17"/>
  <c r="R593" i="33" s="1"/>
  <c r="S39" i="17"/>
  <c r="S593" i="33" s="1"/>
  <c r="T39" i="17"/>
  <c r="T593" i="33" s="1"/>
  <c r="U39" i="17"/>
  <c r="U593" i="33" s="1"/>
  <c r="D40" i="17"/>
  <c r="D594" i="33" s="1"/>
  <c r="D586" i="34" s="1"/>
  <c r="E40" i="17"/>
  <c r="E594" i="33" s="1"/>
  <c r="E586" i="34" s="1"/>
  <c r="F40" i="17"/>
  <c r="F594" i="33" s="1"/>
  <c r="F586" i="34" s="1"/>
  <c r="G40" i="17"/>
  <c r="G594" i="33" s="1"/>
  <c r="H40" i="17"/>
  <c r="H594" i="33" s="1"/>
  <c r="G586" i="34" s="1"/>
  <c r="I40" i="17"/>
  <c r="I594" i="33" s="1"/>
  <c r="H586" i="34" s="1"/>
  <c r="J40" i="17"/>
  <c r="J594" i="33" s="1"/>
  <c r="I586" i="34" s="1"/>
  <c r="K40" i="17"/>
  <c r="K594" i="33" s="1"/>
  <c r="J586" i="34" s="1"/>
  <c r="L40" i="17"/>
  <c r="L594" i="33" s="1"/>
  <c r="K586" i="34" s="1"/>
  <c r="M40" i="17"/>
  <c r="M594" i="33" s="1"/>
  <c r="L586" i="34" s="1"/>
  <c r="N40" i="17"/>
  <c r="N594" i="33" s="1"/>
  <c r="M586" i="34" s="1"/>
  <c r="O40" i="17"/>
  <c r="O594" i="33" s="1"/>
  <c r="N586" i="34" s="1"/>
  <c r="P40" i="17"/>
  <c r="P594" i="33" s="1"/>
  <c r="O586" i="34" s="1"/>
  <c r="Q40" i="17"/>
  <c r="Q594" i="33" s="1"/>
  <c r="R40" i="17"/>
  <c r="R594" i="33" s="1"/>
  <c r="S40" i="17"/>
  <c r="S594" i="33" s="1"/>
  <c r="T40" i="17"/>
  <c r="T594" i="33" s="1"/>
  <c r="U40" i="17"/>
  <c r="U594" i="33" s="1"/>
  <c r="D41" i="17"/>
  <c r="D595" i="33" s="1"/>
  <c r="D587" i="34" s="1"/>
  <c r="E41" i="17"/>
  <c r="E595" i="33" s="1"/>
  <c r="E587" i="34" s="1"/>
  <c r="F41" i="17"/>
  <c r="F595" i="33" s="1"/>
  <c r="F587" i="34" s="1"/>
  <c r="G41" i="17"/>
  <c r="G595" i="33" s="1"/>
  <c r="H41" i="17"/>
  <c r="H595" i="33" s="1"/>
  <c r="G587" i="34" s="1"/>
  <c r="I41" i="17"/>
  <c r="I595" i="33" s="1"/>
  <c r="H587" i="34" s="1"/>
  <c r="J41" i="17"/>
  <c r="J595" i="33" s="1"/>
  <c r="I587" i="34" s="1"/>
  <c r="K41" i="17"/>
  <c r="K595" i="33" s="1"/>
  <c r="J587" i="34" s="1"/>
  <c r="L41" i="17"/>
  <c r="L595" i="33" s="1"/>
  <c r="K587" i="34" s="1"/>
  <c r="M41" i="17"/>
  <c r="M595" i="33" s="1"/>
  <c r="L587" i="34" s="1"/>
  <c r="N41" i="17"/>
  <c r="N595" i="33" s="1"/>
  <c r="M587" i="34" s="1"/>
  <c r="O41" i="17"/>
  <c r="O595" i="33" s="1"/>
  <c r="N587" i="34" s="1"/>
  <c r="P41" i="17"/>
  <c r="P595" i="33" s="1"/>
  <c r="O587" i="34" s="1"/>
  <c r="Q41" i="17"/>
  <c r="Q595" i="33" s="1"/>
  <c r="R41" i="17"/>
  <c r="R595" i="33" s="1"/>
  <c r="S41" i="17"/>
  <c r="S595" i="33" s="1"/>
  <c r="T41" i="17"/>
  <c r="T595" i="33" s="1"/>
  <c r="U41" i="17"/>
  <c r="U595" i="33" s="1"/>
  <c r="D42" i="17"/>
  <c r="D596" i="33" s="1"/>
  <c r="D588" i="34" s="1"/>
  <c r="E42" i="17"/>
  <c r="E596" i="33" s="1"/>
  <c r="E588" i="34" s="1"/>
  <c r="F42" i="17"/>
  <c r="F596" i="33" s="1"/>
  <c r="F588" i="34" s="1"/>
  <c r="G42" i="17"/>
  <c r="G596" i="33" s="1"/>
  <c r="H42" i="17"/>
  <c r="H596" i="33" s="1"/>
  <c r="G588" i="34" s="1"/>
  <c r="I42" i="17"/>
  <c r="I596" i="33" s="1"/>
  <c r="H588" i="34" s="1"/>
  <c r="J42" i="17"/>
  <c r="J596" i="33" s="1"/>
  <c r="I588" i="34" s="1"/>
  <c r="K42" i="17"/>
  <c r="K596" i="33" s="1"/>
  <c r="J588" i="34" s="1"/>
  <c r="L42" i="17"/>
  <c r="L596" i="33" s="1"/>
  <c r="K588" i="34" s="1"/>
  <c r="M42" i="17"/>
  <c r="M596" i="33" s="1"/>
  <c r="L588" i="34" s="1"/>
  <c r="N42" i="17"/>
  <c r="N596" i="33" s="1"/>
  <c r="M588" i="34" s="1"/>
  <c r="O42" i="17"/>
  <c r="O596" i="33" s="1"/>
  <c r="N588" i="34" s="1"/>
  <c r="P42" i="17"/>
  <c r="P596" i="33" s="1"/>
  <c r="O588" i="34" s="1"/>
  <c r="Q42" i="17"/>
  <c r="Q596" i="33" s="1"/>
  <c r="R42" i="17"/>
  <c r="R596" i="33" s="1"/>
  <c r="S42" i="17"/>
  <c r="S596" i="33" s="1"/>
  <c r="T42" i="17"/>
  <c r="T596" i="33" s="1"/>
  <c r="U42" i="17"/>
  <c r="U596" i="33" s="1"/>
  <c r="E37" i="17"/>
  <c r="E591" i="33" s="1"/>
  <c r="E583" i="34" s="1"/>
  <c r="F37" i="17"/>
  <c r="F591" i="33" s="1"/>
  <c r="F583" i="34" s="1"/>
  <c r="G37" i="17"/>
  <c r="G591" i="33" s="1"/>
  <c r="H37" i="17"/>
  <c r="H591" i="33" s="1"/>
  <c r="G583" i="34" s="1"/>
  <c r="I37" i="17"/>
  <c r="I591" i="33" s="1"/>
  <c r="H583" i="34" s="1"/>
  <c r="J37" i="17"/>
  <c r="J591" i="33" s="1"/>
  <c r="I583" i="34" s="1"/>
  <c r="K37" i="17"/>
  <c r="K591" i="33" s="1"/>
  <c r="J583" i="34" s="1"/>
  <c r="L37" i="17"/>
  <c r="L591" i="33" s="1"/>
  <c r="K583" i="34" s="1"/>
  <c r="M37" i="17"/>
  <c r="M591" i="33" s="1"/>
  <c r="L583" i="34" s="1"/>
  <c r="N37" i="17"/>
  <c r="N591" i="33" s="1"/>
  <c r="M583" i="34" s="1"/>
  <c r="O37" i="17"/>
  <c r="O591" i="33" s="1"/>
  <c r="N583" i="34" s="1"/>
  <c r="P37" i="17"/>
  <c r="P591" i="33" s="1"/>
  <c r="O583" i="34" s="1"/>
  <c r="Q37" i="17"/>
  <c r="Q591" i="33" s="1"/>
  <c r="R37" i="17"/>
  <c r="R591" i="33" s="1"/>
  <c r="S37" i="17"/>
  <c r="S591" i="33" s="1"/>
  <c r="T37" i="17"/>
  <c r="T591" i="33" s="1"/>
  <c r="U37" i="17"/>
  <c r="U591" i="33" s="1"/>
  <c r="D37" i="17"/>
  <c r="D591" i="33" s="1"/>
  <c r="D583" i="34" s="1"/>
  <c r="D31" i="17"/>
  <c r="D585" i="33" s="1"/>
  <c r="D577" i="34" s="1"/>
  <c r="E31" i="17"/>
  <c r="E585" i="33" s="1"/>
  <c r="E577" i="34" s="1"/>
  <c r="F31" i="17"/>
  <c r="F585" i="33" s="1"/>
  <c r="F577" i="34" s="1"/>
  <c r="G31" i="17"/>
  <c r="G585" i="33" s="1"/>
  <c r="H31" i="17"/>
  <c r="H585" i="33" s="1"/>
  <c r="G577" i="34" s="1"/>
  <c r="I31" i="17"/>
  <c r="I585" i="33" s="1"/>
  <c r="H577" i="34" s="1"/>
  <c r="J31" i="17"/>
  <c r="J585" i="33" s="1"/>
  <c r="I577" i="34" s="1"/>
  <c r="K31" i="17"/>
  <c r="K585" i="33" s="1"/>
  <c r="J577" i="34" s="1"/>
  <c r="L31" i="17"/>
  <c r="L585" i="33" s="1"/>
  <c r="K577" i="34" s="1"/>
  <c r="M31" i="17"/>
  <c r="M585" i="33" s="1"/>
  <c r="L577" i="34" s="1"/>
  <c r="N31" i="17"/>
  <c r="N585" i="33" s="1"/>
  <c r="M577" i="34" s="1"/>
  <c r="O31" i="17"/>
  <c r="O585" i="33" s="1"/>
  <c r="N577" i="34" s="1"/>
  <c r="P31" i="17"/>
  <c r="P585" i="33" s="1"/>
  <c r="O577" i="34" s="1"/>
  <c r="Q31" i="17"/>
  <c r="Q585" i="33" s="1"/>
  <c r="R31" i="17"/>
  <c r="R585" i="33" s="1"/>
  <c r="S31" i="17"/>
  <c r="S585" i="33" s="1"/>
  <c r="T31" i="17"/>
  <c r="T585" i="33" s="1"/>
  <c r="U31" i="17"/>
  <c r="U585" i="33" s="1"/>
  <c r="D32" i="17"/>
  <c r="D586" i="33" s="1"/>
  <c r="D578" i="34" s="1"/>
  <c r="E32" i="17"/>
  <c r="E586" i="33" s="1"/>
  <c r="E578" i="34" s="1"/>
  <c r="F32" i="17"/>
  <c r="F586" i="33" s="1"/>
  <c r="F578" i="34" s="1"/>
  <c r="G32" i="17"/>
  <c r="G586" i="33" s="1"/>
  <c r="H32" i="17"/>
  <c r="H586" i="33" s="1"/>
  <c r="G578" i="34" s="1"/>
  <c r="I32" i="17"/>
  <c r="I586" i="33" s="1"/>
  <c r="H578" i="34" s="1"/>
  <c r="J32" i="17"/>
  <c r="J586" i="33" s="1"/>
  <c r="I578" i="34" s="1"/>
  <c r="K32" i="17"/>
  <c r="K586" i="33" s="1"/>
  <c r="J578" i="34" s="1"/>
  <c r="L32" i="17"/>
  <c r="L586" i="33" s="1"/>
  <c r="K578" i="34" s="1"/>
  <c r="M32" i="17"/>
  <c r="M586" i="33" s="1"/>
  <c r="L578" i="34" s="1"/>
  <c r="N32" i="17"/>
  <c r="N586" i="33" s="1"/>
  <c r="M578" i="34" s="1"/>
  <c r="O32" i="17"/>
  <c r="O586" i="33" s="1"/>
  <c r="N578" i="34" s="1"/>
  <c r="P32" i="17"/>
  <c r="P586" i="33" s="1"/>
  <c r="O578" i="34" s="1"/>
  <c r="Q32" i="17"/>
  <c r="Q586" i="33" s="1"/>
  <c r="R32" i="17"/>
  <c r="R586" i="33" s="1"/>
  <c r="S32" i="17"/>
  <c r="S586" i="33" s="1"/>
  <c r="T32" i="17"/>
  <c r="T586" i="33" s="1"/>
  <c r="U32" i="17"/>
  <c r="U586" i="33" s="1"/>
  <c r="D33" i="17"/>
  <c r="D587" i="33" s="1"/>
  <c r="D579" i="34" s="1"/>
  <c r="E33" i="17"/>
  <c r="E587" i="33" s="1"/>
  <c r="E579" i="34" s="1"/>
  <c r="F33" i="17"/>
  <c r="F587" i="33" s="1"/>
  <c r="F579" i="34" s="1"/>
  <c r="G33" i="17"/>
  <c r="G587" i="33" s="1"/>
  <c r="H33" i="17"/>
  <c r="H587" i="33" s="1"/>
  <c r="G579" i="34" s="1"/>
  <c r="I33" i="17"/>
  <c r="I587" i="33" s="1"/>
  <c r="H579" i="34" s="1"/>
  <c r="J33" i="17"/>
  <c r="J587" i="33" s="1"/>
  <c r="I579" i="34" s="1"/>
  <c r="K33" i="17"/>
  <c r="K587" i="33" s="1"/>
  <c r="J579" i="34" s="1"/>
  <c r="L33" i="17"/>
  <c r="L587" i="33" s="1"/>
  <c r="K579" i="34" s="1"/>
  <c r="M33" i="17"/>
  <c r="M587" i="33" s="1"/>
  <c r="L579" i="34" s="1"/>
  <c r="N33" i="17"/>
  <c r="N587" i="33" s="1"/>
  <c r="M579" i="34" s="1"/>
  <c r="O33" i="17"/>
  <c r="O587" i="33" s="1"/>
  <c r="N579" i="34" s="1"/>
  <c r="P33" i="17"/>
  <c r="P587" i="33" s="1"/>
  <c r="O579" i="34" s="1"/>
  <c r="Q33" i="17"/>
  <c r="Q587" i="33" s="1"/>
  <c r="R33" i="17"/>
  <c r="R587" i="33" s="1"/>
  <c r="S33" i="17"/>
  <c r="S587" i="33" s="1"/>
  <c r="T33" i="17"/>
  <c r="T587" i="33" s="1"/>
  <c r="U33" i="17"/>
  <c r="U587" i="33" s="1"/>
  <c r="D34" i="17"/>
  <c r="D588" i="33" s="1"/>
  <c r="D580" i="34" s="1"/>
  <c r="E34" i="17"/>
  <c r="E588" i="33" s="1"/>
  <c r="E580" i="34" s="1"/>
  <c r="F34" i="17"/>
  <c r="F588" i="33" s="1"/>
  <c r="F580" i="34" s="1"/>
  <c r="G34" i="17"/>
  <c r="G588" i="33" s="1"/>
  <c r="H34" i="17"/>
  <c r="H588" i="33" s="1"/>
  <c r="G580" i="34" s="1"/>
  <c r="I34" i="17"/>
  <c r="I588" i="33" s="1"/>
  <c r="H580" i="34" s="1"/>
  <c r="J34" i="17"/>
  <c r="J588" i="33" s="1"/>
  <c r="I580" i="34" s="1"/>
  <c r="K34" i="17"/>
  <c r="K588" i="33" s="1"/>
  <c r="J580" i="34" s="1"/>
  <c r="L34" i="17"/>
  <c r="L588" i="33" s="1"/>
  <c r="K580" i="34" s="1"/>
  <c r="M34" i="17"/>
  <c r="M588" i="33" s="1"/>
  <c r="L580" i="34" s="1"/>
  <c r="N34" i="17"/>
  <c r="N588" i="33" s="1"/>
  <c r="M580" i="34" s="1"/>
  <c r="O34" i="17"/>
  <c r="O588" i="33" s="1"/>
  <c r="N580" i="34" s="1"/>
  <c r="P34" i="17"/>
  <c r="P588" i="33" s="1"/>
  <c r="O580" i="34" s="1"/>
  <c r="Q34" i="17"/>
  <c r="Q588" i="33" s="1"/>
  <c r="R34" i="17"/>
  <c r="R588" i="33" s="1"/>
  <c r="S34" i="17"/>
  <c r="S588" i="33" s="1"/>
  <c r="T34" i="17"/>
  <c r="T588" i="33" s="1"/>
  <c r="U34" i="17"/>
  <c r="U588" i="33" s="1"/>
  <c r="D35" i="17"/>
  <c r="D589" i="33" s="1"/>
  <c r="D581" i="34" s="1"/>
  <c r="E35" i="17"/>
  <c r="E589" i="33" s="1"/>
  <c r="E581" i="34" s="1"/>
  <c r="F35" i="17"/>
  <c r="F589" i="33" s="1"/>
  <c r="F581" i="34" s="1"/>
  <c r="G35" i="17"/>
  <c r="G589" i="33" s="1"/>
  <c r="H35" i="17"/>
  <c r="H589" i="33" s="1"/>
  <c r="G581" i="34" s="1"/>
  <c r="I35" i="17"/>
  <c r="I589" i="33" s="1"/>
  <c r="H581" i="34" s="1"/>
  <c r="J35" i="17"/>
  <c r="J589" i="33" s="1"/>
  <c r="I581" i="34" s="1"/>
  <c r="K35" i="17"/>
  <c r="K589" i="33" s="1"/>
  <c r="J581" i="34" s="1"/>
  <c r="L35" i="17"/>
  <c r="L589" i="33" s="1"/>
  <c r="K581" i="34" s="1"/>
  <c r="M35" i="17"/>
  <c r="M589" i="33" s="1"/>
  <c r="L581" i="34" s="1"/>
  <c r="N35" i="17"/>
  <c r="N589" i="33" s="1"/>
  <c r="M581" i="34" s="1"/>
  <c r="O35" i="17"/>
  <c r="O589" i="33" s="1"/>
  <c r="N581" i="34" s="1"/>
  <c r="P35" i="17"/>
  <c r="P589" i="33" s="1"/>
  <c r="O581" i="34" s="1"/>
  <c r="Q35" i="17"/>
  <c r="Q589" i="33" s="1"/>
  <c r="R35" i="17"/>
  <c r="R589" i="33" s="1"/>
  <c r="S35" i="17"/>
  <c r="S589" i="33" s="1"/>
  <c r="T35" i="17"/>
  <c r="T589" i="33" s="1"/>
  <c r="U35" i="17"/>
  <c r="U589" i="33" s="1"/>
  <c r="E30" i="17"/>
  <c r="E584" i="33" s="1"/>
  <c r="E576" i="34" s="1"/>
  <c r="F30" i="17"/>
  <c r="F584" i="33" s="1"/>
  <c r="F576" i="34" s="1"/>
  <c r="G30" i="17"/>
  <c r="G584" i="33" s="1"/>
  <c r="H30" i="17"/>
  <c r="H584" i="33" s="1"/>
  <c r="G576" i="34" s="1"/>
  <c r="I30" i="17"/>
  <c r="I584" i="33" s="1"/>
  <c r="H576" i="34" s="1"/>
  <c r="J30" i="17"/>
  <c r="J584" i="33" s="1"/>
  <c r="I576" i="34" s="1"/>
  <c r="K30" i="17"/>
  <c r="K584" i="33" s="1"/>
  <c r="J576" i="34" s="1"/>
  <c r="L30" i="17"/>
  <c r="L584" i="33" s="1"/>
  <c r="K576" i="34" s="1"/>
  <c r="M30" i="17"/>
  <c r="M584" i="33" s="1"/>
  <c r="L576" i="34" s="1"/>
  <c r="N30" i="17"/>
  <c r="N584" i="33" s="1"/>
  <c r="M576" i="34" s="1"/>
  <c r="O30" i="17"/>
  <c r="O584" i="33" s="1"/>
  <c r="N576" i="34" s="1"/>
  <c r="P30" i="17"/>
  <c r="P584" i="33" s="1"/>
  <c r="O576" i="34" s="1"/>
  <c r="Q30" i="17"/>
  <c r="Q584" i="33" s="1"/>
  <c r="R30" i="17"/>
  <c r="R584" i="33" s="1"/>
  <c r="S30" i="17"/>
  <c r="S584" i="33" s="1"/>
  <c r="T30" i="17"/>
  <c r="T584" i="33" s="1"/>
  <c r="U30" i="17"/>
  <c r="U584" i="33" s="1"/>
  <c r="D30" i="17"/>
  <c r="D584" i="33" s="1"/>
  <c r="D576" i="34" s="1"/>
  <c r="D24" i="17"/>
  <c r="D578" i="33" s="1"/>
  <c r="D570" i="34" s="1"/>
  <c r="E24" i="17"/>
  <c r="E578" i="33" s="1"/>
  <c r="E570" i="34" s="1"/>
  <c r="F24" i="17"/>
  <c r="F578" i="33" s="1"/>
  <c r="F570" i="34" s="1"/>
  <c r="G24" i="17"/>
  <c r="G578" i="33" s="1"/>
  <c r="H24" i="17"/>
  <c r="H578" i="33" s="1"/>
  <c r="G570" i="34" s="1"/>
  <c r="I24" i="17"/>
  <c r="I578" i="33" s="1"/>
  <c r="H570" i="34" s="1"/>
  <c r="J24" i="17"/>
  <c r="J578" i="33" s="1"/>
  <c r="I570" i="34" s="1"/>
  <c r="K24" i="17"/>
  <c r="K578" i="33" s="1"/>
  <c r="J570" i="34" s="1"/>
  <c r="L24" i="17"/>
  <c r="L578" i="33" s="1"/>
  <c r="K570" i="34" s="1"/>
  <c r="M24" i="17"/>
  <c r="M578" i="33" s="1"/>
  <c r="L570" i="34" s="1"/>
  <c r="N24" i="17"/>
  <c r="N578" i="33" s="1"/>
  <c r="M570" i="34" s="1"/>
  <c r="O24" i="17"/>
  <c r="O578" i="33" s="1"/>
  <c r="N570" i="34" s="1"/>
  <c r="P24" i="17"/>
  <c r="P578" i="33" s="1"/>
  <c r="O570" i="34" s="1"/>
  <c r="Q24" i="17"/>
  <c r="Q578" i="33" s="1"/>
  <c r="R24" i="17"/>
  <c r="R578" i="33" s="1"/>
  <c r="S24" i="17"/>
  <c r="S578" i="33" s="1"/>
  <c r="T24" i="17"/>
  <c r="T578" i="33" s="1"/>
  <c r="U24" i="17"/>
  <c r="U578" i="33" s="1"/>
  <c r="D25" i="17"/>
  <c r="D579" i="33" s="1"/>
  <c r="D571" i="34" s="1"/>
  <c r="E25" i="17"/>
  <c r="E579" i="33" s="1"/>
  <c r="E571" i="34" s="1"/>
  <c r="F25" i="17"/>
  <c r="F579" i="33" s="1"/>
  <c r="F571" i="34" s="1"/>
  <c r="G25" i="17"/>
  <c r="G579" i="33" s="1"/>
  <c r="H25" i="17"/>
  <c r="H579" i="33" s="1"/>
  <c r="G571" i="34" s="1"/>
  <c r="I25" i="17"/>
  <c r="I579" i="33" s="1"/>
  <c r="H571" i="34" s="1"/>
  <c r="J25" i="17"/>
  <c r="J579" i="33" s="1"/>
  <c r="I571" i="34" s="1"/>
  <c r="K25" i="17"/>
  <c r="K579" i="33" s="1"/>
  <c r="J571" i="34" s="1"/>
  <c r="L25" i="17"/>
  <c r="L579" i="33" s="1"/>
  <c r="K571" i="34" s="1"/>
  <c r="M25" i="17"/>
  <c r="M579" i="33" s="1"/>
  <c r="L571" i="34" s="1"/>
  <c r="N25" i="17"/>
  <c r="N579" i="33" s="1"/>
  <c r="M571" i="34" s="1"/>
  <c r="O25" i="17"/>
  <c r="O579" i="33" s="1"/>
  <c r="N571" i="34" s="1"/>
  <c r="P25" i="17"/>
  <c r="P579" i="33" s="1"/>
  <c r="O571" i="34" s="1"/>
  <c r="Q25" i="17"/>
  <c r="Q579" i="33" s="1"/>
  <c r="R25" i="17"/>
  <c r="R579" i="33" s="1"/>
  <c r="S25" i="17"/>
  <c r="S579" i="33" s="1"/>
  <c r="T25" i="17"/>
  <c r="T579" i="33" s="1"/>
  <c r="U25" i="17"/>
  <c r="U579" i="33" s="1"/>
  <c r="D26" i="17"/>
  <c r="D580" i="33" s="1"/>
  <c r="D572" i="34" s="1"/>
  <c r="E26" i="17"/>
  <c r="E580" i="33" s="1"/>
  <c r="E572" i="34" s="1"/>
  <c r="F26" i="17"/>
  <c r="F580" i="33" s="1"/>
  <c r="F572" i="34" s="1"/>
  <c r="G26" i="17"/>
  <c r="G580" i="33" s="1"/>
  <c r="H26" i="17"/>
  <c r="H580" i="33" s="1"/>
  <c r="G572" i="34" s="1"/>
  <c r="I26" i="17"/>
  <c r="I580" i="33" s="1"/>
  <c r="H572" i="34" s="1"/>
  <c r="J26" i="17"/>
  <c r="J580" i="33" s="1"/>
  <c r="I572" i="34" s="1"/>
  <c r="K26" i="17"/>
  <c r="K580" i="33" s="1"/>
  <c r="J572" i="34" s="1"/>
  <c r="L26" i="17"/>
  <c r="L580" i="33" s="1"/>
  <c r="K572" i="34" s="1"/>
  <c r="M26" i="17"/>
  <c r="M580" i="33" s="1"/>
  <c r="L572" i="34" s="1"/>
  <c r="N26" i="17"/>
  <c r="N580" i="33" s="1"/>
  <c r="M572" i="34" s="1"/>
  <c r="O26" i="17"/>
  <c r="O580" i="33" s="1"/>
  <c r="N572" i="34" s="1"/>
  <c r="P26" i="17"/>
  <c r="P580" i="33" s="1"/>
  <c r="O572" i="34" s="1"/>
  <c r="Q26" i="17"/>
  <c r="Q580" i="33" s="1"/>
  <c r="R26" i="17"/>
  <c r="R580" i="33" s="1"/>
  <c r="S26" i="17"/>
  <c r="S580" i="33" s="1"/>
  <c r="T26" i="17"/>
  <c r="T580" i="33" s="1"/>
  <c r="U26" i="17"/>
  <c r="U580" i="33" s="1"/>
  <c r="D27" i="17"/>
  <c r="D581" i="33" s="1"/>
  <c r="D573" i="34" s="1"/>
  <c r="E27" i="17"/>
  <c r="E581" i="33" s="1"/>
  <c r="E573" i="34" s="1"/>
  <c r="F27" i="17"/>
  <c r="F581" i="33" s="1"/>
  <c r="F573" i="34" s="1"/>
  <c r="G27" i="17"/>
  <c r="G581" i="33" s="1"/>
  <c r="H27" i="17"/>
  <c r="H581" i="33" s="1"/>
  <c r="G573" i="34" s="1"/>
  <c r="I27" i="17"/>
  <c r="I581" i="33" s="1"/>
  <c r="H573" i="34" s="1"/>
  <c r="J27" i="17"/>
  <c r="J581" i="33" s="1"/>
  <c r="I573" i="34" s="1"/>
  <c r="K27" i="17"/>
  <c r="K581" i="33" s="1"/>
  <c r="J573" i="34" s="1"/>
  <c r="L27" i="17"/>
  <c r="L581" i="33" s="1"/>
  <c r="K573" i="34" s="1"/>
  <c r="M27" i="17"/>
  <c r="M581" i="33" s="1"/>
  <c r="L573" i="34" s="1"/>
  <c r="N27" i="17"/>
  <c r="N581" i="33" s="1"/>
  <c r="M573" i="34" s="1"/>
  <c r="O27" i="17"/>
  <c r="O581" i="33" s="1"/>
  <c r="N573" i="34" s="1"/>
  <c r="P27" i="17"/>
  <c r="P581" i="33" s="1"/>
  <c r="O573" i="34" s="1"/>
  <c r="Q27" i="17"/>
  <c r="Q581" i="33" s="1"/>
  <c r="R27" i="17"/>
  <c r="R581" i="33" s="1"/>
  <c r="S27" i="17"/>
  <c r="S581" i="33" s="1"/>
  <c r="T27" i="17"/>
  <c r="T581" i="33" s="1"/>
  <c r="U27" i="17"/>
  <c r="U581" i="33" s="1"/>
  <c r="D28" i="17"/>
  <c r="D582" i="33" s="1"/>
  <c r="D574" i="34" s="1"/>
  <c r="E28" i="17"/>
  <c r="E582" i="33" s="1"/>
  <c r="E574" i="34" s="1"/>
  <c r="F28" i="17"/>
  <c r="F582" i="33" s="1"/>
  <c r="F574" i="34" s="1"/>
  <c r="G28" i="17"/>
  <c r="G582" i="33" s="1"/>
  <c r="H28" i="17"/>
  <c r="H582" i="33" s="1"/>
  <c r="G574" i="34" s="1"/>
  <c r="I28" i="17"/>
  <c r="I582" i="33" s="1"/>
  <c r="H574" i="34" s="1"/>
  <c r="J28" i="17"/>
  <c r="J582" i="33" s="1"/>
  <c r="I574" i="34" s="1"/>
  <c r="K28" i="17"/>
  <c r="K582" i="33" s="1"/>
  <c r="J574" i="34" s="1"/>
  <c r="L28" i="17"/>
  <c r="L582" i="33" s="1"/>
  <c r="K574" i="34" s="1"/>
  <c r="M28" i="17"/>
  <c r="M582" i="33" s="1"/>
  <c r="L574" i="34" s="1"/>
  <c r="N28" i="17"/>
  <c r="N582" i="33" s="1"/>
  <c r="M574" i="34" s="1"/>
  <c r="O28" i="17"/>
  <c r="O582" i="33" s="1"/>
  <c r="N574" i="34" s="1"/>
  <c r="P28" i="17"/>
  <c r="P582" i="33" s="1"/>
  <c r="O574" i="34" s="1"/>
  <c r="Q28" i="17"/>
  <c r="Q582" i="33" s="1"/>
  <c r="R28" i="17"/>
  <c r="R582" i="33" s="1"/>
  <c r="S28" i="17"/>
  <c r="S582" i="33" s="1"/>
  <c r="T28" i="17"/>
  <c r="T582" i="33" s="1"/>
  <c r="U28" i="17"/>
  <c r="U582" i="33" s="1"/>
  <c r="E23" i="17"/>
  <c r="E577" i="33" s="1"/>
  <c r="E569" i="34" s="1"/>
  <c r="F23" i="17"/>
  <c r="F577" i="33" s="1"/>
  <c r="F569" i="34" s="1"/>
  <c r="G23" i="17"/>
  <c r="G577" i="33" s="1"/>
  <c r="H23" i="17"/>
  <c r="H577" i="33" s="1"/>
  <c r="G569" i="34" s="1"/>
  <c r="I23" i="17"/>
  <c r="I577" i="33" s="1"/>
  <c r="H569" i="34" s="1"/>
  <c r="J23" i="17"/>
  <c r="J577" i="33" s="1"/>
  <c r="I569" i="34" s="1"/>
  <c r="K23" i="17"/>
  <c r="K577" i="33" s="1"/>
  <c r="J569" i="34" s="1"/>
  <c r="L23" i="17"/>
  <c r="L577" i="33" s="1"/>
  <c r="K569" i="34" s="1"/>
  <c r="M23" i="17"/>
  <c r="M577" i="33" s="1"/>
  <c r="L569" i="34" s="1"/>
  <c r="N23" i="17"/>
  <c r="N577" i="33" s="1"/>
  <c r="M569" i="34" s="1"/>
  <c r="O23" i="17"/>
  <c r="O577" i="33" s="1"/>
  <c r="N569" i="34" s="1"/>
  <c r="P23" i="17"/>
  <c r="P577" i="33" s="1"/>
  <c r="O569" i="34" s="1"/>
  <c r="Q23" i="17"/>
  <c r="Q577" i="33" s="1"/>
  <c r="R23" i="17"/>
  <c r="R577" i="33" s="1"/>
  <c r="S23" i="17"/>
  <c r="S577" i="33" s="1"/>
  <c r="T23" i="17"/>
  <c r="T577" i="33" s="1"/>
  <c r="U23" i="17"/>
  <c r="U577" i="33" s="1"/>
  <c r="D23" i="17"/>
  <c r="D577" i="33" s="1"/>
  <c r="D569" i="34" s="1"/>
  <c r="D17" i="17"/>
  <c r="D571" i="33" s="1"/>
  <c r="D563" i="34" s="1"/>
  <c r="E17" i="17"/>
  <c r="E571" i="33" s="1"/>
  <c r="E563" i="34" s="1"/>
  <c r="F17" i="17"/>
  <c r="F571" i="33" s="1"/>
  <c r="F563" i="34" s="1"/>
  <c r="G17" i="17"/>
  <c r="G571" i="33" s="1"/>
  <c r="H17" i="17"/>
  <c r="H571" i="33" s="1"/>
  <c r="G563" i="34" s="1"/>
  <c r="I17" i="17"/>
  <c r="I571" i="33" s="1"/>
  <c r="H563" i="34" s="1"/>
  <c r="J17" i="17"/>
  <c r="J571" i="33" s="1"/>
  <c r="I563" i="34" s="1"/>
  <c r="K17" i="17"/>
  <c r="K571" i="33" s="1"/>
  <c r="J563" i="34" s="1"/>
  <c r="L17" i="17"/>
  <c r="L571" i="33" s="1"/>
  <c r="K563" i="34" s="1"/>
  <c r="M17" i="17"/>
  <c r="M571" i="33" s="1"/>
  <c r="L563" i="34" s="1"/>
  <c r="N17" i="17"/>
  <c r="N571" i="33" s="1"/>
  <c r="M563" i="34" s="1"/>
  <c r="O17" i="17"/>
  <c r="O571" i="33" s="1"/>
  <c r="N563" i="34" s="1"/>
  <c r="P17" i="17"/>
  <c r="P571" i="33" s="1"/>
  <c r="O563" i="34" s="1"/>
  <c r="Q17" i="17"/>
  <c r="Q571" i="33" s="1"/>
  <c r="R17" i="17"/>
  <c r="R571" i="33" s="1"/>
  <c r="S17" i="17"/>
  <c r="S571" i="33" s="1"/>
  <c r="T17" i="17"/>
  <c r="T571" i="33" s="1"/>
  <c r="U17" i="17"/>
  <c r="U571" i="33" s="1"/>
  <c r="D18" i="17"/>
  <c r="D572" i="33" s="1"/>
  <c r="D564" i="34" s="1"/>
  <c r="E18" i="17"/>
  <c r="E572" i="33" s="1"/>
  <c r="E564" i="34" s="1"/>
  <c r="F18" i="17"/>
  <c r="F572" i="33" s="1"/>
  <c r="F564" i="34" s="1"/>
  <c r="G18" i="17"/>
  <c r="G572" i="33" s="1"/>
  <c r="H18" i="17"/>
  <c r="H572" i="33" s="1"/>
  <c r="G564" i="34" s="1"/>
  <c r="I18" i="17"/>
  <c r="I572" i="33" s="1"/>
  <c r="H564" i="34" s="1"/>
  <c r="J18" i="17"/>
  <c r="J572" i="33" s="1"/>
  <c r="I564" i="34" s="1"/>
  <c r="K18" i="17"/>
  <c r="K572" i="33" s="1"/>
  <c r="J564" i="34" s="1"/>
  <c r="L18" i="17"/>
  <c r="L572" i="33" s="1"/>
  <c r="K564" i="34" s="1"/>
  <c r="M18" i="17"/>
  <c r="M572" i="33" s="1"/>
  <c r="L564" i="34" s="1"/>
  <c r="N18" i="17"/>
  <c r="N572" i="33" s="1"/>
  <c r="M564" i="34" s="1"/>
  <c r="O18" i="17"/>
  <c r="O572" i="33" s="1"/>
  <c r="N564" i="34" s="1"/>
  <c r="P18" i="17"/>
  <c r="P572" i="33" s="1"/>
  <c r="O564" i="34" s="1"/>
  <c r="Q18" i="17"/>
  <c r="Q572" i="33" s="1"/>
  <c r="R18" i="17"/>
  <c r="R572" i="33" s="1"/>
  <c r="S18" i="17"/>
  <c r="S572" i="33" s="1"/>
  <c r="T18" i="17"/>
  <c r="T572" i="33" s="1"/>
  <c r="U18" i="17"/>
  <c r="U572" i="33" s="1"/>
  <c r="D19" i="17"/>
  <c r="D573" i="33" s="1"/>
  <c r="D565" i="34" s="1"/>
  <c r="E19" i="17"/>
  <c r="E573" i="33" s="1"/>
  <c r="E565" i="34" s="1"/>
  <c r="F19" i="17"/>
  <c r="F573" i="33" s="1"/>
  <c r="F565" i="34" s="1"/>
  <c r="G19" i="17"/>
  <c r="G573" i="33" s="1"/>
  <c r="H19" i="17"/>
  <c r="H573" i="33" s="1"/>
  <c r="G565" i="34" s="1"/>
  <c r="I19" i="17"/>
  <c r="I573" i="33" s="1"/>
  <c r="H565" i="34" s="1"/>
  <c r="J19" i="17"/>
  <c r="J573" i="33" s="1"/>
  <c r="I565" i="34" s="1"/>
  <c r="K19" i="17"/>
  <c r="K573" i="33" s="1"/>
  <c r="J565" i="34" s="1"/>
  <c r="L19" i="17"/>
  <c r="L573" i="33" s="1"/>
  <c r="K565" i="34" s="1"/>
  <c r="M19" i="17"/>
  <c r="M573" i="33" s="1"/>
  <c r="L565" i="34" s="1"/>
  <c r="N19" i="17"/>
  <c r="N573" i="33" s="1"/>
  <c r="M565" i="34" s="1"/>
  <c r="O19" i="17"/>
  <c r="O573" i="33" s="1"/>
  <c r="N565" i="34" s="1"/>
  <c r="P19" i="17"/>
  <c r="P573" i="33" s="1"/>
  <c r="O565" i="34" s="1"/>
  <c r="Q19" i="17"/>
  <c r="Q573" i="33" s="1"/>
  <c r="R19" i="17"/>
  <c r="R573" i="33" s="1"/>
  <c r="S19" i="17"/>
  <c r="S573" i="33" s="1"/>
  <c r="T19" i="17"/>
  <c r="T573" i="33" s="1"/>
  <c r="U19" i="17"/>
  <c r="U573" i="33" s="1"/>
  <c r="D20" i="17"/>
  <c r="D574" i="33" s="1"/>
  <c r="D566" i="34" s="1"/>
  <c r="E20" i="17"/>
  <c r="E574" i="33" s="1"/>
  <c r="E566" i="34" s="1"/>
  <c r="F20" i="17"/>
  <c r="F574" i="33" s="1"/>
  <c r="F566" i="34" s="1"/>
  <c r="G20" i="17"/>
  <c r="G574" i="33" s="1"/>
  <c r="H20" i="17"/>
  <c r="H574" i="33" s="1"/>
  <c r="G566" i="34" s="1"/>
  <c r="I20" i="17"/>
  <c r="I574" i="33" s="1"/>
  <c r="H566" i="34" s="1"/>
  <c r="J20" i="17"/>
  <c r="J574" i="33" s="1"/>
  <c r="I566" i="34" s="1"/>
  <c r="K20" i="17"/>
  <c r="K574" i="33" s="1"/>
  <c r="J566" i="34" s="1"/>
  <c r="L20" i="17"/>
  <c r="L574" i="33" s="1"/>
  <c r="K566" i="34" s="1"/>
  <c r="M20" i="17"/>
  <c r="M574" i="33" s="1"/>
  <c r="L566" i="34" s="1"/>
  <c r="N20" i="17"/>
  <c r="N574" i="33" s="1"/>
  <c r="M566" i="34" s="1"/>
  <c r="O20" i="17"/>
  <c r="O574" i="33" s="1"/>
  <c r="N566" i="34" s="1"/>
  <c r="P20" i="17"/>
  <c r="P574" i="33" s="1"/>
  <c r="O566" i="34" s="1"/>
  <c r="Q20" i="17"/>
  <c r="Q574" i="33" s="1"/>
  <c r="R20" i="17"/>
  <c r="R574" i="33" s="1"/>
  <c r="S20" i="17"/>
  <c r="S574" i="33" s="1"/>
  <c r="T20" i="17"/>
  <c r="T574" i="33" s="1"/>
  <c r="U20" i="17"/>
  <c r="U574" i="33" s="1"/>
  <c r="D21" i="17"/>
  <c r="D575" i="33" s="1"/>
  <c r="D567" i="34" s="1"/>
  <c r="E21" i="17"/>
  <c r="E575" i="33" s="1"/>
  <c r="E567" i="34" s="1"/>
  <c r="F21" i="17"/>
  <c r="F575" i="33" s="1"/>
  <c r="F567" i="34" s="1"/>
  <c r="G21" i="17"/>
  <c r="G575" i="33" s="1"/>
  <c r="H21" i="17"/>
  <c r="H575" i="33" s="1"/>
  <c r="G567" i="34" s="1"/>
  <c r="I21" i="17"/>
  <c r="I575" i="33" s="1"/>
  <c r="H567" i="34" s="1"/>
  <c r="J21" i="17"/>
  <c r="J575" i="33" s="1"/>
  <c r="I567" i="34" s="1"/>
  <c r="K21" i="17"/>
  <c r="K575" i="33" s="1"/>
  <c r="J567" i="34" s="1"/>
  <c r="L21" i="17"/>
  <c r="L575" i="33" s="1"/>
  <c r="K567" i="34" s="1"/>
  <c r="M21" i="17"/>
  <c r="M575" i="33" s="1"/>
  <c r="L567" i="34" s="1"/>
  <c r="N21" i="17"/>
  <c r="N575" i="33" s="1"/>
  <c r="M567" i="34" s="1"/>
  <c r="O21" i="17"/>
  <c r="O575" i="33" s="1"/>
  <c r="N567" i="34" s="1"/>
  <c r="P21" i="17"/>
  <c r="P575" i="33" s="1"/>
  <c r="O567" i="34" s="1"/>
  <c r="Q21" i="17"/>
  <c r="Q575" i="33" s="1"/>
  <c r="R21" i="17"/>
  <c r="R575" i="33" s="1"/>
  <c r="S21" i="17"/>
  <c r="S575" i="33" s="1"/>
  <c r="T21" i="17"/>
  <c r="T575" i="33" s="1"/>
  <c r="U21" i="17"/>
  <c r="U575" i="33" s="1"/>
  <c r="E16" i="17"/>
  <c r="E570" i="33" s="1"/>
  <c r="E562" i="34" s="1"/>
  <c r="F16" i="17"/>
  <c r="F570" i="33" s="1"/>
  <c r="F562" i="34" s="1"/>
  <c r="G16" i="17"/>
  <c r="G570" i="33" s="1"/>
  <c r="H16" i="17"/>
  <c r="H570" i="33" s="1"/>
  <c r="G562" i="34" s="1"/>
  <c r="I16" i="17"/>
  <c r="I570" i="33" s="1"/>
  <c r="H562" i="34" s="1"/>
  <c r="J16" i="17"/>
  <c r="J570" i="33" s="1"/>
  <c r="I562" i="34" s="1"/>
  <c r="K16" i="17"/>
  <c r="K570" i="33" s="1"/>
  <c r="J562" i="34" s="1"/>
  <c r="L16" i="17"/>
  <c r="L570" i="33" s="1"/>
  <c r="K562" i="34" s="1"/>
  <c r="M16" i="17"/>
  <c r="M570" i="33" s="1"/>
  <c r="L562" i="34" s="1"/>
  <c r="N16" i="17"/>
  <c r="N570" i="33" s="1"/>
  <c r="M562" i="34" s="1"/>
  <c r="O16" i="17"/>
  <c r="O570" i="33" s="1"/>
  <c r="N562" i="34" s="1"/>
  <c r="P16" i="17"/>
  <c r="P570" i="33" s="1"/>
  <c r="O562" i="34" s="1"/>
  <c r="Q16" i="17"/>
  <c r="Q570" i="33" s="1"/>
  <c r="R16" i="17"/>
  <c r="R570" i="33" s="1"/>
  <c r="S16" i="17"/>
  <c r="S570" i="33" s="1"/>
  <c r="T16" i="17"/>
  <c r="T570" i="33" s="1"/>
  <c r="U16" i="17"/>
  <c r="U570" i="33" s="1"/>
  <c r="D16" i="17"/>
  <c r="D570" i="33" s="1"/>
  <c r="D562" i="34" s="1"/>
  <c r="D10" i="17"/>
  <c r="D564" i="33" s="1"/>
  <c r="D556" i="34" s="1"/>
  <c r="E10" i="17"/>
  <c r="E564" i="33" s="1"/>
  <c r="E556" i="34" s="1"/>
  <c r="F10" i="17"/>
  <c r="F564" i="33" s="1"/>
  <c r="F556" i="34" s="1"/>
  <c r="G10" i="17"/>
  <c r="G564" i="33" s="1"/>
  <c r="H10" i="17"/>
  <c r="H564" i="33" s="1"/>
  <c r="G556" i="34" s="1"/>
  <c r="I10" i="17"/>
  <c r="I564" i="33" s="1"/>
  <c r="H556" i="34" s="1"/>
  <c r="J10" i="17"/>
  <c r="J564" i="33" s="1"/>
  <c r="I556" i="34" s="1"/>
  <c r="K10" i="17"/>
  <c r="K564" i="33" s="1"/>
  <c r="J556" i="34" s="1"/>
  <c r="L10" i="17"/>
  <c r="L564" i="33" s="1"/>
  <c r="K556" i="34" s="1"/>
  <c r="M10" i="17"/>
  <c r="M564" i="33" s="1"/>
  <c r="L556" i="34" s="1"/>
  <c r="N10" i="17"/>
  <c r="N564" i="33" s="1"/>
  <c r="M556" i="34" s="1"/>
  <c r="O10" i="17"/>
  <c r="O564" i="33" s="1"/>
  <c r="N556" i="34" s="1"/>
  <c r="P10" i="17"/>
  <c r="P564" i="33" s="1"/>
  <c r="O556" i="34" s="1"/>
  <c r="Q10" i="17"/>
  <c r="Q564" i="33" s="1"/>
  <c r="R10" i="17"/>
  <c r="R564" i="33" s="1"/>
  <c r="S10" i="17"/>
  <c r="S564" i="33" s="1"/>
  <c r="T10" i="17"/>
  <c r="T564" i="33" s="1"/>
  <c r="U10" i="17"/>
  <c r="U564" i="33" s="1"/>
  <c r="D11" i="17"/>
  <c r="D565" i="33" s="1"/>
  <c r="D557" i="34" s="1"/>
  <c r="E11" i="17"/>
  <c r="E565" i="33" s="1"/>
  <c r="E557" i="34" s="1"/>
  <c r="F11" i="17"/>
  <c r="F565" i="33" s="1"/>
  <c r="F557" i="34" s="1"/>
  <c r="G11" i="17"/>
  <c r="G565" i="33" s="1"/>
  <c r="H11" i="17"/>
  <c r="H565" i="33" s="1"/>
  <c r="G557" i="34" s="1"/>
  <c r="I11" i="17"/>
  <c r="I565" i="33" s="1"/>
  <c r="H557" i="34" s="1"/>
  <c r="J11" i="17"/>
  <c r="J565" i="33" s="1"/>
  <c r="I557" i="34" s="1"/>
  <c r="K11" i="17"/>
  <c r="K565" i="33" s="1"/>
  <c r="J557" i="34" s="1"/>
  <c r="L11" i="17"/>
  <c r="L565" i="33" s="1"/>
  <c r="K557" i="34" s="1"/>
  <c r="M11" i="17"/>
  <c r="M565" i="33" s="1"/>
  <c r="L557" i="34" s="1"/>
  <c r="N11" i="17"/>
  <c r="N565" i="33" s="1"/>
  <c r="M557" i="34" s="1"/>
  <c r="O11" i="17"/>
  <c r="O565" i="33" s="1"/>
  <c r="N557" i="34" s="1"/>
  <c r="P11" i="17"/>
  <c r="P565" i="33" s="1"/>
  <c r="O557" i="34" s="1"/>
  <c r="Q11" i="17"/>
  <c r="Q565" i="33" s="1"/>
  <c r="R11" i="17"/>
  <c r="R565" i="33" s="1"/>
  <c r="S11" i="17"/>
  <c r="S565" i="33" s="1"/>
  <c r="T11" i="17"/>
  <c r="T565" i="33" s="1"/>
  <c r="U11" i="17"/>
  <c r="U565" i="33" s="1"/>
  <c r="D12" i="17"/>
  <c r="D566" i="33" s="1"/>
  <c r="D558" i="34" s="1"/>
  <c r="E12" i="17"/>
  <c r="E566" i="33" s="1"/>
  <c r="E558" i="34" s="1"/>
  <c r="F12" i="17"/>
  <c r="F566" i="33" s="1"/>
  <c r="F558" i="34" s="1"/>
  <c r="G12" i="17"/>
  <c r="G566" i="33" s="1"/>
  <c r="H12" i="17"/>
  <c r="H566" i="33" s="1"/>
  <c r="G558" i="34" s="1"/>
  <c r="I12" i="17"/>
  <c r="I566" i="33" s="1"/>
  <c r="H558" i="34" s="1"/>
  <c r="J12" i="17"/>
  <c r="J566" i="33" s="1"/>
  <c r="I558" i="34" s="1"/>
  <c r="K12" i="17"/>
  <c r="K566" i="33" s="1"/>
  <c r="J558" i="34" s="1"/>
  <c r="L12" i="17"/>
  <c r="L566" i="33" s="1"/>
  <c r="K558" i="34" s="1"/>
  <c r="M12" i="17"/>
  <c r="M566" i="33" s="1"/>
  <c r="L558" i="34" s="1"/>
  <c r="N12" i="17"/>
  <c r="N566" i="33" s="1"/>
  <c r="M558" i="34" s="1"/>
  <c r="O12" i="17"/>
  <c r="O566" i="33" s="1"/>
  <c r="N558" i="34" s="1"/>
  <c r="P12" i="17"/>
  <c r="P566" i="33" s="1"/>
  <c r="O558" i="34" s="1"/>
  <c r="Q12" i="17"/>
  <c r="Q566" i="33" s="1"/>
  <c r="R12" i="17"/>
  <c r="R566" i="33" s="1"/>
  <c r="S12" i="17"/>
  <c r="S566" i="33" s="1"/>
  <c r="T12" i="17"/>
  <c r="T566" i="33" s="1"/>
  <c r="U12" i="17"/>
  <c r="U566" i="33" s="1"/>
  <c r="D13" i="17"/>
  <c r="D567" i="33" s="1"/>
  <c r="D559" i="34" s="1"/>
  <c r="E13" i="17"/>
  <c r="E567" i="33" s="1"/>
  <c r="E559" i="34" s="1"/>
  <c r="F13" i="17"/>
  <c r="F567" i="33" s="1"/>
  <c r="F559" i="34" s="1"/>
  <c r="G13" i="17"/>
  <c r="G567" i="33" s="1"/>
  <c r="H13" i="17"/>
  <c r="H567" i="33" s="1"/>
  <c r="G559" i="34" s="1"/>
  <c r="I13" i="17"/>
  <c r="I567" i="33" s="1"/>
  <c r="H559" i="34" s="1"/>
  <c r="J13" i="17"/>
  <c r="J567" i="33" s="1"/>
  <c r="I559" i="34" s="1"/>
  <c r="K13" i="17"/>
  <c r="K567" i="33" s="1"/>
  <c r="J559" i="34" s="1"/>
  <c r="L13" i="17"/>
  <c r="L567" i="33" s="1"/>
  <c r="K559" i="34" s="1"/>
  <c r="M13" i="17"/>
  <c r="M567" i="33" s="1"/>
  <c r="L559" i="34" s="1"/>
  <c r="N13" i="17"/>
  <c r="N567" i="33" s="1"/>
  <c r="M559" i="34" s="1"/>
  <c r="O13" i="17"/>
  <c r="O567" i="33" s="1"/>
  <c r="N559" i="34" s="1"/>
  <c r="P13" i="17"/>
  <c r="P567" i="33" s="1"/>
  <c r="O559" i="34" s="1"/>
  <c r="Q13" i="17"/>
  <c r="Q567" i="33" s="1"/>
  <c r="R13" i="17"/>
  <c r="R567" i="33" s="1"/>
  <c r="S13" i="17"/>
  <c r="S567" i="33" s="1"/>
  <c r="T13" i="17"/>
  <c r="T567" i="33" s="1"/>
  <c r="U13" i="17"/>
  <c r="U567" i="33" s="1"/>
  <c r="D14" i="17"/>
  <c r="D568" i="33" s="1"/>
  <c r="D560" i="34" s="1"/>
  <c r="E14" i="17"/>
  <c r="E568" i="33" s="1"/>
  <c r="E560" i="34" s="1"/>
  <c r="F14" i="17"/>
  <c r="F568" i="33" s="1"/>
  <c r="F560" i="34" s="1"/>
  <c r="G14" i="17"/>
  <c r="G568" i="33" s="1"/>
  <c r="H14" i="17"/>
  <c r="H568" i="33" s="1"/>
  <c r="G560" i="34" s="1"/>
  <c r="I14" i="17"/>
  <c r="I568" i="33" s="1"/>
  <c r="H560" i="34" s="1"/>
  <c r="J14" i="17"/>
  <c r="J568" i="33" s="1"/>
  <c r="I560" i="34" s="1"/>
  <c r="K14" i="17"/>
  <c r="K568" i="33" s="1"/>
  <c r="J560" i="34" s="1"/>
  <c r="L14" i="17"/>
  <c r="L568" i="33" s="1"/>
  <c r="K560" i="34" s="1"/>
  <c r="M14" i="17"/>
  <c r="M568" i="33" s="1"/>
  <c r="L560" i="34" s="1"/>
  <c r="N14" i="17"/>
  <c r="N568" i="33" s="1"/>
  <c r="M560" i="34" s="1"/>
  <c r="O14" i="17"/>
  <c r="O568" i="33" s="1"/>
  <c r="N560" i="34" s="1"/>
  <c r="P14" i="17"/>
  <c r="P568" i="33" s="1"/>
  <c r="O560" i="34" s="1"/>
  <c r="Q14" i="17"/>
  <c r="Q568" i="33" s="1"/>
  <c r="R14" i="17"/>
  <c r="R568" i="33" s="1"/>
  <c r="S14" i="17"/>
  <c r="S568" i="33" s="1"/>
  <c r="T14" i="17"/>
  <c r="T568" i="33" s="1"/>
  <c r="U14" i="17"/>
  <c r="U568" i="33" s="1"/>
  <c r="E9" i="17"/>
  <c r="E563" i="33" s="1"/>
  <c r="E555" i="34" s="1"/>
  <c r="F9" i="17"/>
  <c r="F563" i="33" s="1"/>
  <c r="F555" i="34" s="1"/>
  <c r="G9" i="17"/>
  <c r="G563" i="33" s="1"/>
  <c r="H9" i="17"/>
  <c r="H563" i="33" s="1"/>
  <c r="G555" i="34" s="1"/>
  <c r="I9" i="17"/>
  <c r="I563" i="33" s="1"/>
  <c r="H555" i="34" s="1"/>
  <c r="J9" i="17"/>
  <c r="J563" i="33" s="1"/>
  <c r="I555" i="34" s="1"/>
  <c r="K9" i="17"/>
  <c r="K563" i="33" s="1"/>
  <c r="J555" i="34" s="1"/>
  <c r="L9" i="17"/>
  <c r="L563" i="33" s="1"/>
  <c r="K555" i="34" s="1"/>
  <c r="M9" i="17"/>
  <c r="M563" i="33" s="1"/>
  <c r="L555" i="34" s="1"/>
  <c r="N9" i="17"/>
  <c r="N563" i="33" s="1"/>
  <c r="M555" i="34" s="1"/>
  <c r="O9" i="17"/>
  <c r="O563" i="33" s="1"/>
  <c r="N555" i="34" s="1"/>
  <c r="P9" i="17"/>
  <c r="P563" i="33" s="1"/>
  <c r="O555" i="34" s="1"/>
  <c r="Q9" i="17"/>
  <c r="Q563" i="33" s="1"/>
  <c r="R9" i="17"/>
  <c r="R563" i="33" s="1"/>
  <c r="S9" i="17"/>
  <c r="S563" i="33" s="1"/>
  <c r="T9" i="17"/>
  <c r="T563" i="33" s="1"/>
  <c r="U9" i="17"/>
  <c r="U563" i="33" s="1"/>
  <c r="D9" i="17"/>
  <c r="D563" i="33" s="1"/>
  <c r="D555" i="34" s="1"/>
  <c r="H43" i="17"/>
  <c r="H597" i="33" s="1"/>
  <c r="G589" i="34" s="1"/>
  <c r="H36" i="17"/>
  <c r="H590" i="33" s="1"/>
  <c r="G582" i="34" s="1"/>
  <c r="H29" i="17"/>
  <c r="H583" i="33" s="1"/>
  <c r="G575" i="34" s="1"/>
  <c r="H22" i="17"/>
  <c r="H576" i="33" s="1"/>
  <c r="G568" i="34" s="1"/>
  <c r="H15" i="17"/>
  <c r="H569" i="33" s="1"/>
  <c r="G561" i="34" s="1"/>
  <c r="H8" i="17"/>
  <c r="H562" i="33" s="1"/>
  <c r="G554" i="34" s="1"/>
  <c r="D3" i="17"/>
  <c r="D557" i="33" s="1"/>
  <c r="D549" i="34" s="1"/>
  <c r="E3" i="17"/>
  <c r="E557" i="33" s="1"/>
  <c r="E549" i="34" s="1"/>
  <c r="F3" i="17"/>
  <c r="F557" i="33" s="1"/>
  <c r="F549" i="34" s="1"/>
  <c r="G3" i="17"/>
  <c r="G557" i="33" s="1"/>
  <c r="H3" i="17"/>
  <c r="H557" i="33" s="1"/>
  <c r="G549" i="34" s="1"/>
  <c r="I3" i="17"/>
  <c r="I557" i="33" s="1"/>
  <c r="H549" i="34" s="1"/>
  <c r="J3" i="17"/>
  <c r="J557" i="33" s="1"/>
  <c r="I549" i="34" s="1"/>
  <c r="K3" i="17"/>
  <c r="K557" i="33" s="1"/>
  <c r="J549" i="34" s="1"/>
  <c r="L3" i="17"/>
  <c r="L557" i="33" s="1"/>
  <c r="K549" i="34" s="1"/>
  <c r="M3" i="17"/>
  <c r="M557" i="33" s="1"/>
  <c r="L549" i="34" s="1"/>
  <c r="N3" i="17"/>
  <c r="N557" i="33" s="1"/>
  <c r="M549" i="34" s="1"/>
  <c r="O3" i="17"/>
  <c r="O557" i="33" s="1"/>
  <c r="N549" i="34" s="1"/>
  <c r="P3" i="17"/>
  <c r="P557" i="33" s="1"/>
  <c r="O549" i="34" s="1"/>
  <c r="Q3" i="17"/>
  <c r="Q557" i="33" s="1"/>
  <c r="R3" i="17"/>
  <c r="R557" i="33" s="1"/>
  <c r="S3" i="17"/>
  <c r="S557" i="33" s="1"/>
  <c r="T3" i="17"/>
  <c r="T557" i="33" s="1"/>
  <c r="U3" i="17"/>
  <c r="U557" i="33" s="1"/>
  <c r="D4" i="17"/>
  <c r="D558" i="33" s="1"/>
  <c r="D550" i="34" s="1"/>
  <c r="E4" i="17"/>
  <c r="E558" i="33" s="1"/>
  <c r="E550" i="34" s="1"/>
  <c r="F4" i="17"/>
  <c r="F558" i="33" s="1"/>
  <c r="F550" i="34" s="1"/>
  <c r="G4" i="17"/>
  <c r="G558" i="33" s="1"/>
  <c r="H4" i="17"/>
  <c r="H558" i="33" s="1"/>
  <c r="G550" i="34" s="1"/>
  <c r="I4" i="17"/>
  <c r="I558" i="33" s="1"/>
  <c r="H550" i="34" s="1"/>
  <c r="J4" i="17"/>
  <c r="J558" i="33" s="1"/>
  <c r="I550" i="34" s="1"/>
  <c r="K4" i="17"/>
  <c r="K558" i="33" s="1"/>
  <c r="J550" i="34" s="1"/>
  <c r="L4" i="17"/>
  <c r="L558" i="33" s="1"/>
  <c r="K550" i="34" s="1"/>
  <c r="M4" i="17"/>
  <c r="M558" i="33" s="1"/>
  <c r="L550" i="34" s="1"/>
  <c r="N4" i="17"/>
  <c r="N558" i="33" s="1"/>
  <c r="M550" i="34" s="1"/>
  <c r="O4" i="17"/>
  <c r="O558" i="33" s="1"/>
  <c r="N550" i="34" s="1"/>
  <c r="P4" i="17"/>
  <c r="P558" i="33" s="1"/>
  <c r="O550" i="34" s="1"/>
  <c r="Q4" i="17"/>
  <c r="Q558" i="33" s="1"/>
  <c r="R4" i="17"/>
  <c r="R558" i="33" s="1"/>
  <c r="S4" i="17"/>
  <c r="S558" i="33" s="1"/>
  <c r="T4" i="17"/>
  <c r="T558" i="33" s="1"/>
  <c r="U4" i="17"/>
  <c r="U558" i="33" s="1"/>
  <c r="D5" i="17"/>
  <c r="D559" i="33" s="1"/>
  <c r="D551" i="34" s="1"/>
  <c r="E5" i="17"/>
  <c r="E559" i="33" s="1"/>
  <c r="E551" i="34" s="1"/>
  <c r="F5" i="17"/>
  <c r="F559" i="33" s="1"/>
  <c r="F551" i="34" s="1"/>
  <c r="G5" i="17"/>
  <c r="G559" i="33" s="1"/>
  <c r="H5" i="17"/>
  <c r="H559" i="33" s="1"/>
  <c r="G551" i="34" s="1"/>
  <c r="I5" i="17"/>
  <c r="I559" i="33" s="1"/>
  <c r="H551" i="34" s="1"/>
  <c r="J5" i="17"/>
  <c r="J559" i="33" s="1"/>
  <c r="I551" i="34" s="1"/>
  <c r="K5" i="17"/>
  <c r="K559" i="33" s="1"/>
  <c r="J551" i="34" s="1"/>
  <c r="L5" i="17"/>
  <c r="L559" i="33" s="1"/>
  <c r="K551" i="34" s="1"/>
  <c r="M5" i="17"/>
  <c r="M559" i="33" s="1"/>
  <c r="L551" i="34" s="1"/>
  <c r="N5" i="17"/>
  <c r="N559" i="33" s="1"/>
  <c r="M551" i="34" s="1"/>
  <c r="O5" i="17"/>
  <c r="O559" i="33" s="1"/>
  <c r="N551" i="34" s="1"/>
  <c r="P5" i="17"/>
  <c r="P559" i="33" s="1"/>
  <c r="O551" i="34" s="1"/>
  <c r="Q5" i="17"/>
  <c r="Q559" i="33" s="1"/>
  <c r="R5" i="17"/>
  <c r="R559" i="33" s="1"/>
  <c r="S5" i="17"/>
  <c r="S559" i="33" s="1"/>
  <c r="T5" i="17"/>
  <c r="T559" i="33" s="1"/>
  <c r="U5" i="17"/>
  <c r="U559" i="33" s="1"/>
  <c r="D6" i="17"/>
  <c r="D560" i="33" s="1"/>
  <c r="D552" i="34" s="1"/>
  <c r="E6" i="17"/>
  <c r="E560" i="33" s="1"/>
  <c r="E552" i="34" s="1"/>
  <c r="F6" i="17"/>
  <c r="F560" i="33" s="1"/>
  <c r="F552" i="34" s="1"/>
  <c r="G6" i="17"/>
  <c r="G560" i="33" s="1"/>
  <c r="H6" i="17"/>
  <c r="H560" i="33" s="1"/>
  <c r="G552" i="34" s="1"/>
  <c r="I6" i="17"/>
  <c r="I560" i="33" s="1"/>
  <c r="H552" i="34" s="1"/>
  <c r="J6" i="17"/>
  <c r="J560" i="33" s="1"/>
  <c r="I552" i="34" s="1"/>
  <c r="K6" i="17"/>
  <c r="K560" i="33" s="1"/>
  <c r="J552" i="34" s="1"/>
  <c r="L6" i="17"/>
  <c r="L560" i="33" s="1"/>
  <c r="K552" i="34" s="1"/>
  <c r="M6" i="17"/>
  <c r="M560" i="33" s="1"/>
  <c r="L552" i="34" s="1"/>
  <c r="N6" i="17"/>
  <c r="N560" i="33" s="1"/>
  <c r="M552" i="34" s="1"/>
  <c r="O6" i="17"/>
  <c r="O560" i="33" s="1"/>
  <c r="N552" i="34" s="1"/>
  <c r="P6" i="17"/>
  <c r="P560" i="33" s="1"/>
  <c r="O552" i="34" s="1"/>
  <c r="Q6" i="17"/>
  <c r="Q560" i="33" s="1"/>
  <c r="R6" i="17"/>
  <c r="R560" i="33" s="1"/>
  <c r="S6" i="17"/>
  <c r="S560" i="33" s="1"/>
  <c r="T6" i="17"/>
  <c r="T560" i="33" s="1"/>
  <c r="U6" i="17"/>
  <c r="U560" i="33" s="1"/>
  <c r="D7" i="17"/>
  <c r="D561" i="33" s="1"/>
  <c r="D553" i="34" s="1"/>
  <c r="E7" i="17"/>
  <c r="E561" i="33" s="1"/>
  <c r="E553" i="34" s="1"/>
  <c r="F7" i="17"/>
  <c r="F561" i="33" s="1"/>
  <c r="F553" i="34" s="1"/>
  <c r="G7" i="17"/>
  <c r="G561" i="33" s="1"/>
  <c r="H7" i="17"/>
  <c r="H561" i="33" s="1"/>
  <c r="G553" i="34" s="1"/>
  <c r="I7" i="17"/>
  <c r="I561" i="33" s="1"/>
  <c r="H553" i="34" s="1"/>
  <c r="J7" i="17"/>
  <c r="J561" i="33" s="1"/>
  <c r="I553" i="34" s="1"/>
  <c r="K7" i="17"/>
  <c r="K561" i="33" s="1"/>
  <c r="J553" i="34" s="1"/>
  <c r="L7" i="17"/>
  <c r="L561" i="33" s="1"/>
  <c r="K553" i="34" s="1"/>
  <c r="M7" i="17"/>
  <c r="M561" i="33" s="1"/>
  <c r="L553" i="34" s="1"/>
  <c r="N7" i="17"/>
  <c r="N561" i="33" s="1"/>
  <c r="M553" i="34" s="1"/>
  <c r="O7" i="17"/>
  <c r="O561" i="33" s="1"/>
  <c r="N553" i="34" s="1"/>
  <c r="P7" i="17"/>
  <c r="P561" i="33" s="1"/>
  <c r="O553" i="34" s="1"/>
  <c r="Q7" i="17"/>
  <c r="Q561" i="33" s="1"/>
  <c r="R7" i="17"/>
  <c r="R561" i="33" s="1"/>
  <c r="S7" i="17"/>
  <c r="S561" i="33" s="1"/>
  <c r="T7" i="17"/>
  <c r="T561" i="33" s="1"/>
  <c r="U7" i="17"/>
  <c r="U561" i="33" s="1"/>
  <c r="E2" i="17"/>
  <c r="E556" i="33" s="1"/>
  <c r="E548" i="34" s="1"/>
  <c r="F2" i="17"/>
  <c r="F556" i="33" s="1"/>
  <c r="F548" i="34" s="1"/>
  <c r="G2" i="17"/>
  <c r="G556" i="33" s="1"/>
  <c r="H2" i="17"/>
  <c r="H556" i="33" s="1"/>
  <c r="G548" i="34" s="1"/>
  <c r="I2" i="17"/>
  <c r="I556" i="33" s="1"/>
  <c r="H548" i="34" s="1"/>
  <c r="J2" i="17"/>
  <c r="J556" i="33" s="1"/>
  <c r="I548" i="34" s="1"/>
  <c r="K2" i="17"/>
  <c r="K556" i="33" s="1"/>
  <c r="J548" i="34" s="1"/>
  <c r="L2" i="17"/>
  <c r="L556" i="33" s="1"/>
  <c r="K548" i="34" s="1"/>
  <c r="M2" i="17"/>
  <c r="M556" i="33" s="1"/>
  <c r="L548" i="34" s="1"/>
  <c r="N2" i="17"/>
  <c r="N556" i="33" s="1"/>
  <c r="M548" i="34" s="1"/>
  <c r="O2" i="17"/>
  <c r="O556" i="33" s="1"/>
  <c r="N548" i="34" s="1"/>
  <c r="P2" i="17"/>
  <c r="P556" i="33" s="1"/>
  <c r="O548" i="34" s="1"/>
  <c r="Q2" i="17"/>
  <c r="Q556" i="33" s="1"/>
  <c r="R2" i="17"/>
  <c r="R556" i="33" s="1"/>
  <c r="S2" i="17"/>
  <c r="S556" i="33" s="1"/>
  <c r="T2" i="17"/>
  <c r="T556" i="33" s="1"/>
  <c r="U2" i="17"/>
  <c r="U556" i="33" s="1"/>
  <c r="I594" i="34" l="1"/>
  <c r="AB602" i="33"/>
  <c r="AC602" i="33"/>
  <c r="Z602" i="33"/>
  <c r="AD602" i="33"/>
  <c r="AA602" i="33"/>
  <c r="F594" i="34"/>
  <c r="Y602" i="33"/>
  <c r="W602" i="33"/>
  <c r="V602" i="33"/>
  <c r="X602" i="33"/>
  <c r="I592" i="34"/>
  <c r="AC600" i="33"/>
  <c r="AD600" i="33"/>
  <c r="AA600" i="33"/>
  <c r="Z600" i="33"/>
  <c r="AB600" i="33"/>
  <c r="F592" i="34"/>
  <c r="X600" i="33"/>
  <c r="V600" i="33"/>
  <c r="W600" i="33"/>
  <c r="Y600" i="33"/>
  <c r="I601" i="34"/>
  <c r="AC609" i="33"/>
  <c r="Z609" i="33"/>
  <c r="AD609" i="33"/>
  <c r="AA609" i="33"/>
  <c r="AB609" i="33"/>
  <c r="F601" i="34"/>
  <c r="V609" i="33"/>
  <c r="W609" i="33"/>
  <c r="Y609" i="33"/>
  <c r="X609" i="33"/>
  <c r="I599" i="34"/>
  <c r="AB607" i="33"/>
  <c r="AA607" i="33"/>
  <c r="AC607" i="33"/>
  <c r="AD607" i="33"/>
  <c r="Z607" i="33"/>
  <c r="F599" i="34"/>
  <c r="X607" i="33"/>
  <c r="Y607" i="33"/>
  <c r="V607" i="33"/>
  <c r="W607" i="33"/>
  <c r="I608" i="34"/>
  <c r="AA616" i="33"/>
  <c r="AD616" i="33"/>
  <c r="AB616" i="33"/>
  <c r="AC616" i="33"/>
  <c r="Z616" i="33"/>
  <c r="F608" i="34"/>
  <c r="V616" i="33"/>
  <c r="W616" i="33"/>
  <c r="X616" i="33"/>
  <c r="Y616" i="33"/>
  <c r="I606" i="34"/>
  <c r="AA614" i="33"/>
  <c r="Z614" i="33"/>
  <c r="AC614" i="33"/>
  <c r="AB614" i="33"/>
  <c r="AD614" i="33"/>
  <c r="F606" i="34"/>
  <c r="Y614" i="33"/>
  <c r="V614" i="33"/>
  <c r="W614" i="33"/>
  <c r="X614" i="33"/>
  <c r="I615" i="34"/>
  <c r="AC623" i="33"/>
  <c r="AD623" i="33"/>
  <c r="Z623" i="33"/>
  <c r="AB623" i="33"/>
  <c r="AA623" i="33"/>
  <c r="F615" i="34"/>
  <c r="V623" i="33"/>
  <c r="W623" i="33"/>
  <c r="X623" i="33"/>
  <c r="Y623" i="33"/>
  <c r="I613" i="34"/>
  <c r="AA621" i="33"/>
  <c r="AD621" i="33"/>
  <c r="AC621" i="33"/>
  <c r="AB621" i="33"/>
  <c r="Z621" i="33"/>
  <c r="F613" i="34"/>
  <c r="V621" i="33"/>
  <c r="W621" i="33"/>
  <c r="X621" i="33"/>
  <c r="Y621" i="33"/>
  <c r="I622" i="34"/>
  <c r="AD630" i="33"/>
  <c r="AC630" i="33"/>
  <c r="Z630" i="33"/>
  <c r="AB630" i="33"/>
  <c r="AA630" i="33"/>
  <c r="F622" i="34"/>
  <c r="W630" i="33"/>
  <c r="X630" i="33"/>
  <c r="Y630" i="33"/>
  <c r="V630" i="33"/>
  <c r="I620" i="34"/>
  <c r="AD628" i="33"/>
  <c r="Z628" i="33"/>
  <c r="AC628" i="33"/>
  <c r="AA628" i="33"/>
  <c r="AB628" i="33"/>
  <c r="F620" i="34"/>
  <c r="Y628" i="33"/>
  <c r="V628" i="33"/>
  <c r="W628" i="33"/>
  <c r="X628" i="33"/>
  <c r="I629" i="34"/>
  <c r="Z637" i="33"/>
  <c r="AD637" i="33"/>
  <c r="AA637" i="33"/>
  <c r="AC637" i="33"/>
  <c r="AB637" i="33"/>
  <c r="F629" i="34"/>
  <c r="Y637" i="33"/>
  <c r="V637" i="33"/>
  <c r="W637" i="33"/>
  <c r="X637" i="33"/>
  <c r="I627" i="34"/>
  <c r="AB635" i="33"/>
  <c r="AC635" i="33"/>
  <c r="Z635" i="33"/>
  <c r="AD635" i="33"/>
  <c r="AA635" i="33"/>
  <c r="F627" i="34"/>
  <c r="Y635" i="33"/>
  <c r="W635" i="33"/>
  <c r="V635" i="33"/>
  <c r="X635" i="33"/>
  <c r="I637" i="34"/>
  <c r="Z645" i="33"/>
  <c r="AD645" i="33"/>
  <c r="AA645" i="33"/>
  <c r="AC645" i="33"/>
  <c r="AB645" i="33"/>
  <c r="F637" i="34"/>
  <c r="X645" i="33"/>
  <c r="Y645" i="33"/>
  <c r="V645" i="33"/>
  <c r="W645" i="33"/>
  <c r="I635" i="34"/>
  <c r="AA643" i="33"/>
  <c r="AB643" i="33"/>
  <c r="AC643" i="33"/>
  <c r="Z643" i="33"/>
  <c r="AD643" i="33"/>
  <c r="F635" i="34"/>
  <c r="Y643" i="33"/>
  <c r="W643" i="33"/>
  <c r="V643" i="33"/>
  <c r="X643" i="33"/>
  <c r="I633" i="34"/>
  <c r="AB641" i="33"/>
  <c r="AC641" i="33"/>
  <c r="AD641" i="33"/>
  <c r="AA641" i="33"/>
  <c r="Z641" i="33"/>
  <c r="F633" i="34"/>
  <c r="X641" i="33"/>
  <c r="V641" i="33"/>
  <c r="W641" i="33"/>
  <c r="Y641" i="33"/>
  <c r="I644" i="34"/>
  <c r="AB652" i="33"/>
  <c r="AD652" i="33"/>
  <c r="Z652" i="33"/>
  <c r="AC652" i="33"/>
  <c r="AA652" i="33"/>
  <c r="F644" i="34"/>
  <c r="W652" i="33"/>
  <c r="X652" i="33"/>
  <c r="Y652" i="33"/>
  <c r="V652" i="33"/>
  <c r="I642" i="34"/>
  <c r="AA650" i="33"/>
  <c r="AB650" i="33"/>
  <c r="AC650" i="33"/>
  <c r="Z650" i="33"/>
  <c r="AD650" i="33"/>
  <c r="F642" i="34"/>
  <c r="X650" i="33"/>
  <c r="W650" i="33"/>
  <c r="Y650" i="33"/>
  <c r="V650" i="33"/>
  <c r="I640" i="34"/>
  <c r="Z648" i="33"/>
  <c r="AB648" i="33"/>
  <c r="AA648" i="33"/>
  <c r="AC648" i="33"/>
  <c r="AD648" i="33"/>
  <c r="F640" i="34"/>
  <c r="W648" i="33"/>
  <c r="X648" i="33"/>
  <c r="Y648" i="33"/>
  <c r="V648" i="33"/>
  <c r="I651" i="34"/>
  <c r="AC659" i="33"/>
  <c r="Z659" i="33"/>
  <c r="AD659" i="33"/>
  <c r="AA659" i="33"/>
  <c r="AB659" i="33"/>
  <c r="F651" i="34"/>
  <c r="V659" i="33"/>
  <c r="X659" i="33"/>
  <c r="Y659" i="33"/>
  <c r="W659" i="33"/>
  <c r="I649" i="34"/>
  <c r="AD657" i="33"/>
  <c r="AA657" i="33"/>
  <c r="Z657" i="33"/>
  <c r="AB657" i="33"/>
  <c r="AC657" i="33"/>
  <c r="F649" i="34"/>
  <c r="W657" i="33"/>
  <c r="Y657" i="33"/>
  <c r="X657" i="33"/>
  <c r="V657" i="33"/>
  <c r="I647" i="34"/>
  <c r="AA655" i="33"/>
  <c r="Z655" i="33"/>
  <c r="AC655" i="33"/>
  <c r="AB655" i="33"/>
  <c r="AD655" i="33"/>
  <c r="F647" i="34"/>
  <c r="Y655" i="33"/>
  <c r="V655" i="33"/>
  <c r="W655" i="33"/>
  <c r="X655" i="33"/>
  <c r="I658" i="34"/>
  <c r="AC666" i="33"/>
  <c r="Z666" i="33"/>
  <c r="AD666" i="33"/>
  <c r="AA666" i="33"/>
  <c r="AB666" i="33"/>
  <c r="F658" i="34"/>
  <c r="Y666" i="33"/>
  <c r="V666" i="33"/>
  <c r="X666" i="33"/>
  <c r="W666" i="33"/>
  <c r="I656" i="34"/>
  <c r="AC664" i="33"/>
  <c r="AD664" i="33"/>
  <c r="Z664" i="33"/>
  <c r="AB664" i="33"/>
  <c r="AA664" i="33"/>
  <c r="F656" i="34"/>
  <c r="Y664" i="33"/>
  <c r="V664" i="33"/>
  <c r="W664" i="33"/>
  <c r="X664" i="33"/>
  <c r="I654" i="34"/>
  <c r="AA662" i="33"/>
  <c r="AD662" i="33"/>
  <c r="AC662" i="33"/>
  <c r="Z662" i="33"/>
  <c r="AB662" i="33"/>
  <c r="F654" i="34"/>
  <c r="X662" i="33"/>
  <c r="Y662" i="33"/>
  <c r="V662" i="33"/>
  <c r="W662" i="33"/>
  <c r="I665" i="34"/>
  <c r="AB673" i="33"/>
  <c r="AC673" i="33"/>
  <c r="AD673" i="33"/>
  <c r="AA673" i="33"/>
  <c r="Z673" i="33"/>
  <c r="F665" i="34"/>
  <c r="X673" i="33"/>
  <c r="V673" i="33"/>
  <c r="W673" i="33"/>
  <c r="Y673" i="33"/>
  <c r="I663" i="34"/>
  <c r="AC671" i="33"/>
  <c r="AB671" i="33"/>
  <c r="AD671" i="33"/>
  <c r="AA671" i="33"/>
  <c r="Z671" i="33"/>
  <c r="F663" i="34"/>
  <c r="Y671" i="33"/>
  <c r="V671" i="33"/>
  <c r="W671" i="33"/>
  <c r="X671" i="33"/>
  <c r="I661" i="34"/>
  <c r="AB669" i="33"/>
  <c r="Z669" i="33"/>
  <c r="AD669" i="33"/>
  <c r="AA669" i="33"/>
  <c r="AC669" i="33"/>
  <c r="F661" i="34"/>
  <c r="Y669" i="33"/>
  <c r="V669" i="33"/>
  <c r="W669" i="33"/>
  <c r="X669" i="33"/>
  <c r="I672" i="34"/>
  <c r="Z680" i="33"/>
  <c r="AB680" i="33"/>
  <c r="AA680" i="33"/>
  <c r="AC680" i="33"/>
  <c r="AD680" i="33"/>
  <c r="F672" i="34"/>
  <c r="W680" i="33"/>
  <c r="X680" i="33"/>
  <c r="Y680" i="33"/>
  <c r="V680" i="33"/>
  <c r="I670" i="34"/>
  <c r="Z678" i="33"/>
  <c r="AB678" i="33"/>
  <c r="AA678" i="33"/>
  <c r="AD678" i="33"/>
  <c r="AC678" i="33"/>
  <c r="F670" i="34"/>
  <c r="V678" i="33"/>
  <c r="W678" i="33"/>
  <c r="X678" i="33"/>
  <c r="Y678" i="33"/>
  <c r="I668" i="34"/>
  <c r="AA676" i="33"/>
  <c r="AB676" i="33"/>
  <c r="AD676" i="33"/>
  <c r="Z676" i="33"/>
  <c r="AC676" i="33"/>
  <c r="F668" i="34"/>
  <c r="V676" i="33"/>
  <c r="W676" i="33"/>
  <c r="X676" i="33"/>
  <c r="Y676" i="33"/>
  <c r="I678" i="34"/>
  <c r="AA686" i="33"/>
  <c r="AD686" i="33"/>
  <c r="AC686" i="33"/>
  <c r="Z686" i="33"/>
  <c r="AB686" i="33"/>
  <c r="F678" i="34"/>
  <c r="Y686" i="33"/>
  <c r="V686" i="33"/>
  <c r="W686" i="33"/>
  <c r="X686" i="33"/>
  <c r="I676" i="34"/>
  <c r="AB684" i="33"/>
  <c r="AD684" i="33"/>
  <c r="Z684" i="33"/>
  <c r="AC684" i="33"/>
  <c r="AA684" i="33"/>
  <c r="F676" i="34"/>
  <c r="W684" i="33"/>
  <c r="X684" i="33"/>
  <c r="Y684" i="33"/>
  <c r="V684" i="33"/>
  <c r="I685" i="34"/>
  <c r="Z693" i="33"/>
  <c r="AD693" i="33"/>
  <c r="AA693" i="33"/>
  <c r="AC693" i="33"/>
  <c r="AB693" i="33"/>
  <c r="F685" i="34"/>
  <c r="V693" i="33"/>
  <c r="W693" i="33"/>
  <c r="X693" i="33"/>
  <c r="Y693" i="33"/>
  <c r="I683" i="34"/>
  <c r="Z691" i="33"/>
  <c r="AD691" i="33"/>
  <c r="AA691" i="33"/>
  <c r="AB691" i="33"/>
  <c r="AC691" i="33"/>
  <c r="F683" i="34"/>
  <c r="X691" i="33"/>
  <c r="Y691" i="33"/>
  <c r="W691" i="33"/>
  <c r="V691" i="33"/>
  <c r="I692" i="34"/>
  <c r="Z700" i="33"/>
  <c r="AC700" i="33"/>
  <c r="AA700" i="33"/>
  <c r="AB700" i="33"/>
  <c r="AD700" i="33"/>
  <c r="F692" i="34"/>
  <c r="Y700" i="33"/>
  <c r="V700" i="33"/>
  <c r="W700" i="33"/>
  <c r="X700" i="33"/>
  <c r="I690" i="34"/>
  <c r="AA698" i="33"/>
  <c r="AB698" i="33"/>
  <c r="AC698" i="33"/>
  <c r="Z698" i="33"/>
  <c r="AD698" i="33"/>
  <c r="F690" i="34"/>
  <c r="V698" i="33"/>
  <c r="X698" i="33"/>
  <c r="W698" i="33"/>
  <c r="Y698" i="33"/>
  <c r="I699" i="34"/>
  <c r="AB707" i="33"/>
  <c r="AC707" i="33"/>
  <c r="Z707" i="33"/>
  <c r="AD707" i="33"/>
  <c r="AA707" i="33"/>
  <c r="F699" i="34"/>
  <c r="V707" i="33"/>
  <c r="X707" i="33"/>
  <c r="Y707" i="33"/>
  <c r="W707" i="33"/>
  <c r="I697" i="34"/>
  <c r="AB705" i="33"/>
  <c r="AC705" i="33"/>
  <c r="AD705" i="33"/>
  <c r="AA705" i="33"/>
  <c r="Z705" i="33"/>
  <c r="F697" i="34"/>
  <c r="W705" i="33"/>
  <c r="Y705" i="33"/>
  <c r="X705" i="33"/>
  <c r="V705" i="33"/>
  <c r="I706" i="34"/>
  <c r="AC714" i="33"/>
  <c r="Z714" i="33"/>
  <c r="AD714" i="33"/>
  <c r="AA714" i="33"/>
  <c r="AB714" i="33"/>
  <c r="F706" i="34"/>
  <c r="W714" i="33"/>
  <c r="Y714" i="33"/>
  <c r="V714" i="33"/>
  <c r="X714" i="33"/>
  <c r="I704" i="34"/>
  <c r="Z712" i="33"/>
  <c r="AB712" i="33"/>
  <c r="AA712" i="33"/>
  <c r="AC712" i="33"/>
  <c r="AD712" i="33"/>
  <c r="F704" i="34"/>
  <c r="W712" i="33"/>
  <c r="X712" i="33"/>
  <c r="Y712" i="33"/>
  <c r="V712" i="33"/>
  <c r="I713" i="34"/>
  <c r="AD721" i="33"/>
  <c r="AA721" i="33"/>
  <c r="Z721" i="33"/>
  <c r="AB721" i="33"/>
  <c r="AC721" i="33"/>
  <c r="F713" i="34"/>
  <c r="X721" i="33"/>
  <c r="V721" i="33"/>
  <c r="W721" i="33"/>
  <c r="Y721" i="33"/>
  <c r="I711" i="34"/>
  <c r="AC719" i="33"/>
  <c r="AB719" i="33"/>
  <c r="AD719" i="33"/>
  <c r="AA719" i="33"/>
  <c r="Z719" i="33"/>
  <c r="F711" i="34"/>
  <c r="Y719" i="33"/>
  <c r="V719" i="33"/>
  <c r="W719" i="33"/>
  <c r="X719" i="33"/>
  <c r="I590" i="34"/>
  <c r="Z598" i="33"/>
  <c r="AC598" i="33"/>
  <c r="AB598" i="33"/>
  <c r="AD598" i="33"/>
  <c r="AA598" i="33"/>
  <c r="F590" i="34"/>
  <c r="X598" i="33"/>
  <c r="Y598" i="33"/>
  <c r="V598" i="33"/>
  <c r="W598" i="33"/>
  <c r="I597" i="34"/>
  <c r="AA605" i="33"/>
  <c r="AD605" i="33"/>
  <c r="AC605" i="33"/>
  <c r="Z605" i="33"/>
  <c r="AB605" i="33"/>
  <c r="F597" i="34"/>
  <c r="X605" i="33"/>
  <c r="Y605" i="33"/>
  <c r="V605" i="33"/>
  <c r="W605" i="33"/>
  <c r="I604" i="34"/>
  <c r="Z612" i="33"/>
  <c r="AA612" i="33"/>
  <c r="AB612" i="33"/>
  <c r="AC612" i="33"/>
  <c r="AD612" i="33"/>
  <c r="F604" i="34"/>
  <c r="V612" i="33"/>
  <c r="W612" i="33"/>
  <c r="X612" i="33"/>
  <c r="Y612" i="33"/>
  <c r="I611" i="34"/>
  <c r="Z619" i="33"/>
  <c r="AC619" i="33"/>
  <c r="AD619" i="33"/>
  <c r="AA619" i="33"/>
  <c r="AB619" i="33"/>
  <c r="F611" i="34"/>
  <c r="W619" i="33"/>
  <c r="X619" i="33"/>
  <c r="Y619" i="33"/>
  <c r="V619" i="33"/>
  <c r="I618" i="34"/>
  <c r="AA626" i="33"/>
  <c r="AB626" i="33"/>
  <c r="AC626" i="33"/>
  <c r="Z626" i="33"/>
  <c r="AD626" i="33"/>
  <c r="F618" i="34"/>
  <c r="Y626" i="33"/>
  <c r="V626" i="33"/>
  <c r="X626" i="33"/>
  <c r="W626" i="33"/>
  <c r="I625" i="34"/>
  <c r="AC633" i="33"/>
  <c r="AD633" i="33"/>
  <c r="AA633" i="33"/>
  <c r="Z633" i="33"/>
  <c r="AB633" i="33"/>
  <c r="F625" i="34"/>
  <c r="V633" i="33"/>
  <c r="W633" i="33"/>
  <c r="Y633" i="33"/>
  <c r="X633" i="33"/>
  <c r="I674" i="34"/>
  <c r="AC682" i="33"/>
  <c r="Z682" i="33"/>
  <c r="AD682" i="33"/>
  <c r="AA682" i="33"/>
  <c r="AB682" i="33"/>
  <c r="F674" i="34"/>
  <c r="V682" i="33"/>
  <c r="X682" i="33"/>
  <c r="W682" i="33"/>
  <c r="Y682" i="33"/>
  <c r="I681" i="34"/>
  <c r="AD689" i="33"/>
  <c r="AA689" i="33"/>
  <c r="Z689" i="33"/>
  <c r="AB689" i="33"/>
  <c r="AC689" i="33"/>
  <c r="F681" i="34"/>
  <c r="Y689" i="33"/>
  <c r="X689" i="33"/>
  <c r="V689" i="33"/>
  <c r="W689" i="33"/>
  <c r="I688" i="34"/>
  <c r="AC696" i="33"/>
  <c r="AD696" i="33"/>
  <c r="Z696" i="33"/>
  <c r="AB696" i="33"/>
  <c r="AA696" i="33"/>
  <c r="F688" i="34"/>
  <c r="Y696" i="33"/>
  <c r="V696" i="33"/>
  <c r="W696" i="33"/>
  <c r="X696" i="33"/>
  <c r="I695" i="34"/>
  <c r="AA703" i="33"/>
  <c r="Z703" i="33"/>
  <c r="AC703" i="33"/>
  <c r="AB703" i="33"/>
  <c r="AD703" i="33"/>
  <c r="F695" i="34"/>
  <c r="W703" i="33"/>
  <c r="X703" i="33"/>
  <c r="Y703" i="33"/>
  <c r="V703" i="33"/>
  <c r="I702" i="34"/>
  <c r="AB710" i="33"/>
  <c r="AA710" i="33"/>
  <c r="AD710" i="33"/>
  <c r="AC710" i="33"/>
  <c r="Z710" i="33"/>
  <c r="F702" i="34"/>
  <c r="X710" i="33"/>
  <c r="Y710" i="33"/>
  <c r="V710" i="33"/>
  <c r="W710" i="33"/>
  <c r="I709" i="34"/>
  <c r="AB717" i="33"/>
  <c r="Z717" i="33"/>
  <c r="AD717" i="33"/>
  <c r="AA717" i="33"/>
  <c r="AC717" i="33"/>
  <c r="F709" i="34"/>
  <c r="Y717" i="33"/>
  <c r="V717" i="33"/>
  <c r="W717" i="33"/>
  <c r="X717" i="33"/>
  <c r="I595" i="34"/>
  <c r="AB603" i="33"/>
  <c r="AD603" i="33"/>
  <c r="Z603" i="33"/>
  <c r="AC603" i="33"/>
  <c r="AA603" i="33"/>
  <c r="F595" i="34"/>
  <c r="V603" i="33"/>
  <c r="W603" i="33"/>
  <c r="X603" i="33"/>
  <c r="Y603" i="33"/>
  <c r="I593" i="34"/>
  <c r="AB601" i="33"/>
  <c r="AC601" i="33"/>
  <c r="Z601" i="33"/>
  <c r="AD601" i="33"/>
  <c r="AA601" i="33"/>
  <c r="F593" i="34"/>
  <c r="W601" i="33"/>
  <c r="Y601" i="33"/>
  <c r="V601" i="33"/>
  <c r="X601" i="33"/>
  <c r="I591" i="34"/>
  <c r="AD599" i="33"/>
  <c r="Z599" i="33"/>
  <c r="AB599" i="33"/>
  <c r="AA599" i="33"/>
  <c r="AC599" i="33"/>
  <c r="F591" i="34"/>
  <c r="W599" i="33"/>
  <c r="X599" i="33"/>
  <c r="Y599" i="33"/>
  <c r="V599" i="33"/>
  <c r="I602" i="34"/>
  <c r="AC610" i="33"/>
  <c r="Z610" i="33"/>
  <c r="AD610" i="33"/>
  <c r="AA610" i="33"/>
  <c r="AB610" i="33"/>
  <c r="F602" i="34"/>
  <c r="W610" i="33"/>
  <c r="V610" i="33"/>
  <c r="X610" i="33"/>
  <c r="Y610" i="33"/>
  <c r="I600" i="34"/>
  <c r="AD608" i="33"/>
  <c r="AA608" i="33"/>
  <c r="Z608" i="33"/>
  <c r="AB608" i="33"/>
  <c r="AC608" i="33"/>
  <c r="F600" i="34"/>
  <c r="Y608" i="33"/>
  <c r="V608" i="33"/>
  <c r="X608" i="33"/>
  <c r="W608" i="33"/>
  <c r="I598" i="34"/>
  <c r="AD606" i="33"/>
  <c r="AA606" i="33"/>
  <c r="Z606" i="33"/>
  <c r="AC606" i="33"/>
  <c r="AB606" i="33"/>
  <c r="F598" i="34"/>
  <c r="X606" i="33"/>
  <c r="Y606" i="33"/>
  <c r="V606" i="33"/>
  <c r="W606" i="33"/>
  <c r="I609" i="34"/>
  <c r="Z617" i="33"/>
  <c r="AD617" i="33"/>
  <c r="AA617" i="33"/>
  <c r="AB617" i="33"/>
  <c r="AC617" i="33"/>
  <c r="F609" i="34"/>
  <c r="Y617" i="33"/>
  <c r="X617" i="33"/>
  <c r="W617" i="33"/>
  <c r="V617" i="33"/>
  <c r="I607" i="34"/>
  <c r="AB615" i="33"/>
  <c r="AA615" i="33"/>
  <c r="AC615" i="33"/>
  <c r="AD615" i="33"/>
  <c r="Z615" i="33"/>
  <c r="F607" i="34"/>
  <c r="X615" i="33"/>
  <c r="V615" i="33"/>
  <c r="W615" i="33"/>
  <c r="Y615" i="33"/>
  <c r="I605" i="34"/>
  <c r="Z613" i="33"/>
  <c r="AD613" i="33"/>
  <c r="AC613" i="33"/>
  <c r="AB613" i="33"/>
  <c r="AA613" i="33"/>
  <c r="F605" i="34"/>
  <c r="Y613" i="33"/>
  <c r="V613" i="33"/>
  <c r="W613" i="33"/>
  <c r="X613" i="33"/>
  <c r="I616" i="34"/>
  <c r="AA624" i="33"/>
  <c r="AB624" i="33"/>
  <c r="AD624" i="33"/>
  <c r="AC624" i="33"/>
  <c r="Z624" i="33"/>
  <c r="F616" i="34"/>
  <c r="X624" i="33"/>
  <c r="W624" i="33"/>
  <c r="Y624" i="33"/>
  <c r="V624" i="33"/>
  <c r="I614" i="34"/>
  <c r="Z622" i="33"/>
  <c r="AC622" i="33"/>
  <c r="AB622" i="33"/>
  <c r="AD622" i="33"/>
  <c r="AA622" i="33"/>
  <c r="F614" i="34"/>
  <c r="V622" i="33"/>
  <c r="W622" i="33"/>
  <c r="X622" i="33"/>
  <c r="Y622" i="33"/>
  <c r="I612" i="34"/>
  <c r="AB620" i="33"/>
  <c r="AA620" i="33"/>
  <c r="AC620" i="33"/>
  <c r="AD620" i="33"/>
  <c r="Z620" i="33"/>
  <c r="F612" i="34"/>
  <c r="W620" i="33"/>
  <c r="X620" i="33"/>
  <c r="Y620" i="33"/>
  <c r="V620" i="33"/>
  <c r="I623" i="34"/>
  <c r="AA631" i="33"/>
  <c r="Z631" i="33"/>
  <c r="AC631" i="33"/>
  <c r="AB631" i="33"/>
  <c r="AD631" i="33"/>
  <c r="F623" i="34"/>
  <c r="W631" i="33"/>
  <c r="X631" i="33"/>
  <c r="Y631" i="33"/>
  <c r="V631" i="33"/>
  <c r="I621" i="34"/>
  <c r="Z629" i="33"/>
  <c r="AD629" i="33"/>
  <c r="AA629" i="33"/>
  <c r="AC629" i="33"/>
  <c r="AB629" i="33"/>
  <c r="F621" i="34"/>
  <c r="X629" i="33"/>
  <c r="Y629" i="33"/>
  <c r="V629" i="33"/>
  <c r="W629" i="33"/>
  <c r="I619" i="34"/>
  <c r="AA627" i="33"/>
  <c r="AB627" i="33"/>
  <c r="AC627" i="33"/>
  <c r="Z627" i="33"/>
  <c r="AD627" i="33"/>
  <c r="F619" i="34"/>
  <c r="V627" i="33"/>
  <c r="X627" i="33"/>
  <c r="Y627" i="33"/>
  <c r="W627" i="33"/>
  <c r="I630" i="34"/>
  <c r="AD638" i="33"/>
  <c r="Z638" i="33"/>
  <c r="AB638" i="33"/>
  <c r="AC638" i="33"/>
  <c r="AA638" i="33"/>
  <c r="F630" i="34"/>
  <c r="X638" i="33"/>
  <c r="Y638" i="33"/>
  <c r="V638" i="33"/>
  <c r="W638" i="33"/>
  <c r="I628" i="34"/>
  <c r="AA636" i="33"/>
  <c r="AB636" i="33"/>
  <c r="AD636" i="33"/>
  <c r="AC636" i="33"/>
  <c r="Z636" i="33"/>
  <c r="F628" i="34"/>
  <c r="V636" i="33"/>
  <c r="W636" i="33"/>
  <c r="X636" i="33"/>
  <c r="Y636" i="33"/>
  <c r="I626" i="34"/>
  <c r="AB634" i="33"/>
  <c r="AC634" i="33"/>
  <c r="Z634" i="33"/>
  <c r="AD634" i="33"/>
  <c r="AA634" i="33"/>
  <c r="F626" i="34"/>
  <c r="V634" i="33"/>
  <c r="X634" i="33"/>
  <c r="W634" i="33"/>
  <c r="Y634" i="33"/>
  <c r="I636" i="34"/>
  <c r="AA644" i="33"/>
  <c r="AB644" i="33"/>
  <c r="AD644" i="33"/>
  <c r="Z644" i="33"/>
  <c r="AC644" i="33"/>
  <c r="F636" i="34"/>
  <c r="V644" i="33"/>
  <c r="W644" i="33"/>
  <c r="X644" i="33"/>
  <c r="Y644" i="33"/>
  <c r="I634" i="34"/>
  <c r="Z642" i="33"/>
  <c r="AD642" i="33"/>
  <c r="AA642" i="33"/>
  <c r="AB642" i="33"/>
  <c r="AC642" i="33"/>
  <c r="F634" i="34"/>
  <c r="V642" i="33"/>
  <c r="X642" i="33"/>
  <c r="W642" i="33"/>
  <c r="Y642" i="33"/>
  <c r="I643" i="34"/>
  <c r="AB651" i="33"/>
  <c r="AC651" i="33"/>
  <c r="Z651" i="33"/>
  <c r="AD651" i="33"/>
  <c r="AA651" i="33"/>
  <c r="F643" i="34"/>
  <c r="W651" i="33"/>
  <c r="V651" i="33"/>
  <c r="X651" i="33"/>
  <c r="Y651" i="33"/>
  <c r="I641" i="34"/>
  <c r="AA649" i="33"/>
  <c r="Z649" i="33"/>
  <c r="AB649" i="33"/>
  <c r="AC649" i="33"/>
  <c r="AD649" i="33"/>
  <c r="F641" i="34"/>
  <c r="V649" i="33"/>
  <c r="W649" i="33"/>
  <c r="Y649" i="33"/>
  <c r="X649" i="33"/>
  <c r="I650" i="34"/>
  <c r="AB658" i="33"/>
  <c r="AC658" i="33"/>
  <c r="Z658" i="33"/>
  <c r="AD658" i="33"/>
  <c r="AA658" i="33"/>
  <c r="F650" i="34"/>
  <c r="W658" i="33"/>
  <c r="Y658" i="33"/>
  <c r="V658" i="33"/>
  <c r="X658" i="33"/>
  <c r="I648" i="34"/>
  <c r="AB656" i="33"/>
  <c r="AA656" i="33"/>
  <c r="AC656" i="33"/>
  <c r="AD656" i="33"/>
  <c r="Z656" i="33"/>
  <c r="F648" i="34"/>
  <c r="X656" i="33"/>
  <c r="Y656" i="33"/>
  <c r="V656" i="33"/>
  <c r="W656" i="33"/>
  <c r="I657" i="34"/>
  <c r="AC665" i="33"/>
  <c r="AD665" i="33"/>
  <c r="AA665" i="33"/>
  <c r="Z665" i="33"/>
  <c r="AB665" i="33"/>
  <c r="F657" i="34"/>
  <c r="Y665" i="33"/>
  <c r="X665" i="33"/>
  <c r="V665" i="33"/>
  <c r="W665" i="33"/>
  <c r="I655" i="34"/>
  <c r="Z663" i="33"/>
  <c r="AC663" i="33"/>
  <c r="AB663" i="33"/>
  <c r="AD663" i="33"/>
  <c r="AA663" i="33"/>
  <c r="F655" i="34"/>
  <c r="W663" i="33"/>
  <c r="X663" i="33"/>
  <c r="Y663" i="33"/>
  <c r="V663" i="33"/>
  <c r="I664" i="34"/>
  <c r="AD672" i="33"/>
  <c r="Z672" i="33"/>
  <c r="AB672" i="33"/>
  <c r="AA672" i="33"/>
  <c r="AC672" i="33"/>
  <c r="F664" i="34"/>
  <c r="V672" i="33"/>
  <c r="W672" i="33"/>
  <c r="X672" i="33"/>
  <c r="Y672" i="33"/>
  <c r="I662" i="34"/>
  <c r="AD670" i="33"/>
  <c r="AC670" i="33"/>
  <c r="Z670" i="33"/>
  <c r="AB670" i="33"/>
  <c r="AA670" i="33"/>
  <c r="F662" i="34"/>
  <c r="Y670" i="33"/>
  <c r="V670" i="33"/>
  <c r="W670" i="33"/>
  <c r="X670" i="33"/>
  <c r="I671" i="34"/>
  <c r="AD679" i="33"/>
  <c r="AA679" i="33"/>
  <c r="Z679" i="33"/>
  <c r="AC679" i="33"/>
  <c r="AB679" i="33"/>
  <c r="F671" i="34"/>
  <c r="X679" i="33"/>
  <c r="Y679" i="33"/>
  <c r="V679" i="33"/>
  <c r="W679" i="33"/>
  <c r="I669" i="34"/>
  <c r="Z677" i="33"/>
  <c r="AD677" i="33"/>
  <c r="AA677" i="33"/>
  <c r="AC677" i="33"/>
  <c r="AB677" i="33"/>
  <c r="F669" i="34"/>
  <c r="V677" i="33"/>
  <c r="W677" i="33"/>
  <c r="X677" i="33"/>
  <c r="Y677" i="33"/>
  <c r="I679" i="34"/>
  <c r="AA687" i="33"/>
  <c r="Z687" i="33"/>
  <c r="AC687" i="33"/>
  <c r="AB687" i="33"/>
  <c r="AD687" i="33"/>
  <c r="F679" i="34"/>
  <c r="Y687" i="33"/>
  <c r="V687" i="33"/>
  <c r="W687" i="33"/>
  <c r="X687" i="33"/>
  <c r="I677" i="34"/>
  <c r="AC685" i="33"/>
  <c r="AB685" i="33"/>
  <c r="Z685" i="33"/>
  <c r="AD685" i="33"/>
  <c r="AA685" i="33"/>
  <c r="F677" i="34"/>
  <c r="Y685" i="33"/>
  <c r="V685" i="33"/>
  <c r="W685" i="33"/>
  <c r="X685" i="33"/>
  <c r="I675" i="34"/>
  <c r="AC683" i="33"/>
  <c r="Z683" i="33"/>
  <c r="AD683" i="33"/>
  <c r="AA683" i="33"/>
  <c r="AB683" i="33"/>
  <c r="F675" i="34"/>
  <c r="W683" i="33"/>
  <c r="V683" i="33"/>
  <c r="X683" i="33"/>
  <c r="Y683" i="33"/>
  <c r="I686" i="34"/>
  <c r="AD694" i="33"/>
  <c r="AC694" i="33"/>
  <c r="Z694" i="33"/>
  <c r="AB694" i="33"/>
  <c r="AA694" i="33"/>
  <c r="F686" i="34"/>
  <c r="V694" i="33"/>
  <c r="W694" i="33"/>
  <c r="X694" i="33"/>
  <c r="Y694" i="33"/>
  <c r="I684" i="34"/>
  <c r="AD692" i="33"/>
  <c r="Z692" i="33"/>
  <c r="AC692" i="33"/>
  <c r="AA692" i="33"/>
  <c r="AB692" i="33"/>
  <c r="F684" i="34"/>
  <c r="X692" i="33"/>
  <c r="Y692" i="33"/>
  <c r="V692" i="33"/>
  <c r="W692" i="33"/>
  <c r="I682" i="34"/>
  <c r="Z690" i="33"/>
  <c r="AD690" i="33"/>
  <c r="AA690" i="33"/>
  <c r="AB690" i="33"/>
  <c r="AC690" i="33"/>
  <c r="F682" i="34"/>
  <c r="Y690" i="33"/>
  <c r="V690" i="33"/>
  <c r="X690" i="33"/>
  <c r="W690" i="33"/>
  <c r="I693" i="34"/>
  <c r="AA701" i="33"/>
  <c r="AC701" i="33"/>
  <c r="AB701" i="33"/>
  <c r="Z701" i="33"/>
  <c r="AD701" i="33"/>
  <c r="F693" i="34"/>
  <c r="W701" i="33"/>
  <c r="X701" i="33"/>
  <c r="Y701" i="33"/>
  <c r="V701" i="33"/>
  <c r="I691" i="34"/>
  <c r="AA699" i="33"/>
  <c r="AB699" i="33"/>
  <c r="AC699" i="33"/>
  <c r="Z699" i="33"/>
  <c r="AD699" i="33"/>
  <c r="F691" i="34"/>
  <c r="W699" i="33"/>
  <c r="V699" i="33"/>
  <c r="X699" i="33"/>
  <c r="Y699" i="33"/>
  <c r="I689" i="34"/>
  <c r="AA697" i="33"/>
  <c r="Z697" i="33"/>
  <c r="AB697" i="33"/>
  <c r="AC697" i="33"/>
  <c r="AD697" i="33"/>
  <c r="F689" i="34"/>
  <c r="Y697" i="33"/>
  <c r="X697" i="33"/>
  <c r="V697" i="33"/>
  <c r="W697" i="33"/>
  <c r="I700" i="34"/>
  <c r="AA708" i="33"/>
  <c r="AB708" i="33"/>
  <c r="AD708" i="33"/>
  <c r="Z708" i="33"/>
  <c r="AC708" i="33"/>
  <c r="F700" i="34"/>
  <c r="V708" i="33"/>
  <c r="W708" i="33"/>
  <c r="X708" i="33"/>
  <c r="Y708" i="33"/>
  <c r="I698" i="34"/>
  <c r="AB706" i="33"/>
  <c r="AC706" i="33"/>
  <c r="Z706" i="33"/>
  <c r="AD706" i="33"/>
  <c r="AA706" i="33"/>
  <c r="F698" i="34"/>
  <c r="X706" i="33"/>
  <c r="W706" i="33"/>
  <c r="Y706" i="33"/>
  <c r="V706" i="33"/>
  <c r="I696" i="34"/>
  <c r="AD704" i="33"/>
  <c r="Z704" i="33"/>
  <c r="AB704" i="33"/>
  <c r="AA704" i="33"/>
  <c r="AC704" i="33"/>
  <c r="F696" i="34"/>
  <c r="V704" i="33"/>
  <c r="W704" i="33"/>
  <c r="X704" i="33"/>
  <c r="Y704" i="33"/>
  <c r="I707" i="34"/>
  <c r="AC715" i="33"/>
  <c r="Z715" i="33"/>
  <c r="AD715" i="33"/>
  <c r="AA715" i="33"/>
  <c r="AB715" i="33"/>
  <c r="F707" i="34"/>
  <c r="V715" i="33"/>
  <c r="X715" i="33"/>
  <c r="Y715" i="33"/>
  <c r="W715" i="33"/>
  <c r="I705" i="34"/>
  <c r="AC713" i="33"/>
  <c r="AD713" i="33"/>
  <c r="AA713" i="33"/>
  <c r="Z713" i="33"/>
  <c r="AB713" i="33"/>
  <c r="F705" i="34"/>
  <c r="W713" i="33"/>
  <c r="Y713" i="33"/>
  <c r="X713" i="33"/>
  <c r="V713" i="33"/>
  <c r="I703" i="34"/>
  <c r="AA711" i="33"/>
  <c r="Z711" i="33"/>
  <c r="AC711" i="33"/>
  <c r="AB711" i="33"/>
  <c r="AD711" i="33"/>
  <c r="F703" i="34"/>
  <c r="X711" i="33"/>
  <c r="Y711" i="33"/>
  <c r="V711" i="33"/>
  <c r="W711" i="33"/>
  <c r="I714" i="34"/>
  <c r="Z722" i="33"/>
  <c r="AD722" i="33"/>
  <c r="AA722" i="33"/>
  <c r="AB722" i="33"/>
  <c r="AC722" i="33"/>
  <c r="F714" i="34"/>
  <c r="Y722" i="33"/>
  <c r="V722" i="33"/>
  <c r="X722" i="33"/>
  <c r="W722" i="33"/>
  <c r="I712" i="34"/>
  <c r="AB720" i="33"/>
  <c r="AA720" i="33"/>
  <c r="AC720" i="33"/>
  <c r="AD720" i="33"/>
  <c r="Z720" i="33"/>
  <c r="F712" i="34"/>
  <c r="X720" i="33"/>
  <c r="Y720" i="33"/>
  <c r="V720" i="33"/>
  <c r="W720" i="33"/>
  <c r="I710" i="34"/>
  <c r="AA718" i="33"/>
  <c r="AD718" i="33"/>
  <c r="AC718" i="33"/>
  <c r="Z718" i="33"/>
  <c r="AB718" i="33"/>
  <c r="F710" i="34"/>
  <c r="Y718" i="33"/>
  <c r="V718" i="33"/>
  <c r="W718" i="33"/>
  <c r="X718" i="33"/>
  <c r="I632" i="34"/>
  <c r="AC640" i="33"/>
  <c r="AD640" i="33"/>
  <c r="Z640" i="33"/>
  <c r="AB640" i="33"/>
  <c r="AA640" i="33"/>
  <c r="F632" i="34"/>
  <c r="X640" i="33"/>
  <c r="Y640" i="33"/>
  <c r="V640" i="33"/>
  <c r="W640" i="33"/>
  <c r="I639" i="34"/>
  <c r="AD647" i="33"/>
  <c r="AA647" i="33"/>
  <c r="Z647" i="33"/>
  <c r="AC647" i="33"/>
  <c r="AB647" i="33"/>
  <c r="F639" i="34"/>
  <c r="X647" i="33"/>
  <c r="Y647" i="33"/>
  <c r="V647" i="33"/>
  <c r="W647" i="33"/>
  <c r="I646" i="34"/>
  <c r="AB654" i="33"/>
  <c r="AA654" i="33"/>
  <c r="AD654" i="33"/>
  <c r="AC654" i="33"/>
  <c r="Z654" i="33"/>
  <c r="F646" i="34"/>
  <c r="W654" i="33"/>
  <c r="X654" i="33"/>
  <c r="Y654" i="33"/>
  <c r="V654" i="33"/>
  <c r="I653" i="34"/>
  <c r="AC661" i="33"/>
  <c r="AB661" i="33"/>
  <c r="Z661" i="33"/>
  <c r="AD661" i="33"/>
  <c r="AA661" i="33"/>
  <c r="F653" i="34"/>
  <c r="X661" i="33"/>
  <c r="Y661" i="33"/>
  <c r="V661" i="33"/>
  <c r="W661" i="33"/>
  <c r="I660" i="34"/>
  <c r="Z668" i="33"/>
  <c r="AC668" i="33"/>
  <c r="AA668" i="33"/>
  <c r="AB668" i="33"/>
  <c r="AD668" i="33"/>
  <c r="F660" i="34"/>
  <c r="Y668" i="33"/>
  <c r="V668" i="33"/>
  <c r="W668" i="33"/>
  <c r="X668" i="33"/>
  <c r="I667" i="34"/>
  <c r="Z675" i="33"/>
  <c r="AD675" i="33"/>
  <c r="AA675" i="33"/>
  <c r="AB675" i="33"/>
  <c r="AC675" i="33"/>
  <c r="F667" i="34"/>
  <c r="Y675" i="33"/>
  <c r="W675" i="33"/>
  <c r="V675" i="33"/>
  <c r="X675" i="33"/>
  <c r="AA560" i="33"/>
  <c r="AB560" i="33"/>
  <c r="AC560" i="33"/>
  <c r="AD560" i="33"/>
  <c r="Z560" i="33"/>
  <c r="AA578" i="33"/>
  <c r="AB578" i="33"/>
  <c r="AC578" i="33"/>
  <c r="AD578" i="33"/>
  <c r="Z578" i="33"/>
  <c r="Y589" i="33"/>
  <c r="V589" i="33"/>
  <c r="W589" i="33"/>
  <c r="X589" i="33"/>
  <c r="X594" i="33"/>
  <c r="Y594" i="33"/>
  <c r="W594" i="33"/>
  <c r="V594" i="33"/>
  <c r="W556" i="33"/>
  <c r="X556" i="33"/>
  <c r="Y556" i="33"/>
  <c r="V556" i="33"/>
  <c r="Y566" i="33"/>
  <c r="V566" i="33"/>
  <c r="W566" i="33"/>
  <c r="X566" i="33"/>
  <c r="V585" i="33"/>
  <c r="X585" i="33"/>
  <c r="W585" i="33"/>
  <c r="Y585" i="33"/>
  <c r="AA559" i="33"/>
  <c r="AB559" i="33"/>
  <c r="AC559" i="33"/>
  <c r="AD559" i="33"/>
  <c r="Z559" i="33"/>
  <c r="V557" i="33"/>
  <c r="W557" i="33"/>
  <c r="X557" i="33"/>
  <c r="Y557" i="33"/>
  <c r="AB567" i="33"/>
  <c r="AC567" i="33"/>
  <c r="AD567" i="33"/>
  <c r="Z567" i="33"/>
  <c r="AA567" i="33"/>
  <c r="V565" i="33"/>
  <c r="W565" i="33"/>
  <c r="X565" i="33"/>
  <c r="Y565" i="33"/>
  <c r="V574" i="33"/>
  <c r="W574" i="33"/>
  <c r="X574" i="33"/>
  <c r="Y574" i="33"/>
  <c r="AB572" i="33"/>
  <c r="AD572" i="33"/>
  <c r="Z572" i="33"/>
  <c r="AA572" i="33"/>
  <c r="AC572" i="33"/>
  <c r="AB581" i="33"/>
  <c r="AA581" i="33"/>
  <c r="AC581" i="33"/>
  <c r="AD581" i="33"/>
  <c r="Z581" i="33"/>
  <c r="V579" i="33"/>
  <c r="W579" i="33"/>
  <c r="X579" i="33"/>
  <c r="Y579" i="33"/>
  <c r="W588" i="33"/>
  <c r="X588" i="33"/>
  <c r="Y588" i="33"/>
  <c r="V588" i="33"/>
  <c r="AB586" i="33"/>
  <c r="AC586" i="33"/>
  <c r="AD586" i="33"/>
  <c r="Z586" i="33"/>
  <c r="AA586" i="33"/>
  <c r="Z595" i="33"/>
  <c r="AA595" i="33"/>
  <c r="AB595" i="33"/>
  <c r="AD595" i="33"/>
  <c r="AC595" i="33"/>
  <c r="V593" i="33"/>
  <c r="X593" i="33"/>
  <c r="W593" i="33"/>
  <c r="Y593" i="33"/>
  <c r="AA568" i="33"/>
  <c r="AB568" i="33"/>
  <c r="AC568" i="33"/>
  <c r="AD568" i="33"/>
  <c r="Z568" i="33"/>
  <c r="AC582" i="33"/>
  <c r="AD582" i="33"/>
  <c r="AA582" i="33"/>
  <c r="Z582" i="33"/>
  <c r="AB582" i="33"/>
  <c r="Y561" i="33"/>
  <c r="V561" i="33"/>
  <c r="X561" i="33"/>
  <c r="W561" i="33"/>
  <c r="X563" i="33"/>
  <c r="Y563" i="33"/>
  <c r="V563" i="33"/>
  <c r="W563" i="33"/>
  <c r="Z570" i="33"/>
  <c r="AA570" i="33"/>
  <c r="AB570" i="33"/>
  <c r="AC570" i="33"/>
  <c r="AD570" i="33"/>
  <c r="V577" i="33"/>
  <c r="X577" i="33"/>
  <c r="W577" i="33"/>
  <c r="Y577" i="33"/>
  <c r="AA584" i="33"/>
  <c r="AB584" i="33"/>
  <c r="AC584" i="33"/>
  <c r="AD584" i="33"/>
  <c r="Z584" i="33"/>
  <c r="Y591" i="33"/>
  <c r="V591" i="33"/>
  <c r="W591" i="33"/>
  <c r="X591" i="33"/>
  <c r="X558" i="33"/>
  <c r="Y558" i="33"/>
  <c r="V558" i="33"/>
  <c r="W558" i="33"/>
  <c r="AC564" i="33"/>
  <c r="AB564" i="33"/>
  <c r="AD564" i="33"/>
  <c r="Z564" i="33"/>
  <c r="AA564" i="33"/>
  <c r="AC587" i="33"/>
  <c r="Z587" i="33"/>
  <c r="AA587" i="33"/>
  <c r="AB587" i="33"/>
  <c r="AD587" i="33"/>
  <c r="Z596" i="33"/>
  <c r="AA596" i="33"/>
  <c r="AC596" i="33"/>
  <c r="AB596" i="33"/>
  <c r="AD596" i="33"/>
  <c r="AB592" i="33"/>
  <c r="AC592" i="33"/>
  <c r="AD592" i="33"/>
  <c r="Z592" i="33"/>
  <c r="AA592" i="33"/>
  <c r="V560" i="33"/>
  <c r="W560" i="33"/>
  <c r="Y560" i="33"/>
  <c r="X560" i="33"/>
  <c r="Z558" i="33"/>
  <c r="AB558" i="33"/>
  <c r="AC558" i="33"/>
  <c r="AD558" i="33"/>
  <c r="AA558" i="33"/>
  <c r="V568" i="33"/>
  <c r="W568" i="33"/>
  <c r="Y568" i="33"/>
  <c r="X568" i="33"/>
  <c r="AB566" i="33"/>
  <c r="AC566" i="33"/>
  <c r="AD566" i="33"/>
  <c r="AA566" i="33"/>
  <c r="Z566" i="33"/>
  <c r="X564" i="33"/>
  <c r="Y564" i="33"/>
  <c r="V564" i="33"/>
  <c r="W564" i="33"/>
  <c r="AB575" i="33"/>
  <c r="AC575" i="33"/>
  <c r="AD575" i="33"/>
  <c r="Z575" i="33"/>
  <c r="AA575" i="33"/>
  <c r="V573" i="33"/>
  <c r="W573" i="33"/>
  <c r="X573" i="33"/>
  <c r="Y573" i="33"/>
  <c r="AD571" i="33"/>
  <c r="AC571" i="33"/>
  <c r="Z571" i="33"/>
  <c r="AA571" i="33"/>
  <c r="AB571" i="33"/>
  <c r="V582" i="33"/>
  <c r="W582" i="33"/>
  <c r="X582" i="33"/>
  <c r="Y582" i="33"/>
  <c r="AD580" i="33"/>
  <c r="Z580" i="33"/>
  <c r="AA580" i="33"/>
  <c r="AC580" i="33"/>
  <c r="AB580" i="33"/>
  <c r="W578" i="33"/>
  <c r="V578" i="33"/>
  <c r="X578" i="33"/>
  <c r="Y578" i="33"/>
  <c r="AA589" i="33"/>
  <c r="AC589" i="33"/>
  <c r="AD589" i="33"/>
  <c r="Z589" i="33"/>
  <c r="AB589" i="33"/>
  <c r="W587" i="33"/>
  <c r="X587" i="33"/>
  <c r="Y587" i="33"/>
  <c r="V587" i="33"/>
  <c r="Z585" i="33"/>
  <c r="AA585" i="33"/>
  <c r="AB585" i="33"/>
  <c r="AC585" i="33"/>
  <c r="AD585" i="33"/>
  <c r="W596" i="33"/>
  <c r="X596" i="33"/>
  <c r="Y596" i="33"/>
  <c r="V596" i="33"/>
  <c r="AC594" i="33"/>
  <c r="AD594" i="33"/>
  <c r="Z594" i="33"/>
  <c r="AA594" i="33"/>
  <c r="AB594" i="33"/>
  <c r="W592" i="33"/>
  <c r="Y592" i="33"/>
  <c r="X592" i="33"/>
  <c r="V592" i="33"/>
  <c r="X575" i="33"/>
  <c r="Y575" i="33"/>
  <c r="V575" i="33"/>
  <c r="W575" i="33"/>
  <c r="Z573" i="33"/>
  <c r="AB573" i="33"/>
  <c r="AA573" i="33"/>
  <c r="AC573" i="33"/>
  <c r="AD573" i="33"/>
  <c r="V580" i="33"/>
  <c r="W580" i="33"/>
  <c r="X580" i="33"/>
  <c r="Y580" i="33"/>
  <c r="Z556" i="33"/>
  <c r="AA556" i="33"/>
  <c r="AC556" i="33"/>
  <c r="AB556" i="33"/>
  <c r="AD556" i="33"/>
  <c r="AD561" i="33"/>
  <c r="Z561" i="33"/>
  <c r="AA561" i="33"/>
  <c r="AB561" i="33"/>
  <c r="AC561" i="33"/>
  <c r="AD557" i="33"/>
  <c r="Z557" i="33"/>
  <c r="AB557" i="33"/>
  <c r="AA557" i="33"/>
  <c r="AC557" i="33"/>
  <c r="V567" i="33"/>
  <c r="W567" i="33"/>
  <c r="X567" i="33"/>
  <c r="Y567" i="33"/>
  <c r="AD565" i="33"/>
  <c r="Z565" i="33"/>
  <c r="AB565" i="33"/>
  <c r="AA565" i="33"/>
  <c r="AC565" i="33"/>
  <c r="AC574" i="33"/>
  <c r="AD574" i="33"/>
  <c r="AA574" i="33"/>
  <c r="Z574" i="33"/>
  <c r="AB574" i="33"/>
  <c r="Y572" i="33"/>
  <c r="V572" i="33"/>
  <c r="W572" i="33"/>
  <c r="X572" i="33"/>
  <c r="Y581" i="33"/>
  <c r="V581" i="33"/>
  <c r="W581" i="33"/>
  <c r="X581" i="33"/>
  <c r="Z579" i="33"/>
  <c r="AA579" i="33"/>
  <c r="AB579" i="33"/>
  <c r="AD579" i="33"/>
  <c r="AC579" i="33"/>
  <c r="Z588" i="33"/>
  <c r="AA588" i="33"/>
  <c r="AC588" i="33"/>
  <c r="AB588" i="33"/>
  <c r="AD588" i="33"/>
  <c r="V586" i="33"/>
  <c r="X586" i="33"/>
  <c r="Y586" i="33"/>
  <c r="W586" i="33"/>
  <c r="X595" i="33"/>
  <c r="Y595" i="33"/>
  <c r="V595" i="33"/>
  <c r="W595" i="33"/>
  <c r="AC593" i="33"/>
  <c r="AD593" i="33"/>
  <c r="Z593" i="33"/>
  <c r="AA593" i="33"/>
  <c r="AB593" i="33"/>
  <c r="Y571" i="33"/>
  <c r="V571" i="33"/>
  <c r="W571" i="33"/>
  <c r="X571" i="33"/>
  <c r="V559" i="33"/>
  <c r="W559" i="33"/>
  <c r="X559" i="33"/>
  <c r="Y559" i="33"/>
  <c r="Z563" i="33"/>
  <c r="AA563" i="33"/>
  <c r="AB563" i="33"/>
  <c r="AD563" i="33"/>
  <c r="AC563" i="33"/>
  <c r="Y570" i="33"/>
  <c r="W570" i="33"/>
  <c r="V570" i="33"/>
  <c r="X570" i="33"/>
  <c r="Z577" i="33"/>
  <c r="AA577" i="33"/>
  <c r="AB577" i="33"/>
  <c r="AC577" i="33"/>
  <c r="AD577" i="33"/>
  <c r="V584" i="33"/>
  <c r="W584" i="33"/>
  <c r="Y584" i="33"/>
  <c r="X584" i="33"/>
  <c r="AB591" i="33"/>
  <c r="AC591" i="33"/>
  <c r="AD591" i="33"/>
  <c r="Z591" i="33"/>
  <c r="AA591" i="33"/>
  <c r="D2" i="17"/>
  <c r="D556" i="33" s="1"/>
  <c r="D548" i="34" s="1"/>
  <c r="B3" i="17"/>
  <c r="B557" i="33" s="1"/>
  <c r="B549" i="34" s="1"/>
  <c r="C3" i="17"/>
  <c r="C557" i="33" s="1"/>
  <c r="C549" i="34" s="1"/>
  <c r="B4" i="17"/>
  <c r="B558" i="33" s="1"/>
  <c r="B550" i="34" s="1"/>
  <c r="C4" i="17"/>
  <c r="C558" i="33" s="1"/>
  <c r="C550" i="34" s="1"/>
  <c r="B5" i="17"/>
  <c r="B559" i="33" s="1"/>
  <c r="B551" i="34" s="1"/>
  <c r="C5" i="17"/>
  <c r="C559" i="33" s="1"/>
  <c r="C551" i="34" s="1"/>
  <c r="B6" i="17"/>
  <c r="B560" i="33" s="1"/>
  <c r="B552" i="34" s="1"/>
  <c r="C6" i="17"/>
  <c r="C560" i="33" s="1"/>
  <c r="C552" i="34" s="1"/>
  <c r="B7" i="17"/>
  <c r="B561" i="33" s="1"/>
  <c r="B553" i="34" s="1"/>
  <c r="C7" i="17"/>
  <c r="C561" i="33" s="1"/>
  <c r="C553" i="34" s="1"/>
  <c r="B8" i="17"/>
  <c r="B562" i="33" s="1"/>
  <c r="B554" i="34" s="1"/>
  <c r="C8" i="17"/>
  <c r="C562" i="33" s="1"/>
  <c r="C554" i="34" s="1"/>
  <c r="B9" i="17"/>
  <c r="B563" i="33" s="1"/>
  <c r="B555" i="34" s="1"/>
  <c r="C9" i="17"/>
  <c r="C563" i="33" s="1"/>
  <c r="C555" i="34" s="1"/>
  <c r="B10" i="17"/>
  <c r="B564" i="33" s="1"/>
  <c r="B556" i="34" s="1"/>
  <c r="C10" i="17"/>
  <c r="C564" i="33" s="1"/>
  <c r="C556" i="34" s="1"/>
  <c r="B11" i="17"/>
  <c r="B565" i="33" s="1"/>
  <c r="B557" i="34" s="1"/>
  <c r="C11" i="17"/>
  <c r="C565" i="33" s="1"/>
  <c r="C557" i="34" s="1"/>
  <c r="B12" i="17"/>
  <c r="B566" i="33" s="1"/>
  <c r="B558" i="34" s="1"/>
  <c r="C12" i="17"/>
  <c r="C566" i="33" s="1"/>
  <c r="C558" i="34" s="1"/>
  <c r="B13" i="17"/>
  <c r="B567" i="33" s="1"/>
  <c r="B559" i="34" s="1"/>
  <c r="C13" i="17"/>
  <c r="C567" i="33" s="1"/>
  <c r="C559" i="34" s="1"/>
  <c r="B14" i="17"/>
  <c r="B568" i="33" s="1"/>
  <c r="B560" i="34" s="1"/>
  <c r="C14" i="17"/>
  <c r="C568" i="33" s="1"/>
  <c r="C560" i="34" s="1"/>
  <c r="B15" i="17"/>
  <c r="B569" i="33" s="1"/>
  <c r="B561" i="34" s="1"/>
  <c r="C15" i="17"/>
  <c r="C569" i="33" s="1"/>
  <c r="C561" i="34" s="1"/>
  <c r="B16" i="17"/>
  <c r="B570" i="33" s="1"/>
  <c r="B562" i="34" s="1"/>
  <c r="C16" i="17"/>
  <c r="C570" i="33" s="1"/>
  <c r="C562" i="34" s="1"/>
  <c r="B17" i="17"/>
  <c r="B571" i="33" s="1"/>
  <c r="B563" i="34" s="1"/>
  <c r="C17" i="17"/>
  <c r="C571" i="33" s="1"/>
  <c r="C563" i="34" s="1"/>
  <c r="B18" i="17"/>
  <c r="B572" i="33" s="1"/>
  <c r="B564" i="34" s="1"/>
  <c r="C18" i="17"/>
  <c r="C572" i="33" s="1"/>
  <c r="C564" i="34" s="1"/>
  <c r="B19" i="17"/>
  <c r="B573" i="33" s="1"/>
  <c r="B565" i="34" s="1"/>
  <c r="C19" i="17"/>
  <c r="C573" i="33" s="1"/>
  <c r="C565" i="34" s="1"/>
  <c r="B20" i="17"/>
  <c r="B574" i="33" s="1"/>
  <c r="B566" i="34" s="1"/>
  <c r="C20" i="17"/>
  <c r="C574" i="33" s="1"/>
  <c r="C566" i="34" s="1"/>
  <c r="B21" i="17"/>
  <c r="B575" i="33" s="1"/>
  <c r="B567" i="34" s="1"/>
  <c r="C21" i="17"/>
  <c r="C575" i="33" s="1"/>
  <c r="C567" i="34" s="1"/>
  <c r="B22" i="17"/>
  <c r="B576" i="33" s="1"/>
  <c r="B568" i="34" s="1"/>
  <c r="C22" i="17"/>
  <c r="C576" i="33" s="1"/>
  <c r="C568" i="34" s="1"/>
  <c r="B23" i="17"/>
  <c r="B577" i="33" s="1"/>
  <c r="B569" i="34" s="1"/>
  <c r="C23" i="17"/>
  <c r="C577" i="33" s="1"/>
  <c r="C569" i="34" s="1"/>
  <c r="B24" i="17"/>
  <c r="B578" i="33" s="1"/>
  <c r="B570" i="34" s="1"/>
  <c r="C24" i="17"/>
  <c r="C578" i="33" s="1"/>
  <c r="C570" i="34" s="1"/>
  <c r="B25" i="17"/>
  <c r="B579" i="33" s="1"/>
  <c r="B571" i="34" s="1"/>
  <c r="C25" i="17"/>
  <c r="C579" i="33" s="1"/>
  <c r="C571" i="34" s="1"/>
  <c r="B26" i="17"/>
  <c r="B580" i="33" s="1"/>
  <c r="B572" i="34" s="1"/>
  <c r="C26" i="17"/>
  <c r="C580" i="33" s="1"/>
  <c r="C572" i="34" s="1"/>
  <c r="B27" i="17"/>
  <c r="B581" i="33" s="1"/>
  <c r="B573" i="34" s="1"/>
  <c r="C27" i="17"/>
  <c r="C581" i="33" s="1"/>
  <c r="C573" i="34" s="1"/>
  <c r="B28" i="17"/>
  <c r="B582" i="33" s="1"/>
  <c r="B574" i="34" s="1"/>
  <c r="C28" i="17"/>
  <c r="C582" i="33" s="1"/>
  <c r="C574" i="34" s="1"/>
  <c r="B29" i="17"/>
  <c r="B583" i="33" s="1"/>
  <c r="B575" i="34" s="1"/>
  <c r="C29" i="17"/>
  <c r="C583" i="33" s="1"/>
  <c r="C575" i="34" s="1"/>
  <c r="B30" i="17"/>
  <c r="B584" i="33" s="1"/>
  <c r="B576" i="34" s="1"/>
  <c r="C30" i="17"/>
  <c r="C584" i="33" s="1"/>
  <c r="C576" i="34" s="1"/>
  <c r="B31" i="17"/>
  <c r="B585" i="33" s="1"/>
  <c r="B577" i="34" s="1"/>
  <c r="C31" i="17"/>
  <c r="C585" i="33" s="1"/>
  <c r="C577" i="34" s="1"/>
  <c r="B32" i="17"/>
  <c r="B586" i="33" s="1"/>
  <c r="B578" i="34" s="1"/>
  <c r="C32" i="17"/>
  <c r="C586" i="33" s="1"/>
  <c r="C578" i="34" s="1"/>
  <c r="B33" i="17"/>
  <c r="B587" i="33" s="1"/>
  <c r="B579" i="34" s="1"/>
  <c r="C33" i="17"/>
  <c r="C587" i="33" s="1"/>
  <c r="C579" i="34" s="1"/>
  <c r="B34" i="17"/>
  <c r="B588" i="33" s="1"/>
  <c r="B580" i="34" s="1"/>
  <c r="C34" i="17"/>
  <c r="C588" i="33" s="1"/>
  <c r="C580" i="34" s="1"/>
  <c r="B35" i="17"/>
  <c r="B589" i="33" s="1"/>
  <c r="B581" i="34" s="1"/>
  <c r="C35" i="17"/>
  <c r="C589" i="33" s="1"/>
  <c r="C581" i="34" s="1"/>
  <c r="B36" i="17"/>
  <c r="B590" i="33" s="1"/>
  <c r="B582" i="34" s="1"/>
  <c r="C36" i="17"/>
  <c r="C590" i="33" s="1"/>
  <c r="C582" i="34" s="1"/>
  <c r="B37" i="17"/>
  <c r="B591" i="33" s="1"/>
  <c r="B583" i="34" s="1"/>
  <c r="C37" i="17"/>
  <c r="C591" i="33" s="1"/>
  <c r="C583" i="34" s="1"/>
  <c r="B38" i="17"/>
  <c r="B592" i="33" s="1"/>
  <c r="B584" i="34" s="1"/>
  <c r="C38" i="17"/>
  <c r="C592" i="33" s="1"/>
  <c r="C584" i="34" s="1"/>
  <c r="B39" i="17"/>
  <c r="B593" i="33" s="1"/>
  <c r="B585" i="34" s="1"/>
  <c r="C39" i="17"/>
  <c r="C593" i="33" s="1"/>
  <c r="C585" i="34" s="1"/>
  <c r="B40" i="17"/>
  <c r="B594" i="33" s="1"/>
  <c r="B586" i="34" s="1"/>
  <c r="C40" i="17"/>
  <c r="C594" i="33" s="1"/>
  <c r="C586" i="34" s="1"/>
  <c r="B41" i="17"/>
  <c r="B595" i="33" s="1"/>
  <c r="B587" i="34" s="1"/>
  <c r="C41" i="17"/>
  <c r="C595" i="33" s="1"/>
  <c r="C587" i="34" s="1"/>
  <c r="B42" i="17"/>
  <c r="B596" i="33" s="1"/>
  <c r="B588" i="34" s="1"/>
  <c r="C42" i="17"/>
  <c r="C596" i="33" s="1"/>
  <c r="C588" i="34" s="1"/>
  <c r="B43" i="17"/>
  <c r="B597" i="33" s="1"/>
  <c r="B589" i="34" s="1"/>
  <c r="C43" i="17"/>
  <c r="C597" i="33" s="1"/>
  <c r="C589" i="34" s="1"/>
  <c r="C2" i="17"/>
  <c r="C556" i="33" s="1"/>
  <c r="C548" i="34" s="1"/>
  <c r="B2" i="17"/>
  <c r="B556" i="33" s="1"/>
  <c r="B548" i="34" s="1"/>
  <c r="B3" i="16"/>
  <c r="B515" i="33" s="1"/>
  <c r="B507" i="34" s="1"/>
  <c r="C3" i="16"/>
  <c r="C515" i="33" s="1"/>
  <c r="C507" i="34" s="1"/>
  <c r="B4" i="16"/>
  <c r="B516" i="33" s="1"/>
  <c r="B508" i="34" s="1"/>
  <c r="C4" i="16"/>
  <c r="C516" i="33" s="1"/>
  <c r="C508" i="34" s="1"/>
  <c r="B5" i="16"/>
  <c r="B517" i="33" s="1"/>
  <c r="B509" i="34" s="1"/>
  <c r="C5" i="16"/>
  <c r="C517" i="33" s="1"/>
  <c r="C509" i="34" s="1"/>
  <c r="B6" i="16"/>
  <c r="B518" i="33" s="1"/>
  <c r="B510" i="34" s="1"/>
  <c r="C6" i="16"/>
  <c r="C518" i="33" s="1"/>
  <c r="C510" i="34" s="1"/>
  <c r="B7" i="16"/>
  <c r="B519" i="33" s="1"/>
  <c r="B511" i="34" s="1"/>
  <c r="C7" i="16"/>
  <c r="C519" i="33" s="1"/>
  <c r="C511" i="34" s="1"/>
  <c r="B8" i="16"/>
  <c r="B520" i="33" s="1"/>
  <c r="B512" i="34" s="1"/>
  <c r="C8" i="16"/>
  <c r="C520" i="33" s="1"/>
  <c r="C512" i="34" s="1"/>
  <c r="B9" i="16"/>
  <c r="B521" i="33" s="1"/>
  <c r="B513" i="34" s="1"/>
  <c r="C9" i="16"/>
  <c r="C521" i="33" s="1"/>
  <c r="C513" i="34" s="1"/>
  <c r="B10" i="16"/>
  <c r="B522" i="33" s="1"/>
  <c r="B514" i="34" s="1"/>
  <c r="C10" i="16"/>
  <c r="C522" i="33" s="1"/>
  <c r="C514" i="34" s="1"/>
  <c r="B11" i="16"/>
  <c r="B523" i="33" s="1"/>
  <c r="B515" i="34" s="1"/>
  <c r="C11" i="16"/>
  <c r="C523" i="33" s="1"/>
  <c r="C515" i="34" s="1"/>
  <c r="B12" i="16"/>
  <c r="B524" i="33" s="1"/>
  <c r="B516" i="34" s="1"/>
  <c r="C12" i="16"/>
  <c r="C524" i="33" s="1"/>
  <c r="C516" i="34" s="1"/>
  <c r="B13" i="16"/>
  <c r="B525" i="33" s="1"/>
  <c r="B517" i="34" s="1"/>
  <c r="C13" i="16"/>
  <c r="C525" i="33" s="1"/>
  <c r="C517" i="34" s="1"/>
  <c r="B14" i="16"/>
  <c r="B526" i="33" s="1"/>
  <c r="B518" i="34" s="1"/>
  <c r="C14" i="16"/>
  <c r="C526" i="33" s="1"/>
  <c r="C518" i="34" s="1"/>
  <c r="B15" i="16"/>
  <c r="B527" i="33" s="1"/>
  <c r="B519" i="34" s="1"/>
  <c r="C15" i="16"/>
  <c r="C527" i="33" s="1"/>
  <c r="C519" i="34" s="1"/>
  <c r="B16" i="16"/>
  <c r="B528" i="33" s="1"/>
  <c r="B520" i="34" s="1"/>
  <c r="C16" i="16"/>
  <c r="C528" i="33" s="1"/>
  <c r="C520" i="34" s="1"/>
  <c r="B17" i="16"/>
  <c r="B529" i="33" s="1"/>
  <c r="B521" i="34" s="1"/>
  <c r="C17" i="16"/>
  <c r="C529" i="33" s="1"/>
  <c r="C521" i="34" s="1"/>
  <c r="B18" i="16"/>
  <c r="B530" i="33" s="1"/>
  <c r="B522" i="34" s="1"/>
  <c r="C18" i="16"/>
  <c r="C530" i="33" s="1"/>
  <c r="C522" i="34" s="1"/>
  <c r="B19" i="16"/>
  <c r="B531" i="33" s="1"/>
  <c r="B523" i="34" s="1"/>
  <c r="C19" i="16"/>
  <c r="C531" i="33" s="1"/>
  <c r="C523" i="34" s="1"/>
  <c r="B20" i="16"/>
  <c r="B532" i="33" s="1"/>
  <c r="B524" i="34" s="1"/>
  <c r="C20" i="16"/>
  <c r="C532" i="33" s="1"/>
  <c r="C524" i="34" s="1"/>
  <c r="B21" i="16"/>
  <c r="B533" i="33" s="1"/>
  <c r="B525" i="34" s="1"/>
  <c r="C21" i="16"/>
  <c r="C533" i="33" s="1"/>
  <c r="C525" i="34" s="1"/>
  <c r="B22" i="16"/>
  <c r="B534" i="33" s="1"/>
  <c r="B526" i="34" s="1"/>
  <c r="C22" i="16"/>
  <c r="C534" i="33" s="1"/>
  <c r="C526" i="34" s="1"/>
  <c r="B23" i="16"/>
  <c r="B535" i="33" s="1"/>
  <c r="B527" i="34" s="1"/>
  <c r="C23" i="16"/>
  <c r="C535" i="33" s="1"/>
  <c r="C527" i="34" s="1"/>
  <c r="B24" i="16"/>
  <c r="B536" i="33" s="1"/>
  <c r="B528" i="34" s="1"/>
  <c r="C24" i="16"/>
  <c r="C536" i="33" s="1"/>
  <c r="C528" i="34" s="1"/>
  <c r="B25" i="16"/>
  <c r="B537" i="33" s="1"/>
  <c r="B529" i="34" s="1"/>
  <c r="C25" i="16"/>
  <c r="C537" i="33" s="1"/>
  <c r="C529" i="34" s="1"/>
  <c r="B26" i="16"/>
  <c r="B538" i="33" s="1"/>
  <c r="B530" i="34" s="1"/>
  <c r="C26" i="16"/>
  <c r="C538" i="33" s="1"/>
  <c r="C530" i="34" s="1"/>
  <c r="B27" i="16"/>
  <c r="B539" i="33" s="1"/>
  <c r="B531" i="34" s="1"/>
  <c r="C27" i="16"/>
  <c r="C539" i="33" s="1"/>
  <c r="C531" i="34" s="1"/>
  <c r="B28" i="16"/>
  <c r="B540" i="33" s="1"/>
  <c r="B532" i="34" s="1"/>
  <c r="C28" i="16"/>
  <c r="C540" i="33" s="1"/>
  <c r="C532" i="34" s="1"/>
  <c r="B29" i="16"/>
  <c r="B541" i="33" s="1"/>
  <c r="B533" i="34" s="1"/>
  <c r="C29" i="16"/>
  <c r="C541" i="33" s="1"/>
  <c r="C533" i="34" s="1"/>
  <c r="B30" i="16"/>
  <c r="B542" i="33" s="1"/>
  <c r="B534" i="34" s="1"/>
  <c r="C30" i="16"/>
  <c r="C542" i="33" s="1"/>
  <c r="C534" i="34" s="1"/>
  <c r="B31" i="16"/>
  <c r="B543" i="33" s="1"/>
  <c r="B535" i="34" s="1"/>
  <c r="C31" i="16"/>
  <c r="C543" i="33" s="1"/>
  <c r="C535" i="34" s="1"/>
  <c r="B32" i="16"/>
  <c r="B544" i="33" s="1"/>
  <c r="B536" i="34" s="1"/>
  <c r="C32" i="16"/>
  <c r="C544" i="33" s="1"/>
  <c r="C536" i="34" s="1"/>
  <c r="B33" i="16"/>
  <c r="B545" i="33" s="1"/>
  <c r="B537" i="34" s="1"/>
  <c r="C33" i="16"/>
  <c r="C545" i="33" s="1"/>
  <c r="C537" i="34" s="1"/>
  <c r="B34" i="16"/>
  <c r="B546" i="33" s="1"/>
  <c r="B538" i="34" s="1"/>
  <c r="C34" i="16"/>
  <c r="C546" i="33" s="1"/>
  <c r="C538" i="34" s="1"/>
  <c r="B35" i="16"/>
  <c r="B547" i="33" s="1"/>
  <c r="B539" i="34" s="1"/>
  <c r="C35" i="16"/>
  <c r="C547" i="33" s="1"/>
  <c r="C539" i="34" s="1"/>
  <c r="B36" i="16"/>
  <c r="B548" i="33" s="1"/>
  <c r="B540" i="34" s="1"/>
  <c r="C36" i="16"/>
  <c r="C548" i="33" s="1"/>
  <c r="C540" i="34" s="1"/>
  <c r="B37" i="16"/>
  <c r="B549" i="33" s="1"/>
  <c r="B541" i="34" s="1"/>
  <c r="C37" i="16"/>
  <c r="C549" i="33" s="1"/>
  <c r="C541" i="34" s="1"/>
  <c r="B38" i="16"/>
  <c r="B550" i="33" s="1"/>
  <c r="B542" i="34" s="1"/>
  <c r="C38" i="16"/>
  <c r="C550" i="33" s="1"/>
  <c r="C542" i="34" s="1"/>
  <c r="B39" i="16"/>
  <c r="B551" i="33" s="1"/>
  <c r="B543" i="34" s="1"/>
  <c r="C39" i="16"/>
  <c r="C551" i="33" s="1"/>
  <c r="C543" i="34" s="1"/>
  <c r="B40" i="16"/>
  <c r="B552" i="33" s="1"/>
  <c r="B544" i="34" s="1"/>
  <c r="C40" i="16"/>
  <c r="C552" i="33" s="1"/>
  <c r="C544" i="34" s="1"/>
  <c r="B41" i="16"/>
  <c r="B553" i="33" s="1"/>
  <c r="B545" i="34" s="1"/>
  <c r="C41" i="16"/>
  <c r="C553" i="33" s="1"/>
  <c r="C545" i="34" s="1"/>
  <c r="B42" i="16"/>
  <c r="B554" i="33" s="1"/>
  <c r="B546" i="34" s="1"/>
  <c r="C42" i="16"/>
  <c r="C554" i="33" s="1"/>
  <c r="C546" i="34" s="1"/>
  <c r="B43" i="16"/>
  <c r="B555" i="33" s="1"/>
  <c r="B547" i="34" s="1"/>
  <c r="C43" i="16"/>
  <c r="C555" i="33" s="1"/>
  <c r="C547" i="34" s="1"/>
  <c r="D38" i="16"/>
  <c r="D550" i="33" s="1"/>
  <c r="D542" i="34" s="1"/>
  <c r="E38" i="16"/>
  <c r="E550" i="33" s="1"/>
  <c r="E542" i="34" s="1"/>
  <c r="F38" i="16"/>
  <c r="F550" i="33" s="1"/>
  <c r="G38" i="16"/>
  <c r="G550" i="33" s="1"/>
  <c r="H38" i="16"/>
  <c r="H550" i="33" s="1"/>
  <c r="G542" i="34" s="1"/>
  <c r="I38" i="16"/>
  <c r="I550" i="33" s="1"/>
  <c r="H542" i="34" s="1"/>
  <c r="J38" i="16"/>
  <c r="J550" i="33" s="1"/>
  <c r="K38" i="16"/>
  <c r="K550" i="33" s="1"/>
  <c r="J542" i="34" s="1"/>
  <c r="L38" i="16"/>
  <c r="L550" i="33" s="1"/>
  <c r="K542" i="34" s="1"/>
  <c r="M38" i="16"/>
  <c r="M550" i="33" s="1"/>
  <c r="L542" i="34" s="1"/>
  <c r="N38" i="16"/>
  <c r="N550" i="33" s="1"/>
  <c r="M542" i="34" s="1"/>
  <c r="O38" i="16"/>
  <c r="O550" i="33" s="1"/>
  <c r="N542" i="34" s="1"/>
  <c r="P38" i="16"/>
  <c r="P550" i="33" s="1"/>
  <c r="O542" i="34" s="1"/>
  <c r="Q38" i="16"/>
  <c r="Q550" i="33" s="1"/>
  <c r="R38" i="16"/>
  <c r="R550" i="33" s="1"/>
  <c r="S38" i="16"/>
  <c r="S550" i="33" s="1"/>
  <c r="T38" i="16"/>
  <c r="T550" i="33" s="1"/>
  <c r="U38" i="16"/>
  <c r="U550" i="33" s="1"/>
  <c r="D39" i="16"/>
  <c r="D551" i="33" s="1"/>
  <c r="D543" i="34" s="1"/>
  <c r="E39" i="16"/>
  <c r="E551" i="33" s="1"/>
  <c r="E543" i="34" s="1"/>
  <c r="F39" i="16"/>
  <c r="F551" i="33" s="1"/>
  <c r="G39" i="16"/>
  <c r="G551" i="33" s="1"/>
  <c r="H39" i="16"/>
  <c r="H551" i="33" s="1"/>
  <c r="G543" i="34" s="1"/>
  <c r="I39" i="16"/>
  <c r="I551" i="33" s="1"/>
  <c r="H543" i="34" s="1"/>
  <c r="J39" i="16"/>
  <c r="J551" i="33" s="1"/>
  <c r="K39" i="16"/>
  <c r="K551" i="33" s="1"/>
  <c r="J543" i="34" s="1"/>
  <c r="L39" i="16"/>
  <c r="L551" i="33" s="1"/>
  <c r="K543" i="34" s="1"/>
  <c r="M39" i="16"/>
  <c r="M551" i="33" s="1"/>
  <c r="L543" i="34" s="1"/>
  <c r="N39" i="16"/>
  <c r="N551" i="33" s="1"/>
  <c r="M543" i="34" s="1"/>
  <c r="O39" i="16"/>
  <c r="O551" i="33" s="1"/>
  <c r="N543" i="34" s="1"/>
  <c r="P39" i="16"/>
  <c r="P551" i="33" s="1"/>
  <c r="O543" i="34" s="1"/>
  <c r="Q39" i="16"/>
  <c r="Q551" i="33" s="1"/>
  <c r="R39" i="16"/>
  <c r="R551" i="33" s="1"/>
  <c r="S39" i="16"/>
  <c r="S551" i="33" s="1"/>
  <c r="T39" i="16"/>
  <c r="T551" i="33" s="1"/>
  <c r="U39" i="16"/>
  <c r="U551" i="33" s="1"/>
  <c r="D40" i="16"/>
  <c r="D552" i="33" s="1"/>
  <c r="D544" i="34" s="1"/>
  <c r="E40" i="16"/>
  <c r="E552" i="33" s="1"/>
  <c r="E544" i="34" s="1"/>
  <c r="F40" i="16"/>
  <c r="F552" i="33" s="1"/>
  <c r="G40" i="16"/>
  <c r="G552" i="33" s="1"/>
  <c r="H40" i="16"/>
  <c r="H552" i="33" s="1"/>
  <c r="G544" i="34" s="1"/>
  <c r="I40" i="16"/>
  <c r="I552" i="33" s="1"/>
  <c r="H544" i="34" s="1"/>
  <c r="J40" i="16"/>
  <c r="J552" i="33" s="1"/>
  <c r="K40" i="16"/>
  <c r="K552" i="33" s="1"/>
  <c r="J544" i="34" s="1"/>
  <c r="L40" i="16"/>
  <c r="L552" i="33" s="1"/>
  <c r="K544" i="34" s="1"/>
  <c r="M40" i="16"/>
  <c r="M552" i="33" s="1"/>
  <c r="L544" i="34" s="1"/>
  <c r="N40" i="16"/>
  <c r="N552" i="33" s="1"/>
  <c r="M544" i="34" s="1"/>
  <c r="O40" i="16"/>
  <c r="O552" i="33" s="1"/>
  <c r="N544" i="34" s="1"/>
  <c r="P40" i="16"/>
  <c r="P552" i="33" s="1"/>
  <c r="O544" i="34" s="1"/>
  <c r="Q40" i="16"/>
  <c r="Q552" i="33" s="1"/>
  <c r="R40" i="16"/>
  <c r="R552" i="33" s="1"/>
  <c r="S40" i="16"/>
  <c r="S552" i="33" s="1"/>
  <c r="T40" i="16"/>
  <c r="T552" i="33" s="1"/>
  <c r="U40" i="16"/>
  <c r="U552" i="33" s="1"/>
  <c r="D41" i="16"/>
  <c r="D553" i="33" s="1"/>
  <c r="D545" i="34" s="1"/>
  <c r="E41" i="16"/>
  <c r="E553" i="33" s="1"/>
  <c r="E545" i="34" s="1"/>
  <c r="F41" i="16"/>
  <c r="F553" i="33" s="1"/>
  <c r="G41" i="16"/>
  <c r="G553" i="33" s="1"/>
  <c r="H41" i="16"/>
  <c r="H553" i="33" s="1"/>
  <c r="G545" i="34" s="1"/>
  <c r="I41" i="16"/>
  <c r="I553" i="33" s="1"/>
  <c r="H545" i="34" s="1"/>
  <c r="J41" i="16"/>
  <c r="J553" i="33" s="1"/>
  <c r="K41" i="16"/>
  <c r="K553" i="33" s="1"/>
  <c r="J545" i="34" s="1"/>
  <c r="L41" i="16"/>
  <c r="L553" i="33" s="1"/>
  <c r="K545" i="34" s="1"/>
  <c r="M41" i="16"/>
  <c r="M553" i="33" s="1"/>
  <c r="L545" i="34" s="1"/>
  <c r="N41" i="16"/>
  <c r="N553" i="33" s="1"/>
  <c r="M545" i="34" s="1"/>
  <c r="O41" i="16"/>
  <c r="O553" i="33" s="1"/>
  <c r="N545" i="34" s="1"/>
  <c r="P41" i="16"/>
  <c r="P553" i="33" s="1"/>
  <c r="O545" i="34" s="1"/>
  <c r="Q41" i="16"/>
  <c r="Q553" i="33" s="1"/>
  <c r="R41" i="16"/>
  <c r="R553" i="33" s="1"/>
  <c r="S41" i="16"/>
  <c r="S553" i="33" s="1"/>
  <c r="T41" i="16"/>
  <c r="T553" i="33" s="1"/>
  <c r="U41" i="16"/>
  <c r="U553" i="33" s="1"/>
  <c r="D42" i="16"/>
  <c r="D554" i="33" s="1"/>
  <c r="D546" i="34" s="1"/>
  <c r="E42" i="16"/>
  <c r="E554" i="33" s="1"/>
  <c r="E546" i="34" s="1"/>
  <c r="F42" i="16"/>
  <c r="F554" i="33" s="1"/>
  <c r="G42" i="16"/>
  <c r="G554" i="33" s="1"/>
  <c r="H42" i="16"/>
  <c r="H554" i="33" s="1"/>
  <c r="G546" i="34" s="1"/>
  <c r="I42" i="16"/>
  <c r="I554" i="33" s="1"/>
  <c r="H546" i="34" s="1"/>
  <c r="J42" i="16"/>
  <c r="J554" i="33" s="1"/>
  <c r="K42" i="16"/>
  <c r="K554" i="33" s="1"/>
  <c r="J546" i="34" s="1"/>
  <c r="L42" i="16"/>
  <c r="L554" i="33" s="1"/>
  <c r="K546" i="34" s="1"/>
  <c r="M42" i="16"/>
  <c r="M554" i="33" s="1"/>
  <c r="L546" i="34" s="1"/>
  <c r="N42" i="16"/>
  <c r="N554" i="33" s="1"/>
  <c r="M546" i="34" s="1"/>
  <c r="O42" i="16"/>
  <c r="O554" i="33" s="1"/>
  <c r="N546" i="34" s="1"/>
  <c r="P42" i="16"/>
  <c r="P554" i="33" s="1"/>
  <c r="O546" i="34" s="1"/>
  <c r="Q42" i="16"/>
  <c r="Q554" i="33" s="1"/>
  <c r="R42" i="16"/>
  <c r="R554" i="33" s="1"/>
  <c r="S42" i="16"/>
  <c r="S554" i="33" s="1"/>
  <c r="T42" i="16"/>
  <c r="T554" i="33" s="1"/>
  <c r="U42" i="16"/>
  <c r="U554" i="33" s="1"/>
  <c r="E37" i="16"/>
  <c r="E549" i="33" s="1"/>
  <c r="E541" i="34" s="1"/>
  <c r="F37" i="16"/>
  <c r="F549" i="33" s="1"/>
  <c r="G37" i="16"/>
  <c r="G549" i="33" s="1"/>
  <c r="H37" i="16"/>
  <c r="H549" i="33" s="1"/>
  <c r="G541" i="34" s="1"/>
  <c r="I37" i="16"/>
  <c r="I549" i="33" s="1"/>
  <c r="H541" i="34" s="1"/>
  <c r="J37" i="16"/>
  <c r="J549" i="33" s="1"/>
  <c r="K37" i="16"/>
  <c r="K549" i="33" s="1"/>
  <c r="J541" i="34" s="1"/>
  <c r="L37" i="16"/>
  <c r="L549" i="33" s="1"/>
  <c r="K541" i="34" s="1"/>
  <c r="M37" i="16"/>
  <c r="M549" i="33" s="1"/>
  <c r="L541" i="34" s="1"/>
  <c r="N37" i="16"/>
  <c r="N549" i="33" s="1"/>
  <c r="M541" i="34" s="1"/>
  <c r="O37" i="16"/>
  <c r="O549" i="33" s="1"/>
  <c r="N541" i="34" s="1"/>
  <c r="P37" i="16"/>
  <c r="P549" i="33" s="1"/>
  <c r="O541" i="34" s="1"/>
  <c r="Q37" i="16"/>
  <c r="Q549" i="33" s="1"/>
  <c r="R37" i="16"/>
  <c r="R549" i="33" s="1"/>
  <c r="S37" i="16"/>
  <c r="S549" i="33" s="1"/>
  <c r="T37" i="16"/>
  <c r="T549" i="33" s="1"/>
  <c r="U37" i="16"/>
  <c r="U549" i="33" s="1"/>
  <c r="D37" i="16"/>
  <c r="D549" i="33" s="1"/>
  <c r="D541" i="34" s="1"/>
  <c r="D31" i="16"/>
  <c r="D543" i="33" s="1"/>
  <c r="D535" i="34" s="1"/>
  <c r="E31" i="16"/>
  <c r="E543" i="33" s="1"/>
  <c r="E535" i="34" s="1"/>
  <c r="F31" i="16"/>
  <c r="F543" i="33" s="1"/>
  <c r="G31" i="16"/>
  <c r="G543" i="33" s="1"/>
  <c r="H31" i="16"/>
  <c r="H543" i="33" s="1"/>
  <c r="G535" i="34" s="1"/>
  <c r="I31" i="16"/>
  <c r="I543" i="33" s="1"/>
  <c r="H535" i="34" s="1"/>
  <c r="J31" i="16"/>
  <c r="J543" i="33" s="1"/>
  <c r="K31" i="16"/>
  <c r="K543" i="33" s="1"/>
  <c r="J535" i="34" s="1"/>
  <c r="L31" i="16"/>
  <c r="L543" i="33" s="1"/>
  <c r="K535" i="34" s="1"/>
  <c r="M31" i="16"/>
  <c r="M543" i="33" s="1"/>
  <c r="L535" i="34" s="1"/>
  <c r="N31" i="16"/>
  <c r="N543" i="33" s="1"/>
  <c r="M535" i="34" s="1"/>
  <c r="O31" i="16"/>
  <c r="O543" i="33" s="1"/>
  <c r="N535" i="34" s="1"/>
  <c r="P31" i="16"/>
  <c r="P543" i="33" s="1"/>
  <c r="O535" i="34" s="1"/>
  <c r="Q31" i="16"/>
  <c r="Q543" i="33" s="1"/>
  <c r="R31" i="16"/>
  <c r="R543" i="33" s="1"/>
  <c r="S31" i="16"/>
  <c r="S543" i="33" s="1"/>
  <c r="T31" i="16"/>
  <c r="T543" i="33" s="1"/>
  <c r="U31" i="16"/>
  <c r="U543" i="33" s="1"/>
  <c r="D32" i="16"/>
  <c r="D544" i="33" s="1"/>
  <c r="D536" i="34" s="1"/>
  <c r="E32" i="16"/>
  <c r="E544" i="33" s="1"/>
  <c r="E536" i="34" s="1"/>
  <c r="F32" i="16"/>
  <c r="F544" i="33" s="1"/>
  <c r="G32" i="16"/>
  <c r="G544" i="33" s="1"/>
  <c r="H32" i="16"/>
  <c r="H544" i="33" s="1"/>
  <c r="G536" i="34" s="1"/>
  <c r="I32" i="16"/>
  <c r="I544" i="33" s="1"/>
  <c r="H536" i="34" s="1"/>
  <c r="J32" i="16"/>
  <c r="J544" i="33" s="1"/>
  <c r="K32" i="16"/>
  <c r="K544" i="33" s="1"/>
  <c r="J536" i="34" s="1"/>
  <c r="L32" i="16"/>
  <c r="L544" i="33" s="1"/>
  <c r="K536" i="34" s="1"/>
  <c r="M32" i="16"/>
  <c r="M544" i="33" s="1"/>
  <c r="L536" i="34" s="1"/>
  <c r="N32" i="16"/>
  <c r="N544" i="33" s="1"/>
  <c r="M536" i="34" s="1"/>
  <c r="O32" i="16"/>
  <c r="O544" i="33" s="1"/>
  <c r="N536" i="34" s="1"/>
  <c r="P32" i="16"/>
  <c r="P544" i="33" s="1"/>
  <c r="O536" i="34" s="1"/>
  <c r="Q32" i="16"/>
  <c r="Q544" i="33" s="1"/>
  <c r="R32" i="16"/>
  <c r="R544" i="33" s="1"/>
  <c r="S32" i="16"/>
  <c r="S544" i="33" s="1"/>
  <c r="T32" i="16"/>
  <c r="T544" i="33" s="1"/>
  <c r="U32" i="16"/>
  <c r="U544" i="33" s="1"/>
  <c r="D33" i="16"/>
  <c r="D545" i="33" s="1"/>
  <c r="D537" i="34" s="1"/>
  <c r="E33" i="16"/>
  <c r="E545" i="33" s="1"/>
  <c r="E537" i="34" s="1"/>
  <c r="F33" i="16"/>
  <c r="F545" i="33" s="1"/>
  <c r="G33" i="16"/>
  <c r="G545" i="33" s="1"/>
  <c r="H33" i="16"/>
  <c r="H545" i="33" s="1"/>
  <c r="G537" i="34" s="1"/>
  <c r="I33" i="16"/>
  <c r="I545" i="33" s="1"/>
  <c r="H537" i="34" s="1"/>
  <c r="J33" i="16"/>
  <c r="J545" i="33" s="1"/>
  <c r="K33" i="16"/>
  <c r="K545" i="33" s="1"/>
  <c r="J537" i="34" s="1"/>
  <c r="L33" i="16"/>
  <c r="L545" i="33" s="1"/>
  <c r="K537" i="34" s="1"/>
  <c r="M33" i="16"/>
  <c r="M545" i="33" s="1"/>
  <c r="L537" i="34" s="1"/>
  <c r="N33" i="16"/>
  <c r="N545" i="33" s="1"/>
  <c r="M537" i="34" s="1"/>
  <c r="O33" i="16"/>
  <c r="O545" i="33" s="1"/>
  <c r="N537" i="34" s="1"/>
  <c r="P33" i="16"/>
  <c r="P545" i="33" s="1"/>
  <c r="O537" i="34" s="1"/>
  <c r="Q33" i="16"/>
  <c r="Q545" i="33" s="1"/>
  <c r="R33" i="16"/>
  <c r="R545" i="33" s="1"/>
  <c r="S33" i="16"/>
  <c r="S545" i="33" s="1"/>
  <c r="T33" i="16"/>
  <c r="T545" i="33" s="1"/>
  <c r="U33" i="16"/>
  <c r="U545" i="33" s="1"/>
  <c r="D34" i="16"/>
  <c r="D546" i="33" s="1"/>
  <c r="D538" i="34" s="1"/>
  <c r="E34" i="16"/>
  <c r="E546" i="33" s="1"/>
  <c r="E538" i="34" s="1"/>
  <c r="F34" i="16"/>
  <c r="F546" i="33" s="1"/>
  <c r="G34" i="16"/>
  <c r="G546" i="33" s="1"/>
  <c r="H34" i="16"/>
  <c r="H546" i="33" s="1"/>
  <c r="G538" i="34" s="1"/>
  <c r="I34" i="16"/>
  <c r="I546" i="33" s="1"/>
  <c r="H538" i="34" s="1"/>
  <c r="J34" i="16"/>
  <c r="J546" i="33" s="1"/>
  <c r="K34" i="16"/>
  <c r="K546" i="33" s="1"/>
  <c r="J538" i="34" s="1"/>
  <c r="L34" i="16"/>
  <c r="L546" i="33" s="1"/>
  <c r="K538" i="34" s="1"/>
  <c r="M34" i="16"/>
  <c r="M546" i="33" s="1"/>
  <c r="L538" i="34" s="1"/>
  <c r="N34" i="16"/>
  <c r="N546" i="33" s="1"/>
  <c r="M538" i="34" s="1"/>
  <c r="O34" i="16"/>
  <c r="O546" i="33" s="1"/>
  <c r="N538" i="34" s="1"/>
  <c r="P34" i="16"/>
  <c r="P546" i="33" s="1"/>
  <c r="O538" i="34" s="1"/>
  <c r="Q34" i="16"/>
  <c r="Q546" i="33" s="1"/>
  <c r="R34" i="16"/>
  <c r="R546" i="33" s="1"/>
  <c r="S34" i="16"/>
  <c r="S546" i="33" s="1"/>
  <c r="T34" i="16"/>
  <c r="T546" i="33" s="1"/>
  <c r="U34" i="16"/>
  <c r="U546" i="33" s="1"/>
  <c r="D35" i="16"/>
  <c r="D547" i="33" s="1"/>
  <c r="D539" i="34" s="1"/>
  <c r="E35" i="16"/>
  <c r="E547" i="33" s="1"/>
  <c r="E539" i="34" s="1"/>
  <c r="F35" i="16"/>
  <c r="F547" i="33" s="1"/>
  <c r="G35" i="16"/>
  <c r="G547" i="33" s="1"/>
  <c r="H35" i="16"/>
  <c r="H547" i="33" s="1"/>
  <c r="G539" i="34" s="1"/>
  <c r="I35" i="16"/>
  <c r="I547" i="33" s="1"/>
  <c r="H539" i="34" s="1"/>
  <c r="J35" i="16"/>
  <c r="J547" i="33" s="1"/>
  <c r="K35" i="16"/>
  <c r="K547" i="33" s="1"/>
  <c r="J539" i="34" s="1"/>
  <c r="L35" i="16"/>
  <c r="L547" i="33" s="1"/>
  <c r="K539" i="34" s="1"/>
  <c r="M35" i="16"/>
  <c r="M547" i="33" s="1"/>
  <c r="L539" i="34" s="1"/>
  <c r="N35" i="16"/>
  <c r="N547" i="33" s="1"/>
  <c r="M539" i="34" s="1"/>
  <c r="O35" i="16"/>
  <c r="O547" i="33" s="1"/>
  <c r="N539" i="34" s="1"/>
  <c r="P35" i="16"/>
  <c r="P547" i="33" s="1"/>
  <c r="O539" i="34" s="1"/>
  <c r="Q35" i="16"/>
  <c r="Q547" i="33" s="1"/>
  <c r="R35" i="16"/>
  <c r="R547" i="33" s="1"/>
  <c r="S35" i="16"/>
  <c r="S547" i="33" s="1"/>
  <c r="T35" i="16"/>
  <c r="T547" i="33" s="1"/>
  <c r="U35" i="16"/>
  <c r="U547" i="33" s="1"/>
  <c r="E30" i="16"/>
  <c r="E542" i="33" s="1"/>
  <c r="E534" i="34" s="1"/>
  <c r="F30" i="16"/>
  <c r="F542" i="33" s="1"/>
  <c r="G30" i="16"/>
  <c r="G542" i="33" s="1"/>
  <c r="H30" i="16"/>
  <c r="H542" i="33" s="1"/>
  <c r="G534" i="34" s="1"/>
  <c r="I30" i="16"/>
  <c r="I542" i="33" s="1"/>
  <c r="H534" i="34" s="1"/>
  <c r="J30" i="16"/>
  <c r="J542" i="33" s="1"/>
  <c r="K30" i="16"/>
  <c r="K542" i="33" s="1"/>
  <c r="J534" i="34" s="1"/>
  <c r="L30" i="16"/>
  <c r="L542" i="33" s="1"/>
  <c r="K534" i="34" s="1"/>
  <c r="M30" i="16"/>
  <c r="M542" i="33" s="1"/>
  <c r="L534" i="34" s="1"/>
  <c r="N30" i="16"/>
  <c r="N542" i="33" s="1"/>
  <c r="M534" i="34" s="1"/>
  <c r="O30" i="16"/>
  <c r="O542" i="33" s="1"/>
  <c r="N534" i="34" s="1"/>
  <c r="P30" i="16"/>
  <c r="P542" i="33" s="1"/>
  <c r="O534" i="34" s="1"/>
  <c r="Q30" i="16"/>
  <c r="Q542" i="33" s="1"/>
  <c r="R30" i="16"/>
  <c r="R542" i="33" s="1"/>
  <c r="S30" i="16"/>
  <c r="S542" i="33" s="1"/>
  <c r="T30" i="16"/>
  <c r="T542" i="33" s="1"/>
  <c r="U30" i="16"/>
  <c r="U542" i="33" s="1"/>
  <c r="D30" i="16"/>
  <c r="D542" i="33" s="1"/>
  <c r="D534" i="34" s="1"/>
  <c r="D24" i="16"/>
  <c r="D536" i="33" s="1"/>
  <c r="D528" i="34" s="1"/>
  <c r="E24" i="16"/>
  <c r="E536" i="33" s="1"/>
  <c r="E528" i="34" s="1"/>
  <c r="F24" i="16"/>
  <c r="F536" i="33" s="1"/>
  <c r="G24" i="16"/>
  <c r="G536" i="33" s="1"/>
  <c r="H24" i="16"/>
  <c r="H536" i="33" s="1"/>
  <c r="G528" i="34" s="1"/>
  <c r="I24" i="16"/>
  <c r="I536" i="33" s="1"/>
  <c r="H528" i="34" s="1"/>
  <c r="J24" i="16"/>
  <c r="J536" i="33" s="1"/>
  <c r="K24" i="16"/>
  <c r="K536" i="33" s="1"/>
  <c r="J528" i="34" s="1"/>
  <c r="L24" i="16"/>
  <c r="L536" i="33" s="1"/>
  <c r="K528" i="34" s="1"/>
  <c r="M24" i="16"/>
  <c r="M536" i="33" s="1"/>
  <c r="L528" i="34" s="1"/>
  <c r="N24" i="16"/>
  <c r="N536" i="33" s="1"/>
  <c r="M528" i="34" s="1"/>
  <c r="O24" i="16"/>
  <c r="O536" i="33" s="1"/>
  <c r="N528" i="34" s="1"/>
  <c r="P24" i="16"/>
  <c r="P536" i="33" s="1"/>
  <c r="O528" i="34" s="1"/>
  <c r="Q24" i="16"/>
  <c r="Q536" i="33" s="1"/>
  <c r="R24" i="16"/>
  <c r="R536" i="33" s="1"/>
  <c r="S24" i="16"/>
  <c r="S536" i="33" s="1"/>
  <c r="T24" i="16"/>
  <c r="T536" i="33" s="1"/>
  <c r="U24" i="16"/>
  <c r="U536" i="33" s="1"/>
  <c r="D25" i="16"/>
  <c r="D537" i="33" s="1"/>
  <c r="D529" i="34" s="1"/>
  <c r="E25" i="16"/>
  <c r="E537" i="33" s="1"/>
  <c r="E529" i="34" s="1"/>
  <c r="F25" i="16"/>
  <c r="F537" i="33" s="1"/>
  <c r="G25" i="16"/>
  <c r="G537" i="33" s="1"/>
  <c r="H25" i="16"/>
  <c r="H537" i="33" s="1"/>
  <c r="G529" i="34" s="1"/>
  <c r="I25" i="16"/>
  <c r="I537" i="33" s="1"/>
  <c r="H529" i="34" s="1"/>
  <c r="J25" i="16"/>
  <c r="J537" i="33" s="1"/>
  <c r="K25" i="16"/>
  <c r="K537" i="33" s="1"/>
  <c r="J529" i="34" s="1"/>
  <c r="L25" i="16"/>
  <c r="L537" i="33" s="1"/>
  <c r="K529" i="34" s="1"/>
  <c r="M25" i="16"/>
  <c r="M537" i="33" s="1"/>
  <c r="L529" i="34" s="1"/>
  <c r="N25" i="16"/>
  <c r="N537" i="33" s="1"/>
  <c r="M529" i="34" s="1"/>
  <c r="O25" i="16"/>
  <c r="O537" i="33" s="1"/>
  <c r="N529" i="34" s="1"/>
  <c r="P25" i="16"/>
  <c r="P537" i="33" s="1"/>
  <c r="O529" i="34" s="1"/>
  <c r="Q25" i="16"/>
  <c r="Q537" i="33" s="1"/>
  <c r="R25" i="16"/>
  <c r="R537" i="33" s="1"/>
  <c r="S25" i="16"/>
  <c r="S537" i="33" s="1"/>
  <c r="T25" i="16"/>
  <c r="T537" i="33" s="1"/>
  <c r="U25" i="16"/>
  <c r="U537" i="33" s="1"/>
  <c r="D26" i="16"/>
  <c r="D538" i="33" s="1"/>
  <c r="D530" i="34" s="1"/>
  <c r="E26" i="16"/>
  <c r="E538" i="33" s="1"/>
  <c r="E530" i="34" s="1"/>
  <c r="F26" i="16"/>
  <c r="F538" i="33" s="1"/>
  <c r="G26" i="16"/>
  <c r="G538" i="33" s="1"/>
  <c r="H26" i="16"/>
  <c r="H538" i="33" s="1"/>
  <c r="G530" i="34" s="1"/>
  <c r="I26" i="16"/>
  <c r="I538" i="33" s="1"/>
  <c r="H530" i="34" s="1"/>
  <c r="J26" i="16"/>
  <c r="J538" i="33" s="1"/>
  <c r="K26" i="16"/>
  <c r="K538" i="33" s="1"/>
  <c r="J530" i="34" s="1"/>
  <c r="L26" i="16"/>
  <c r="L538" i="33" s="1"/>
  <c r="K530" i="34" s="1"/>
  <c r="M26" i="16"/>
  <c r="M538" i="33" s="1"/>
  <c r="L530" i="34" s="1"/>
  <c r="N26" i="16"/>
  <c r="N538" i="33" s="1"/>
  <c r="M530" i="34" s="1"/>
  <c r="O26" i="16"/>
  <c r="O538" i="33" s="1"/>
  <c r="N530" i="34" s="1"/>
  <c r="P26" i="16"/>
  <c r="P538" i="33" s="1"/>
  <c r="O530" i="34" s="1"/>
  <c r="Q26" i="16"/>
  <c r="Q538" i="33" s="1"/>
  <c r="R26" i="16"/>
  <c r="R538" i="33" s="1"/>
  <c r="S26" i="16"/>
  <c r="S538" i="33" s="1"/>
  <c r="T26" i="16"/>
  <c r="T538" i="33" s="1"/>
  <c r="U26" i="16"/>
  <c r="U538" i="33" s="1"/>
  <c r="D27" i="16"/>
  <c r="D539" i="33" s="1"/>
  <c r="D531" i="34" s="1"/>
  <c r="E27" i="16"/>
  <c r="E539" i="33" s="1"/>
  <c r="E531" i="34" s="1"/>
  <c r="F27" i="16"/>
  <c r="F539" i="33" s="1"/>
  <c r="G27" i="16"/>
  <c r="G539" i="33" s="1"/>
  <c r="H27" i="16"/>
  <c r="H539" i="33" s="1"/>
  <c r="G531" i="34" s="1"/>
  <c r="I27" i="16"/>
  <c r="I539" i="33" s="1"/>
  <c r="H531" i="34" s="1"/>
  <c r="J27" i="16"/>
  <c r="J539" i="33" s="1"/>
  <c r="K27" i="16"/>
  <c r="K539" i="33" s="1"/>
  <c r="J531" i="34" s="1"/>
  <c r="L27" i="16"/>
  <c r="L539" i="33" s="1"/>
  <c r="K531" i="34" s="1"/>
  <c r="M27" i="16"/>
  <c r="M539" i="33" s="1"/>
  <c r="L531" i="34" s="1"/>
  <c r="N27" i="16"/>
  <c r="N539" i="33" s="1"/>
  <c r="M531" i="34" s="1"/>
  <c r="O27" i="16"/>
  <c r="O539" i="33" s="1"/>
  <c r="N531" i="34" s="1"/>
  <c r="P27" i="16"/>
  <c r="P539" i="33" s="1"/>
  <c r="O531" i="34" s="1"/>
  <c r="Q27" i="16"/>
  <c r="Q539" i="33" s="1"/>
  <c r="R27" i="16"/>
  <c r="R539" i="33" s="1"/>
  <c r="S27" i="16"/>
  <c r="S539" i="33" s="1"/>
  <c r="T27" i="16"/>
  <c r="T539" i="33" s="1"/>
  <c r="U27" i="16"/>
  <c r="U539" i="33" s="1"/>
  <c r="D28" i="16"/>
  <c r="D540" i="33" s="1"/>
  <c r="D532" i="34" s="1"/>
  <c r="E28" i="16"/>
  <c r="E540" i="33" s="1"/>
  <c r="E532" i="34" s="1"/>
  <c r="F28" i="16"/>
  <c r="F540" i="33" s="1"/>
  <c r="G28" i="16"/>
  <c r="G540" i="33" s="1"/>
  <c r="H28" i="16"/>
  <c r="H540" i="33" s="1"/>
  <c r="G532" i="34" s="1"/>
  <c r="I28" i="16"/>
  <c r="I540" i="33" s="1"/>
  <c r="H532" i="34" s="1"/>
  <c r="J28" i="16"/>
  <c r="J540" i="33" s="1"/>
  <c r="K28" i="16"/>
  <c r="K540" i="33" s="1"/>
  <c r="J532" i="34" s="1"/>
  <c r="L28" i="16"/>
  <c r="L540" i="33" s="1"/>
  <c r="K532" i="34" s="1"/>
  <c r="M28" i="16"/>
  <c r="M540" i="33" s="1"/>
  <c r="L532" i="34" s="1"/>
  <c r="N28" i="16"/>
  <c r="N540" i="33" s="1"/>
  <c r="M532" i="34" s="1"/>
  <c r="O28" i="16"/>
  <c r="O540" i="33" s="1"/>
  <c r="N532" i="34" s="1"/>
  <c r="P28" i="16"/>
  <c r="P540" i="33" s="1"/>
  <c r="O532" i="34" s="1"/>
  <c r="Q28" i="16"/>
  <c r="Q540" i="33" s="1"/>
  <c r="R28" i="16"/>
  <c r="R540" i="33" s="1"/>
  <c r="S28" i="16"/>
  <c r="S540" i="33" s="1"/>
  <c r="T28" i="16"/>
  <c r="T540" i="33" s="1"/>
  <c r="U28" i="16"/>
  <c r="U540" i="33" s="1"/>
  <c r="E23" i="16"/>
  <c r="E535" i="33" s="1"/>
  <c r="E527" i="34" s="1"/>
  <c r="F23" i="16"/>
  <c r="F535" i="33" s="1"/>
  <c r="G23" i="16"/>
  <c r="G535" i="33" s="1"/>
  <c r="H23" i="16"/>
  <c r="H535" i="33" s="1"/>
  <c r="G527" i="34" s="1"/>
  <c r="I23" i="16"/>
  <c r="I535" i="33" s="1"/>
  <c r="H527" i="34" s="1"/>
  <c r="J23" i="16"/>
  <c r="J535" i="33" s="1"/>
  <c r="K23" i="16"/>
  <c r="K535" i="33" s="1"/>
  <c r="J527" i="34" s="1"/>
  <c r="L23" i="16"/>
  <c r="L535" i="33" s="1"/>
  <c r="K527" i="34" s="1"/>
  <c r="M23" i="16"/>
  <c r="M535" i="33" s="1"/>
  <c r="L527" i="34" s="1"/>
  <c r="N23" i="16"/>
  <c r="N535" i="33" s="1"/>
  <c r="M527" i="34" s="1"/>
  <c r="O23" i="16"/>
  <c r="O535" i="33" s="1"/>
  <c r="N527" i="34" s="1"/>
  <c r="P23" i="16"/>
  <c r="P535" i="33" s="1"/>
  <c r="O527" i="34" s="1"/>
  <c r="Q23" i="16"/>
  <c r="Q535" i="33" s="1"/>
  <c r="R23" i="16"/>
  <c r="R535" i="33" s="1"/>
  <c r="S23" i="16"/>
  <c r="S535" i="33" s="1"/>
  <c r="T23" i="16"/>
  <c r="T535" i="33" s="1"/>
  <c r="U23" i="16"/>
  <c r="U535" i="33" s="1"/>
  <c r="D23" i="16"/>
  <c r="D535" i="33" s="1"/>
  <c r="D527" i="34" s="1"/>
  <c r="D17" i="16"/>
  <c r="D529" i="33" s="1"/>
  <c r="D521" i="34" s="1"/>
  <c r="E17" i="16"/>
  <c r="E529" i="33" s="1"/>
  <c r="E521" i="34" s="1"/>
  <c r="F17" i="16"/>
  <c r="F529" i="33" s="1"/>
  <c r="G17" i="16"/>
  <c r="G529" i="33" s="1"/>
  <c r="H17" i="16"/>
  <c r="H529" i="33" s="1"/>
  <c r="G521" i="34" s="1"/>
  <c r="I17" i="16"/>
  <c r="I529" i="33" s="1"/>
  <c r="H521" i="34" s="1"/>
  <c r="J17" i="16"/>
  <c r="J529" i="33" s="1"/>
  <c r="K17" i="16"/>
  <c r="K529" i="33" s="1"/>
  <c r="J521" i="34" s="1"/>
  <c r="L17" i="16"/>
  <c r="L529" i="33" s="1"/>
  <c r="K521" i="34" s="1"/>
  <c r="M17" i="16"/>
  <c r="M529" i="33" s="1"/>
  <c r="L521" i="34" s="1"/>
  <c r="N17" i="16"/>
  <c r="N529" i="33" s="1"/>
  <c r="M521" i="34" s="1"/>
  <c r="O17" i="16"/>
  <c r="O529" i="33" s="1"/>
  <c r="N521" i="34" s="1"/>
  <c r="P17" i="16"/>
  <c r="P529" i="33" s="1"/>
  <c r="O521" i="34" s="1"/>
  <c r="Q17" i="16"/>
  <c r="Q529" i="33" s="1"/>
  <c r="R17" i="16"/>
  <c r="R529" i="33" s="1"/>
  <c r="S17" i="16"/>
  <c r="S529" i="33" s="1"/>
  <c r="T17" i="16"/>
  <c r="T529" i="33" s="1"/>
  <c r="U17" i="16"/>
  <c r="U529" i="33" s="1"/>
  <c r="D18" i="16"/>
  <c r="D530" i="33" s="1"/>
  <c r="D522" i="34" s="1"/>
  <c r="E18" i="16"/>
  <c r="E530" i="33" s="1"/>
  <c r="E522" i="34" s="1"/>
  <c r="F18" i="16"/>
  <c r="F530" i="33" s="1"/>
  <c r="G18" i="16"/>
  <c r="G530" i="33" s="1"/>
  <c r="H18" i="16"/>
  <c r="H530" i="33" s="1"/>
  <c r="G522" i="34" s="1"/>
  <c r="I18" i="16"/>
  <c r="I530" i="33" s="1"/>
  <c r="H522" i="34" s="1"/>
  <c r="J18" i="16"/>
  <c r="J530" i="33" s="1"/>
  <c r="K18" i="16"/>
  <c r="K530" i="33" s="1"/>
  <c r="J522" i="34" s="1"/>
  <c r="L18" i="16"/>
  <c r="L530" i="33" s="1"/>
  <c r="K522" i="34" s="1"/>
  <c r="M18" i="16"/>
  <c r="M530" i="33" s="1"/>
  <c r="L522" i="34" s="1"/>
  <c r="N18" i="16"/>
  <c r="N530" i="33" s="1"/>
  <c r="M522" i="34" s="1"/>
  <c r="O18" i="16"/>
  <c r="O530" i="33" s="1"/>
  <c r="N522" i="34" s="1"/>
  <c r="P18" i="16"/>
  <c r="P530" i="33" s="1"/>
  <c r="O522" i="34" s="1"/>
  <c r="Q18" i="16"/>
  <c r="Q530" i="33" s="1"/>
  <c r="R18" i="16"/>
  <c r="R530" i="33" s="1"/>
  <c r="S18" i="16"/>
  <c r="S530" i="33" s="1"/>
  <c r="T18" i="16"/>
  <c r="T530" i="33" s="1"/>
  <c r="U18" i="16"/>
  <c r="U530" i="33" s="1"/>
  <c r="D19" i="16"/>
  <c r="D531" i="33" s="1"/>
  <c r="D523" i="34" s="1"/>
  <c r="E19" i="16"/>
  <c r="E531" i="33" s="1"/>
  <c r="E523" i="34" s="1"/>
  <c r="F19" i="16"/>
  <c r="F531" i="33" s="1"/>
  <c r="G19" i="16"/>
  <c r="G531" i="33" s="1"/>
  <c r="H19" i="16"/>
  <c r="H531" i="33" s="1"/>
  <c r="G523" i="34" s="1"/>
  <c r="I19" i="16"/>
  <c r="I531" i="33" s="1"/>
  <c r="H523" i="34" s="1"/>
  <c r="J19" i="16"/>
  <c r="J531" i="33" s="1"/>
  <c r="K19" i="16"/>
  <c r="K531" i="33" s="1"/>
  <c r="J523" i="34" s="1"/>
  <c r="L19" i="16"/>
  <c r="L531" i="33" s="1"/>
  <c r="K523" i="34" s="1"/>
  <c r="M19" i="16"/>
  <c r="M531" i="33" s="1"/>
  <c r="L523" i="34" s="1"/>
  <c r="N19" i="16"/>
  <c r="N531" i="33" s="1"/>
  <c r="M523" i="34" s="1"/>
  <c r="O19" i="16"/>
  <c r="O531" i="33" s="1"/>
  <c r="N523" i="34" s="1"/>
  <c r="P19" i="16"/>
  <c r="P531" i="33" s="1"/>
  <c r="O523" i="34" s="1"/>
  <c r="Q19" i="16"/>
  <c r="Q531" i="33" s="1"/>
  <c r="R19" i="16"/>
  <c r="R531" i="33" s="1"/>
  <c r="S19" i="16"/>
  <c r="S531" i="33" s="1"/>
  <c r="T19" i="16"/>
  <c r="T531" i="33" s="1"/>
  <c r="U19" i="16"/>
  <c r="U531" i="33" s="1"/>
  <c r="D20" i="16"/>
  <c r="D532" i="33" s="1"/>
  <c r="D524" i="34" s="1"/>
  <c r="E20" i="16"/>
  <c r="E532" i="33" s="1"/>
  <c r="E524" i="34" s="1"/>
  <c r="F20" i="16"/>
  <c r="F532" i="33" s="1"/>
  <c r="G20" i="16"/>
  <c r="G532" i="33" s="1"/>
  <c r="H20" i="16"/>
  <c r="H532" i="33" s="1"/>
  <c r="G524" i="34" s="1"/>
  <c r="I20" i="16"/>
  <c r="I532" i="33" s="1"/>
  <c r="H524" i="34" s="1"/>
  <c r="J20" i="16"/>
  <c r="J532" i="33" s="1"/>
  <c r="K20" i="16"/>
  <c r="K532" i="33" s="1"/>
  <c r="J524" i="34" s="1"/>
  <c r="L20" i="16"/>
  <c r="L532" i="33" s="1"/>
  <c r="K524" i="34" s="1"/>
  <c r="M20" i="16"/>
  <c r="M532" i="33" s="1"/>
  <c r="L524" i="34" s="1"/>
  <c r="N20" i="16"/>
  <c r="N532" i="33" s="1"/>
  <c r="M524" i="34" s="1"/>
  <c r="O20" i="16"/>
  <c r="O532" i="33" s="1"/>
  <c r="N524" i="34" s="1"/>
  <c r="P20" i="16"/>
  <c r="P532" i="33" s="1"/>
  <c r="O524" i="34" s="1"/>
  <c r="Q20" i="16"/>
  <c r="Q532" i="33" s="1"/>
  <c r="R20" i="16"/>
  <c r="R532" i="33" s="1"/>
  <c r="S20" i="16"/>
  <c r="S532" i="33" s="1"/>
  <c r="T20" i="16"/>
  <c r="T532" i="33" s="1"/>
  <c r="U20" i="16"/>
  <c r="U532" i="33" s="1"/>
  <c r="D21" i="16"/>
  <c r="D533" i="33" s="1"/>
  <c r="D525" i="34" s="1"/>
  <c r="E21" i="16"/>
  <c r="E533" i="33" s="1"/>
  <c r="E525" i="34" s="1"/>
  <c r="F21" i="16"/>
  <c r="F533" i="33" s="1"/>
  <c r="G21" i="16"/>
  <c r="G533" i="33" s="1"/>
  <c r="H21" i="16"/>
  <c r="H533" i="33" s="1"/>
  <c r="G525" i="34" s="1"/>
  <c r="I21" i="16"/>
  <c r="I533" i="33" s="1"/>
  <c r="H525" i="34" s="1"/>
  <c r="J21" i="16"/>
  <c r="J533" i="33" s="1"/>
  <c r="K21" i="16"/>
  <c r="K533" i="33" s="1"/>
  <c r="J525" i="34" s="1"/>
  <c r="L21" i="16"/>
  <c r="L533" i="33" s="1"/>
  <c r="K525" i="34" s="1"/>
  <c r="M21" i="16"/>
  <c r="M533" i="33" s="1"/>
  <c r="L525" i="34" s="1"/>
  <c r="N21" i="16"/>
  <c r="N533" i="33" s="1"/>
  <c r="M525" i="34" s="1"/>
  <c r="O21" i="16"/>
  <c r="O533" i="33" s="1"/>
  <c r="N525" i="34" s="1"/>
  <c r="P21" i="16"/>
  <c r="P533" i="33" s="1"/>
  <c r="O525" i="34" s="1"/>
  <c r="Q21" i="16"/>
  <c r="Q533" i="33" s="1"/>
  <c r="R21" i="16"/>
  <c r="R533" i="33" s="1"/>
  <c r="S21" i="16"/>
  <c r="S533" i="33" s="1"/>
  <c r="T21" i="16"/>
  <c r="T533" i="33" s="1"/>
  <c r="U21" i="16"/>
  <c r="U533" i="33" s="1"/>
  <c r="E16" i="16"/>
  <c r="E528" i="33" s="1"/>
  <c r="E520" i="34" s="1"/>
  <c r="F16" i="16"/>
  <c r="F528" i="33" s="1"/>
  <c r="G16" i="16"/>
  <c r="G528" i="33" s="1"/>
  <c r="H16" i="16"/>
  <c r="H528" i="33" s="1"/>
  <c r="G520" i="34" s="1"/>
  <c r="I16" i="16"/>
  <c r="I528" i="33" s="1"/>
  <c r="H520" i="34" s="1"/>
  <c r="J16" i="16"/>
  <c r="J528" i="33" s="1"/>
  <c r="K16" i="16"/>
  <c r="K528" i="33" s="1"/>
  <c r="J520" i="34" s="1"/>
  <c r="L16" i="16"/>
  <c r="L528" i="33" s="1"/>
  <c r="K520" i="34" s="1"/>
  <c r="M16" i="16"/>
  <c r="M528" i="33" s="1"/>
  <c r="L520" i="34" s="1"/>
  <c r="N16" i="16"/>
  <c r="N528" i="33" s="1"/>
  <c r="M520" i="34" s="1"/>
  <c r="O16" i="16"/>
  <c r="O528" i="33" s="1"/>
  <c r="N520" i="34" s="1"/>
  <c r="P16" i="16"/>
  <c r="P528" i="33" s="1"/>
  <c r="O520" i="34" s="1"/>
  <c r="Q16" i="16"/>
  <c r="Q528" i="33" s="1"/>
  <c r="R16" i="16"/>
  <c r="R528" i="33" s="1"/>
  <c r="S16" i="16"/>
  <c r="S528" i="33" s="1"/>
  <c r="T16" i="16"/>
  <c r="T528" i="33" s="1"/>
  <c r="U16" i="16"/>
  <c r="U528" i="33" s="1"/>
  <c r="D16" i="16"/>
  <c r="D528" i="33" s="1"/>
  <c r="D520" i="34" s="1"/>
  <c r="D10" i="16"/>
  <c r="D522" i="33" s="1"/>
  <c r="D514" i="34" s="1"/>
  <c r="E10" i="16"/>
  <c r="E522" i="33" s="1"/>
  <c r="E514" i="34" s="1"/>
  <c r="F10" i="16"/>
  <c r="F522" i="33" s="1"/>
  <c r="G10" i="16"/>
  <c r="G522" i="33" s="1"/>
  <c r="H10" i="16"/>
  <c r="H522" i="33" s="1"/>
  <c r="G514" i="34" s="1"/>
  <c r="I10" i="16"/>
  <c r="I522" i="33" s="1"/>
  <c r="H514" i="34" s="1"/>
  <c r="J10" i="16"/>
  <c r="J522" i="33" s="1"/>
  <c r="K10" i="16"/>
  <c r="K522" i="33" s="1"/>
  <c r="J514" i="34" s="1"/>
  <c r="L10" i="16"/>
  <c r="L522" i="33" s="1"/>
  <c r="K514" i="34" s="1"/>
  <c r="M10" i="16"/>
  <c r="M522" i="33" s="1"/>
  <c r="L514" i="34" s="1"/>
  <c r="N10" i="16"/>
  <c r="N522" i="33" s="1"/>
  <c r="M514" i="34" s="1"/>
  <c r="O10" i="16"/>
  <c r="O522" i="33" s="1"/>
  <c r="N514" i="34" s="1"/>
  <c r="P10" i="16"/>
  <c r="P522" i="33" s="1"/>
  <c r="O514" i="34" s="1"/>
  <c r="Q10" i="16"/>
  <c r="Q522" i="33" s="1"/>
  <c r="R10" i="16"/>
  <c r="R522" i="33" s="1"/>
  <c r="S10" i="16"/>
  <c r="S522" i="33" s="1"/>
  <c r="T10" i="16"/>
  <c r="T522" i="33" s="1"/>
  <c r="U10" i="16"/>
  <c r="U522" i="33" s="1"/>
  <c r="D11" i="16"/>
  <c r="D523" i="33" s="1"/>
  <c r="D515" i="34" s="1"/>
  <c r="E11" i="16"/>
  <c r="E523" i="33" s="1"/>
  <c r="E515" i="34" s="1"/>
  <c r="F11" i="16"/>
  <c r="F523" i="33" s="1"/>
  <c r="G11" i="16"/>
  <c r="G523" i="33" s="1"/>
  <c r="H11" i="16"/>
  <c r="H523" i="33" s="1"/>
  <c r="G515" i="34" s="1"/>
  <c r="I11" i="16"/>
  <c r="I523" i="33" s="1"/>
  <c r="H515" i="34" s="1"/>
  <c r="J11" i="16"/>
  <c r="J523" i="33" s="1"/>
  <c r="K11" i="16"/>
  <c r="K523" i="33" s="1"/>
  <c r="J515" i="34" s="1"/>
  <c r="L11" i="16"/>
  <c r="L523" i="33" s="1"/>
  <c r="K515" i="34" s="1"/>
  <c r="M11" i="16"/>
  <c r="M523" i="33" s="1"/>
  <c r="L515" i="34" s="1"/>
  <c r="N11" i="16"/>
  <c r="N523" i="33" s="1"/>
  <c r="M515" i="34" s="1"/>
  <c r="O11" i="16"/>
  <c r="O523" i="33" s="1"/>
  <c r="N515" i="34" s="1"/>
  <c r="P11" i="16"/>
  <c r="P523" i="33" s="1"/>
  <c r="O515" i="34" s="1"/>
  <c r="Q11" i="16"/>
  <c r="Q523" i="33" s="1"/>
  <c r="R11" i="16"/>
  <c r="R523" i="33" s="1"/>
  <c r="S11" i="16"/>
  <c r="S523" i="33" s="1"/>
  <c r="T11" i="16"/>
  <c r="T523" i="33" s="1"/>
  <c r="U11" i="16"/>
  <c r="U523" i="33" s="1"/>
  <c r="D12" i="16"/>
  <c r="D524" i="33" s="1"/>
  <c r="D516" i="34" s="1"/>
  <c r="E12" i="16"/>
  <c r="E524" i="33" s="1"/>
  <c r="E516" i="34" s="1"/>
  <c r="F12" i="16"/>
  <c r="F524" i="33" s="1"/>
  <c r="G12" i="16"/>
  <c r="G524" i="33" s="1"/>
  <c r="H12" i="16"/>
  <c r="H524" i="33" s="1"/>
  <c r="G516" i="34" s="1"/>
  <c r="I12" i="16"/>
  <c r="I524" i="33" s="1"/>
  <c r="H516" i="34" s="1"/>
  <c r="J12" i="16"/>
  <c r="J524" i="33" s="1"/>
  <c r="K12" i="16"/>
  <c r="K524" i="33" s="1"/>
  <c r="J516" i="34" s="1"/>
  <c r="L12" i="16"/>
  <c r="L524" i="33" s="1"/>
  <c r="K516" i="34" s="1"/>
  <c r="M12" i="16"/>
  <c r="M524" i="33" s="1"/>
  <c r="L516" i="34" s="1"/>
  <c r="N12" i="16"/>
  <c r="N524" i="33" s="1"/>
  <c r="M516" i="34" s="1"/>
  <c r="O12" i="16"/>
  <c r="O524" i="33" s="1"/>
  <c r="N516" i="34" s="1"/>
  <c r="P12" i="16"/>
  <c r="P524" i="33" s="1"/>
  <c r="O516" i="34" s="1"/>
  <c r="Q12" i="16"/>
  <c r="Q524" i="33" s="1"/>
  <c r="R12" i="16"/>
  <c r="R524" i="33" s="1"/>
  <c r="S12" i="16"/>
  <c r="S524" i="33" s="1"/>
  <c r="T12" i="16"/>
  <c r="T524" i="33" s="1"/>
  <c r="U12" i="16"/>
  <c r="U524" i="33" s="1"/>
  <c r="D13" i="16"/>
  <c r="D525" i="33" s="1"/>
  <c r="D517" i="34" s="1"/>
  <c r="E13" i="16"/>
  <c r="E525" i="33" s="1"/>
  <c r="E517" i="34" s="1"/>
  <c r="F13" i="16"/>
  <c r="F525" i="33" s="1"/>
  <c r="G13" i="16"/>
  <c r="G525" i="33" s="1"/>
  <c r="H13" i="16"/>
  <c r="H525" i="33" s="1"/>
  <c r="G517" i="34" s="1"/>
  <c r="I13" i="16"/>
  <c r="I525" i="33" s="1"/>
  <c r="H517" i="34" s="1"/>
  <c r="J13" i="16"/>
  <c r="J525" i="33" s="1"/>
  <c r="K13" i="16"/>
  <c r="K525" i="33" s="1"/>
  <c r="J517" i="34" s="1"/>
  <c r="L13" i="16"/>
  <c r="L525" i="33" s="1"/>
  <c r="K517" i="34" s="1"/>
  <c r="M13" i="16"/>
  <c r="M525" i="33" s="1"/>
  <c r="L517" i="34" s="1"/>
  <c r="N13" i="16"/>
  <c r="N525" i="33" s="1"/>
  <c r="M517" i="34" s="1"/>
  <c r="O13" i="16"/>
  <c r="O525" i="33" s="1"/>
  <c r="N517" i="34" s="1"/>
  <c r="P13" i="16"/>
  <c r="P525" i="33" s="1"/>
  <c r="O517" i="34" s="1"/>
  <c r="Q13" i="16"/>
  <c r="Q525" i="33" s="1"/>
  <c r="R13" i="16"/>
  <c r="R525" i="33" s="1"/>
  <c r="S13" i="16"/>
  <c r="S525" i="33" s="1"/>
  <c r="T13" i="16"/>
  <c r="T525" i="33" s="1"/>
  <c r="U13" i="16"/>
  <c r="U525" i="33" s="1"/>
  <c r="D14" i="16"/>
  <c r="D526" i="33" s="1"/>
  <c r="D518" i="34" s="1"/>
  <c r="E14" i="16"/>
  <c r="E526" i="33" s="1"/>
  <c r="E518" i="34" s="1"/>
  <c r="F14" i="16"/>
  <c r="F526" i="33" s="1"/>
  <c r="G14" i="16"/>
  <c r="G526" i="33" s="1"/>
  <c r="H14" i="16"/>
  <c r="H526" i="33" s="1"/>
  <c r="G518" i="34" s="1"/>
  <c r="I14" i="16"/>
  <c r="I526" i="33" s="1"/>
  <c r="H518" i="34" s="1"/>
  <c r="J14" i="16"/>
  <c r="J526" i="33" s="1"/>
  <c r="K14" i="16"/>
  <c r="K526" i="33" s="1"/>
  <c r="J518" i="34" s="1"/>
  <c r="L14" i="16"/>
  <c r="L526" i="33" s="1"/>
  <c r="K518" i="34" s="1"/>
  <c r="M14" i="16"/>
  <c r="M526" i="33" s="1"/>
  <c r="L518" i="34" s="1"/>
  <c r="N14" i="16"/>
  <c r="N526" i="33" s="1"/>
  <c r="M518" i="34" s="1"/>
  <c r="O14" i="16"/>
  <c r="O526" i="33" s="1"/>
  <c r="N518" i="34" s="1"/>
  <c r="P14" i="16"/>
  <c r="P526" i="33" s="1"/>
  <c r="O518" i="34" s="1"/>
  <c r="Q14" i="16"/>
  <c r="Q526" i="33" s="1"/>
  <c r="R14" i="16"/>
  <c r="R526" i="33" s="1"/>
  <c r="S14" i="16"/>
  <c r="S526" i="33" s="1"/>
  <c r="T14" i="16"/>
  <c r="T526" i="33" s="1"/>
  <c r="U14" i="16"/>
  <c r="U526" i="33" s="1"/>
  <c r="E9" i="16"/>
  <c r="E521" i="33" s="1"/>
  <c r="E513" i="34" s="1"/>
  <c r="F9" i="16"/>
  <c r="F521" i="33" s="1"/>
  <c r="G9" i="16"/>
  <c r="G521" i="33" s="1"/>
  <c r="H9" i="16"/>
  <c r="H521" i="33" s="1"/>
  <c r="G513" i="34" s="1"/>
  <c r="I9" i="16"/>
  <c r="I521" i="33" s="1"/>
  <c r="H513" i="34" s="1"/>
  <c r="J9" i="16"/>
  <c r="J521" i="33" s="1"/>
  <c r="K9" i="16"/>
  <c r="K521" i="33" s="1"/>
  <c r="J513" i="34" s="1"/>
  <c r="L9" i="16"/>
  <c r="L521" i="33" s="1"/>
  <c r="K513" i="34" s="1"/>
  <c r="M9" i="16"/>
  <c r="M521" i="33" s="1"/>
  <c r="L513" i="34" s="1"/>
  <c r="N9" i="16"/>
  <c r="N521" i="33" s="1"/>
  <c r="M513" i="34" s="1"/>
  <c r="O9" i="16"/>
  <c r="O521" i="33" s="1"/>
  <c r="N513" i="34" s="1"/>
  <c r="P9" i="16"/>
  <c r="P521" i="33" s="1"/>
  <c r="O513" i="34" s="1"/>
  <c r="Q9" i="16"/>
  <c r="Q521" i="33" s="1"/>
  <c r="R9" i="16"/>
  <c r="R521" i="33" s="1"/>
  <c r="S9" i="16"/>
  <c r="S521" i="33" s="1"/>
  <c r="T9" i="16"/>
  <c r="T521" i="33" s="1"/>
  <c r="U9" i="16"/>
  <c r="U521" i="33" s="1"/>
  <c r="D9" i="16"/>
  <c r="D521" i="33" s="1"/>
  <c r="D513" i="34" s="1"/>
  <c r="D3" i="16"/>
  <c r="D515" i="33" s="1"/>
  <c r="D507" i="34" s="1"/>
  <c r="E3" i="16"/>
  <c r="E515" i="33" s="1"/>
  <c r="E507" i="34" s="1"/>
  <c r="F3" i="16"/>
  <c r="F515" i="33" s="1"/>
  <c r="G3" i="16"/>
  <c r="G515" i="33" s="1"/>
  <c r="H3" i="16"/>
  <c r="H515" i="33" s="1"/>
  <c r="G507" i="34" s="1"/>
  <c r="I3" i="16"/>
  <c r="I515" i="33" s="1"/>
  <c r="H507" i="34" s="1"/>
  <c r="J3" i="16"/>
  <c r="J515" i="33" s="1"/>
  <c r="K3" i="16"/>
  <c r="K515" i="33" s="1"/>
  <c r="J507" i="34" s="1"/>
  <c r="L3" i="16"/>
  <c r="L515" i="33" s="1"/>
  <c r="K507" i="34" s="1"/>
  <c r="M3" i="16"/>
  <c r="M515" i="33" s="1"/>
  <c r="L507" i="34" s="1"/>
  <c r="N3" i="16"/>
  <c r="N515" i="33" s="1"/>
  <c r="M507" i="34" s="1"/>
  <c r="O3" i="16"/>
  <c r="O515" i="33" s="1"/>
  <c r="N507" i="34" s="1"/>
  <c r="P3" i="16"/>
  <c r="P515" i="33" s="1"/>
  <c r="O507" i="34" s="1"/>
  <c r="Q3" i="16"/>
  <c r="Q515" i="33" s="1"/>
  <c r="R3" i="16"/>
  <c r="R515" i="33" s="1"/>
  <c r="S3" i="16"/>
  <c r="S515" i="33" s="1"/>
  <c r="T3" i="16"/>
  <c r="T515" i="33" s="1"/>
  <c r="U3" i="16"/>
  <c r="U515" i="33" s="1"/>
  <c r="D4" i="16"/>
  <c r="D516" i="33" s="1"/>
  <c r="D508" i="34" s="1"/>
  <c r="E4" i="16"/>
  <c r="E516" i="33" s="1"/>
  <c r="E508" i="34" s="1"/>
  <c r="F4" i="16"/>
  <c r="F516" i="33" s="1"/>
  <c r="G4" i="16"/>
  <c r="G516" i="33" s="1"/>
  <c r="H4" i="16"/>
  <c r="H516" i="33" s="1"/>
  <c r="G508" i="34" s="1"/>
  <c r="I4" i="16"/>
  <c r="I516" i="33" s="1"/>
  <c r="H508" i="34" s="1"/>
  <c r="J4" i="16"/>
  <c r="J516" i="33" s="1"/>
  <c r="K4" i="16"/>
  <c r="K516" i="33" s="1"/>
  <c r="J508" i="34" s="1"/>
  <c r="L4" i="16"/>
  <c r="L516" i="33" s="1"/>
  <c r="K508" i="34" s="1"/>
  <c r="M4" i="16"/>
  <c r="M516" i="33" s="1"/>
  <c r="L508" i="34" s="1"/>
  <c r="N4" i="16"/>
  <c r="N516" i="33" s="1"/>
  <c r="M508" i="34" s="1"/>
  <c r="O4" i="16"/>
  <c r="O516" i="33" s="1"/>
  <c r="N508" i="34" s="1"/>
  <c r="P4" i="16"/>
  <c r="P516" i="33" s="1"/>
  <c r="O508" i="34" s="1"/>
  <c r="Q4" i="16"/>
  <c r="Q516" i="33" s="1"/>
  <c r="R4" i="16"/>
  <c r="R516" i="33" s="1"/>
  <c r="S4" i="16"/>
  <c r="S516" i="33" s="1"/>
  <c r="T4" i="16"/>
  <c r="T516" i="33" s="1"/>
  <c r="U4" i="16"/>
  <c r="U516" i="33" s="1"/>
  <c r="D5" i="16"/>
  <c r="D517" i="33" s="1"/>
  <c r="D509" i="34" s="1"/>
  <c r="E5" i="16"/>
  <c r="E517" i="33" s="1"/>
  <c r="E509" i="34" s="1"/>
  <c r="F5" i="16"/>
  <c r="F517" i="33" s="1"/>
  <c r="G5" i="16"/>
  <c r="G517" i="33" s="1"/>
  <c r="H5" i="16"/>
  <c r="H517" i="33" s="1"/>
  <c r="G509" i="34" s="1"/>
  <c r="I5" i="16"/>
  <c r="I517" i="33" s="1"/>
  <c r="H509" i="34" s="1"/>
  <c r="J5" i="16"/>
  <c r="J517" i="33" s="1"/>
  <c r="K5" i="16"/>
  <c r="K517" i="33" s="1"/>
  <c r="J509" i="34" s="1"/>
  <c r="L5" i="16"/>
  <c r="L517" i="33" s="1"/>
  <c r="K509" i="34" s="1"/>
  <c r="M5" i="16"/>
  <c r="M517" i="33" s="1"/>
  <c r="L509" i="34" s="1"/>
  <c r="N5" i="16"/>
  <c r="N517" i="33" s="1"/>
  <c r="M509" i="34" s="1"/>
  <c r="O5" i="16"/>
  <c r="O517" i="33" s="1"/>
  <c r="N509" i="34" s="1"/>
  <c r="P5" i="16"/>
  <c r="P517" i="33" s="1"/>
  <c r="O509" i="34" s="1"/>
  <c r="Q5" i="16"/>
  <c r="Q517" i="33" s="1"/>
  <c r="R5" i="16"/>
  <c r="R517" i="33" s="1"/>
  <c r="S5" i="16"/>
  <c r="S517" i="33" s="1"/>
  <c r="T5" i="16"/>
  <c r="T517" i="33" s="1"/>
  <c r="U5" i="16"/>
  <c r="U517" i="33" s="1"/>
  <c r="D6" i="16"/>
  <c r="D518" i="33" s="1"/>
  <c r="D510" i="34" s="1"/>
  <c r="E6" i="16"/>
  <c r="E518" i="33" s="1"/>
  <c r="E510" i="34" s="1"/>
  <c r="F6" i="16"/>
  <c r="F518" i="33" s="1"/>
  <c r="G6" i="16"/>
  <c r="G518" i="33" s="1"/>
  <c r="H6" i="16"/>
  <c r="H518" i="33" s="1"/>
  <c r="G510" i="34" s="1"/>
  <c r="I6" i="16"/>
  <c r="I518" i="33" s="1"/>
  <c r="H510" i="34" s="1"/>
  <c r="J6" i="16"/>
  <c r="J518" i="33" s="1"/>
  <c r="K6" i="16"/>
  <c r="K518" i="33" s="1"/>
  <c r="J510" i="34" s="1"/>
  <c r="L6" i="16"/>
  <c r="L518" i="33" s="1"/>
  <c r="K510" i="34" s="1"/>
  <c r="M6" i="16"/>
  <c r="M518" i="33" s="1"/>
  <c r="L510" i="34" s="1"/>
  <c r="N6" i="16"/>
  <c r="N518" i="33" s="1"/>
  <c r="M510" i="34" s="1"/>
  <c r="O6" i="16"/>
  <c r="O518" i="33" s="1"/>
  <c r="N510" i="34" s="1"/>
  <c r="P6" i="16"/>
  <c r="P518" i="33" s="1"/>
  <c r="O510" i="34" s="1"/>
  <c r="Q6" i="16"/>
  <c r="Q518" i="33" s="1"/>
  <c r="R6" i="16"/>
  <c r="R518" i="33" s="1"/>
  <c r="S6" i="16"/>
  <c r="S518" i="33" s="1"/>
  <c r="T6" i="16"/>
  <c r="T518" i="33" s="1"/>
  <c r="U6" i="16"/>
  <c r="U518" i="33" s="1"/>
  <c r="D7" i="16"/>
  <c r="D519" i="33" s="1"/>
  <c r="D511" i="34" s="1"/>
  <c r="E7" i="16"/>
  <c r="E519" i="33" s="1"/>
  <c r="E511" i="34" s="1"/>
  <c r="F7" i="16"/>
  <c r="F519" i="33" s="1"/>
  <c r="G7" i="16"/>
  <c r="G519" i="33" s="1"/>
  <c r="H7" i="16"/>
  <c r="H519" i="33" s="1"/>
  <c r="G511" i="34" s="1"/>
  <c r="I7" i="16"/>
  <c r="I519" i="33" s="1"/>
  <c r="H511" i="34" s="1"/>
  <c r="J7" i="16"/>
  <c r="J519" i="33" s="1"/>
  <c r="K7" i="16"/>
  <c r="K519" i="33" s="1"/>
  <c r="J511" i="34" s="1"/>
  <c r="L7" i="16"/>
  <c r="L519" i="33" s="1"/>
  <c r="K511" i="34" s="1"/>
  <c r="M7" i="16"/>
  <c r="M519" i="33" s="1"/>
  <c r="L511" i="34" s="1"/>
  <c r="N7" i="16"/>
  <c r="N519" i="33" s="1"/>
  <c r="M511" i="34" s="1"/>
  <c r="O7" i="16"/>
  <c r="O519" i="33" s="1"/>
  <c r="N511" i="34" s="1"/>
  <c r="P7" i="16"/>
  <c r="P519" i="33" s="1"/>
  <c r="O511" i="34" s="1"/>
  <c r="Q7" i="16"/>
  <c r="Q519" i="33" s="1"/>
  <c r="R7" i="16"/>
  <c r="R519" i="33" s="1"/>
  <c r="S7" i="16"/>
  <c r="S519" i="33" s="1"/>
  <c r="T7" i="16"/>
  <c r="T519" i="33" s="1"/>
  <c r="U7" i="16"/>
  <c r="U519" i="33" s="1"/>
  <c r="E2" i="16"/>
  <c r="E514" i="33" s="1"/>
  <c r="E506" i="34" s="1"/>
  <c r="F2" i="16"/>
  <c r="F514" i="33" s="1"/>
  <c r="G2" i="16"/>
  <c r="G514" i="33" s="1"/>
  <c r="H2" i="16"/>
  <c r="H514" i="33" s="1"/>
  <c r="G506" i="34" s="1"/>
  <c r="I2" i="16"/>
  <c r="I514" i="33" s="1"/>
  <c r="H506" i="34" s="1"/>
  <c r="J2" i="16"/>
  <c r="J514" i="33" s="1"/>
  <c r="K2" i="16"/>
  <c r="K514" i="33" s="1"/>
  <c r="J506" i="34" s="1"/>
  <c r="L2" i="16"/>
  <c r="L514" i="33" s="1"/>
  <c r="K506" i="34" s="1"/>
  <c r="M2" i="16"/>
  <c r="M514" i="33" s="1"/>
  <c r="L506" i="34" s="1"/>
  <c r="N2" i="16"/>
  <c r="N514" i="33" s="1"/>
  <c r="M506" i="34" s="1"/>
  <c r="O2" i="16"/>
  <c r="O514" i="33" s="1"/>
  <c r="N506" i="34" s="1"/>
  <c r="P2" i="16"/>
  <c r="P514" i="33" s="1"/>
  <c r="O506" i="34" s="1"/>
  <c r="Q2" i="16"/>
  <c r="Q514" i="33" s="1"/>
  <c r="R2" i="16"/>
  <c r="R514" i="33" s="1"/>
  <c r="S2" i="16"/>
  <c r="S514" i="33" s="1"/>
  <c r="T2" i="16"/>
  <c r="T514" i="33" s="1"/>
  <c r="U2" i="16"/>
  <c r="U514" i="33" s="1"/>
  <c r="H43" i="16"/>
  <c r="H555" i="33" s="1"/>
  <c r="G547" i="34" s="1"/>
  <c r="H36" i="16"/>
  <c r="H548" i="33" s="1"/>
  <c r="G540" i="34" s="1"/>
  <c r="H29" i="16"/>
  <c r="H541" i="33" s="1"/>
  <c r="G533" i="34" s="1"/>
  <c r="H22" i="16"/>
  <c r="H534" i="33" s="1"/>
  <c r="G526" i="34" s="1"/>
  <c r="H15" i="16"/>
  <c r="H527" i="33" s="1"/>
  <c r="G519" i="34" s="1"/>
  <c r="H8" i="16"/>
  <c r="H520" i="33" s="1"/>
  <c r="G512" i="34" s="1"/>
  <c r="D2" i="16"/>
  <c r="D514" i="33" s="1"/>
  <c r="D506" i="34" s="1"/>
  <c r="C2" i="16"/>
  <c r="C514" i="33" s="1"/>
  <c r="C506" i="34" s="1"/>
  <c r="B2" i="16"/>
  <c r="B514" i="33" s="1"/>
  <c r="B506" i="34" s="1"/>
  <c r="B3" i="15"/>
  <c r="B473" i="33" s="1"/>
  <c r="B465" i="34" s="1"/>
  <c r="C3" i="15"/>
  <c r="C473" i="33" s="1"/>
  <c r="C465" i="34" s="1"/>
  <c r="B4" i="15"/>
  <c r="B474" i="33" s="1"/>
  <c r="B466" i="34" s="1"/>
  <c r="C4" i="15"/>
  <c r="C474" i="33" s="1"/>
  <c r="C466" i="34" s="1"/>
  <c r="B5" i="15"/>
  <c r="B475" i="33" s="1"/>
  <c r="B467" i="34" s="1"/>
  <c r="C5" i="15"/>
  <c r="C475" i="33" s="1"/>
  <c r="C467" i="34" s="1"/>
  <c r="B6" i="15"/>
  <c r="B476" i="33" s="1"/>
  <c r="B468" i="34" s="1"/>
  <c r="C6" i="15"/>
  <c r="C476" i="33" s="1"/>
  <c r="C468" i="34" s="1"/>
  <c r="B7" i="15"/>
  <c r="B477" i="33" s="1"/>
  <c r="B469" i="34" s="1"/>
  <c r="C7" i="15"/>
  <c r="C477" i="33" s="1"/>
  <c r="C469" i="34" s="1"/>
  <c r="B8" i="15"/>
  <c r="B478" i="33" s="1"/>
  <c r="B470" i="34" s="1"/>
  <c r="C8" i="15"/>
  <c r="C478" i="33" s="1"/>
  <c r="C470" i="34" s="1"/>
  <c r="B9" i="15"/>
  <c r="B479" i="33" s="1"/>
  <c r="B471" i="34" s="1"/>
  <c r="C9" i="15"/>
  <c r="C479" i="33" s="1"/>
  <c r="C471" i="34" s="1"/>
  <c r="B10" i="15"/>
  <c r="B480" i="33" s="1"/>
  <c r="B472" i="34" s="1"/>
  <c r="C10" i="15"/>
  <c r="C480" i="33" s="1"/>
  <c r="C472" i="34" s="1"/>
  <c r="B11" i="15"/>
  <c r="B481" i="33" s="1"/>
  <c r="B473" i="34" s="1"/>
  <c r="C11" i="15"/>
  <c r="C481" i="33" s="1"/>
  <c r="C473" i="34" s="1"/>
  <c r="B12" i="15"/>
  <c r="B482" i="33" s="1"/>
  <c r="B474" i="34" s="1"/>
  <c r="C12" i="15"/>
  <c r="C482" i="33" s="1"/>
  <c r="C474" i="34" s="1"/>
  <c r="B13" i="15"/>
  <c r="B483" i="33" s="1"/>
  <c r="B475" i="34" s="1"/>
  <c r="C13" i="15"/>
  <c r="C483" i="33" s="1"/>
  <c r="C475" i="34" s="1"/>
  <c r="B14" i="15"/>
  <c r="B484" i="33" s="1"/>
  <c r="B476" i="34" s="1"/>
  <c r="C14" i="15"/>
  <c r="C484" i="33" s="1"/>
  <c r="C476" i="34" s="1"/>
  <c r="B15" i="15"/>
  <c r="B485" i="33" s="1"/>
  <c r="B477" i="34" s="1"/>
  <c r="C15" i="15"/>
  <c r="C485" i="33" s="1"/>
  <c r="C477" i="34" s="1"/>
  <c r="B16" i="15"/>
  <c r="B486" i="33" s="1"/>
  <c r="B478" i="34" s="1"/>
  <c r="C16" i="15"/>
  <c r="C486" i="33" s="1"/>
  <c r="C478" i="34" s="1"/>
  <c r="B17" i="15"/>
  <c r="B487" i="33" s="1"/>
  <c r="B479" i="34" s="1"/>
  <c r="C17" i="15"/>
  <c r="C487" i="33" s="1"/>
  <c r="C479" i="34" s="1"/>
  <c r="B18" i="15"/>
  <c r="B488" i="33" s="1"/>
  <c r="B480" i="34" s="1"/>
  <c r="C18" i="15"/>
  <c r="C488" i="33" s="1"/>
  <c r="C480" i="34" s="1"/>
  <c r="B19" i="15"/>
  <c r="B489" i="33" s="1"/>
  <c r="B481" i="34" s="1"/>
  <c r="C19" i="15"/>
  <c r="C489" i="33" s="1"/>
  <c r="C481" i="34" s="1"/>
  <c r="B20" i="15"/>
  <c r="B490" i="33" s="1"/>
  <c r="B482" i="34" s="1"/>
  <c r="C20" i="15"/>
  <c r="C490" i="33" s="1"/>
  <c r="C482" i="34" s="1"/>
  <c r="B21" i="15"/>
  <c r="B491" i="33" s="1"/>
  <c r="B483" i="34" s="1"/>
  <c r="C21" i="15"/>
  <c r="C491" i="33" s="1"/>
  <c r="C483" i="34" s="1"/>
  <c r="B22" i="15"/>
  <c r="B492" i="33" s="1"/>
  <c r="B484" i="34" s="1"/>
  <c r="C22" i="15"/>
  <c r="C492" i="33" s="1"/>
  <c r="C484" i="34" s="1"/>
  <c r="B23" i="15"/>
  <c r="B493" i="33" s="1"/>
  <c r="B485" i="34" s="1"/>
  <c r="C23" i="15"/>
  <c r="C493" i="33" s="1"/>
  <c r="C485" i="34" s="1"/>
  <c r="B24" i="15"/>
  <c r="B494" i="33" s="1"/>
  <c r="B486" i="34" s="1"/>
  <c r="C24" i="15"/>
  <c r="C494" i="33" s="1"/>
  <c r="C486" i="34" s="1"/>
  <c r="B25" i="15"/>
  <c r="B495" i="33" s="1"/>
  <c r="B487" i="34" s="1"/>
  <c r="C25" i="15"/>
  <c r="C495" i="33" s="1"/>
  <c r="C487" i="34" s="1"/>
  <c r="B26" i="15"/>
  <c r="B496" i="33" s="1"/>
  <c r="B488" i="34" s="1"/>
  <c r="C26" i="15"/>
  <c r="C496" i="33" s="1"/>
  <c r="C488" i="34" s="1"/>
  <c r="B27" i="15"/>
  <c r="B497" i="33" s="1"/>
  <c r="B489" i="34" s="1"/>
  <c r="C27" i="15"/>
  <c r="C497" i="33" s="1"/>
  <c r="C489" i="34" s="1"/>
  <c r="B28" i="15"/>
  <c r="B498" i="33" s="1"/>
  <c r="B490" i="34" s="1"/>
  <c r="C28" i="15"/>
  <c r="C498" i="33" s="1"/>
  <c r="C490" i="34" s="1"/>
  <c r="B29" i="15"/>
  <c r="B499" i="33" s="1"/>
  <c r="B491" i="34" s="1"/>
  <c r="C29" i="15"/>
  <c r="C499" i="33" s="1"/>
  <c r="C491" i="34" s="1"/>
  <c r="B30" i="15"/>
  <c r="B500" i="33" s="1"/>
  <c r="B492" i="34" s="1"/>
  <c r="C30" i="15"/>
  <c r="C500" i="33" s="1"/>
  <c r="C492" i="34" s="1"/>
  <c r="B31" i="15"/>
  <c r="B501" i="33" s="1"/>
  <c r="B493" i="34" s="1"/>
  <c r="C31" i="15"/>
  <c r="C501" i="33" s="1"/>
  <c r="C493" i="34" s="1"/>
  <c r="B32" i="15"/>
  <c r="B502" i="33" s="1"/>
  <c r="B494" i="34" s="1"/>
  <c r="C32" i="15"/>
  <c r="C502" i="33" s="1"/>
  <c r="C494" i="34" s="1"/>
  <c r="B33" i="15"/>
  <c r="B503" i="33" s="1"/>
  <c r="B495" i="34" s="1"/>
  <c r="C33" i="15"/>
  <c r="C503" i="33" s="1"/>
  <c r="C495" i="34" s="1"/>
  <c r="B34" i="15"/>
  <c r="B504" i="33" s="1"/>
  <c r="B496" i="34" s="1"/>
  <c r="C34" i="15"/>
  <c r="C504" i="33" s="1"/>
  <c r="C496" i="34" s="1"/>
  <c r="B35" i="15"/>
  <c r="B505" i="33" s="1"/>
  <c r="B497" i="34" s="1"/>
  <c r="C35" i="15"/>
  <c r="C505" i="33" s="1"/>
  <c r="C497" i="34" s="1"/>
  <c r="B36" i="15"/>
  <c r="B506" i="33" s="1"/>
  <c r="B498" i="34" s="1"/>
  <c r="C36" i="15"/>
  <c r="C506" i="33" s="1"/>
  <c r="C498" i="34" s="1"/>
  <c r="B37" i="15"/>
  <c r="B507" i="33" s="1"/>
  <c r="B499" i="34" s="1"/>
  <c r="C37" i="15"/>
  <c r="C507" i="33" s="1"/>
  <c r="C499" i="34" s="1"/>
  <c r="B38" i="15"/>
  <c r="B508" i="33" s="1"/>
  <c r="B500" i="34" s="1"/>
  <c r="C38" i="15"/>
  <c r="C508" i="33" s="1"/>
  <c r="C500" i="34" s="1"/>
  <c r="B39" i="15"/>
  <c r="B509" i="33" s="1"/>
  <c r="B501" i="34" s="1"/>
  <c r="C39" i="15"/>
  <c r="C509" i="33" s="1"/>
  <c r="C501" i="34" s="1"/>
  <c r="B40" i="15"/>
  <c r="B510" i="33" s="1"/>
  <c r="B502" i="34" s="1"/>
  <c r="C40" i="15"/>
  <c r="C510" i="33" s="1"/>
  <c r="C502" i="34" s="1"/>
  <c r="B41" i="15"/>
  <c r="B511" i="33" s="1"/>
  <c r="B503" i="34" s="1"/>
  <c r="C41" i="15"/>
  <c r="C511" i="33" s="1"/>
  <c r="C503" i="34" s="1"/>
  <c r="B42" i="15"/>
  <c r="B512" i="33" s="1"/>
  <c r="B504" i="34" s="1"/>
  <c r="C42" i="15"/>
  <c r="C512" i="33" s="1"/>
  <c r="C504" i="34" s="1"/>
  <c r="B43" i="15"/>
  <c r="B513" i="33" s="1"/>
  <c r="B505" i="34" s="1"/>
  <c r="C43" i="15"/>
  <c r="C513" i="33" s="1"/>
  <c r="C505" i="34" s="1"/>
  <c r="H43" i="15"/>
  <c r="H513" i="33" s="1"/>
  <c r="G505" i="34" s="1"/>
  <c r="H36" i="15"/>
  <c r="H506" i="33" s="1"/>
  <c r="G498" i="34" s="1"/>
  <c r="H29" i="15"/>
  <c r="H499" i="33" s="1"/>
  <c r="G491" i="34" s="1"/>
  <c r="H22" i="15"/>
  <c r="H492" i="33" s="1"/>
  <c r="G484" i="34" s="1"/>
  <c r="H15" i="15"/>
  <c r="H485" i="33" s="1"/>
  <c r="G477" i="34" s="1"/>
  <c r="H8" i="15"/>
  <c r="H478" i="33" s="1"/>
  <c r="G470" i="34" s="1"/>
  <c r="D38" i="15"/>
  <c r="D508" i="33" s="1"/>
  <c r="D500" i="34" s="1"/>
  <c r="E38" i="15"/>
  <c r="E508" i="33" s="1"/>
  <c r="E500" i="34" s="1"/>
  <c r="F38" i="15"/>
  <c r="F508" i="33" s="1"/>
  <c r="G38" i="15"/>
  <c r="G508" i="33" s="1"/>
  <c r="H38" i="15"/>
  <c r="H508" i="33" s="1"/>
  <c r="G500" i="34" s="1"/>
  <c r="I38" i="15"/>
  <c r="I508" i="33" s="1"/>
  <c r="H500" i="34" s="1"/>
  <c r="J38" i="15"/>
  <c r="J508" i="33" s="1"/>
  <c r="K38" i="15"/>
  <c r="K508" i="33" s="1"/>
  <c r="J500" i="34" s="1"/>
  <c r="L38" i="15"/>
  <c r="L508" i="33" s="1"/>
  <c r="K500" i="34" s="1"/>
  <c r="M38" i="15"/>
  <c r="M508" i="33" s="1"/>
  <c r="L500" i="34" s="1"/>
  <c r="N38" i="15"/>
  <c r="N508" i="33" s="1"/>
  <c r="M500" i="34" s="1"/>
  <c r="O38" i="15"/>
  <c r="O508" i="33" s="1"/>
  <c r="N500" i="34" s="1"/>
  <c r="P38" i="15"/>
  <c r="P508" i="33" s="1"/>
  <c r="O500" i="34" s="1"/>
  <c r="Q38" i="15"/>
  <c r="Q508" i="33" s="1"/>
  <c r="R38" i="15"/>
  <c r="R508" i="33" s="1"/>
  <c r="S38" i="15"/>
  <c r="S508" i="33" s="1"/>
  <c r="T38" i="15"/>
  <c r="T508" i="33" s="1"/>
  <c r="U38" i="15"/>
  <c r="U508" i="33" s="1"/>
  <c r="D39" i="15"/>
  <c r="D509" i="33" s="1"/>
  <c r="D501" i="34" s="1"/>
  <c r="E39" i="15"/>
  <c r="E509" i="33" s="1"/>
  <c r="E501" i="34" s="1"/>
  <c r="F39" i="15"/>
  <c r="F509" i="33" s="1"/>
  <c r="G39" i="15"/>
  <c r="G509" i="33" s="1"/>
  <c r="H39" i="15"/>
  <c r="H509" i="33" s="1"/>
  <c r="G501" i="34" s="1"/>
  <c r="I39" i="15"/>
  <c r="I509" i="33" s="1"/>
  <c r="H501" i="34" s="1"/>
  <c r="J39" i="15"/>
  <c r="J509" i="33" s="1"/>
  <c r="K39" i="15"/>
  <c r="K509" i="33" s="1"/>
  <c r="J501" i="34" s="1"/>
  <c r="L39" i="15"/>
  <c r="L509" i="33" s="1"/>
  <c r="K501" i="34" s="1"/>
  <c r="M39" i="15"/>
  <c r="M509" i="33" s="1"/>
  <c r="L501" i="34" s="1"/>
  <c r="N39" i="15"/>
  <c r="N509" i="33" s="1"/>
  <c r="M501" i="34" s="1"/>
  <c r="O39" i="15"/>
  <c r="O509" i="33" s="1"/>
  <c r="N501" i="34" s="1"/>
  <c r="P39" i="15"/>
  <c r="P509" i="33" s="1"/>
  <c r="O501" i="34" s="1"/>
  <c r="Q39" i="15"/>
  <c r="Q509" i="33" s="1"/>
  <c r="R39" i="15"/>
  <c r="R509" i="33" s="1"/>
  <c r="S39" i="15"/>
  <c r="S509" i="33" s="1"/>
  <c r="T39" i="15"/>
  <c r="T509" i="33" s="1"/>
  <c r="U39" i="15"/>
  <c r="U509" i="33" s="1"/>
  <c r="D40" i="15"/>
  <c r="D510" i="33" s="1"/>
  <c r="D502" i="34" s="1"/>
  <c r="E40" i="15"/>
  <c r="E510" i="33" s="1"/>
  <c r="E502" i="34" s="1"/>
  <c r="F40" i="15"/>
  <c r="F510" i="33" s="1"/>
  <c r="G40" i="15"/>
  <c r="G510" i="33" s="1"/>
  <c r="H40" i="15"/>
  <c r="H510" i="33" s="1"/>
  <c r="G502" i="34" s="1"/>
  <c r="I40" i="15"/>
  <c r="I510" i="33" s="1"/>
  <c r="H502" i="34" s="1"/>
  <c r="J40" i="15"/>
  <c r="J510" i="33" s="1"/>
  <c r="K40" i="15"/>
  <c r="K510" i="33" s="1"/>
  <c r="J502" i="34" s="1"/>
  <c r="L40" i="15"/>
  <c r="L510" i="33" s="1"/>
  <c r="K502" i="34" s="1"/>
  <c r="M40" i="15"/>
  <c r="M510" i="33" s="1"/>
  <c r="L502" i="34" s="1"/>
  <c r="N40" i="15"/>
  <c r="N510" i="33" s="1"/>
  <c r="M502" i="34" s="1"/>
  <c r="O40" i="15"/>
  <c r="O510" i="33" s="1"/>
  <c r="N502" i="34" s="1"/>
  <c r="P40" i="15"/>
  <c r="P510" i="33" s="1"/>
  <c r="O502" i="34" s="1"/>
  <c r="Q40" i="15"/>
  <c r="Q510" i="33" s="1"/>
  <c r="R40" i="15"/>
  <c r="R510" i="33" s="1"/>
  <c r="S40" i="15"/>
  <c r="S510" i="33" s="1"/>
  <c r="T40" i="15"/>
  <c r="T510" i="33" s="1"/>
  <c r="U40" i="15"/>
  <c r="U510" i="33" s="1"/>
  <c r="D41" i="15"/>
  <c r="D511" i="33" s="1"/>
  <c r="D503" i="34" s="1"/>
  <c r="E41" i="15"/>
  <c r="E511" i="33" s="1"/>
  <c r="E503" i="34" s="1"/>
  <c r="F41" i="15"/>
  <c r="F511" i="33" s="1"/>
  <c r="G41" i="15"/>
  <c r="G511" i="33" s="1"/>
  <c r="H41" i="15"/>
  <c r="H511" i="33" s="1"/>
  <c r="G503" i="34" s="1"/>
  <c r="I41" i="15"/>
  <c r="I511" i="33" s="1"/>
  <c r="H503" i="34" s="1"/>
  <c r="J41" i="15"/>
  <c r="J511" i="33" s="1"/>
  <c r="K41" i="15"/>
  <c r="K511" i="33" s="1"/>
  <c r="J503" i="34" s="1"/>
  <c r="L41" i="15"/>
  <c r="L511" i="33" s="1"/>
  <c r="K503" i="34" s="1"/>
  <c r="M41" i="15"/>
  <c r="M511" i="33" s="1"/>
  <c r="L503" i="34" s="1"/>
  <c r="N41" i="15"/>
  <c r="N511" i="33" s="1"/>
  <c r="M503" i="34" s="1"/>
  <c r="O41" i="15"/>
  <c r="O511" i="33" s="1"/>
  <c r="N503" i="34" s="1"/>
  <c r="P41" i="15"/>
  <c r="P511" i="33" s="1"/>
  <c r="O503" i="34" s="1"/>
  <c r="Q41" i="15"/>
  <c r="Q511" i="33" s="1"/>
  <c r="R41" i="15"/>
  <c r="R511" i="33" s="1"/>
  <c r="S41" i="15"/>
  <c r="S511" i="33" s="1"/>
  <c r="T41" i="15"/>
  <c r="T511" i="33" s="1"/>
  <c r="U41" i="15"/>
  <c r="U511" i="33" s="1"/>
  <c r="D42" i="15"/>
  <c r="D512" i="33" s="1"/>
  <c r="D504" i="34" s="1"/>
  <c r="E42" i="15"/>
  <c r="E512" i="33" s="1"/>
  <c r="E504" i="34" s="1"/>
  <c r="F42" i="15"/>
  <c r="F512" i="33" s="1"/>
  <c r="G42" i="15"/>
  <c r="G512" i="33" s="1"/>
  <c r="H42" i="15"/>
  <c r="H512" i="33" s="1"/>
  <c r="G504" i="34" s="1"/>
  <c r="I42" i="15"/>
  <c r="I512" i="33" s="1"/>
  <c r="H504" i="34" s="1"/>
  <c r="J42" i="15"/>
  <c r="J512" i="33" s="1"/>
  <c r="K42" i="15"/>
  <c r="K512" i="33" s="1"/>
  <c r="J504" i="34" s="1"/>
  <c r="L42" i="15"/>
  <c r="L512" i="33" s="1"/>
  <c r="K504" i="34" s="1"/>
  <c r="M42" i="15"/>
  <c r="M512" i="33" s="1"/>
  <c r="L504" i="34" s="1"/>
  <c r="N42" i="15"/>
  <c r="N512" i="33" s="1"/>
  <c r="M504" i="34" s="1"/>
  <c r="O42" i="15"/>
  <c r="O512" i="33" s="1"/>
  <c r="N504" i="34" s="1"/>
  <c r="P42" i="15"/>
  <c r="P512" i="33" s="1"/>
  <c r="O504" i="34" s="1"/>
  <c r="Q42" i="15"/>
  <c r="Q512" i="33" s="1"/>
  <c r="R42" i="15"/>
  <c r="R512" i="33" s="1"/>
  <c r="S42" i="15"/>
  <c r="S512" i="33" s="1"/>
  <c r="T42" i="15"/>
  <c r="T512" i="33" s="1"/>
  <c r="U42" i="15"/>
  <c r="U512" i="33" s="1"/>
  <c r="E37" i="15"/>
  <c r="E507" i="33" s="1"/>
  <c r="E499" i="34" s="1"/>
  <c r="F37" i="15"/>
  <c r="F507" i="33" s="1"/>
  <c r="G37" i="15"/>
  <c r="G507" i="33" s="1"/>
  <c r="H37" i="15"/>
  <c r="H507" i="33" s="1"/>
  <c r="G499" i="34" s="1"/>
  <c r="I37" i="15"/>
  <c r="I507" i="33" s="1"/>
  <c r="H499" i="34" s="1"/>
  <c r="J37" i="15"/>
  <c r="J507" i="33" s="1"/>
  <c r="K37" i="15"/>
  <c r="K507" i="33" s="1"/>
  <c r="J499" i="34" s="1"/>
  <c r="L37" i="15"/>
  <c r="L507" i="33" s="1"/>
  <c r="K499" i="34" s="1"/>
  <c r="M37" i="15"/>
  <c r="M507" i="33" s="1"/>
  <c r="L499" i="34" s="1"/>
  <c r="N37" i="15"/>
  <c r="N507" i="33" s="1"/>
  <c r="M499" i="34" s="1"/>
  <c r="O37" i="15"/>
  <c r="O507" i="33" s="1"/>
  <c r="N499" i="34" s="1"/>
  <c r="P37" i="15"/>
  <c r="P507" i="33" s="1"/>
  <c r="O499" i="34" s="1"/>
  <c r="Q37" i="15"/>
  <c r="Q507" i="33" s="1"/>
  <c r="R37" i="15"/>
  <c r="R507" i="33" s="1"/>
  <c r="S37" i="15"/>
  <c r="S507" i="33" s="1"/>
  <c r="T37" i="15"/>
  <c r="T507" i="33" s="1"/>
  <c r="U37" i="15"/>
  <c r="U507" i="33" s="1"/>
  <c r="D37" i="15"/>
  <c r="D507" i="33" s="1"/>
  <c r="D499" i="34" s="1"/>
  <c r="D31" i="15"/>
  <c r="D501" i="33" s="1"/>
  <c r="D493" i="34" s="1"/>
  <c r="E31" i="15"/>
  <c r="E501" i="33" s="1"/>
  <c r="E493" i="34" s="1"/>
  <c r="F31" i="15"/>
  <c r="F501" i="33" s="1"/>
  <c r="G31" i="15"/>
  <c r="G501" i="33" s="1"/>
  <c r="H31" i="15"/>
  <c r="H501" i="33" s="1"/>
  <c r="G493" i="34" s="1"/>
  <c r="I31" i="15"/>
  <c r="I501" i="33" s="1"/>
  <c r="H493" i="34" s="1"/>
  <c r="J31" i="15"/>
  <c r="J501" i="33" s="1"/>
  <c r="K31" i="15"/>
  <c r="K501" i="33" s="1"/>
  <c r="J493" i="34" s="1"/>
  <c r="L31" i="15"/>
  <c r="L501" i="33" s="1"/>
  <c r="K493" i="34" s="1"/>
  <c r="M31" i="15"/>
  <c r="M501" i="33" s="1"/>
  <c r="L493" i="34" s="1"/>
  <c r="N31" i="15"/>
  <c r="N501" i="33" s="1"/>
  <c r="M493" i="34" s="1"/>
  <c r="O31" i="15"/>
  <c r="O501" i="33" s="1"/>
  <c r="N493" i="34" s="1"/>
  <c r="P31" i="15"/>
  <c r="P501" i="33" s="1"/>
  <c r="O493" i="34" s="1"/>
  <c r="Q31" i="15"/>
  <c r="Q501" i="33" s="1"/>
  <c r="R31" i="15"/>
  <c r="R501" i="33" s="1"/>
  <c r="S31" i="15"/>
  <c r="S501" i="33" s="1"/>
  <c r="T31" i="15"/>
  <c r="T501" i="33" s="1"/>
  <c r="U31" i="15"/>
  <c r="U501" i="33" s="1"/>
  <c r="D32" i="15"/>
  <c r="D502" i="33" s="1"/>
  <c r="D494" i="34" s="1"/>
  <c r="E32" i="15"/>
  <c r="E502" i="33" s="1"/>
  <c r="E494" i="34" s="1"/>
  <c r="F32" i="15"/>
  <c r="F502" i="33" s="1"/>
  <c r="G32" i="15"/>
  <c r="G502" i="33" s="1"/>
  <c r="H32" i="15"/>
  <c r="H502" i="33" s="1"/>
  <c r="G494" i="34" s="1"/>
  <c r="I32" i="15"/>
  <c r="I502" i="33" s="1"/>
  <c r="H494" i="34" s="1"/>
  <c r="J32" i="15"/>
  <c r="J502" i="33" s="1"/>
  <c r="K32" i="15"/>
  <c r="K502" i="33" s="1"/>
  <c r="J494" i="34" s="1"/>
  <c r="L32" i="15"/>
  <c r="L502" i="33" s="1"/>
  <c r="K494" i="34" s="1"/>
  <c r="M32" i="15"/>
  <c r="M502" i="33" s="1"/>
  <c r="L494" i="34" s="1"/>
  <c r="N32" i="15"/>
  <c r="N502" i="33" s="1"/>
  <c r="M494" i="34" s="1"/>
  <c r="O32" i="15"/>
  <c r="O502" i="33" s="1"/>
  <c r="N494" i="34" s="1"/>
  <c r="P32" i="15"/>
  <c r="P502" i="33" s="1"/>
  <c r="O494" i="34" s="1"/>
  <c r="Q32" i="15"/>
  <c r="Q502" i="33" s="1"/>
  <c r="R32" i="15"/>
  <c r="R502" i="33" s="1"/>
  <c r="S32" i="15"/>
  <c r="S502" i="33" s="1"/>
  <c r="T32" i="15"/>
  <c r="T502" i="33" s="1"/>
  <c r="U32" i="15"/>
  <c r="U502" i="33" s="1"/>
  <c r="D33" i="15"/>
  <c r="D503" i="33" s="1"/>
  <c r="D495" i="34" s="1"/>
  <c r="E33" i="15"/>
  <c r="E503" i="33" s="1"/>
  <c r="E495" i="34" s="1"/>
  <c r="F33" i="15"/>
  <c r="F503" i="33" s="1"/>
  <c r="G33" i="15"/>
  <c r="G503" i="33" s="1"/>
  <c r="H33" i="15"/>
  <c r="H503" i="33" s="1"/>
  <c r="G495" i="34" s="1"/>
  <c r="I33" i="15"/>
  <c r="I503" i="33" s="1"/>
  <c r="H495" i="34" s="1"/>
  <c r="J33" i="15"/>
  <c r="J503" i="33" s="1"/>
  <c r="K33" i="15"/>
  <c r="K503" i="33" s="1"/>
  <c r="J495" i="34" s="1"/>
  <c r="L33" i="15"/>
  <c r="L503" i="33" s="1"/>
  <c r="K495" i="34" s="1"/>
  <c r="M33" i="15"/>
  <c r="M503" i="33" s="1"/>
  <c r="L495" i="34" s="1"/>
  <c r="N33" i="15"/>
  <c r="N503" i="33" s="1"/>
  <c r="M495" i="34" s="1"/>
  <c r="O33" i="15"/>
  <c r="O503" i="33" s="1"/>
  <c r="N495" i="34" s="1"/>
  <c r="P33" i="15"/>
  <c r="P503" i="33" s="1"/>
  <c r="O495" i="34" s="1"/>
  <c r="Q33" i="15"/>
  <c r="Q503" i="33" s="1"/>
  <c r="R33" i="15"/>
  <c r="R503" i="33" s="1"/>
  <c r="S33" i="15"/>
  <c r="S503" i="33" s="1"/>
  <c r="T33" i="15"/>
  <c r="T503" i="33" s="1"/>
  <c r="U33" i="15"/>
  <c r="U503" i="33" s="1"/>
  <c r="D34" i="15"/>
  <c r="D504" i="33" s="1"/>
  <c r="D496" i="34" s="1"/>
  <c r="E34" i="15"/>
  <c r="E504" i="33" s="1"/>
  <c r="E496" i="34" s="1"/>
  <c r="F34" i="15"/>
  <c r="F504" i="33" s="1"/>
  <c r="G34" i="15"/>
  <c r="G504" i="33" s="1"/>
  <c r="H34" i="15"/>
  <c r="H504" i="33" s="1"/>
  <c r="G496" i="34" s="1"/>
  <c r="I34" i="15"/>
  <c r="I504" i="33" s="1"/>
  <c r="H496" i="34" s="1"/>
  <c r="J34" i="15"/>
  <c r="J504" i="33" s="1"/>
  <c r="K34" i="15"/>
  <c r="K504" i="33" s="1"/>
  <c r="J496" i="34" s="1"/>
  <c r="L34" i="15"/>
  <c r="L504" i="33" s="1"/>
  <c r="K496" i="34" s="1"/>
  <c r="M34" i="15"/>
  <c r="M504" i="33" s="1"/>
  <c r="L496" i="34" s="1"/>
  <c r="N34" i="15"/>
  <c r="N504" i="33" s="1"/>
  <c r="M496" i="34" s="1"/>
  <c r="O34" i="15"/>
  <c r="O504" i="33" s="1"/>
  <c r="N496" i="34" s="1"/>
  <c r="P34" i="15"/>
  <c r="P504" i="33" s="1"/>
  <c r="O496" i="34" s="1"/>
  <c r="Q34" i="15"/>
  <c r="Q504" i="33" s="1"/>
  <c r="R34" i="15"/>
  <c r="R504" i="33" s="1"/>
  <c r="S34" i="15"/>
  <c r="S504" i="33" s="1"/>
  <c r="T34" i="15"/>
  <c r="T504" i="33" s="1"/>
  <c r="U34" i="15"/>
  <c r="U504" i="33" s="1"/>
  <c r="D35" i="15"/>
  <c r="D505" i="33" s="1"/>
  <c r="D497" i="34" s="1"/>
  <c r="E35" i="15"/>
  <c r="E505" i="33" s="1"/>
  <c r="E497" i="34" s="1"/>
  <c r="F35" i="15"/>
  <c r="F505" i="33" s="1"/>
  <c r="G35" i="15"/>
  <c r="G505" i="33" s="1"/>
  <c r="H35" i="15"/>
  <c r="H505" i="33" s="1"/>
  <c r="G497" i="34" s="1"/>
  <c r="I35" i="15"/>
  <c r="I505" i="33" s="1"/>
  <c r="H497" i="34" s="1"/>
  <c r="J35" i="15"/>
  <c r="J505" i="33" s="1"/>
  <c r="K35" i="15"/>
  <c r="K505" i="33" s="1"/>
  <c r="J497" i="34" s="1"/>
  <c r="L35" i="15"/>
  <c r="L505" i="33" s="1"/>
  <c r="K497" i="34" s="1"/>
  <c r="M35" i="15"/>
  <c r="M505" i="33" s="1"/>
  <c r="L497" i="34" s="1"/>
  <c r="N35" i="15"/>
  <c r="N505" i="33" s="1"/>
  <c r="M497" i="34" s="1"/>
  <c r="O35" i="15"/>
  <c r="O505" i="33" s="1"/>
  <c r="N497" i="34" s="1"/>
  <c r="P35" i="15"/>
  <c r="P505" i="33" s="1"/>
  <c r="O497" i="34" s="1"/>
  <c r="Q35" i="15"/>
  <c r="Q505" i="33" s="1"/>
  <c r="R35" i="15"/>
  <c r="R505" i="33" s="1"/>
  <c r="S35" i="15"/>
  <c r="S505" i="33" s="1"/>
  <c r="T35" i="15"/>
  <c r="T505" i="33" s="1"/>
  <c r="U35" i="15"/>
  <c r="U505" i="33" s="1"/>
  <c r="E30" i="15"/>
  <c r="E500" i="33" s="1"/>
  <c r="E492" i="34" s="1"/>
  <c r="F30" i="15"/>
  <c r="F500" i="33" s="1"/>
  <c r="G30" i="15"/>
  <c r="G500" i="33" s="1"/>
  <c r="H30" i="15"/>
  <c r="H500" i="33" s="1"/>
  <c r="G492" i="34" s="1"/>
  <c r="I30" i="15"/>
  <c r="I500" i="33" s="1"/>
  <c r="H492" i="34" s="1"/>
  <c r="J30" i="15"/>
  <c r="J500" i="33" s="1"/>
  <c r="K30" i="15"/>
  <c r="K500" i="33" s="1"/>
  <c r="J492" i="34" s="1"/>
  <c r="L30" i="15"/>
  <c r="L500" i="33" s="1"/>
  <c r="K492" i="34" s="1"/>
  <c r="M30" i="15"/>
  <c r="M500" i="33" s="1"/>
  <c r="L492" i="34" s="1"/>
  <c r="N30" i="15"/>
  <c r="N500" i="33" s="1"/>
  <c r="M492" i="34" s="1"/>
  <c r="O30" i="15"/>
  <c r="O500" i="33" s="1"/>
  <c r="N492" i="34" s="1"/>
  <c r="P30" i="15"/>
  <c r="P500" i="33" s="1"/>
  <c r="O492" i="34" s="1"/>
  <c r="Q30" i="15"/>
  <c r="Q500" i="33" s="1"/>
  <c r="R30" i="15"/>
  <c r="R500" i="33" s="1"/>
  <c r="S30" i="15"/>
  <c r="S500" i="33" s="1"/>
  <c r="T30" i="15"/>
  <c r="T500" i="33" s="1"/>
  <c r="U30" i="15"/>
  <c r="U500" i="33" s="1"/>
  <c r="D30" i="15"/>
  <c r="D500" i="33" s="1"/>
  <c r="D492" i="34" s="1"/>
  <c r="D24" i="15"/>
  <c r="D494" i="33" s="1"/>
  <c r="D486" i="34" s="1"/>
  <c r="E24" i="15"/>
  <c r="E494" i="33" s="1"/>
  <c r="E486" i="34" s="1"/>
  <c r="F24" i="15"/>
  <c r="F494" i="33" s="1"/>
  <c r="G24" i="15"/>
  <c r="G494" i="33" s="1"/>
  <c r="H24" i="15"/>
  <c r="H494" i="33" s="1"/>
  <c r="G486" i="34" s="1"/>
  <c r="I24" i="15"/>
  <c r="I494" i="33" s="1"/>
  <c r="H486" i="34" s="1"/>
  <c r="J24" i="15"/>
  <c r="J494" i="33" s="1"/>
  <c r="K24" i="15"/>
  <c r="K494" i="33" s="1"/>
  <c r="J486" i="34" s="1"/>
  <c r="L24" i="15"/>
  <c r="L494" i="33" s="1"/>
  <c r="K486" i="34" s="1"/>
  <c r="M24" i="15"/>
  <c r="M494" i="33" s="1"/>
  <c r="L486" i="34" s="1"/>
  <c r="N24" i="15"/>
  <c r="N494" i="33" s="1"/>
  <c r="M486" i="34" s="1"/>
  <c r="O24" i="15"/>
  <c r="O494" i="33" s="1"/>
  <c r="N486" i="34" s="1"/>
  <c r="P24" i="15"/>
  <c r="P494" i="33" s="1"/>
  <c r="O486" i="34" s="1"/>
  <c r="Q24" i="15"/>
  <c r="Q494" i="33" s="1"/>
  <c r="R24" i="15"/>
  <c r="R494" i="33" s="1"/>
  <c r="S24" i="15"/>
  <c r="S494" i="33" s="1"/>
  <c r="T24" i="15"/>
  <c r="T494" i="33" s="1"/>
  <c r="U24" i="15"/>
  <c r="U494" i="33" s="1"/>
  <c r="D25" i="15"/>
  <c r="D495" i="33" s="1"/>
  <c r="D487" i="34" s="1"/>
  <c r="E25" i="15"/>
  <c r="E495" i="33" s="1"/>
  <c r="E487" i="34" s="1"/>
  <c r="F25" i="15"/>
  <c r="F495" i="33" s="1"/>
  <c r="G25" i="15"/>
  <c r="G495" i="33" s="1"/>
  <c r="H25" i="15"/>
  <c r="H495" i="33" s="1"/>
  <c r="G487" i="34" s="1"/>
  <c r="I25" i="15"/>
  <c r="I495" i="33" s="1"/>
  <c r="H487" i="34" s="1"/>
  <c r="J25" i="15"/>
  <c r="J495" i="33" s="1"/>
  <c r="K25" i="15"/>
  <c r="K495" i="33" s="1"/>
  <c r="J487" i="34" s="1"/>
  <c r="L25" i="15"/>
  <c r="L495" i="33" s="1"/>
  <c r="K487" i="34" s="1"/>
  <c r="M25" i="15"/>
  <c r="M495" i="33" s="1"/>
  <c r="L487" i="34" s="1"/>
  <c r="N25" i="15"/>
  <c r="N495" i="33" s="1"/>
  <c r="M487" i="34" s="1"/>
  <c r="O25" i="15"/>
  <c r="O495" i="33" s="1"/>
  <c r="N487" i="34" s="1"/>
  <c r="P25" i="15"/>
  <c r="P495" i="33" s="1"/>
  <c r="O487" i="34" s="1"/>
  <c r="Q25" i="15"/>
  <c r="Q495" i="33" s="1"/>
  <c r="R25" i="15"/>
  <c r="R495" i="33" s="1"/>
  <c r="S25" i="15"/>
  <c r="S495" i="33" s="1"/>
  <c r="T25" i="15"/>
  <c r="T495" i="33" s="1"/>
  <c r="U25" i="15"/>
  <c r="U495" i="33" s="1"/>
  <c r="D26" i="15"/>
  <c r="D496" i="33" s="1"/>
  <c r="D488" i="34" s="1"/>
  <c r="E26" i="15"/>
  <c r="E496" i="33" s="1"/>
  <c r="E488" i="34" s="1"/>
  <c r="F26" i="15"/>
  <c r="F496" i="33" s="1"/>
  <c r="G26" i="15"/>
  <c r="G496" i="33" s="1"/>
  <c r="H26" i="15"/>
  <c r="H496" i="33" s="1"/>
  <c r="G488" i="34" s="1"/>
  <c r="I26" i="15"/>
  <c r="I496" i="33" s="1"/>
  <c r="H488" i="34" s="1"/>
  <c r="J26" i="15"/>
  <c r="J496" i="33" s="1"/>
  <c r="K26" i="15"/>
  <c r="K496" i="33" s="1"/>
  <c r="J488" i="34" s="1"/>
  <c r="L26" i="15"/>
  <c r="L496" i="33" s="1"/>
  <c r="K488" i="34" s="1"/>
  <c r="M26" i="15"/>
  <c r="M496" i="33" s="1"/>
  <c r="L488" i="34" s="1"/>
  <c r="N26" i="15"/>
  <c r="N496" i="33" s="1"/>
  <c r="M488" i="34" s="1"/>
  <c r="O26" i="15"/>
  <c r="O496" i="33" s="1"/>
  <c r="N488" i="34" s="1"/>
  <c r="P26" i="15"/>
  <c r="P496" i="33" s="1"/>
  <c r="O488" i="34" s="1"/>
  <c r="Q26" i="15"/>
  <c r="Q496" i="33" s="1"/>
  <c r="R26" i="15"/>
  <c r="R496" i="33" s="1"/>
  <c r="S26" i="15"/>
  <c r="S496" i="33" s="1"/>
  <c r="T26" i="15"/>
  <c r="T496" i="33" s="1"/>
  <c r="U26" i="15"/>
  <c r="U496" i="33" s="1"/>
  <c r="D27" i="15"/>
  <c r="D497" i="33" s="1"/>
  <c r="D489" i="34" s="1"/>
  <c r="E27" i="15"/>
  <c r="E497" i="33" s="1"/>
  <c r="E489" i="34" s="1"/>
  <c r="F27" i="15"/>
  <c r="F497" i="33" s="1"/>
  <c r="G27" i="15"/>
  <c r="G497" i="33" s="1"/>
  <c r="H27" i="15"/>
  <c r="H497" i="33" s="1"/>
  <c r="G489" i="34" s="1"/>
  <c r="I27" i="15"/>
  <c r="I497" i="33" s="1"/>
  <c r="H489" i="34" s="1"/>
  <c r="J27" i="15"/>
  <c r="J497" i="33" s="1"/>
  <c r="K27" i="15"/>
  <c r="K497" i="33" s="1"/>
  <c r="J489" i="34" s="1"/>
  <c r="L27" i="15"/>
  <c r="L497" i="33" s="1"/>
  <c r="K489" i="34" s="1"/>
  <c r="M27" i="15"/>
  <c r="M497" i="33" s="1"/>
  <c r="L489" i="34" s="1"/>
  <c r="N27" i="15"/>
  <c r="N497" i="33" s="1"/>
  <c r="M489" i="34" s="1"/>
  <c r="O27" i="15"/>
  <c r="O497" i="33" s="1"/>
  <c r="N489" i="34" s="1"/>
  <c r="P27" i="15"/>
  <c r="P497" i="33" s="1"/>
  <c r="O489" i="34" s="1"/>
  <c r="Q27" i="15"/>
  <c r="Q497" i="33" s="1"/>
  <c r="R27" i="15"/>
  <c r="R497" i="33" s="1"/>
  <c r="S27" i="15"/>
  <c r="S497" i="33" s="1"/>
  <c r="T27" i="15"/>
  <c r="T497" i="33" s="1"/>
  <c r="U27" i="15"/>
  <c r="U497" i="33" s="1"/>
  <c r="D28" i="15"/>
  <c r="D498" i="33" s="1"/>
  <c r="D490" i="34" s="1"/>
  <c r="E28" i="15"/>
  <c r="E498" i="33" s="1"/>
  <c r="E490" i="34" s="1"/>
  <c r="F28" i="15"/>
  <c r="F498" i="33" s="1"/>
  <c r="G28" i="15"/>
  <c r="G498" i="33" s="1"/>
  <c r="H28" i="15"/>
  <c r="H498" i="33" s="1"/>
  <c r="G490" i="34" s="1"/>
  <c r="I28" i="15"/>
  <c r="I498" i="33" s="1"/>
  <c r="H490" i="34" s="1"/>
  <c r="J28" i="15"/>
  <c r="J498" i="33" s="1"/>
  <c r="K28" i="15"/>
  <c r="K498" i="33" s="1"/>
  <c r="J490" i="34" s="1"/>
  <c r="L28" i="15"/>
  <c r="L498" i="33" s="1"/>
  <c r="K490" i="34" s="1"/>
  <c r="M28" i="15"/>
  <c r="M498" i="33" s="1"/>
  <c r="L490" i="34" s="1"/>
  <c r="N28" i="15"/>
  <c r="N498" i="33" s="1"/>
  <c r="M490" i="34" s="1"/>
  <c r="O28" i="15"/>
  <c r="O498" i="33" s="1"/>
  <c r="N490" i="34" s="1"/>
  <c r="P28" i="15"/>
  <c r="P498" i="33" s="1"/>
  <c r="O490" i="34" s="1"/>
  <c r="Q28" i="15"/>
  <c r="Q498" i="33" s="1"/>
  <c r="R28" i="15"/>
  <c r="R498" i="33" s="1"/>
  <c r="S28" i="15"/>
  <c r="S498" i="33" s="1"/>
  <c r="T28" i="15"/>
  <c r="T498" i="33" s="1"/>
  <c r="U28" i="15"/>
  <c r="U498" i="33" s="1"/>
  <c r="E23" i="15"/>
  <c r="E493" i="33" s="1"/>
  <c r="E485" i="34" s="1"/>
  <c r="F23" i="15"/>
  <c r="F493" i="33" s="1"/>
  <c r="G23" i="15"/>
  <c r="G493" i="33" s="1"/>
  <c r="H23" i="15"/>
  <c r="H493" i="33" s="1"/>
  <c r="G485" i="34" s="1"/>
  <c r="I23" i="15"/>
  <c r="I493" i="33" s="1"/>
  <c r="H485" i="34" s="1"/>
  <c r="J23" i="15"/>
  <c r="J493" i="33" s="1"/>
  <c r="K23" i="15"/>
  <c r="K493" i="33" s="1"/>
  <c r="J485" i="34" s="1"/>
  <c r="L23" i="15"/>
  <c r="L493" i="33" s="1"/>
  <c r="K485" i="34" s="1"/>
  <c r="M23" i="15"/>
  <c r="M493" i="33" s="1"/>
  <c r="L485" i="34" s="1"/>
  <c r="N23" i="15"/>
  <c r="N493" i="33" s="1"/>
  <c r="M485" i="34" s="1"/>
  <c r="O23" i="15"/>
  <c r="O493" i="33" s="1"/>
  <c r="N485" i="34" s="1"/>
  <c r="P23" i="15"/>
  <c r="P493" i="33" s="1"/>
  <c r="O485" i="34" s="1"/>
  <c r="Q23" i="15"/>
  <c r="Q493" i="33" s="1"/>
  <c r="R23" i="15"/>
  <c r="R493" i="33" s="1"/>
  <c r="S23" i="15"/>
  <c r="S493" i="33" s="1"/>
  <c r="T23" i="15"/>
  <c r="T493" i="33" s="1"/>
  <c r="U23" i="15"/>
  <c r="U493" i="33" s="1"/>
  <c r="D23" i="15"/>
  <c r="D493" i="33" s="1"/>
  <c r="D485" i="34" s="1"/>
  <c r="D17" i="15"/>
  <c r="D487" i="33" s="1"/>
  <c r="D479" i="34" s="1"/>
  <c r="E17" i="15"/>
  <c r="E487" i="33" s="1"/>
  <c r="E479" i="34" s="1"/>
  <c r="F17" i="15"/>
  <c r="F487" i="33" s="1"/>
  <c r="G17" i="15"/>
  <c r="G487" i="33" s="1"/>
  <c r="H17" i="15"/>
  <c r="H487" i="33" s="1"/>
  <c r="G479" i="34" s="1"/>
  <c r="I17" i="15"/>
  <c r="I487" i="33" s="1"/>
  <c r="H479" i="34" s="1"/>
  <c r="J17" i="15"/>
  <c r="J487" i="33" s="1"/>
  <c r="K17" i="15"/>
  <c r="K487" i="33" s="1"/>
  <c r="J479" i="34" s="1"/>
  <c r="L17" i="15"/>
  <c r="L487" i="33" s="1"/>
  <c r="K479" i="34" s="1"/>
  <c r="M17" i="15"/>
  <c r="M487" i="33" s="1"/>
  <c r="L479" i="34" s="1"/>
  <c r="N17" i="15"/>
  <c r="N487" i="33" s="1"/>
  <c r="M479" i="34" s="1"/>
  <c r="O17" i="15"/>
  <c r="O487" i="33" s="1"/>
  <c r="N479" i="34" s="1"/>
  <c r="P17" i="15"/>
  <c r="P487" i="33" s="1"/>
  <c r="O479" i="34" s="1"/>
  <c r="Q17" i="15"/>
  <c r="Q487" i="33" s="1"/>
  <c r="R17" i="15"/>
  <c r="R487" i="33" s="1"/>
  <c r="S17" i="15"/>
  <c r="S487" i="33" s="1"/>
  <c r="T17" i="15"/>
  <c r="T487" i="33" s="1"/>
  <c r="U17" i="15"/>
  <c r="U487" i="33" s="1"/>
  <c r="D18" i="15"/>
  <c r="D488" i="33" s="1"/>
  <c r="D480" i="34" s="1"/>
  <c r="E18" i="15"/>
  <c r="E488" i="33" s="1"/>
  <c r="E480" i="34" s="1"/>
  <c r="F18" i="15"/>
  <c r="F488" i="33" s="1"/>
  <c r="G18" i="15"/>
  <c r="G488" i="33" s="1"/>
  <c r="H18" i="15"/>
  <c r="H488" i="33" s="1"/>
  <c r="G480" i="34" s="1"/>
  <c r="I18" i="15"/>
  <c r="I488" i="33" s="1"/>
  <c r="H480" i="34" s="1"/>
  <c r="J18" i="15"/>
  <c r="J488" i="33" s="1"/>
  <c r="K18" i="15"/>
  <c r="K488" i="33" s="1"/>
  <c r="J480" i="34" s="1"/>
  <c r="L18" i="15"/>
  <c r="L488" i="33" s="1"/>
  <c r="K480" i="34" s="1"/>
  <c r="M18" i="15"/>
  <c r="M488" i="33" s="1"/>
  <c r="L480" i="34" s="1"/>
  <c r="N18" i="15"/>
  <c r="N488" i="33" s="1"/>
  <c r="M480" i="34" s="1"/>
  <c r="O18" i="15"/>
  <c r="O488" i="33" s="1"/>
  <c r="N480" i="34" s="1"/>
  <c r="P18" i="15"/>
  <c r="P488" i="33" s="1"/>
  <c r="O480" i="34" s="1"/>
  <c r="Q18" i="15"/>
  <c r="Q488" i="33" s="1"/>
  <c r="R18" i="15"/>
  <c r="R488" i="33" s="1"/>
  <c r="S18" i="15"/>
  <c r="S488" i="33" s="1"/>
  <c r="T18" i="15"/>
  <c r="T488" i="33" s="1"/>
  <c r="U18" i="15"/>
  <c r="U488" i="33" s="1"/>
  <c r="D19" i="15"/>
  <c r="D489" i="33" s="1"/>
  <c r="D481" i="34" s="1"/>
  <c r="E19" i="15"/>
  <c r="E489" i="33" s="1"/>
  <c r="E481" i="34" s="1"/>
  <c r="F19" i="15"/>
  <c r="F489" i="33" s="1"/>
  <c r="G19" i="15"/>
  <c r="G489" i="33" s="1"/>
  <c r="H19" i="15"/>
  <c r="H489" i="33" s="1"/>
  <c r="G481" i="34" s="1"/>
  <c r="I19" i="15"/>
  <c r="I489" i="33" s="1"/>
  <c r="H481" i="34" s="1"/>
  <c r="J19" i="15"/>
  <c r="J489" i="33" s="1"/>
  <c r="K19" i="15"/>
  <c r="K489" i="33" s="1"/>
  <c r="J481" i="34" s="1"/>
  <c r="L19" i="15"/>
  <c r="L489" i="33" s="1"/>
  <c r="K481" i="34" s="1"/>
  <c r="M19" i="15"/>
  <c r="M489" i="33" s="1"/>
  <c r="L481" i="34" s="1"/>
  <c r="N19" i="15"/>
  <c r="N489" i="33" s="1"/>
  <c r="M481" i="34" s="1"/>
  <c r="O19" i="15"/>
  <c r="O489" i="33" s="1"/>
  <c r="N481" i="34" s="1"/>
  <c r="P19" i="15"/>
  <c r="P489" i="33" s="1"/>
  <c r="O481" i="34" s="1"/>
  <c r="Q19" i="15"/>
  <c r="Q489" i="33" s="1"/>
  <c r="R19" i="15"/>
  <c r="R489" i="33" s="1"/>
  <c r="S19" i="15"/>
  <c r="S489" i="33" s="1"/>
  <c r="T19" i="15"/>
  <c r="T489" i="33" s="1"/>
  <c r="U19" i="15"/>
  <c r="U489" i="33" s="1"/>
  <c r="D20" i="15"/>
  <c r="D490" i="33" s="1"/>
  <c r="D482" i="34" s="1"/>
  <c r="E20" i="15"/>
  <c r="E490" i="33" s="1"/>
  <c r="E482" i="34" s="1"/>
  <c r="F20" i="15"/>
  <c r="F490" i="33" s="1"/>
  <c r="G20" i="15"/>
  <c r="G490" i="33" s="1"/>
  <c r="H20" i="15"/>
  <c r="H490" i="33" s="1"/>
  <c r="G482" i="34" s="1"/>
  <c r="I20" i="15"/>
  <c r="I490" i="33" s="1"/>
  <c r="H482" i="34" s="1"/>
  <c r="J20" i="15"/>
  <c r="J490" i="33" s="1"/>
  <c r="K20" i="15"/>
  <c r="K490" i="33" s="1"/>
  <c r="J482" i="34" s="1"/>
  <c r="L20" i="15"/>
  <c r="L490" i="33" s="1"/>
  <c r="K482" i="34" s="1"/>
  <c r="M20" i="15"/>
  <c r="M490" i="33" s="1"/>
  <c r="L482" i="34" s="1"/>
  <c r="N20" i="15"/>
  <c r="N490" i="33" s="1"/>
  <c r="M482" i="34" s="1"/>
  <c r="O20" i="15"/>
  <c r="O490" i="33" s="1"/>
  <c r="N482" i="34" s="1"/>
  <c r="P20" i="15"/>
  <c r="P490" i="33" s="1"/>
  <c r="O482" i="34" s="1"/>
  <c r="Q20" i="15"/>
  <c r="Q490" i="33" s="1"/>
  <c r="R20" i="15"/>
  <c r="R490" i="33" s="1"/>
  <c r="S20" i="15"/>
  <c r="S490" i="33" s="1"/>
  <c r="T20" i="15"/>
  <c r="T490" i="33" s="1"/>
  <c r="U20" i="15"/>
  <c r="U490" i="33" s="1"/>
  <c r="D21" i="15"/>
  <c r="D491" i="33" s="1"/>
  <c r="D483" i="34" s="1"/>
  <c r="E21" i="15"/>
  <c r="E491" i="33" s="1"/>
  <c r="E483" i="34" s="1"/>
  <c r="F21" i="15"/>
  <c r="F491" i="33" s="1"/>
  <c r="G21" i="15"/>
  <c r="G491" i="33" s="1"/>
  <c r="H21" i="15"/>
  <c r="H491" i="33" s="1"/>
  <c r="G483" i="34" s="1"/>
  <c r="I21" i="15"/>
  <c r="I491" i="33" s="1"/>
  <c r="H483" i="34" s="1"/>
  <c r="J21" i="15"/>
  <c r="J491" i="33" s="1"/>
  <c r="K21" i="15"/>
  <c r="K491" i="33" s="1"/>
  <c r="J483" i="34" s="1"/>
  <c r="L21" i="15"/>
  <c r="L491" i="33" s="1"/>
  <c r="K483" i="34" s="1"/>
  <c r="M21" i="15"/>
  <c r="M491" i="33" s="1"/>
  <c r="L483" i="34" s="1"/>
  <c r="N21" i="15"/>
  <c r="N491" i="33" s="1"/>
  <c r="M483" i="34" s="1"/>
  <c r="O21" i="15"/>
  <c r="O491" i="33" s="1"/>
  <c r="N483" i="34" s="1"/>
  <c r="P21" i="15"/>
  <c r="P491" i="33" s="1"/>
  <c r="O483" i="34" s="1"/>
  <c r="Q21" i="15"/>
  <c r="Q491" i="33" s="1"/>
  <c r="R21" i="15"/>
  <c r="R491" i="33" s="1"/>
  <c r="S21" i="15"/>
  <c r="S491" i="33" s="1"/>
  <c r="T21" i="15"/>
  <c r="T491" i="33" s="1"/>
  <c r="U21" i="15"/>
  <c r="U491" i="33" s="1"/>
  <c r="E16" i="15"/>
  <c r="E486" i="33" s="1"/>
  <c r="E478" i="34" s="1"/>
  <c r="F16" i="15"/>
  <c r="F486" i="33" s="1"/>
  <c r="G16" i="15"/>
  <c r="G486" i="33" s="1"/>
  <c r="H16" i="15"/>
  <c r="H486" i="33" s="1"/>
  <c r="G478" i="34" s="1"/>
  <c r="I16" i="15"/>
  <c r="I486" i="33" s="1"/>
  <c r="H478" i="34" s="1"/>
  <c r="J16" i="15"/>
  <c r="J486" i="33" s="1"/>
  <c r="K16" i="15"/>
  <c r="K486" i="33" s="1"/>
  <c r="J478" i="34" s="1"/>
  <c r="L16" i="15"/>
  <c r="L486" i="33" s="1"/>
  <c r="K478" i="34" s="1"/>
  <c r="M16" i="15"/>
  <c r="M486" i="33" s="1"/>
  <c r="L478" i="34" s="1"/>
  <c r="N16" i="15"/>
  <c r="N486" i="33" s="1"/>
  <c r="M478" i="34" s="1"/>
  <c r="O16" i="15"/>
  <c r="O486" i="33" s="1"/>
  <c r="N478" i="34" s="1"/>
  <c r="P16" i="15"/>
  <c r="P486" i="33" s="1"/>
  <c r="O478" i="34" s="1"/>
  <c r="Q16" i="15"/>
  <c r="Q486" i="33" s="1"/>
  <c r="R16" i="15"/>
  <c r="R486" i="33" s="1"/>
  <c r="S16" i="15"/>
  <c r="S486" i="33" s="1"/>
  <c r="T16" i="15"/>
  <c r="T486" i="33" s="1"/>
  <c r="U16" i="15"/>
  <c r="U486" i="33" s="1"/>
  <c r="D16" i="15"/>
  <c r="D486" i="33" s="1"/>
  <c r="D478" i="34" s="1"/>
  <c r="D10" i="15"/>
  <c r="D480" i="33" s="1"/>
  <c r="D472" i="34" s="1"/>
  <c r="E10" i="15"/>
  <c r="E480" i="33" s="1"/>
  <c r="E472" i="34" s="1"/>
  <c r="F10" i="15"/>
  <c r="F480" i="33" s="1"/>
  <c r="G10" i="15"/>
  <c r="G480" i="33" s="1"/>
  <c r="H10" i="15"/>
  <c r="H480" i="33" s="1"/>
  <c r="G472" i="34" s="1"/>
  <c r="I10" i="15"/>
  <c r="I480" i="33" s="1"/>
  <c r="H472" i="34" s="1"/>
  <c r="J10" i="15"/>
  <c r="J480" i="33" s="1"/>
  <c r="K10" i="15"/>
  <c r="K480" i="33" s="1"/>
  <c r="J472" i="34" s="1"/>
  <c r="L10" i="15"/>
  <c r="L480" i="33" s="1"/>
  <c r="K472" i="34" s="1"/>
  <c r="M10" i="15"/>
  <c r="M480" i="33" s="1"/>
  <c r="L472" i="34" s="1"/>
  <c r="N10" i="15"/>
  <c r="N480" i="33" s="1"/>
  <c r="M472" i="34" s="1"/>
  <c r="O10" i="15"/>
  <c r="O480" i="33" s="1"/>
  <c r="N472" i="34" s="1"/>
  <c r="P10" i="15"/>
  <c r="P480" i="33" s="1"/>
  <c r="O472" i="34" s="1"/>
  <c r="Q10" i="15"/>
  <c r="Q480" i="33" s="1"/>
  <c r="R10" i="15"/>
  <c r="R480" i="33" s="1"/>
  <c r="S10" i="15"/>
  <c r="S480" i="33" s="1"/>
  <c r="T10" i="15"/>
  <c r="T480" i="33" s="1"/>
  <c r="U10" i="15"/>
  <c r="U480" i="33" s="1"/>
  <c r="D11" i="15"/>
  <c r="D481" i="33" s="1"/>
  <c r="D473" i="34" s="1"/>
  <c r="E11" i="15"/>
  <c r="E481" i="33" s="1"/>
  <c r="E473" i="34" s="1"/>
  <c r="F11" i="15"/>
  <c r="F481" i="33" s="1"/>
  <c r="G11" i="15"/>
  <c r="G481" i="33" s="1"/>
  <c r="H11" i="15"/>
  <c r="H481" i="33" s="1"/>
  <c r="G473" i="34" s="1"/>
  <c r="I11" i="15"/>
  <c r="I481" i="33" s="1"/>
  <c r="H473" i="34" s="1"/>
  <c r="J11" i="15"/>
  <c r="J481" i="33" s="1"/>
  <c r="K11" i="15"/>
  <c r="K481" i="33" s="1"/>
  <c r="J473" i="34" s="1"/>
  <c r="L11" i="15"/>
  <c r="L481" i="33" s="1"/>
  <c r="K473" i="34" s="1"/>
  <c r="M11" i="15"/>
  <c r="M481" i="33" s="1"/>
  <c r="L473" i="34" s="1"/>
  <c r="N11" i="15"/>
  <c r="N481" i="33" s="1"/>
  <c r="M473" i="34" s="1"/>
  <c r="O11" i="15"/>
  <c r="O481" i="33" s="1"/>
  <c r="N473" i="34" s="1"/>
  <c r="P11" i="15"/>
  <c r="P481" i="33" s="1"/>
  <c r="O473" i="34" s="1"/>
  <c r="Q11" i="15"/>
  <c r="Q481" i="33" s="1"/>
  <c r="R11" i="15"/>
  <c r="R481" i="33" s="1"/>
  <c r="S11" i="15"/>
  <c r="S481" i="33" s="1"/>
  <c r="T11" i="15"/>
  <c r="T481" i="33" s="1"/>
  <c r="U11" i="15"/>
  <c r="U481" i="33" s="1"/>
  <c r="D12" i="15"/>
  <c r="D482" i="33" s="1"/>
  <c r="D474" i="34" s="1"/>
  <c r="E12" i="15"/>
  <c r="E482" i="33" s="1"/>
  <c r="E474" i="34" s="1"/>
  <c r="F12" i="15"/>
  <c r="F482" i="33" s="1"/>
  <c r="G12" i="15"/>
  <c r="G482" i="33" s="1"/>
  <c r="H12" i="15"/>
  <c r="H482" i="33" s="1"/>
  <c r="G474" i="34" s="1"/>
  <c r="I12" i="15"/>
  <c r="I482" i="33" s="1"/>
  <c r="H474" i="34" s="1"/>
  <c r="J12" i="15"/>
  <c r="J482" i="33" s="1"/>
  <c r="K12" i="15"/>
  <c r="K482" i="33" s="1"/>
  <c r="J474" i="34" s="1"/>
  <c r="L12" i="15"/>
  <c r="L482" i="33" s="1"/>
  <c r="K474" i="34" s="1"/>
  <c r="M12" i="15"/>
  <c r="M482" i="33" s="1"/>
  <c r="L474" i="34" s="1"/>
  <c r="N12" i="15"/>
  <c r="N482" i="33" s="1"/>
  <c r="M474" i="34" s="1"/>
  <c r="O12" i="15"/>
  <c r="O482" i="33" s="1"/>
  <c r="N474" i="34" s="1"/>
  <c r="P12" i="15"/>
  <c r="P482" i="33" s="1"/>
  <c r="O474" i="34" s="1"/>
  <c r="Q12" i="15"/>
  <c r="Q482" i="33" s="1"/>
  <c r="R12" i="15"/>
  <c r="R482" i="33" s="1"/>
  <c r="S12" i="15"/>
  <c r="S482" i="33" s="1"/>
  <c r="T12" i="15"/>
  <c r="T482" i="33" s="1"/>
  <c r="U12" i="15"/>
  <c r="U482" i="33" s="1"/>
  <c r="D13" i="15"/>
  <c r="D483" i="33" s="1"/>
  <c r="D475" i="34" s="1"/>
  <c r="E13" i="15"/>
  <c r="E483" i="33" s="1"/>
  <c r="E475" i="34" s="1"/>
  <c r="F13" i="15"/>
  <c r="F483" i="33" s="1"/>
  <c r="G13" i="15"/>
  <c r="G483" i="33" s="1"/>
  <c r="H13" i="15"/>
  <c r="H483" i="33" s="1"/>
  <c r="G475" i="34" s="1"/>
  <c r="I13" i="15"/>
  <c r="I483" i="33" s="1"/>
  <c r="H475" i="34" s="1"/>
  <c r="J13" i="15"/>
  <c r="J483" i="33" s="1"/>
  <c r="K13" i="15"/>
  <c r="K483" i="33" s="1"/>
  <c r="J475" i="34" s="1"/>
  <c r="L13" i="15"/>
  <c r="L483" i="33" s="1"/>
  <c r="K475" i="34" s="1"/>
  <c r="M13" i="15"/>
  <c r="M483" i="33" s="1"/>
  <c r="L475" i="34" s="1"/>
  <c r="N13" i="15"/>
  <c r="N483" i="33" s="1"/>
  <c r="M475" i="34" s="1"/>
  <c r="O13" i="15"/>
  <c r="O483" i="33" s="1"/>
  <c r="N475" i="34" s="1"/>
  <c r="P13" i="15"/>
  <c r="P483" i="33" s="1"/>
  <c r="O475" i="34" s="1"/>
  <c r="Q13" i="15"/>
  <c r="Q483" i="33" s="1"/>
  <c r="R13" i="15"/>
  <c r="R483" i="33" s="1"/>
  <c r="S13" i="15"/>
  <c r="S483" i="33" s="1"/>
  <c r="T13" i="15"/>
  <c r="T483" i="33" s="1"/>
  <c r="U13" i="15"/>
  <c r="U483" i="33" s="1"/>
  <c r="D14" i="15"/>
  <c r="D484" i="33" s="1"/>
  <c r="D476" i="34" s="1"/>
  <c r="E14" i="15"/>
  <c r="E484" i="33" s="1"/>
  <c r="E476" i="34" s="1"/>
  <c r="F14" i="15"/>
  <c r="F484" i="33" s="1"/>
  <c r="G14" i="15"/>
  <c r="G484" i="33" s="1"/>
  <c r="H14" i="15"/>
  <c r="H484" i="33" s="1"/>
  <c r="G476" i="34" s="1"/>
  <c r="I14" i="15"/>
  <c r="I484" i="33" s="1"/>
  <c r="H476" i="34" s="1"/>
  <c r="J14" i="15"/>
  <c r="J484" i="33" s="1"/>
  <c r="K14" i="15"/>
  <c r="K484" i="33" s="1"/>
  <c r="J476" i="34" s="1"/>
  <c r="L14" i="15"/>
  <c r="L484" i="33" s="1"/>
  <c r="K476" i="34" s="1"/>
  <c r="M14" i="15"/>
  <c r="M484" i="33" s="1"/>
  <c r="L476" i="34" s="1"/>
  <c r="N14" i="15"/>
  <c r="N484" i="33" s="1"/>
  <c r="M476" i="34" s="1"/>
  <c r="O14" i="15"/>
  <c r="O484" i="33" s="1"/>
  <c r="N476" i="34" s="1"/>
  <c r="P14" i="15"/>
  <c r="P484" i="33" s="1"/>
  <c r="O476" i="34" s="1"/>
  <c r="Q14" i="15"/>
  <c r="Q484" i="33" s="1"/>
  <c r="R14" i="15"/>
  <c r="R484" i="33" s="1"/>
  <c r="S14" i="15"/>
  <c r="S484" i="33" s="1"/>
  <c r="T14" i="15"/>
  <c r="T484" i="33" s="1"/>
  <c r="U14" i="15"/>
  <c r="U484" i="33" s="1"/>
  <c r="E9" i="15"/>
  <c r="E479" i="33" s="1"/>
  <c r="E471" i="34" s="1"/>
  <c r="F9" i="15"/>
  <c r="F479" i="33" s="1"/>
  <c r="G9" i="15"/>
  <c r="G479" i="33" s="1"/>
  <c r="H9" i="15"/>
  <c r="H479" i="33" s="1"/>
  <c r="G471" i="34" s="1"/>
  <c r="I9" i="15"/>
  <c r="I479" i="33" s="1"/>
  <c r="H471" i="34" s="1"/>
  <c r="J9" i="15"/>
  <c r="J479" i="33" s="1"/>
  <c r="K9" i="15"/>
  <c r="K479" i="33" s="1"/>
  <c r="J471" i="34" s="1"/>
  <c r="L9" i="15"/>
  <c r="L479" i="33" s="1"/>
  <c r="K471" i="34" s="1"/>
  <c r="M9" i="15"/>
  <c r="M479" i="33" s="1"/>
  <c r="L471" i="34" s="1"/>
  <c r="N9" i="15"/>
  <c r="N479" i="33" s="1"/>
  <c r="M471" i="34" s="1"/>
  <c r="O9" i="15"/>
  <c r="O479" i="33" s="1"/>
  <c r="N471" i="34" s="1"/>
  <c r="P9" i="15"/>
  <c r="P479" i="33" s="1"/>
  <c r="O471" i="34" s="1"/>
  <c r="Q9" i="15"/>
  <c r="Q479" i="33" s="1"/>
  <c r="R9" i="15"/>
  <c r="R479" i="33" s="1"/>
  <c r="S9" i="15"/>
  <c r="S479" i="33" s="1"/>
  <c r="T9" i="15"/>
  <c r="T479" i="33" s="1"/>
  <c r="U9" i="15"/>
  <c r="U479" i="33" s="1"/>
  <c r="D9" i="15"/>
  <c r="D479" i="33" s="1"/>
  <c r="D471" i="34" s="1"/>
  <c r="D3" i="15"/>
  <c r="D473" i="33" s="1"/>
  <c r="D465" i="34" s="1"/>
  <c r="E3" i="15"/>
  <c r="E473" i="33" s="1"/>
  <c r="E465" i="34" s="1"/>
  <c r="F3" i="15"/>
  <c r="F473" i="33" s="1"/>
  <c r="G3" i="15"/>
  <c r="G473" i="33" s="1"/>
  <c r="H3" i="15"/>
  <c r="H473" i="33" s="1"/>
  <c r="G465" i="34" s="1"/>
  <c r="I3" i="15"/>
  <c r="I473" i="33" s="1"/>
  <c r="H465" i="34" s="1"/>
  <c r="J3" i="15"/>
  <c r="J473" i="33" s="1"/>
  <c r="K3" i="15"/>
  <c r="K473" i="33" s="1"/>
  <c r="J465" i="34" s="1"/>
  <c r="L3" i="15"/>
  <c r="L473" i="33" s="1"/>
  <c r="K465" i="34" s="1"/>
  <c r="M3" i="15"/>
  <c r="M473" i="33" s="1"/>
  <c r="L465" i="34" s="1"/>
  <c r="N3" i="15"/>
  <c r="N473" i="33" s="1"/>
  <c r="M465" i="34" s="1"/>
  <c r="O3" i="15"/>
  <c r="O473" i="33" s="1"/>
  <c r="N465" i="34" s="1"/>
  <c r="P3" i="15"/>
  <c r="P473" i="33" s="1"/>
  <c r="O465" i="34" s="1"/>
  <c r="Q3" i="15"/>
  <c r="Q473" i="33" s="1"/>
  <c r="R3" i="15"/>
  <c r="R473" i="33" s="1"/>
  <c r="S3" i="15"/>
  <c r="S473" i="33" s="1"/>
  <c r="T3" i="15"/>
  <c r="T473" i="33" s="1"/>
  <c r="U3" i="15"/>
  <c r="U473" i="33" s="1"/>
  <c r="D4" i="15"/>
  <c r="D474" i="33" s="1"/>
  <c r="D466" i="34" s="1"/>
  <c r="E4" i="15"/>
  <c r="E474" i="33" s="1"/>
  <c r="E466" i="34" s="1"/>
  <c r="F4" i="15"/>
  <c r="F474" i="33" s="1"/>
  <c r="G4" i="15"/>
  <c r="G474" i="33" s="1"/>
  <c r="H4" i="15"/>
  <c r="H474" i="33" s="1"/>
  <c r="G466" i="34" s="1"/>
  <c r="I4" i="15"/>
  <c r="I474" i="33" s="1"/>
  <c r="H466" i="34" s="1"/>
  <c r="J4" i="15"/>
  <c r="J474" i="33" s="1"/>
  <c r="K4" i="15"/>
  <c r="K474" i="33" s="1"/>
  <c r="J466" i="34" s="1"/>
  <c r="L4" i="15"/>
  <c r="L474" i="33" s="1"/>
  <c r="K466" i="34" s="1"/>
  <c r="M4" i="15"/>
  <c r="M474" i="33" s="1"/>
  <c r="L466" i="34" s="1"/>
  <c r="N4" i="15"/>
  <c r="N474" i="33" s="1"/>
  <c r="M466" i="34" s="1"/>
  <c r="O4" i="15"/>
  <c r="O474" i="33" s="1"/>
  <c r="N466" i="34" s="1"/>
  <c r="P4" i="15"/>
  <c r="P474" i="33" s="1"/>
  <c r="O466" i="34" s="1"/>
  <c r="Q4" i="15"/>
  <c r="Q474" i="33" s="1"/>
  <c r="R4" i="15"/>
  <c r="R474" i="33" s="1"/>
  <c r="S4" i="15"/>
  <c r="S474" i="33" s="1"/>
  <c r="T4" i="15"/>
  <c r="T474" i="33" s="1"/>
  <c r="U4" i="15"/>
  <c r="U474" i="33" s="1"/>
  <c r="D5" i="15"/>
  <c r="D475" i="33" s="1"/>
  <c r="D467" i="34" s="1"/>
  <c r="E5" i="15"/>
  <c r="E475" i="33" s="1"/>
  <c r="E467" i="34" s="1"/>
  <c r="F5" i="15"/>
  <c r="F475" i="33" s="1"/>
  <c r="G5" i="15"/>
  <c r="G475" i="33" s="1"/>
  <c r="H5" i="15"/>
  <c r="H475" i="33" s="1"/>
  <c r="G467" i="34" s="1"/>
  <c r="I5" i="15"/>
  <c r="I475" i="33" s="1"/>
  <c r="H467" i="34" s="1"/>
  <c r="J5" i="15"/>
  <c r="J475" i="33" s="1"/>
  <c r="K5" i="15"/>
  <c r="K475" i="33" s="1"/>
  <c r="J467" i="34" s="1"/>
  <c r="L5" i="15"/>
  <c r="L475" i="33" s="1"/>
  <c r="K467" i="34" s="1"/>
  <c r="M5" i="15"/>
  <c r="M475" i="33" s="1"/>
  <c r="L467" i="34" s="1"/>
  <c r="N5" i="15"/>
  <c r="N475" i="33" s="1"/>
  <c r="M467" i="34" s="1"/>
  <c r="O5" i="15"/>
  <c r="O475" i="33" s="1"/>
  <c r="N467" i="34" s="1"/>
  <c r="P5" i="15"/>
  <c r="P475" i="33" s="1"/>
  <c r="O467" i="34" s="1"/>
  <c r="Q5" i="15"/>
  <c r="Q475" i="33" s="1"/>
  <c r="R5" i="15"/>
  <c r="R475" i="33" s="1"/>
  <c r="S5" i="15"/>
  <c r="S475" i="33" s="1"/>
  <c r="T5" i="15"/>
  <c r="T475" i="33" s="1"/>
  <c r="U5" i="15"/>
  <c r="U475" i="33" s="1"/>
  <c r="D6" i="15"/>
  <c r="D476" i="33" s="1"/>
  <c r="D468" i="34" s="1"/>
  <c r="E6" i="15"/>
  <c r="E476" i="33" s="1"/>
  <c r="E468" i="34" s="1"/>
  <c r="F6" i="15"/>
  <c r="F476" i="33" s="1"/>
  <c r="G6" i="15"/>
  <c r="G476" i="33" s="1"/>
  <c r="H6" i="15"/>
  <c r="H476" i="33" s="1"/>
  <c r="G468" i="34" s="1"/>
  <c r="I6" i="15"/>
  <c r="I476" i="33" s="1"/>
  <c r="H468" i="34" s="1"/>
  <c r="J6" i="15"/>
  <c r="J476" i="33" s="1"/>
  <c r="K6" i="15"/>
  <c r="K476" i="33" s="1"/>
  <c r="J468" i="34" s="1"/>
  <c r="L6" i="15"/>
  <c r="L476" i="33" s="1"/>
  <c r="K468" i="34" s="1"/>
  <c r="M6" i="15"/>
  <c r="M476" i="33" s="1"/>
  <c r="L468" i="34" s="1"/>
  <c r="N6" i="15"/>
  <c r="N476" i="33" s="1"/>
  <c r="M468" i="34" s="1"/>
  <c r="O6" i="15"/>
  <c r="O476" i="33" s="1"/>
  <c r="N468" i="34" s="1"/>
  <c r="P6" i="15"/>
  <c r="P476" i="33" s="1"/>
  <c r="O468" i="34" s="1"/>
  <c r="Q6" i="15"/>
  <c r="Q476" i="33" s="1"/>
  <c r="R6" i="15"/>
  <c r="R476" i="33" s="1"/>
  <c r="S6" i="15"/>
  <c r="S476" i="33" s="1"/>
  <c r="T6" i="15"/>
  <c r="T476" i="33" s="1"/>
  <c r="U6" i="15"/>
  <c r="U476" i="33" s="1"/>
  <c r="D7" i="15"/>
  <c r="D477" i="33" s="1"/>
  <c r="D469" i="34" s="1"/>
  <c r="E7" i="15"/>
  <c r="E477" i="33" s="1"/>
  <c r="E469" i="34" s="1"/>
  <c r="F7" i="15"/>
  <c r="F477" i="33" s="1"/>
  <c r="G7" i="15"/>
  <c r="G477" i="33" s="1"/>
  <c r="H7" i="15"/>
  <c r="H477" i="33" s="1"/>
  <c r="G469" i="34" s="1"/>
  <c r="I7" i="15"/>
  <c r="I477" i="33" s="1"/>
  <c r="H469" i="34" s="1"/>
  <c r="J7" i="15"/>
  <c r="J477" i="33" s="1"/>
  <c r="K7" i="15"/>
  <c r="K477" i="33" s="1"/>
  <c r="J469" i="34" s="1"/>
  <c r="L7" i="15"/>
  <c r="L477" i="33" s="1"/>
  <c r="K469" i="34" s="1"/>
  <c r="M7" i="15"/>
  <c r="M477" i="33" s="1"/>
  <c r="L469" i="34" s="1"/>
  <c r="N7" i="15"/>
  <c r="N477" i="33" s="1"/>
  <c r="M469" i="34" s="1"/>
  <c r="O7" i="15"/>
  <c r="O477" i="33" s="1"/>
  <c r="N469" i="34" s="1"/>
  <c r="P7" i="15"/>
  <c r="P477" i="33" s="1"/>
  <c r="O469" i="34" s="1"/>
  <c r="Q7" i="15"/>
  <c r="Q477" i="33" s="1"/>
  <c r="R7" i="15"/>
  <c r="R477" i="33" s="1"/>
  <c r="S7" i="15"/>
  <c r="S477" i="33" s="1"/>
  <c r="T7" i="15"/>
  <c r="T477" i="33" s="1"/>
  <c r="U7" i="15"/>
  <c r="U477" i="33" s="1"/>
  <c r="E2" i="15"/>
  <c r="E472" i="33" s="1"/>
  <c r="E464" i="34" s="1"/>
  <c r="F2" i="15"/>
  <c r="F472" i="33" s="1"/>
  <c r="G2" i="15"/>
  <c r="G472" i="33" s="1"/>
  <c r="H2" i="15"/>
  <c r="H472" i="33" s="1"/>
  <c r="G464" i="34" s="1"/>
  <c r="I2" i="15"/>
  <c r="I472" i="33" s="1"/>
  <c r="H464" i="34" s="1"/>
  <c r="J2" i="15"/>
  <c r="J472" i="33" s="1"/>
  <c r="K2" i="15"/>
  <c r="K472" i="33" s="1"/>
  <c r="J464" i="34" s="1"/>
  <c r="L2" i="15"/>
  <c r="L472" i="33" s="1"/>
  <c r="K464" i="34" s="1"/>
  <c r="M2" i="15"/>
  <c r="M472" i="33" s="1"/>
  <c r="L464" i="34" s="1"/>
  <c r="N2" i="15"/>
  <c r="N472" i="33" s="1"/>
  <c r="M464" i="34" s="1"/>
  <c r="O2" i="15"/>
  <c r="O472" i="33" s="1"/>
  <c r="N464" i="34" s="1"/>
  <c r="P2" i="15"/>
  <c r="P472" i="33" s="1"/>
  <c r="O464" i="34" s="1"/>
  <c r="Q2" i="15"/>
  <c r="Q472" i="33" s="1"/>
  <c r="R2" i="15"/>
  <c r="R472" i="33" s="1"/>
  <c r="S2" i="15"/>
  <c r="S472" i="33" s="1"/>
  <c r="T2" i="15"/>
  <c r="T472" i="33" s="1"/>
  <c r="U2" i="15"/>
  <c r="U472" i="33" s="1"/>
  <c r="F524" i="34" l="1"/>
  <c r="W532" i="33"/>
  <c r="X532" i="33"/>
  <c r="Y532" i="33"/>
  <c r="V532" i="33"/>
  <c r="I522" i="34"/>
  <c r="Z530" i="33"/>
  <c r="AA530" i="33"/>
  <c r="AB530" i="33"/>
  <c r="AC530" i="33"/>
  <c r="AD530" i="33"/>
  <c r="I531" i="34"/>
  <c r="AB539" i="33"/>
  <c r="AD539" i="33"/>
  <c r="AC539" i="33"/>
  <c r="Z539" i="33"/>
  <c r="AA539" i="33"/>
  <c r="F529" i="34"/>
  <c r="X537" i="33"/>
  <c r="W537" i="33"/>
  <c r="Y537" i="33"/>
  <c r="V537" i="33"/>
  <c r="F538" i="34"/>
  <c r="Y546" i="33"/>
  <c r="W546" i="33"/>
  <c r="V546" i="33"/>
  <c r="X546" i="33"/>
  <c r="I536" i="34"/>
  <c r="AD544" i="33"/>
  <c r="Z544" i="33"/>
  <c r="AA544" i="33"/>
  <c r="AB544" i="33"/>
  <c r="AC544" i="33"/>
  <c r="I545" i="34"/>
  <c r="AA553" i="33"/>
  <c r="AB553" i="33"/>
  <c r="AC553" i="33"/>
  <c r="AD553" i="33"/>
  <c r="Z553" i="33"/>
  <c r="F543" i="34"/>
  <c r="V551" i="33"/>
  <c r="W551" i="33"/>
  <c r="X551" i="33"/>
  <c r="Y551" i="33"/>
  <c r="F510" i="34"/>
  <c r="V518" i="33"/>
  <c r="W518" i="33"/>
  <c r="X518" i="33"/>
  <c r="Y518" i="33"/>
  <c r="I508" i="34"/>
  <c r="AD516" i="33"/>
  <c r="AB516" i="33"/>
  <c r="AC516" i="33"/>
  <c r="Z516" i="33"/>
  <c r="AA516" i="33"/>
  <c r="I517" i="34"/>
  <c r="AD525" i="33"/>
  <c r="Z525" i="33"/>
  <c r="AB525" i="33"/>
  <c r="AA525" i="33"/>
  <c r="AC525" i="33"/>
  <c r="F515" i="34"/>
  <c r="W523" i="33"/>
  <c r="V523" i="33"/>
  <c r="X523" i="33"/>
  <c r="Y523" i="33"/>
  <c r="I506" i="34"/>
  <c r="Z514" i="33"/>
  <c r="AA514" i="33"/>
  <c r="AB514" i="33"/>
  <c r="AC514" i="33"/>
  <c r="AD514" i="33"/>
  <c r="F513" i="34"/>
  <c r="Y521" i="33"/>
  <c r="W521" i="33"/>
  <c r="X521" i="33"/>
  <c r="V521" i="33"/>
  <c r="I520" i="34"/>
  <c r="AB528" i="33"/>
  <c r="AC528" i="33"/>
  <c r="AD528" i="33"/>
  <c r="Z528" i="33"/>
  <c r="AA528" i="33"/>
  <c r="F527" i="34"/>
  <c r="V535" i="33"/>
  <c r="W535" i="33"/>
  <c r="X535" i="33"/>
  <c r="Y535" i="33"/>
  <c r="I534" i="34"/>
  <c r="AC542" i="33"/>
  <c r="AD542" i="33"/>
  <c r="AA542" i="33"/>
  <c r="Z542" i="33"/>
  <c r="AB542" i="33"/>
  <c r="F541" i="34"/>
  <c r="V549" i="33"/>
  <c r="W549" i="33"/>
  <c r="X549" i="33"/>
  <c r="Y549" i="33"/>
  <c r="F509" i="34"/>
  <c r="W517" i="33"/>
  <c r="X517" i="33"/>
  <c r="Y517" i="33"/>
  <c r="V517" i="33"/>
  <c r="I521" i="34"/>
  <c r="Z529" i="33"/>
  <c r="AA529" i="33"/>
  <c r="AB529" i="33"/>
  <c r="AC529" i="33"/>
  <c r="AD529" i="33"/>
  <c r="F532" i="34"/>
  <c r="W540" i="33"/>
  <c r="X540" i="33"/>
  <c r="Y540" i="33"/>
  <c r="V540" i="33"/>
  <c r="I530" i="34"/>
  <c r="Z538" i="33"/>
  <c r="AA538" i="33"/>
  <c r="AB538" i="33"/>
  <c r="AC538" i="33"/>
  <c r="AD538" i="33"/>
  <c r="F528" i="34"/>
  <c r="V536" i="33"/>
  <c r="W536" i="33"/>
  <c r="Y536" i="33"/>
  <c r="X536" i="33"/>
  <c r="I539" i="34"/>
  <c r="AD547" i="33"/>
  <c r="AC547" i="33"/>
  <c r="Z547" i="33"/>
  <c r="AA547" i="33"/>
  <c r="AB547" i="33"/>
  <c r="F537" i="34"/>
  <c r="W545" i="33"/>
  <c r="Y545" i="33"/>
  <c r="V545" i="33"/>
  <c r="X545" i="33"/>
  <c r="I535" i="34"/>
  <c r="AB543" i="33"/>
  <c r="AC543" i="33"/>
  <c r="AD543" i="33"/>
  <c r="Z543" i="33"/>
  <c r="AA543" i="33"/>
  <c r="F546" i="34"/>
  <c r="Y554" i="33"/>
  <c r="W554" i="33"/>
  <c r="V554" i="33"/>
  <c r="X554" i="33"/>
  <c r="I544" i="34"/>
  <c r="Z552" i="33"/>
  <c r="AA552" i="33"/>
  <c r="AB552" i="33"/>
  <c r="AC552" i="33"/>
  <c r="AD552" i="33"/>
  <c r="F542" i="34"/>
  <c r="Y550" i="33"/>
  <c r="V550" i="33"/>
  <c r="W550" i="33"/>
  <c r="X550" i="33"/>
  <c r="I507" i="34"/>
  <c r="Z515" i="33"/>
  <c r="AA515" i="33"/>
  <c r="AB515" i="33"/>
  <c r="AD515" i="33"/>
  <c r="AC515" i="33"/>
  <c r="F518" i="34"/>
  <c r="V526" i="33"/>
  <c r="W526" i="33"/>
  <c r="X526" i="33"/>
  <c r="Y526" i="33"/>
  <c r="I516" i="34"/>
  <c r="AB524" i="33"/>
  <c r="AD524" i="33"/>
  <c r="Z524" i="33"/>
  <c r="AA524" i="33"/>
  <c r="AC524" i="33"/>
  <c r="F514" i="34"/>
  <c r="V522" i="33"/>
  <c r="Y522" i="33"/>
  <c r="W522" i="33"/>
  <c r="X522" i="33"/>
  <c r="I525" i="34"/>
  <c r="AB533" i="33"/>
  <c r="AA533" i="33"/>
  <c r="AC533" i="33"/>
  <c r="AD533" i="33"/>
  <c r="Z533" i="33"/>
  <c r="F523" i="34"/>
  <c r="X531" i="33"/>
  <c r="Y531" i="33"/>
  <c r="V531" i="33"/>
  <c r="W531" i="33"/>
  <c r="I510" i="34"/>
  <c r="AD518" i="33"/>
  <c r="AB518" i="33"/>
  <c r="Z518" i="33"/>
  <c r="AA518" i="33"/>
  <c r="AC518" i="33"/>
  <c r="F508" i="34"/>
  <c r="W516" i="33"/>
  <c r="X516" i="33"/>
  <c r="Y516" i="33"/>
  <c r="V516" i="33"/>
  <c r="F517" i="34"/>
  <c r="W525" i="33"/>
  <c r="X525" i="33"/>
  <c r="Y525" i="33"/>
  <c r="V525" i="33"/>
  <c r="I515" i="34"/>
  <c r="AA523" i="33"/>
  <c r="Z523" i="33"/>
  <c r="AB523" i="33"/>
  <c r="AD523" i="33"/>
  <c r="AC523" i="33"/>
  <c r="I524" i="34"/>
  <c r="AD532" i="33"/>
  <c r="Z532" i="33"/>
  <c r="AA532" i="33"/>
  <c r="AC532" i="33"/>
  <c r="AB532" i="33"/>
  <c r="F522" i="34"/>
  <c r="V530" i="33"/>
  <c r="X530" i="33"/>
  <c r="Y530" i="33"/>
  <c r="W530" i="33"/>
  <c r="F531" i="34"/>
  <c r="X539" i="33"/>
  <c r="Y539" i="33"/>
  <c r="V539" i="33"/>
  <c r="W539" i="33"/>
  <c r="I529" i="34"/>
  <c r="Z537" i="33"/>
  <c r="AA537" i="33"/>
  <c r="AB537" i="33"/>
  <c r="AC537" i="33"/>
  <c r="AD537" i="33"/>
  <c r="I538" i="34"/>
  <c r="Z546" i="33"/>
  <c r="AA546" i="33"/>
  <c r="AB546" i="33"/>
  <c r="AC546" i="33"/>
  <c r="AD546" i="33"/>
  <c r="F536" i="34"/>
  <c r="W544" i="33"/>
  <c r="Y544" i="33"/>
  <c r="X544" i="33"/>
  <c r="V544" i="33"/>
  <c r="F545" i="34"/>
  <c r="X553" i="33"/>
  <c r="W553" i="33"/>
  <c r="Y553" i="33"/>
  <c r="V553" i="33"/>
  <c r="I543" i="34"/>
  <c r="AB551" i="33"/>
  <c r="AC551" i="33"/>
  <c r="AD551" i="33"/>
  <c r="Z551" i="33"/>
  <c r="AA551" i="33"/>
  <c r="I511" i="34"/>
  <c r="AB519" i="33"/>
  <c r="AC519" i="33"/>
  <c r="AD519" i="33"/>
  <c r="AA519" i="33"/>
  <c r="Z519" i="33"/>
  <c r="F506" i="34"/>
  <c r="X514" i="33"/>
  <c r="V514" i="33"/>
  <c r="W514" i="33"/>
  <c r="Y514" i="33"/>
  <c r="I513" i="34"/>
  <c r="AA521" i="33"/>
  <c r="AB521" i="33"/>
  <c r="AC521" i="33"/>
  <c r="AD521" i="33"/>
  <c r="Z521" i="33"/>
  <c r="F520" i="34"/>
  <c r="V528" i="33"/>
  <c r="W528" i="33"/>
  <c r="Y528" i="33"/>
  <c r="X528" i="33"/>
  <c r="I527" i="34"/>
  <c r="AC535" i="33"/>
  <c r="AD535" i="33"/>
  <c r="Z535" i="33"/>
  <c r="AA535" i="33"/>
  <c r="AB535" i="33"/>
  <c r="F534" i="34"/>
  <c r="X542" i="33"/>
  <c r="Y542" i="33"/>
  <c r="V542" i="33"/>
  <c r="W542" i="33"/>
  <c r="I541" i="34"/>
  <c r="AD549" i="33"/>
  <c r="Z549" i="33"/>
  <c r="AB549" i="33"/>
  <c r="AA549" i="33"/>
  <c r="AC549" i="33"/>
  <c r="I509" i="34"/>
  <c r="AB517" i="33"/>
  <c r="AA517" i="33"/>
  <c r="AD517" i="33"/>
  <c r="Z517" i="33"/>
  <c r="AC517" i="33"/>
  <c r="F507" i="34"/>
  <c r="Y515" i="33"/>
  <c r="W515" i="33"/>
  <c r="X515" i="33"/>
  <c r="V515" i="33"/>
  <c r="I518" i="34"/>
  <c r="AC526" i="33"/>
  <c r="AD526" i="33"/>
  <c r="AA526" i="33"/>
  <c r="Z526" i="33"/>
  <c r="AB526" i="33"/>
  <c r="I514" i="34"/>
  <c r="AD522" i="33"/>
  <c r="Z522" i="33"/>
  <c r="AA522" i="33"/>
  <c r="AB522" i="33"/>
  <c r="AC522" i="33"/>
  <c r="F525" i="34"/>
  <c r="X533" i="33"/>
  <c r="Y533" i="33"/>
  <c r="V533" i="33"/>
  <c r="W533" i="33"/>
  <c r="I523" i="34"/>
  <c r="AA531" i="33"/>
  <c r="AB531" i="33"/>
  <c r="AD531" i="33"/>
  <c r="AC531" i="33"/>
  <c r="Z531" i="33"/>
  <c r="F521" i="34"/>
  <c r="V529" i="33"/>
  <c r="X529" i="33"/>
  <c r="W529" i="33"/>
  <c r="Y529" i="33"/>
  <c r="I532" i="34"/>
  <c r="Z540" i="33"/>
  <c r="AA540" i="33"/>
  <c r="AC540" i="33"/>
  <c r="AB540" i="33"/>
  <c r="AD540" i="33"/>
  <c r="F530" i="34"/>
  <c r="X538" i="33"/>
  <c r="Y538" i="33"/>
  <c r="W538" i="33"/>
  <c r="V538" i="33"/>
  <c r="I528" i="34"/>
  <c r="AC536" i="33"/>
  <c r="AD536" i="33"/>
  <c r="Z536" i="33"/>
  <c r="AA536" i="33"/>
  <c r="AB536" i="33"/>
  <c r="F539" i="34"/>
  <c r="X547" i="33"/>
  <c r="Y547" i="33"/>
  <c r="V547" i="33"/>
  <c r="W547" i="33"/>
  <c r="I537" i="34"/>
  <c r="Z545" i="33"/>
  <c r="AA545" i="33"/>
  <c r="AB545" i="33"/>
  <c r="AC545" i="33"/>
  <c r="AD545" i="33"/>
  <c r="F535" i="34"/>
  <c r="V543" i="33"/>
  <c r="W543" i="33"/>
  <c r="X543" i="33"/>
  <c r="Y543" i="33"/>
  <c r="I546" i="34"/>
  <c r="Z554" i="33"/>
  <c r="AA554" i="33"/>
  <c r="AB554" i="33"/>
  <c r="AC554" i="33"/>
  <c r="AD554" i="33"/>
  <c r="F544" i="34"/>
  <c r="Y552" i="33"/>
  <c r="X552" i="33"/>
  <c r="V552" i="33"/>
  <c r="W552" i="33"/>
  <c r="I542" i="34"/>
  <c r="AD550" i="33"/>
  <c r="AA550" i="33"/>
  <c r="Z550" i="33"/>
  <c r="AB550" i="33"/>
  <c r="AC550" i="33"/>
  <c r="F511" i="34"/>
  <c r="Y519" i="33"/>
  <c r="V519" i="33"/>
  <c r="W519" i="33"/>
  <c r="X519" i="33"/>
  <c r="F516" i="34"/>
  <c r="W524" i="33"/>
  <c r="X524" i="33"/>
  <c r="Y524" i="33"/>
  <c r="V524" i="33"/>
  <c r="I480" i="34"/>
  <c r="AB488" i="33"/>
  <c r="AC488" i="33"/>
  <c r="AD488" i="33"/>
  <c r="Z488" i="33"/>
  <c r="AA488" i="33"/>
  <c r="I489" i="34"/>
  <c r="AA497" i="33"/>
  <c r="AB497" i="33"/>
  <c r="AC497" i="33"/>
  <c r="Z497" i="33"/>
  <c r="AD497" i="33"/>
  <c r="F487" i="34"/>
  <c r="V495" i="33"/>
  <c r="X495" i="33"/>
  <c r="Y495" i="33"/>
  <c r="W495" i="33"/>
  <c r="F496" i="34"/>
  <c r="X504" i="33"/>
  <c r="Y504" i="33"/>
  <c r="V504" i="33"/>
  <c r="W504" i="33"/>
  <c r="I494" i="34"/>
  <c r="AD502" i="33"/>
  <c r="AB502" i="33"/>
  <c r="Z502" i="33"/>
  <c r="AA502" i="33"/>
  <c r="AC502" i="33"/>
  <c r="I503" i="34"/>
  <c r="AD511" i="33"/>
  <c r="AA511" i="33"/>
  <c r="Z511" i="33"/>
  <c r="AB511" i="33"/>
  <c r="AC511" i="33"/>
  <c r="F501" i="34"/>
  <c r="W509" i="33"/>
  <c r="Y509" i="33"/>
  <c r="X509" i="33"/>
  <c r="V509" i="33"/>
  <c r="I466" i="34"/>
  <c r="Z474" i="33"/>
  <c r="AA474" i="33"/>
  <c r="AB474" i="33"/>
  <c r="AC474" i="33"/>
  <c r="AD474" i="33"/>
  <c r="I475" i="34"/>
  <c r="AA483" i="33"/>
  <c r="AB483" i="33"/>
  <c r="AC483" i="33"/>
  <c r="AD483" i="33"/>
  <c r="Z483" i="33"/>
  <c r="F473" i="34"/>
  <c r="V481" i="33"/>
  <c r="Y481" i="33"/>
  <c r="X481" i="33"/>
  <c r="W481" i="33"/>
  <c r="F482" i="34"/>
  <c r="W490" i="33"/>
  <c r="Y490" i="33"/>
  <c r="X490" i="33"/>
  <c r="V490" i="33"/>
  <c r="I464" i="34"/>
  <c r="AB472" i="33"/>
  <c r="AC472" i="33"/>
  <c r="AD472" i="33"/>
  <c r="AA472" i="33"/>
  <c r="Z472" i="33"/>
  <c r="F471" i="34"/>
  <c r="V479" i="33"/>
  <c r="X479" i="33"/>
  <c r="Y479" i="33"/>
  <c r="W479" i="33"/>
  <c r="I478" i="34"/>
  <c r="AD486" i="33"/>
  <c r="AB486" i="33"/>
  <c r="Z486" i="33"/>
  <c r="AC486" i="33"/>
  <c r="AA486" i="33"/>
  <c r="F485" i="34"/>
  <c r="W493" i="33"/>
  <c r="Y493" i="33"/>
  <c r="V493" i="33"/>
  <c r="X493" i="33"/>
  <c r="I492" i="34"/>
  <c r="Z500" i="33"/>
  <c r="AB500" i="33"/>
  <c r="AA500" i="33"/>
  <c r="AD500" i="33"/>
  <c r="AC500" i="33"/>
  <c r="F499" i="34"/>
  <c r="Y507" i="33"/>
  <c r="W507" i="33"/>
  <c r="V507" i="33"/>
  <c r="X507" i="33"/>
  <c r="I469" i="34"/>
  <c r="AD477" i="33"/>
  <c r="AA477" i="33"/>
  <c r="AB477" i="33"/>
  <c r="Z477" i="33"/>
  <c r="AC477" i="33"/>
  <c r="F476" i="34"/>
  <c r="W484" i="33"/>
  <c r="Y484" i="33"/>
  <c r="V484" i="33"/>
  <c r="X484" i="33"/>
  <c r="I479" i="34"/>
  <c r="AC487" i="33"/>
  <c r="AD487" i="33"/>
  <c r="Z487" i="33"/>
  <c r="AA487" i="33"/>
  <c r="AB487" i="33"/>
  <c r="F490" i="34"/>
  <c r="Y498" i="33"/>
  <c r="V498" i="33"/>
  <c r="W498" i="33"/>
  <c r="X498" i="33"/>
  <c r="I488" i="34"/>
  <c r="AC496" i="33"/>
  <c r="AD496" i="33"/>
  <c r="Z496" i="33"/>
  <c r="AA496" i="33"/>
  <c r="AB496" i="33"/>
  <c r="F486" i="34"/>
  <c r="V494" i="33"/>
  <c r="W494" i="33"/>
  <c r="X494" i="33"/>
  <c r="Y494" i="33"/>
  <c r="I497" i="34"/>
  <c r="AA505" i="33"/>
  <c r="AC505" i="33"/>
  <c r="AB505" i="33"/>
  <c r="AD505" i="33"/>
  <c r="Z505" i="33"/>
  <c r="F495" i="34"/>
  <c r="V503" i="33"/>
  <c r="W503" i="33"/>
  <c r="Y503" i="33"/>
  <c r="X503" i="33"/>
  <c r="I493" i="34"/>
  <c r="AB501" i="33"/>
  <c r="Z501" i="33"/>
  <c r="AC501" i="33"/>
  <c r="AD501" i="33"/>
  <c r="AA501" i="33"/>
  <c r="F504" i="34"/>
  <c r="Y512" i="33"/>
  <c r="W512" i="33"/>
  <c r="X512" i="33"/>
  <c r="V512" i="33"/>
  <c r="I502" i="34"/>
  <c r="AB510" i="33"/>
  <c r="AA510" i="33"/>
  <c r="Z510" i="33"/>
  <c r="AC510" i="33"/>
  <c r="AD510" i="33"/>
  <c r="F500" i="34"/>
  <c r="W508" i="33"/>
  <c r="X508" i="33"/>
  <c r="Y508" i="33"/>
  <c r="V508" i="33"/>
  <c r="F472" i="34"/>
  <c r="V480" i="33"/>
  <c r="W480" i="33"/>
  <c r="Y480" i="33"/>
  <c r="X480" i="33"/>
  <c r="I483" i="34"/>
  <c r="AB491" i="33"/>
  <c r="Z491" i="33"/>
  <c r="AA491" i="33"/>
  <c r="AC491" i="33"/>
  <c r="AD491" i="33"/>
  <c r="F481" i="34"/>
  <c r="V489" i="33"/>
  <c r="Y489" i="33"/>
  <c r="X489" i="33"/>
  <c r="W489" i="33"/>
  <c r="F468" i="34"/>
  <c r="V476" i="33"/>
  <c r="W476" i="33"/>
  <c r="X476" i="33"/>
  <c r="Y476" i="33"/>
  <c r="F467" i="34"/>
  <c r="Y475" i="33"/>
  <c r="W475" i="33"/>
  <c r="V475" i="33"/>
  <c r="X475" i="33"/>
  <c r="F466" i="34"/>
  <c r="X474" i="33"/>
  <c r="V474" i="33"/>
  <c r="W474" i="33"/>
  <c r="Y474" i="33"/>
  <c r="F475" i="34"/>
  <c r="W483" i="33"/>
  <c r="V483" i="33"/>
  <c r="X483" i="33"/>
  <c r="Y483" i="33"/>
  <c r="I473" i="34"/>
  <c r="AA481" i="33"/>
  <c r="AB481" i="33"/>
  <c r="AC481" i="33"/>
  <c r="Z481" i="33"/>
  <c r="AD481" i="33"/>
  <c r="I482" i="34"/>
  <c r="AB490" i="33"/>
  <c r="AC490" i="33"/>
  <c r="AD490" i="33"/>
  <c r="Z490" i="33"/>
  <c r="AA490" i="33"/>
  <c r="F480" i="34"/>
  <c r="V488" i="33"/>
  <c r="W488" i="33"/>
  <c r="X488" i="33"/>
  <c r="Y488" i="33"/>
  <c r="F489" i="34"/>
  <c r="V497" i="33"/>
  <c r="Y497" i="33"/>
  <c r="W497" i="33"/>
  <c r="X497" i="33"/>
  <c r="I487" i="34"/>
  <c r="AC495" i="33"/>
  <c r="AD495" i="33"/>
  <c r="AA495" i="33"/>
  <c r="Z495" i="33"/>
  <c r="AB495" i="33"/>
  <c r="I496" i="34"/>
  <c r="AD504" i="33"/>
  <c r="Z504" i="33"/>
  <c r="AA504" i="33"/>
  <c r="AB504" i="33"/>
  <c r="AC504" i="33"/>
  <c r="F494" i="34"/>
  <c r="V502" i="33"/>
  <c r="W502" i="33"/>
  <c r="X502" i="33"/>
  <c r="Y502" i="33"/>
  <c r="F503" i="34"/>
  <c r="V511" i="33"/>
  <c r="W511" i="33"/>
  <c r="X511" i="33"/>
  <c r="Y511" i="33"/>
  <c r="I501" i="34"/>
  <c r="Z509" i="33"/>
  <c r="AC509" i="33"/>
  <c r="AA509" i="33"/>
  <c r="AB509" i="33"/>
  <c r="AD509" i="33"/>
  <c r="F464" i="34"/>
  <c r="V472" i="33"/>
  <c r="W472" i="33"/>
  <c r="X472" i="33"/>
  <c r="Y472" i="33"/>
  <c r="I471" i="34"/>
  <c r="AA479" i="33"/>
  <c r="AC479" i="33"/>
  <c r="AD479" i="33"/>
  <c r="AB479" i="33"/>
  <c r="Z479" i="33"/>
  <c r="F478" i="34"/>
  <c r="V486" i="33"/>
  <c r="W486" i="33"/>
  <c r="Y486" i="33"/>
  <c r="X486" i="33"/>
  <c r="I485" i="34"/>
  <c r="AB493" i="33"/>
  <c r="Z493" i="33"/>
  <c r="AA493" i="33"/>
  <c r="AD493" i="33"/>
  <c r="AC493" i="33"/>
  <c r="F492" i="34"/>
  <c r="X500" i="33"/>
  <c r="V500" i="33"/>
  <c r="Y500" i="33"/>
  <c r="W500" i="33"/>
  <c r="I499" i="34"/>
  <c r="Z507" i="33"/>
  <c r="AA507" i="33"/>
  <c r="AC507" i="33"/>
  <c r="AB507" i="33"/>
  <c r="AD507" i="33"/>
  <c r="I465" i="34"/>
  <c r="Z473" i="33"/>
  <c r="AB473" i="33"/>
  <c r="AA473" i="33"/>
  <c r="AC473" i="33"/>
  <c r="AD473" i="33"/>
  <c r="I468" i="34"/>
  <c r="AB476" i="33"/>
  <c r="AC476" i="33"/>
  <c r="AA476" i="33"/>
  <c r="Z476" i="33"/>
  <c r="AD476" i="33"/>
  <c r="I467" i="34"/>
  <c r="Z475" i="33"/>
  <c r="AA475" i="33"/>
  <c r="AB475" i="33"/>
  <c r="AC475" i="33"/>
  <c r="AD475" i="33"/>
  <c r="F465" i="34"/>
  <c r="V473" i="33"/>
  <c r="Y473" i="33"/>
  <c r="W473" i="33"/>
  <c r="X473" i="33"/>
  <c r="I476" i="34"/>
  <c r="AC484" i="33"/>
  <c r="AA484" i="33"/>
  <c r="Z484" i="33"/>
  <c r="AD484" i="33"/>
  <c r="AB484" i="33"/>
  <c r="F474" i="34"/>
  <c r="W482" i="33"/>
  <c r="V482" i="33"/>
  <c r="Y482" i="33"/>
  <c r="X482" i="33"/>
  <c r="I472" i="34"/>
  <c r="AB480" i="33"/>
  <c r="AC480" i="33"/>
  <c r="AA480" i="33"/>
  <c r="AD480" i="33"/>
  <c r="Z480" i="33"/>
  <c r="F483" i="34"/>
  <c r="V491" i="33"/>
  <c r="X491" i="33"/>
  <c r="Y491" i="33"/>
  <c r="W491" i="33"/>
  <c r="I481" i="34"/>
  <c r="Z489" i="33"/>
  <c r="AA489" i="33"/>
  <c r="AC489" i="33"/>
  <c r="AD489" i="33"/>
  <c r="AB489" i="33"/>
  <c r="F479" i="34"/>
  <c r="V487" i="33"/>
  <c r="W487" i="33"/>
  <c r="X487" i="33"/>
  <c r="Y487" i="33"/>
  <c r="I490" i="34"/>
  <c r="AC498" i="33"/>
  <c r="AD498" i="33"/>
  <c r="Z498" i="33"/>
  <c r="AA498" i="33"/>
  <c r="AB498" i="33"/>
  <c r="F488" i="34"/>
  <c r="W496" i="33"/>
  <c r="Y496" i="33"/>
  <c r="X496" i="33"/>
  <c r="V496" i="33"/>
  <c r="I486" i="34"/>
  <c r="Z494" i="33"/>
  <c r="AD494" i="33"/>
  <c r="AB494" i="33"/>
  <c r="AA494" i="33"/>
  <c r="AC494" i="33"/>
  <c r="F497" i="34"/>
  <c r="Y505" i="33"/>
  <c r="W505" i="33"/>
  <c r="X505" i="33"/>
  <c r="V505" i="33"/>
  <c r="I495" i="34"/>
  <c r="AC503" i="33"/>
  <c r="AD503" i="33"/>
  <c r="AA503" i="33"/>
  <c r="Z503" i="33"/>
  <c r="AB503" i="33"/>
  <c r="F493" i="34"/>
  <c r="W501" i="33"/>
  <c r="X501" i="33"/>
  <c r="Y501" i="33"/>
  <c r="V501" i="33"/>
  <c r="I504" i="34"/>
  <c r="Z512" i="33"/>
  <c r="AA512" i="33"/>
  <c r="AC512" i="33"/>
  <c r="AB512" i="33"/>
  <c r="AD512" i="33"/>
  <c r="F502" i="34"/>
  <c r="V510" i="33"/>
  <c r="W510" i="33"/>
  <c r="X510" i="33"/>
  <c r="Y510" i="33"/>
  <c r="I500" i="34"/>
  <c r="Z508" i="33"/>
  <c r="AA508" i="33"/>
  <c r="AD508" i="33"/>
  <c r="AC508" i="33"/>
  <c r="AB508" i="33"/>
  <c r="I474" i="34"/>
  <c r="AA482" i="33"/>
  <c r="AB482" i="33"/>
  <c r="AC482" i="33"/>
  <c r="AD482" i="33"/>
  <c r="Z482" i="33"/>
  <c r="F469" i="34"/>
  <c r="W477" i="33"/>
  <c r="X477" i="33"/>
  <c r="Y477" i="33"/>
  <c r="V477" i="33"/>
  <c r="D2" i="15"/>
  <c r="D472" i="33" s="1"/>
  <c r="D464" i="34" s="1"/>
  <c r="C2" i="15"/>
  <c r="C472" i="33" s="1"/>
  <c r="C464" i="34" s="1"/>
  <c r="B2" i="15"/>
  <c r="B472" i="33" s="1"/>
  <c r="B464" i="34" s="1"/>
  <c r="D38" i="14"/>
  <c r="D466" i="33" s="1"/>
  <c r="D458" i="34" s="1"/>
  <c r="E38" i="14"/>
  <c r="E466" i="33" s="1"/>
  <c r="E458" i="34" s="1"/>
  <c r="F38" i="14"/>
  <c r="F466" i="33" s="1"/>
  <c r="G38" i="14"/>
  <c r="G466" i="33" s="1"/>
  <c r="H38" i="14"/>
  <c r="H466" i="33" s="1"/>
  <c r="G458" i="34" s="1"/>
  <c r="I38" i="14"/>
  <c r="I466" i="33" s="1"/>
  <c r="H458" i="34" s="1"/>
  <c r="J38" i="14"/>
  <c r="J466" i="33" s="1"/>
  <c r="K38" i="14"/>
  <c r="K466" i="33" s="1"/>
  <c r="J458" i="34" s="1"/>
  <c r="L38" i="14"/>
  <c r="L466" i="33" s="1"/>
  <c r="K458" i="34" s="1"/>
  <c r="M38" i="14"/>
  <c r="M466" i="33" s="1"/>
  <c r="L458" i="34" s="1"/>
  <c r="N38" i="14"/>
  <c r="N466" i="33" s="1"/>
  <c r="M458" i="34" s="1"/>
  <c r="O38" i="14"/>
  <c r="O466" i="33" s="1"/>
  <c r="N458" i="34" s="1"/>
  <c r="P38" i="14"/>
  <c r="P466" i="33" s="1"/>
  <c r="O458" i="34" s="1"/>
  <c r="Q38" i="14"/>
  <c r="Q466" i="33" s="1"/>
  <c r="R38" i="14"/>
  <c r="R466" i="33" s="1"/>
  <c r="S38" i="14"/>
  <c r="S466" i="33" s="1"/>
  <c r="T38" i="14"/>
  <c r="T466" i="33" s="1"/>
  <c r="U38" i="14"/>
  <c r="U466" i="33" s="1"/>
  <c r="D39" i="14"/>
  <c r="D467" i="33" s="1"/>
  <c r="D459" i="34" s="1"/>
  <c r="E39" i="14"/>
  <c r="E467" i="33" s="1"/>
  <c r="E459" i="34" s="1"/>
  <c r="F39" i="14"/>
  <c r="F467" i="33" s="1"/>
  <c r="G39" i="14"/>
  <c r="G467" i="33" s="1"/>
  <c r="H39" i="14"/>
  <c r="H467" i="33" s="1"/>
  <c r="G459" i="34" s="1"/>
  <c r="I39" i="14"/>
  <c r="I467" i="33" s="1"/>
  <c r="H459" i="34" s="1"/>
  <c r="J39" i="14"/>
  <c r="J467" i="33" s="1"/>
  <c r="K39" i="14"/>
  <c r="K467" i="33" s="1"/>
  <c r="J459" i="34" s="1"/>
  <c r="L39" i="14"/>
  <c r="L467" i="33" s="1"/>
  <c r="K459" i="34" s="1"/>
  <c r="M39" i="14"/>
  <c r="M467" i="33" s="1"/>
  <c r="L459" i="34" s="1"/>
  <c r="N39" i="14"/>
  <c r="N467" i="33" s="1"/>
  <c r="M459" i="34" s="1"/>
  <c r="O39" i="14"/>
  <c r="O467" i="33" s="1"/>
  <c r="N459" i="34" s="1"/>
  <c r="P39" i="14"/>
  <c r="P467" i="33" s="1"/>
  <c r="O459" i="34" s="1"/>
  <c r="Q39" i="14"/>
  <c r="Q467" i="33" s="1"/>
  <c r="R39" i="14"/>
  <c r="R467" i="33" s="1"/>
  <c r="S39" i="14"/>
  <c r="S467" i="33" s="1"/>
  <c r="T39" i="14"/>
  <c r="T467" i="33" s="1"/>
  <c r="U39" i="14"/>
  <c r="U467" i="33" s="1"/>
  <c r="D40" i="14"/>
  <c r="D468" i="33" s="1"/>
  <c r="D460" i="34" s="1"/>
  <c r="E40" i="14"/>
  <c r="E468" i="33" s="1"/>
  <c r="E460" i="34" s="1"/>
  <c r="F40" i="14"/>
  <c r="F468" i="33" s="1"/>
  <c r="G40" i="14"/>
  <c r="G468" i="33" s="1"/>
  <c r="H40" i="14"/>
  <c r="H468" i="33" s="1"/>
  <c r="G460" i="34" s="1"/>
  <c r="I40" i="14"/>
  <c r="I468" i="33" s="1"/>
  <c r="H460" i="34" s="1"/>
  <c r="J40" i="14"/>
  <c r="J468" i="33" s="1"/>
  <c r="K40" i="14"/>
  <c r="K468" i="33" s="1"/>
  <c r="J460" i="34" s="1"/>
  <c r="L40" i="14"/>
  <c r="L468" i="33" s="1"/>
  <c r="K460" i="34" s="1"/>
  <c r="M40" i="14"/>
  <c r="M468" i="33" s="1"/>
  <c r="L460" i="34" s="1"/>
  <c r="N40" i="14"/>
  <c r="N468" i="33" s="1"/>
  <c r="M460" i="34" s="1"/>
  <c r="O40" i="14"/>
  <c r="O468" i="33" s="1"/>
  <c r="N460" i="34" s="1"/>
  <c r="P40" i="14"/>
  <c r="P468" i="33" s="1"/>
  <c r="O460" i="34" s="1"/>
  <c r="Q40" i="14"/>
  <c r="Q468" i="33" s="1"/>
  <c r="R40" i="14"/>
  <c r="R468" i="33" s="1"/>
  <c r="S40" i="14"/>
  <c r="S468" i="33" s="1"/>
  <c r="T40" i="14"/>
  <c r="T468" i="33" s="1"/>
  <c r="U40" i="14"/>
  <c r="U468" i="33" s="1"/>
  <c r="D41" i="14"/>
  <c r="D469" i="33" s="1"/>
  <c r="D461" i="34" s="1"/>
  <c r="E41" i="14"/>
  <c r="E469" i="33" s="1"/>
  <c r="E461" i="34" s="1"/>
  <c r="F41" i="14"/>
  <c r="F469" i="33" s="1"/>
  <c r="G41" i="14"/>
  <c r="G469" i="33" s="1"/>
  <c r="H41" i="14"/>
  <c r="H469" i="33" s="1"/>
  <c r="G461" i="34" s="1"/>
  <c r="I41" i="14"/>
  <c r="I469" i="33" s="1"/>
  <c r="H461" i="34" s="1"/>
  <c r="J41" i="14"/>
  <c r="J469" i="33" s="1"/>
  <c r="K41" i="14"/>
  <c r="K469" i="33" s="1"/>
  <c r="J461" i="34" s="1"/>
  <c r="L41" i="14"/>
  <c r="L469" i="33" s="1"/>
  <c r="K461" i="34" s="1"/>
  <c r="M41" i="14"/>
  <c r="M469" i="33" s="1"/>
  <c r="L461" i="34" s="1"/>
  <c r="N41" i="14"/>
  <c r="N469" i="33" s="1"/>
  <c r="M461" i="34" s="1"/>
  <c r="O41" i="14"/>
  <c r="O469" i="33" s="1"/>
  <c r="N461" i="34" s="1"/>
  <c r="P41" i="14"/>
  <c r="P469" i="33" s="1"/>
  <c r="O461" i="34" s="1"/>
  <c r="Q41" i="14"/>
  <c r="Q469" i="33" s="1"/>
  <c r="R41" i="14"/>
  <c r="R469" i="33" s="1"/>
  <c r="S41" i="14"/>
  <c r="S469" i="33" s="1"/>
  <c r="T41" i="14"/>
  <c r="T469" i="33" s="1"/>
  <c r="U41" i="14"/>
  <c r="U469" i="33" s="1"/>
  <c r="D42" i="14"/>
  <c r="D470" i="33" s="1"/>
  <c r="D462" i="34" s="1"/>
  <c r="E42" i="14"/>
  <c r="E470" i="33" s="1"/>
  <c r="E462" i="34" s="1"/>
  <c r="F42" i="14"/>
  <c r="F470" i="33" s="1"/>
  <c r="G42" i="14"/>
  <c r="G470" i="33" s="1"/>
  <c r="H42" i="14"/>
  <c r="H470" i="33" s="1"/>
  <c r="G462" i="34" s="1"/>
  <c r="I42" i="14"/>
  <c r="I470" i="33" s="1"/>
  <c r="H462" i="34" s="1"/>
  <c r="J42" i="14"/>
  <c r="J470" i="33" s="1"/>
  <c r="K42" i="14"/>
  <c r="K470" i="33" s="1"/>
  <c r="J462" i="34" s="1"/>
  <c r="L42" i="14"/>
  <c r="L470" i="33" s="1"/>
  <c r="K462" i="34" s="1"/>
  <c r="M42" i="14"/>
  <c r="M470" i="33" s="1"/>
  <c r="L462" i="34" s="1"/>
  <c r="N42" i="14"/>
  <c r="N470" i="33" s="1"/>
  <c r="M462" i="34" s="1"/>
  <c r="O42" i="14"/>
  <c r="O470" i="33" s="1"/>
  <c r="N462" i="34" s="1"/>
  <c r="P42" i="14"/>
  <c r="P470" i="33" s="1"/>
  <c r="O462" i="34" s="1"/>
  <c r="Q42" i="14"/>
  <c r="Q470" i="33" s="1"/>
  <c r="R42" i="14"/>
  <c r="R470" i="33" s="1"/>
  <c r="S42" i="14"/>
  <c r="S470" i="33" s="1"/>
  <c r="T42" i="14"/>
  <c r="T470" i="33" s="1"/>
  <c r="U42" i="14"/>
  <c r="U470" i="33" s="1"/>
  <c r="E37" i="14"/>
  <c r="E465" i="33" s="1"/>
  <c r="E457" i="34" s="1"/>
  <c r="F37" i="14"/>
  <c r="F465" i="33" s="1"/>
  <c r="G37" i="14"/>
  <c r="G465" i="33" s="1"/>
  <c r="H37" i="14"/>
  <c r="H465" i="33" s="1"/>
  <c r="G457" i="34" s="1"/>
  <c r="I37" i="14"/>
  <c r="I465" i="33" s="1"/>
  <c r="H457" i="34" s="1"/>
  <c r="J37" i="14"/>
  <c r="J465" i="33" s="1"/>
  <c r="K37" i="14"/>
  <c r="K465" i="33" s="1"/>
  <c r="J457" i="34" s="1"/>
  <c r="L37" i="14"/>
  <c r="L465" i="33" s="1"/>
  <c r="K457" i="34" s="1"/>
  <c r="M37" i="14"/>
  <c r="M465" i="33" s="1"/>
  <c r="L457" i="34" s="1"/>
  <c r="N37" i="14"/>
  <c r="N465" i="33" s="1"/>
  <c r="M457" i="34" s="1"/>
  <c r="O37" i="14"/>
  <c r="O465" i="33" s="1"/>
  <c r="N457" i="34" s="1"/>
  <c r="P37" i="14"/>
  <c r="P465" i="33" s="1"/>
  <c r="O457" i="34" s="1"/>
  <c r="Q37" i="14"/>
  <c r="Q465" i="33" s="1"/>
  <c r="R37" i="14"/>
  <c r="R465" i="33" s="1"/>
  <c r="S37" i="14"/>
  <c r="S465" i="33" s="1"/>
  <c r="T37" i="14"/>
  <c r="T465" i="33" s="1"/>
  <c r="U37" i="14"/>
  <c r="U465" i="33" s="1"/>
  <c r="D37" i="14"/>
  <c r="D465" i="33" s="1"/>
  <c r="D457" i="34" s="1"/>
  <c r="D31" i="14"/>
  <c r="D459" i="33" s="1"/>
  <c r="D451" i="34" s="1"/>
  <c r="E31" i="14"/>
  <c r="E459" i="33" s="1"/>
  <c r="E451" i="34" s="1"/>
  <c r="F31" i="14"/>
  <c r="F459" i="33" s="1"/>
  <c r="G31" i="14"/>
  <c r="G459" i="33" s="1"/>
  <c r="H31" i="14"/>
  <c r="H459" i="33" s="1"/>
  <c r="G451" i="34" s="1"/>
  <c r="I31" i="14"/>
  <c r="I459" i="33" s="1"/>
  <c r="H451" i="34" s="1"/>
  <c r="J31" i="14"/>
  <c r="J459" i="33" s="1"/>
  <c r="K31" i="14"/>
  <c r="K459" i="33" s="1"/>
  <c r="J451" i="34" s="1"/>
  <c r="L31" i="14"/>
  <c r="L459" i="33" s="1"/>
  <c r="K451" i="34" s="1"/>
  <c r="M31" i="14"/>
  <c r="M459" i="33" s="1"/>
  <c r="L451" i="34" s="1"/>
  <c r="N31" i="14"/>
  <c r="N459" i="33" s="1"/>
  <c r="M451" i="34" s="1"/>
  <c r="O31" i="14"/>
  <c r="O459" i="33" s="1"/>
  <c r="N451" i="34" s="1"/>
  <c r="P31" i="14"/>
  <c r="P459" i="33" s="1"/>
  <c r="O451" i="34" s="1"/>
  <c r="Q31" i="14"/>
  <c r="Q459" i="33" s="1"/>
  <c r="R31" i="14"/>
  <c r="R459" i="33" s="1"/>
  <c r="S31" i="14"/>
  <c r="S459" i="33" s="1"/>
  <c r="T31" i="14"/>
  <c r="T459" i="33" s="1"/>
  <c r="U31" i="14"/>
  <c r="U459" i="33" s="1"/>
  <c r="D32" i="14"/>
  <c r="D460" i="33" s="1"/>
  <c r="D452" i="34" s="1"/>
  <c r="E32" i="14"/>
  <c r="E460" i="33" s="1"/>
  <c r="E452" i="34" s="1"/>
  <c r="F32" i="14"/>
  <c r="F460" i="33" s="1"/>
  <c r="G32" i="14"/>
  <c r="G460" i="33" s="1"/>
  <c r="H32" i="14"/>
  <c r="H460" i="33" s="1"/>
  <c r="G452" i="34" s="1"/>
  <c r="I32" i="14"/>
  <c r="I460" i="33" s="1"/>
  <c r="H452" i="34" s="1"/>
  <c r="J32" i="14"/>
  <c r="J460" i="33" s="1"/>
  <c r="K32" i="14"/>
  <c r="K460" i="33" s="1"/>
  <c r="J452" i="34" s="1"/>
  <c r="L32" i="14"/>
  <c r="L460" i="33" s="1"/>
  <c r="K452" i="34" s="1"/>
  <c r="M32" i="14"/>
  <c r="M460" i="33" s="1"/>
  <c r="L452" i="34" s="1"/>
  <c r="N32" i="14"/>
  <c r="N460" i="33" s="1"/>
  <c r="M452" i="34" s="1"/>
  <c r="O32" i="14"/>
  <c r="O460" i="33" s="1"/>
  <c r="N452" i="34" s="1"/>
  <c r="P32" i="14"/>
  <c r="P460" i="33" s="1"/>
  <c r="O452" i="34" s="1"/>
  <c r="Q32" i="14"/>
  <c r="Q460" i="33" s="1"/>
  <c r="R32" i="14"/>
  <c r="R460" i="33" s="1"/>
  <c r="S32" i="14"/>
  <c r="S460" i="33" s="1"/>
  <c r="T32" i="14"/>
  <c r="T460" i="33" s="1"/>
  <c r="U32" i="14"/>
  <c r="U460" i="33" s="1"/>
  <c r="D33" i="14"/>
  <c r="D461" i="33" s="1"/>
  <c r="D453" i="34" s="1"/>
  <c r="E33" i="14"/>
  <c r="E461" i="33" s="1"/>
  <c r="E453" i="34" s="1"/>
  <c r="F33" i="14"/>
  <c r="F461" i="33" s="1"/>
  <c r="G33" i="14"/>
  <c r="G461" i="33" s="1"/>
  <c r="H33" i="14"/>
  <c r="H461" i="33" s="1"/>
  <c r="G453" i="34" s="1"/>
  <c r="I33" i="14"/>
  <c r="I461" i="33" s="1"/>
  <c r="H453" i="34" s="1"/>
  <c r="J33" i="14"/>
  <c r="J461" i="33" s="1"/>
  <c r="K33" i="14"/>
  <c r="K461" i="33" s="1"/>
  <c r="J453" i="34" s="1"/>
  <c r="L33" i="14"/>
  <c r="L461" i="33" s="1"/>
  <c r="K453" i="34" s="1"/>
  <c r="M33" i="14"/>
  <c r="M461" i="33" s="1"/>
  <c r="L453" i="34" s="1"/>
  <c r="N33" i="14"/>
  <c r="N461" i="33" s="1"/>
  <c r="M453" i="34" s="1"/>
  <c r="O33" i="14"/>
  <c r="O461" i="33" s="1"/>
  <c r="N453" i="34" s="1"/>
  <c r="P33" i="14"/>
  <c r="P461" i="33" s="1"/>
  <c r="O453" i="34" s="1"/>
  <c r="Q33" i="14"/>
  <c r="Q461" i="33" s="1"/>
  <c r="R33" i="14"/>
  <c r="R461" i="33" s="1"/>
  <c r="S33" i="14"/>
  <c r="S461" i="33" s="1"/>
  <c r="T33" i="14"/>
  <c r="T461" i="33" s="1"/>
  <c r="U33" i="14"/>
  <c r="U461" i="33" s="1"/>
  <c r="D34" i="14"/>
  <c r="D462" i="33" s="1"/>
  <c r="D454" i="34" s="1"/>
  <c r="E34" i="14"/>
  <c r="E462" i="33" s="1"/>
  <c r="E454" i="34" s="1"/>
  <c r="F34" i="14"/>
  <c r="F462" i="33" s="1"/>
  <c r="G34" i="14"/>
  <c r="G462" i="33" s="1"/>
  <c r="H34" i="14"/>
  <c r="H462" i="33" s="1"/>
  <c r="G454" i="34" s="1"/>
  <c r="I34" i="14"/>
  <c r="I462" i="33" s="1"/>
  <c r="H454" i="34" s="1"/>
  <c r="J34" i="14"/>
  <c r="J462" i="33" s="1"/>
  <c r="K34" i="14"/>
  <c r="K462" i="33" s="1"/>
  <c r="J454" i="34" s="1"/>
  <c r="L34" i="14"/>
  <c r="L462" i="33" s="1"/>
  <c r="K454" i="34" s="1"/>
  <c r="M34" i="14"/>
  <c r="M462" i="33" s="1"/>
  <c r="L454" i="34" s="1"/>
  <c r="N34" i="14"/>
  <c r="N462" i="33" s="1"/>
  <c r="M454" i="34" s="1"/>
  <c r="O34" i="14"/>
  <c r="O462" i="33" s="1"/>
  <c r="N454" i="34" s="1"/>
  <c r="P34" i="14"/>
  <c r="P462" i="33" s="1"/>
  <c r="O454" i="34" s="1"/>
  <c r="Q34" i="14"/>
  <c r="Q462" i="33" s="1"/>
  <c r="R34" i="14"/>
  <c r="R462" i="33" s="1"/>
  <c r="S34" i="14"/>
  <c r="S462" i="33" s="1"/>
  <c r="T34" i="14"/>
  <c r="T462" i="33" s="1"/>
  <c r="U34" i="14"/>
  <c r="U462" i="33" s="1"/>
  <c r="D35" i="14"/>
  <c r="D463" i="33" s="1"/>
  <c r="D455" i="34" s="1"/>
  <c r="E35" i="14"/>
  <c r="E463" i="33" s="1"/>
  <c r="E455" i="34" s="1"/>
  <c r="F35" i="14"/>
  <c r="F463" i="33" s="1"/>
  <c r="G35" i="14"/>
  <c r="G463" i="33" s="1"/>
  <c r="H35" i="14"/>
  <c r="H463" i="33" s="1"/>
  <c r="G455" i="34" s="1"/>
  <c r="I35" i="14"/>
  <c r="I463" i="33" s="1"/>
  <c r="H455" i="34" s="1"/>
  <c r="J35" i="14"/>
  <c r="J463" i="33" s="1"/>
  <c r="K35" i="14"/>
  <c r="K463" i="33" s="1"/>
  <c r="J455" i="34" s="1"/>
  <c r="L35" i="14"/>
  <c r="L463" i="33" s="1"/>
  <c r="K455" i="34" s="1"/>
  <c r="M35" i="14"/>
  <c r="M463" i="33" s="1"/>
  <c r="L455" i="34" s="1"/>
  <c r="N35" i="14"/>
  <c r="N463" i="33" s="1"/>
  <c r="M455" i="34" s="1"/>
  <c r="O35" i="14"/>
  <c r="O463" i="33" s="1"/>
  <c r="N455" i="34" s="1"/>
  <c r="P35" i="14"/>
  <c r="P463" i="33" s="1"/>
  <c r="O455" i="34" s="1"/>
  <c r="Q35" i="14"/>
  <c r="Q463" i="33" s="1"/>
  <c r="R35" i="14"/>
  <c r="R463" i="33" s="1"/>
  <c r="S35" i="14"/>
  <c r="S463" i="33" s="1"/>
  <c r="T35" i="14"/>
  <c r="T463" i="33" s="1"/>
  <c r="U35" i="14"/>
  <c r="U463" i="33" s="1"/>
  <c r="E30" i="14"/>
  <c r="E458" i="33" s="1"/>
  <c r="E450" i="34" s="1"/>
  <c r="F30" i="14"/>
  <c r="F458" i="33" s="1"/>
  <c r="G30" i="14"/>
  <c r="G458" i="33" s="1"/>
  <c r="H30" i="14"/>
  <c r="H458" i="33" s="1"/>
  <c r="G450" i="34" s="1"/>
  <c r="I30" i="14"/>
  <c r="I458" i="33" s="1"/>
  <c r="H450" i="34" s="1"/>
  <c r="J30" i="14"/>
  <c r="J458" i="33" s="1"/>
  <c r="K30" i="14"/>
  <c r="K458" i="33" s="1"/>
  <c r="J450" i="34" s="1"/>
  <c r="L30" i="14"/>
  <c r="L458" i="33" s="1"/>
  <c r="K450" i="34" s="1"/>
  <c r="M30" i="14"/>
  <c r="M458" i="33" s="1"/>
  <c r="L450" i="34" s="1"/>
  <c r="N30" i="14"/>
  <c r="N458" i="33" s="1"/>
  <c r="M450" i="34" s="1"/>
  <c r="O30" i="14"/>
  <c r="O458" i="33" s="1"/>
  <c r="N450" i="34" s="1"/>
  <c r="P30" i="14"/>
  <c r="P458" i="33" s="1"/>
  <c r="O450" i="34" s="1"/>
  <c r="Q30" i="14"/>
  <c r="Q458" i="33" s="1"/>
  <c r="R30" i="14"/>
  <c r="R458" i="33" s="1"/>
  <c r="S30" i="14"/>
  <c r="S458" i="33" s="1"/>
  <c r="T30" i="14"/>
  <c r="T458" i="33" s="1"/>
  <c r="U30" i="14"/>
  <c r="U458" i="33" s="1"/>
  <c r="D30" i="14"/>
  <c r="D458" i="33" s="1"/>
  <c r="D450" i="34" s="1"/>
  <c r="D24" i="14"/>
  <c r="D452" i="33" s="1"/>
  <c r="D444" i="34" s="1"/>
  <c r="E24" i="14"/>
  <c r="E452" i="33" s="1"/>
  <c r="E444" i="34" s="1"/>
  <c r="F24" i="14"/>
  <c r="F452" i="33" s="1"/>
  <c r="G24" i="14"/>
  <c r="G452" i="33" s="1"/>
  <c r="H24" i="14"/>
  <c r="H452" i="33" s="1"/>
  <c r="G444" i="34" s="1"/>
  <c r="I24" i="14"/>
  <c r="I452" i="33" s="1"/>
  <c r="H444" i="34" s="1"/>
  <c r="J24" i="14"/>
  <c r="J452" i="33" s="1"/>
  <c r="K24" i="14"/>
  <c r="K452" i="33" s="1"/>
  <c r="J444" i="34" s="1"/>
  <c r="L24" i="14"/>
  <c r="L452" i="33" s="1"/>
  <c r="K444" i="34" s="1"/>
  <c r="M24" i="14"/>
  <c r="M452" i="33" s="1"/>
  <c r="L444" i="34" s="1"/>
  <c r="N24" i="14"/>
  <c r="N452" i="33" s="1"/>
  <c r="M444" i="34" s="1"/>
  <c r="O24" i="14"/>
  <c r="O452" i="33" s="1"/>
  <c r="N444" i="34" s="1"/>
  <c r="P24" i="14"/>
  <c r="P452" i="33" s="1"/>
  <c r="O444" i="34" s="1"/>
  <c r="Q24" i="14"/>
  <c r="Q452" i="33" s="1"/>
  <c r="R24" i="14"/>
  <c r="R452" i="33" s="1"/>
  <c r="S24" i="14"/>
  <c r="S452" i="33" s="1"/>
  <c r="T24" i="14"/>
  <c r="T452" i="33" s="1"/>
  <c r="U24" i="14"/>
  <c r="U452" i="33" s="1"/>
  <c r="D25" i="14"/>
  <c r="D453" i="33" s="1"/>
  <c r="D445" i="34" s="1"/>
  <c r="E25" i="14"/>
  <c r="E453" i="33" s="1"/>
  <c r="E445" i="34" s="1"/>
  <c r="F25" i="14"/>
  <c r="F453" i="33" s="1"/>
  <c r="G25" i="14"/>
  <c r="G453" i="33" s="1"/>
  <c r="H25" i="14"/>
  <c r="H453" i="33" s="1"/>
  <c r="G445" i="34" s="1"/>
  <c r="I25" i="14"/>
  <c r="I453" i="33" s="1"/>
  <c r="H445" i="34" s="1"/>
  <c r="J25" i="14"/>
  <c r="J453" i="33" s="1"/>
  <c r="K25" i="14"/>
  <c r="K453" i="33" s="1"/>
  <c r="J445" i="34" s="1"/>
  <c r="L25" i="14"/>
  <c r="L453" i="33" s="1"/>
  <c r="K445" i="34" s="1"/>
  <c r="M25" i="14"/>
  <c r="M453" i="33" s="1"/>
  <c r="L445" i="34" s="1"/>
  <c r="N25" i="14"/>
  <c r="N453" i="33" s="1"/>
  <c r="M445" i="34" s="1"/>
  <c r="O25" i="14"/>
  <c r="O453" i="33" s="1"/>
  <c r="N445" i="34" s="1"/>
  <c r="P25" i="14"/>
  <c r="P453" i="33" s="1"/>
  <c r="O445" i="34" s="1"/>
  <c r="Q25" i="14"/>
  <c r="Q453" i="33" s="1"/>
  <c r="R25" i="14"/>
  <c r="R453" i="33" s="1"/>
  <c r="S25" i="14"/>
  <c r="S453" i="33" s="1"/>
  <c r="T25" i="14"/>
  <c r="T453" i="33" s="1"/>
  <c r="U25" i="14"/>
  <c r="U453" i="33" s="1"/>
  <c r="D26" i="14"/>
  <c r="D454" i="33" s="1"/>
  <c r="D446" i="34" s="1"/>
  <c r="E26" i="14"/>
  <c r="E454" i="33" s="1"/>
  <c r="E446" i="34" s="1"/>
  <c r="F26" i="14"/>
  <c r="F454" i="33" s="1"/>
  <c r="G26" i="14"/>
  <c r="G454" i="33" s="1"/>
  <c r="H26" i="14"/>
  <c r="H454" i="33" s="1"/>
  <c r="G446" i="34" s="1"/>
  <c r="I26" i="14"/>
  <c r="I454" i="33" s="1"/>
  <c r="H446" i="34" s="1"/>
  <c r="J26" i="14"/>
  <c r="J454" i="33" s="1"/>
  <c r="K26" i="14"/>
  <c r="K454" i="33" s="1"/>
  <c r="J446" i="34" s="1"/>
  <c r="L26" i="14"/>
  <c r="L454" i="33" s="1"/>
  <c r="K446" i="34" s="1"/>
  <c r="M26" i="14"/>
  <c r="M454" i="33" s="1"/>
  <c r="L446" i="34" s="1"/>
  <c r="N26" i="14"/>
  <c r="N454" i="33" s="1"/>
  <c r="M446" i="34" s="1"/>
  <c r="O26" i="14"/>
  <c r="O454" i="33" s="1"/>
  <c r="N446" i="34" s="1"/>
  <c r="P26" i="14"/>
  <c r="P454" i="33" s="1"/>
  <c r="O446" i="34" s="1"/>
  <c r="Q26" i="14"/>
  <c r="Q454" i="33" s="1"/>
  <c r="R26" i="14"/>
  <c r="R454" i="33" s="1"/>
  <c r="S26" i="14"/>
  <c r="S454" i="33" s="1"/>
  <c r="T26" i="14"/>
  <c r="T454" i="33" s="1"/>
  <c r="U26" i="14"/>
  <c r="U454" i="33" s="1"/>
  <c r="D27" i="14"/>
  <c r="D455" i="33" s="1"/>
  <c r="D447" i="34" s="1"/>
  <c r="E27" i="14"/>
  <c r="E455" i="33" s="1"/>
  <c r="E447" i="34" s="1"/>
  <c r="F27" i="14"/>
  <c r="F455" i="33" s="1"/>
  <c r="G27" i="14"/>
  <c r="G455" i="33" s="1"/>
  <c r="H27" i="14"/>
  <c r="H455" i="33" s="1"/>
  <c r="G447" i="34" s="1"/>
  <c r="I27" i="14"/>
  <c r="I455" i="33" s="1"/>
  <c r="H447" i="34" s="1"/>
  <c r="J27" i="14"/>
  <c r="J455" i="33" s="1"/>
  <c r="K27" i="14"/>
  <c r="K455" i="33" s="1"/>
  <c r="J447" i="34" s="1"/>
  <c r="L27" i="14"/>
  <c r="L455" i="33" s="1"/>
  <c r="K447" i="34" s="1"/>
  <c r="M27" i="14"/>
  <c r="M455" i="33" s="1"/>
  <c r="L447" i="34" s="1"/>
  <c r="N27" i="14"/>
  <c r="N455" i="33" s="1"/>
  <c r="M447" i="34" s="1"/>
  <c r="O27" i="14"/>
  <c r="O455" i="33" s="1"/>
  <c r="N447" i="34" s="1"/>
  <c r="P27" i="14"/>
  <c r="P455" i="33" s="1"/>
  <c r="O447" i="34" s="1"/>
  <c r="Q27" i="14"/>
  <c r="Q455" i="33" s="1"/>
  <c r="R27" i="14"/>
  <c r="R455" i="33" s="1"/>
  <c r="S27" i="14"/>
  <c r="S455" i="33" s="1"/>
  <c r="T27" i="14"/>
  <c r="T455" i="33" s="1"/>
  <c r="U27" i="14"/>
  <c r="U455" i="33" s="1"/>
  <c r="D28" i="14"/>
  <c r="D456" i="33" s="1"/>
  <c r="D448" i="34" s="1"/>
  <c r="E28" i="14"/>
  <c r="E456" i="33" s="1"/>
  <c r="E448" i="34" s="1"/>
  <c r="F28" i="14"/>
  <c r="F456" i="33" s="1"/>
  <c r="G28" i="14"/>
  <c r="G456" i="33" s="1"/>
  <c r="H28" i="14"/>
  <c r="H456" i="33" s="1"/>
  <c r="G448" i="34" s="1"/>
  <c r="I28" i="14"/>
  <c r="I456" i="33" s="1"/>
  <c r="H448" i="34" s="1"/>
  <c r="J28" i="14"/>
  <c r="J456" i="33" s="1"/>
  <c r="K28" i="14"/>
  <c r="K456" i="33" s="1"/>
  <c r="J448" i="34" s="1"/>
  <c r="L28" i="14"/>
  <c r="L456" i="33" s="1"/>
  <c r="K448" i="34" s="1"/>
  <c r="M28" i="14"/>
  <c r="M456" i="33" s="1"/>
  <c r="L448" i="34" s="1"/>
  <c r="N28" i="14"/>
  <c r="N456" i="33" s="1"/>
  <c r="M448" i="34" s="1"/>
  <c r="O28" i="14"/>
  <c r="O456" i="33" s="1"/>
  <c r="N448" i="34" s="1"/>
  <c r="P28" i="14"/>
  <c r="P456" i="33" s="1"/>
  <c r="O448" i="34" s="1"/>
  <c r="Q28" i="14"/>
  <c r="Q456" i="33" s="1"/>
  <c r="R28" i="14"/>
  <c r="R456" i="33" s="1"/>
  <c r="S28" i="14"/>
  <c r="S456" i="33" s="1"/>
  <c r="T28" i="14"/>
  <c r="T456" i="33" s="1"/>
  <c r="U28" i="14"/>
  <c r="U456" i="33" s="1"/>
  <c r="E23" i="14"/>
  <c r="E451" i="33" s="1"/>
  <c r="E443" i="34" s="1"/>
  <c r="F23" i="14"/>
  <c r="F451" i="33" s="1"/>
  <c r="G23" i="14"/>
  <c r="G451" i="33" s="1"/>
  <c r="H23" i="14"/>
  <c r="H451" i="33" s="1"/>
  <c r="G443" i="34" s="1"/>
  <c r="I23" i="14"/>
  <c r="I451" i="33" s="1"/>
  <c r="H443" i="34" s="1"/>
  <c r="J23" i="14"/>
  <c r="J451" i="33" s="1"/>
  <c r="K23" i="14"/>
  <c r="K451" i="33" s="1"/>
  <c r="J443" i="34" s="1"/>
  <c r="L23" i="14"/>
  <c r="L451" i="33" s="1"/>
  <c r="K443" i="34" s="1"/>
  <c r="M23" i="14"/>
  <c r="M451" i="33" s="1"/>
  <c r="L443" i="34" s="1"/>
  <c r="N23" i="14"/>
  <c r="N451" i="33" s="1"/>
  <c r="M443" i="34" s="1"/>
  <c r="O23" i="14"/>
  <c r="O451" i="33" s="1"/>
  <c r="N443" i="34" s="1"/>
  <c r="P23" i="14"/>
  <c r="P451" i="33" s="1"/>
  <c r="O443" i="34" s="1"/>
  <c r="Q23" i="14"/>
  <c r="Q451" i="33" s="1"/>
  <c r="R23" i="14"/>
  <c r="R451" i="33" s="1"/>
  <c r="S23" i="14"/>
  <c r="S451" i="33" s="1"/>
  <c r="T23" i="14"/>
  <c r="T451" i="33" s="1"/>
  <c r="U23" i="14"/>
  <c r="U451" i="33" s="1"/>
  <c r="D23" i="14"/>
  <c r="D451" i="33" s="1"/>
  <c r="D443" i="34" s="1"/>
  <c r="D17" i="14"/>
  <c r="D445" i="33" s="1"/>
  <c r="D437" i="34" s="1"/>
  <c r="E17" i="14"/>
  <c r="E445" i="33" s="1"/>
  <c r="E437" i="34" s="1"/>
  <c r="F17" i="14"/>
  <c r="F445" i="33" s="1"/>
  <c r="G17" i="14"/>
  <c r="G445" i="33" s="1"/>
  <c r="H17" i="14"/>
  <c r="H445" i="33" s="1"/>
  <c r="G437" i="34" s="1"/>
  <c r="I17" i="14"/>
  <c r="I445" i="33" s="1"/>
  <c r="H437" i="34" s="1"/>
  <c r="J17" i="14"/>
  <c r="J445" i="33" s="1"/>
  <c r="K17" i="14"/>
  <c r="K445" i="33" s="1"/>
  <c r="J437" i="34" s="1"/>
  <c r="L17" i="14"/>
  <c r="L445" i="33" s="1"/>
  <c r="K437" i="34" s="1"/>
  <c r="M17" i="14"/>
  <c r="M445" i="33" s="1"/>
  <c r="L437" i="34" s="1"/>
  <c r="N17" i="14"/>
  <c r="N445" i="33" s="1"/>
  <c r="M437" i="34" s="1"/>
  <c r="O17" i="14"/>
  <c r="O445" i="33" s="1"/>
  <c r="N437" i="34" s="1"/>
  <c r="P17" i="14"/>
  <c r="P445" i="33" s="1"/>
  <c r="O437" i="34" s="1"/>
  <c r="Q17" i="14"/>
  <c r="Q445" i="33" s="1"/>
  <c r="R17" i="14"/>
  <c r="R445" i="33" s="1"/>
  <c r="S17" i="14"/>
  <c r="S445" i="33" s="1"/>
  <c r="T17" i="14"/>
  <c r="T445" i="33" s="1"/>
  <c r="U17" i="14"/>
  <c r="U445" i="33" s="1"/>
  <c r="D18" i="14"/>
  <c r="D446" i="33" s="1"/>
  <c r="D438" i="34" s="1"/>
  <c r="E18" i="14"/>
  <c r="E446" i="33" s="1"/>
  <c r="E438" i="34" s="1"/>
  <c r="F18" i="14"/>
  <c r="F446" i="33" s="1"/>
  <c r="G18" i="14"/>
  <c r="G446" i="33" s="1"/>
  <c r="H18" i="14"/>
  <c r="H446" i="33" s="1"/>
  <c r="G438" i="34" s="1"/>
  <c r="I18" i="14"/>
  <c r="I446" i="33" s="1"/>
  <c r="H438" i="34" s="1"/>
  <c r="J18" i="14"/>
  <c r="J446" i="33" s="1"/>
  <c r="K18" i="14"/>
  <c r="K446" i="33" s="1"/>
  <c r="J438" i="34" s="1"/>
  <c r="L18" i="14"/>
  <c r="L446" i="33" s="1"/>
  <c r="K438" i="34" s="1"/>
  <c r="M18" i="14"/>
  <c r="M446" i="33" s="1"/>
  <c r="L438" i="34" s="1"/>
  <c r="N18" i="14"/>
  <c r="N446" i="33" s="1"/>
  <c r="M438" i="34" s="1"/>
  <c r="O18" i="14"/>
  <c r="O446" i="33" s="1"/>
  <c r="N438" i="34" s="1"/>
  <c r="P18" i="14"/>
  <c r="P446" i="33" s="1"/>
  <c r="O438" i="34" s="1"/>
  <c r="Q18" i="14"/>
  <c r="Q446" i="33" s="1"/>
  <c r="R18" i="14"/>
  <c r="R446" i="33" s="1"/>
  <c r="S18" i="14"/>
  <c r="S446" i="33" s="1"/>
  <c r="T18" i="14"/>
  <c r="T446" i="33" s="1"/>
  <c r="U18" i="14"/>
  <c r="U446" i="33" s="1"/>
  <c r="D19" i="14"/>
  <c r="D447" i="33" s="1"/>
  <c r="D439" i="34" s="1"/>
  <c r="E19" i="14"/>
  <c r="E447" i="33" s="1"/>
  <c r="E439" i="34" s="1"/>
  <c r="F19" i="14"/>
  <c r="F447" i="33" s="1"/>
  <c r="G19" i="14"/>
  <c r="G447" i="33" s="1"/>
  <c r="H19" i="14"/>
  <c r="H447" i="33" s="1"/>
  <c r="G439" i="34" s="1"/>
  <c r="I19" i="14"/>
  <c r="I447" i="33" s="1"/>
  <c r="H439" i="34" s="1"/>
  <c r="J19" i="14"/>
  <c r="J447" i="33" s="1"/>
  <c r="K19" i="14"/>
  <c r="K447" i="33" s="1"/>
  <c r="J439" i="34" s="1"/>
  <c r="L19" i="14"/>
  <c r="L447" i="33" s="1"/>
  <c r="K439" i="34" s="1"/>
  <c r="M19" i="14"/>
  <c r="M447" i="33" s="1"/>
  <c r="L439" i="34" s="1"/>
  <c r="N19" i="14"/>
  <c r="N447" i="33" s="1"/>
  <c r="M439" i="34" s="1"/>
  <c r="O19" i="14"/>
  <c r="O447" i="33" s="1"/>
  <c r="N439" i="34" s="1"/>
  <c r="P19" i="14"/>
  <c r="P447" i="33" s="1"/>
  <c r="O439" i="34" s="1"/>
  <c r="Q19" i="14"/>
  <c r="Q447" i="33" s="1"/>
  <c r="R19" i="14"/>
  <c r="R447" i="33" s="1"/>
  <c r="S19" i="14"/>
  <c r="S447" i="33" s="1"/>
  <c r="T19" i="14"/>
  <c r="T447" i="33" s="1"/>
  <c r="U19" i="14"/>
  <c r="U447" i="33" s="1"/>
  <c r="D20" i="14"/>
  <c r="D448" i="33" s="1"/>
  <c r="D440" i="34" s="1"/>
  <c r="E20" i="14"/>
  <c r="E448" i="33" s="1"/>
  <c r="E440" i="34" s="1"/>
  <c r="F20" i="14"/>
  <c r="F448" i="33" s="1"/>
  <c r="G20" i="14"/>
  <c r="G448" i="33" s="1"/>
  <c r="H20" i="14"/>
  <c r="H448" i="33" s="1"/>
  <c r="G440" i="34" s="1"/>
  <c r="I20" i="14"/>
  <c r="I448" i="33" s="1"/>
  <c r="H440" i="34" s="1"/>
  <c r="J20" i="14"/>
  <c r="J448" i="33" s="1"/>
  <c r="K20" i="14"/>
  <c r="K448" i="33" s="1"/>
  <c r="J440" i="34" s="1"/>
  <c r="L20" i="14"/>
  <c r="L448" i="33" s="1"/>
  <c r="K440" i="34" s="1"/>
  <c r="M20" i="14"/>
  <c r="M448" i="33" s="1"/>
  <c r="L440" i="34" s="1"/>
  <c r="N20" i="14"/>
  <c r="N448" i="33" s="1"/>
  <c r="M440" i="34" s="1"/>
  <c r="O20" i="14"/>
  <c r="O448" i="33" s="1"/>
  <c r="N440" i="34" s="1"/>
  <c r="P20" i="14"/>
  <c r="P448" i="33" s="1"/>
  <c r="O440" i="34" s="1"/>
  <c r="Q20" i="14"/>
  <c r="Q448" i="33" s="1"/>
  <c r="R20" i="14"/>
  <c r="R448" i="33" s="1"/>
  <c r="S20" i="14"/>
  <c r="S448" i="33" s="1"/>
  <c r="T20" i="14"/>
  <c r="T448" i="33" s="1"/>
  <c r="U20" i="14"/>
  <c r="U448" i="33" s="1"/>
  <c r="D21" i="14"/>
  <c r="D449" i="33" s="1"/>
  <c r="D441" i="34" s="1"/>
  <c r="E21" i="14"/>
  <c r="E449" i="33" s="1"/>
  <c r="E441" i="34" s="1"/>
  <c r="F21" i="14"/>
  <c r="F449" i="33" s="1"/>
  <c r="G21" i="14"/>
  <c r="G449" i="33" s="1"/>
  <c r="H21" i="14"/>
  <c r="H449" i="33" s="1"/>
  <c r="G441" i="34" s="1"/>
  <c r="I21" i="14"/>
  <c r="I449" i="33" s="1"/>
  <c r="H441" i="34" s="1"/>
  <c r="J21" i="14"/>
  <c r="J449" i="33" s="1"/>
  <c r="K21" i="14"/>
  <c r="K449" i="33" s="1"/>
  <c r="J441" i="34" s="1"/>
  <c r="L21" i="14"/>
  <c r="L449" i="33" s="1"/>
  <c r="K441" i="34" s="1"/>
  <c r="M21" i="14"/>
  <c r="M449" i="33" s="1"/>
  <c r="L441" i="34" s="1"/>
  <c r="N21" i="14"/>
  <c r="N449" i="33" s="1"/>
  <c r="M441" i="34" s="1"/>
  <c r="O21" i="14"/>
  <c r="O449" i="33" s="1"/>
  <c r="N441" i="34" s="1"/>
  <c r="P21" i="14"/>
  <c r="P449" i="33" s="1"/>
  <c r="O441" i="34" s="1"/>
  <c r="Q21" i="14"/>
  <c r="Q449" i="33" s="1"/>
  <c r="R21" i="14"/>
  <c r="R449" i="33" s="1"/>
  <c r="S21" i="14"/>
  <c r="S449" i="33" s="1"/>
  <c r="T21" i="14"/>
  <c r="T449" i="33" s="1"/>
  <c r="U21" i="14"/>
  <c r="U449" i="33" s="1"/>
  <c r="E16" i="14"/>
  <c r="E444" i="33" s="1"/>
  <c r="E436" i="34" s="1"/>
  <c r="F16" i="14"/>
  <c r="F444" i="33" s="1"/>
  <c r="G16" i="14"/>
  <c r="G444" i="33" s="1"/>
  <c r="H16" i="14"/>
  <c r="H444" i="33" s="1"/>
  <c r="G436" i="34" s="1"/>
  <c r="I16" i="14"/>
  <c r="I444" i="33" s="1"/>
  <c r="H436" i="34" s="1"/>
  <c r="J16" i="14"/>
  <c r="J444" i="33" s="1"/>
  <c r="K16" i="14"/>
  <c r="K444" i="33" s="1"/>
  <c r="J436" i="34" s="1"/>
  <c r="L16" i="14"/>
  <c r="L444" i="33" s="1"/>
  <c r="K436" i="34" s="1"/>
  <c r="M16" i="14"/>
  <c r="M444" i="33" s="1"/>
  <c r="L436" i="34" s="1"/>
  <c r="N16" i="14"/>
  <c r="N444" i="33" s="1"/>
  <c r="M436" i="34" s="1"/>
  <c r="O16" i="14"/>
  <c r="O444" i="33" s="1"/>
  <c r="N436" i="34" s="1"/>
  <c r="P16" i="14"/>
  <c r="P444" i="33" s="1"/>
  <c r="O436" i="34" s="1"/>
  <c r="Q16" i="14"/>
  <c r="Q444" i="33" s="1"/>
  <c r="R16" i="14"/>
  <c r="R444" i="33" s="1"/>
  <c r="S16" i="14"/>
  <c r="S444" i="33" s="1"/>
  <c r="T16" i="14"/>
  <c r="T444" i="33" s="1"/>
  <c r="U16" i="14"/>
  <c r="U444" i="33" s="1"/>
  <c r="D16" i="14"/>
  <c r="D444" i="33" s="1"/>
  <c r="D436" i="34" s="1"/>
  <c r="D10" i="14"/>
  <c r="D438" i="33" s="1"/>
  <c r="D430" i="34" s="1"/>
  <c r="E10" i="14"/>
  <c r="E438" i="33" s="1"/>
  <c r="E430" i="34" s="1"/>
  <c r="F10" i="14"/>
  <c r="F438" i="33" s="1"/>
  <c r="G10" i="14"/>
  <c r="G438" i="33" s="1"/>
  <c r="H10" i="14"/>
  <c r="H438" i="33" s="1"/>
  <c r="G430" i="34" s="1"/>
  <c r="I10" i="14"/>
  <c r="I438" i="33" s="1"/>
  <c r="H430" i="34" s="1"/>
  <c r="J10" i="14"/>
  <c r="J438" i="33" s="1"/>
  <c r="K10" i="14"/>
  <c r="K438" i="33" s="1"/>
  <c r="J430" i="34" s="1"/>
  <c r="L10" i="14"/>
  <c r="L438" i="33" s="1"/>
  <c r="K430" i="34" s="1"/>
  <c r="M10" i="14"/>
  <c r="M438" i="33" s="1"/>
  <c r="L430" i="34" s="1"/>
  <c r="N10" i="14"/>
  <c r="N438" i="33" s="1"/>
  <c r="M430" i="34" s="1"/>
  <c r="O10" i="14"/>
  <c r="O438" i="33" s="1"/>
  <c r="N430" i="34" s="1"/>
  <c r="P10" i="14"/>
  <c r="P438" i="33" s="1"/>
  <c r="O430" i="34" s="1"/>
  <c r="Q10" i="14"/>
  <c r="Q438" i="33" s="1"/>
  <c r="R10" i="14"/>
  <c r="R438" i="33" s="1"/>
  <c r="S10" i="14"/>
  <c r="S438" i="33" s="1"/>
  <c r="T10" i="14"/>
  <c r="T438" i="33" s="1"/>
  <c r="U10" i="14"/>
  <c r="U438" i="33" s="1"/>
  <c r="D11" i="14"/>
  <c r="D439" i="33" s="1"/>
  <c r="D431" i="34" s="1"/>
  <c r="E11" i="14"/>
  <c r="E439" i="33" s="1"/>
  <c r="E431" i="34" s="1"/>
  <c r="F11" i="14"/>
  <c r="F439" i="33" s="1"/>
  <c r="G11" i="14"/>
  <c r="G439" i="33" s="1"/>
  <c r="H11" i="14"/>
  <c r="H439" i="33" s="1"/>
  <c r="G431" i="34" s="1"/>
  <c r="I11" i="14"/>
  <c r="I439" i="33" s="1"/>
  <c r="H431" i="34" s="1"/>
  <c r="J11" i="14"/>
  <c r="J439" i="33" s="1"/>
  <c r="K11" i="14"/>
  <c r="K439" i="33" s="1"/>
  <c r="J431" i="34" s="1"/>
  <c r="L11" i="14"/>
  <c r="L439" i="33" s="1"/>
  <c r="K431" i="34" s="1"/>
  <c r="M11" i="14"/>
  <c r="M439" i="33" s="1"/>
  <c r="L431" i="34" s="1"/>
  <c r="N11" i="14"/>
  <c r="N439" i="33" s="1"/>
  <c r="M431" i="34" s="1"/>
  <c r="O11" i="14"/>
  <c r="O439" i="33" s="1"/>
  <c r="N431" i="34" s="1"/>
  <c r="P11" i="14"/>
  <c r="P439" i="33" s="1"/>
  <c r="O431" i="34" s="1"/>
  <c r="Q11" i="14"/>
  <c r="Q439" i="33" s="1"/>
  <c r="R11" i="14"/>
  <c r="R439" i="33" s="1"/>
  <c r="S11" i="14"/>
  <c r="S439" i="33" s="1"/>
  <c r="T11" i="14"/>
  <c r="T439" i="33" s="1"/>
  <c r="U11" i="14"/>
  <c r="U439" i="33" s="1"/>
  <c r="D12" i="14"/>
  <c r="D440" i="33" s="1"/>
  <c r="D432" i="34" s="1"/>
  <c r="E12" i="14"/>
  <c r="E440" i="33" s="1"/>
  <c r="E432" i="34" s="1"/>
  <c r="F12" i="14"/>
  <c r="F440" i="33" s="1"/>
  <c r="G12" i="14"/>
  <c r="G440" i="33" s="1"/>
  <c r="H12" i="14"/>
  <c r="H440" i="33" s="1"/>
  <c r="G432" i="34" s="1"/>
  <c r="I12" i="14"/>
  <c r="I440" i="33" s="1"/>
  <c r="H432" i="34" s="1"/>
  <c r="J12" i="14"/>
  <c r="J440" i="33" s="1"/>
  <c r="K12" i="14"/>
  <c r="K440" i="33" s="1"/>
  <c r="J432" i="34" s="1"/>
  <c r="L12" i="14"/>
  <c r="L440" i="33" s="1"/>
  <c r="K432" i="34" s="1"/>
  <c r="M12" i="14"/>
  <c r="M440" i="33" s="1"/>
  <c r="L432" i="34" s="1"/>
  <c r="N12" i="14"/>
  <c r="N440" i="33" s="1"/>
  <c r="M432" i="34" s="1"/>
  <c r="O12" i="14"/>
  <c r="O440" i="33" s="1"/>
  <c r="N432" i="34" s="1"/>
  <c r="P12" i="14"/>
  <c r="P440" i="33" s="1"/>
  <c r="O432" i="34" s="1"/>
  <c r="Q12" i="14"/>
  <c r="Q440" i="33" s="1"/>
  <c r="R12" i="14"/>
  <c r="R440" i="33" s="1"/>
  <c r="S12" i="14"/>
  <c r="S440" i="33" s="1"/>
  <c r="T12" i="14"/>
  <c r="T440" i="33" s="1"/>
  <c r="U12" i="14"/>
  <c r="U440" i="33" s="1"/>
  <c r="D13" i="14"/>
  <c r="D441" i="33" s="1"/>
  <c r="D433" i="34" s="1"/>
  <c r="E13" i="14"/>
  <c r="E441" i="33" s="1"/>
  <c r="E433" i="34" s="1"/>
  <c r="F13" i="14"/>
  <c r="F441" i="33" s="1"/>
  <c r="G13" i="14"/>
  <c r="G441" i="33" s="1"/>
  <c r="H13" i="14"/>
  <c r="H441" i="33" s="1"/>
  <c r="G433" i="34" s="1"/>
  <c r="I13" i="14"/>
  <c r="I441" i="33" s="1"/>
  <c r="H433" i="34" s="1"/>
  <c r="J13" i="14"/>
  <c r="J441" i="33" s="1"/>
  <c r="K13" i="14"/>
  <c r="K441" i="33" s="1"/>
  <c r="J433" i="34" s="1"/>
  <c r="L13" i="14"/>
  <c r="L441" i="33" s="1"/>
  <c r="K433" i="34" s="1"/>
  <c r="M13" i="14"/>
  <c r="M441" i="33" s="1"/>
  <c r="L433" i="34" s="1"/>
  <c r="N13" i="14"/>
  <c r="N441" i="33" s="1"/>
  <c r="M433" i="34" s="1"/>
  <c r="O13" i="14"/>
  <c r="O441" i="33" s="1"/>
  <c r="N433" i="34" s="1"/>
  <c r="P13" i="14"/>
  <c r="P441" i="33" s="1"/>
  <c r="O433" i="34" s="1"/>
  <c r="Q13" i="14"/>
  <c r="Q441" i="33" s="1"/>
  <c r="R13" i="14"/>
  <c r="R441" i="33" s="1"/>
  <c r="S13" i="14"/>
  <c r="S441" i="33" s="1"/>
  <c r="T13" i="14"/>
  <c r="T441" i="33" s="1"/>
  <c r="U13" i="14"/>
  <c r="U441" i="33" s="1"/>
  <c r="D14" i="14"/>
  <c r="D442" i="33" s="1"/>
  <c r="D434" i="34" s="1"/>
  <c r="E14" i="14"/>
  <c r="E442" i="33" s="1"/>
  <c r="E434" i="34" s="1"/>
  <c r="F14" i="14"/>
  <c r="F442" i="33" s="1"/>
  <c r="G14" i="14"/>
  <c r="G442" i="33" s="1"/>
  <c r="H14" i="14"/>
  <c r="H442" i="33" s="1"/>
  <c r="G434" i="34" s="1"/>
  <c r="I14" i="14"/>
  <c r="I442" i="33" s="1"/>
  <c r="H434" i="34" s="1"/>
  <c r="J14" i="14"/>
  <c r="J442" i="33" s="1"/>
  <c r="K14" i="14"/>
  <c r="K442" i="33" s="1"/>
  <c r="J434" i="34" s="1"/>
  <c r="L14" i="14"/>
  <c r="L442" i="33" s="1"/>
  <c r="K434" i="34" s="1"/>
  <c r="M14" i="14"/>
  <c r="M442" i="33" s="1"/>
  <c r="L434" i="34" s="1"/>
  <c r="N14" i="14"/>
  <c r="N442" i="33" s="1"/>
  <c r="M434" i="34" s="1"/>
  <c r="O14" i="14"/>
  <c r="O442" i="33" s="1"/>
  <c r="N434" i="34" s="1"/>
  <c r="P14" i="14"/>
  <c r="P442" i="33" s="1"/>
  <c r="O434" i="34" s="1"/>
  <c r="Q14" i="14"/>
  <c r="Q442" i="33" s="1"/>
  <c r="R14" i="14"/>
  <c r="R442" i="33" s="1"/>
  <c r="S14" i="14"/>
  <c r="S442" i="33" s="1"/>
  <c r="T14" i="14"/>
  <c r="T442" i="33" s="1"/>
  <c r="U14" i="14"/>
  <c r="U442" i="33" s="1"/>
  <c r="E9" i="14"/>
  <c r="E437" i="33" s="1"/>
  <c r="E429" i="34" s="1"/>
  <c r="F9" i="14"/>
  <c r="F437" i="33" s="1"/>
  <c r="G9" i="14"/>
  <c r="G437" i="33" s="1"/>
  <c r="H9" i="14"/>
  <c r="H437" i="33" s="1"/>
  <c r="G429" i="34" s="1"/>
  <c r="I9" i="14"/>
  <c r="I437" i="33" s="1"/>
  <c r="H429" i="34" s="1"/>
  <c r="J9" i="14"/>
  <c r="J437" i="33" s="1"/>
  <c r="K9" i="14"/>
  <c r="K437" i="33" s="1"/>
  <c r="J429" i="34" s="1"/>
  <c r="L9" i="14"/>
  <c r="L437" i="33" s="1"/>
  <c r="K429" i="34" s="1"/>
  <c r="M9" i="14"/>
  <c r="M437" i="33" s="1"/>
  <c r="L429" i="34" s="1"/>
  <c r="N9" i="14"/>
  <c r="N437" i="33" s="1"/>
  <c r="M429" i="34" s="1"/>
  <c r="O9" i="14"/>
  <c r="O437" i="33" s="1"/>
  <c r="N429" i="34" s="1"/>
  <c r="P9" i="14"/>
  <c r="P437" i="33" s="1"/>
  <c r="O429" i="34" s="1"/>
  <c r="Q9" i="14"/>
  <c r="Q437" i="33" s="1"/>
  <c r="R9" i="14"/>
  <c r="R437" i="33" s="1"/>
  <c r="S9" i="14"/>
  <c r="S437" i="33" s="1"/>
  <c r="T9" i="14"/>
  <c r="T437" i="33" s="1"/>
  <c r="U9" i="14"/>
  <c r="U437" i="33" s="1"/>
  <c r="D9" i="14"/>
  <c r="D437" i="33" s="1"/>
  <c r="D429" i="34" s="1"/>
  <c r="B3" i="11"/>
  <c r="B305" i="33" s="1"/>
  <c r="B297" i="34" s="1"/>
  <c r="C3" i="11"/>
  <c r="C305" i="33" s="1"/>
  <c r="C297" i="34" s="1"/>
  <c r="B4" i="11"/>
  <c r="B306" i="33" s="1"/>
  <c r="B298" i="34" s="1"/>
  <c r="C4" i="11"/>
  <c r="C306" i="33" s="1"/>
  <c r="C298" i="34" s="1"/>
  <c r="B5" i="11"/>
  <c r="B307" i="33" s="1"/>
  <c r="B299" i="34" s="1"/>
  <c r="C5" i="11"/>
  <c r="C307" i="33" s="1"/>
  <c r="C299" i="34" s="1"/>
  <c r="B6" i="11"/>
  <c r="B308" i="33" s="1"/>
  <c r="B300" i="34" s="1"/>
  <c r="C6" i="11"/>
  <c r="C308" i="33" s="1"/>
  <c r="C300" i="34" s="1"/>
  <c r="B7" i="11"/>
  <c r="B309" i="33" s="1"/>
  <c r="B301" i="34" s="1"/>
  <c r="C7" i="11"/>
  <c r="C309" i="33" s="1"/>
  <c r="C301" i="34" s="1"/>
  <c r="B8" i="11"/>
  <c r="B310" i="33" s="1"/>
  <c r="B302" i="34" s="1"/>
  <c r="C8" i="11"/>
  <c r="C310" i="33" s="1"/>
  <c r="C302" i="34" s="1"/>
  <c r="B9" i="11"/>
  <c r="B311" i="33" s="1"/>
  <c r="B303" i="34" s="1"/>
  <c r="C9" i="11"/>
  <c r="C311" i="33" s="1"/>
  <c r="C303" i="34" s="1"/>
  <c r="B10" i="11"/>
  <c r="B312" i="33" s="1"/>
  <c r="B304" i="34" s="1"/>
  <c r="C10" i="11"/>
  <c r="C312" i="33" s="1"/>
  <c r="C304" i="34" s="1"/>
  <c r="B11" i="11"/>
  <c r="B313" i="33" s="1"/>
  <c r="B305" i="34" s="1"/>
  <c r="C11" i="11"/>
  <c r="C313" i="33" s="1"/>
  <c r="C305" i="34" s="1"/>
  <c r="B12" i="11"/>
  <c r="B314" i="33" s="1"/>
  <c r="B306" i="34" s="1"/>
  <c r="C12" i="11"/>
  <c r="C314" i="33" s="1"/>
  <c r="C306" i="34" s="1"/>
  <c r="B13" i="11"/>
  <c r="B315" i="33" s="1"/>
  <c r="B307" i="34" s="1"/>
  <c r="C13" i="11"/>
  <c r="C315" i="33" s="1"/>
  <c r="C307" i="34" s="1"/>
  <c r="B14" i="11"/>
  <c r="B316" i="33" s="1"/>
  <c r="B308" i="34" s="1"/>
  <c r="C14" i="11"/>
  <c r="C316" i="33" s="1"/>
  <c r="C308" i="34" s="1"/>
  <c r="B15" i="11"/>
  <c r="B317" i="33" s="1"/>
  <c r="B309" i="34" s="1"/>
  <c r="C15" i="11"/>
  <c r="C317" i="33" s="1"/>
  <c r="C309" i="34" s="1"/>
  <c r="B16" i="11"/>
  <c r="B318" i="33" s="1"/>
  <c r="B310" i="34" s="1"/>
  <c r="C16" i="11"/>
  <c r="C318" i="33" s="1"/>
  <c r="C310" i="34" s="1"/>
  <c r="B17" i="11"/>
  <c r="B319" i="33" s="1"/>
  <c r="B311" i="34" s="1"/>
  <c r="C17" i="11"/>
  <c r="C319" i="33" s="1"/>
  <c r="C311" i="34" s="1"/>
  <c r="B18" i="11"/>
  <c r="B320" i="33" s="1"/>
  <c r="B312" i="34" s="1"/>
  <c r="C18" i="11"/>
  <c r="C320" i="33" s="1"/>
  <c r="C312" i="34" s="1"/>
  <c r="B19" i="11"/>
  <c r="B321" i="33" s="1"/>
  <c r="B313" i="34" s="1"/>
  <c r="C19" i="11"/>
  <c r="C321" i="33" s="1"/>
  <c r="C313" i="34" s="1"/>
  <c r="B20" i="11"/>
  <c r="B322" i="33" s="1"/>
  <c r="B314" i="34" s="1"/>
  <c r="C20" i="11"/>
  <c r="C322" i="33" s="1"/>
  <c r="C314" i="34" s="1"/>
  <c r="B21" i="11"/>
  <c r="B323" i="33" s="1"/>
  <c r="B315" i="34" s="1"/>
  <c r="C21" i="11"/>
  <c r="C323" i="33" s="1"/>
  <c r="C315" i="34" s="1"/>
  <c r="B22" i="11"/>
  <c r="B324" i="33" s="1"/>
  <c r="B316" i="34" s="1"/>
  <c r="C22" i="11"/>
  <c r="C324" i="33" s="1"/>
  <c r="C316" i="34" s="1"/>
  <c r="B23" i="11"/>
  <c r="B325" i="33" s="1"/>
  <c r="B317" i="34" s="1"/>
  <c r="C23" i="11"/>
  <c r="C325" i="33" s="1"/>
  <c r="C317" i="34" s="1"/>
  <c r="B24" i="11"/>
  <c r="B326" i="33" s="1"/>
  <c r="B318" i="34" s="1"/>
  <c r="C24" i="11"/>
  <c r="C326" i="33" s="1"/>
  <c r="C318" i="34" s="1"/>
  <c r="B25" i="11"/>
  <c r="B327" i="33" s="1"/>
  <c r="B319" i="34" s="1"/>
  <c r="C25" i="11"/>
  <c r="C327" i="33" s="1"/>
  <c r="C319" i="34" s="1"/>
  <c r="B26" i="11"/>
  <c r="B328" i="33" s="1"/>
  <c r="B320" i="34" s="1"/>
  <c r="C26" i="11"/>
  <c r="C328" i="33" s="1"/>
  <c r="C320" i="34" s="1"/>
  <c r="B27" i="11"/>
  <c r="B329" i="33" s="1"/>
  <c r="B321" i="34" s="1"/>
  <c r="C27" i="11"/>
  <c r="C329" i="33" s="1"/>
  <c r="C321" i="34" s="1"/>
  <c r="B28" i="11"/>
  <c r="B330" i="33" s="1"/>
  <c r="B322" i="34" s="1"/>
  <c r="C28" i="11"/>
  <c r="C330" i="33" s="1"/>
  <c r="C322" i="34" s="1"/>
  <c r="B29" i="11"/>
  <c r="B331" i="33" s="1"/>
  <c r="B323" i="34" s="1"/>
  <c r="C29" i="11"/>
  <c r="C331" i="33" s="1"/>
  <c r="C323" i="34" s="1"/>
  <c r="B30" i="11"/>
  <c r="B332" i="33" s="1"/>
  <c r="B324" i="34" s="1"/>
  <c r="C30" i="11"/>
  <c r="C332" i="33" s="1"/>
  <c r="C324" i="34" s="1"/>
  <c r="B31" i="11"/>
  <c r="B333" i="33" s="1"/>
  <c r="B325" i="34" s="1"/>
  <c r="C31" i="11"/>
  <c r="C333" i="33" s="1"/>
  <c r="C325" i="34" s="1"/>
  <c r="B32" i="11"/>
  <c r="B334" i="33" s="1"/>
  <c r="B326" i="34" s="1"/>
  <c r="C32" i="11"/>
  <c r="C334" i="33" s="1"/>
  <c r="C326" i="34" s="1"/>
  <c r="B33" i="11"/>
  <c r="B335" i="33" s="1"/>
  <c r="B327" i="34" s="1"/>
  <c r="C33" i="11"/>
  <c r="C335" i="33" s="1"/>
  <c r="C327" i="34" s="1"/>
  <c r="B34" i="11"/>
  <c r="B336" i="33" s="1"/>
  <c r="B328" i="34" s="1"/>
  <c r="C34" i="11"/>
  <c r="C336" i="33" s="1"/>
  <c r="C328" i="34" s="1"/>
  <c r="B35" i="11"/>
  <c r="B337" i="33" s="1"/>
  <c r="B329" i="34" s="1"/>
  <c r="C35" i="11"/>
  <c r="C337" i="33" s="1"/>
  <c r="C329" i="34" s="1"/>
  <c r="B36" i="11"/>
  <c r="B338" i="33" s="1"/>
  <c r="B330" i="34" s="1"/>
  <c r="C36" i="11"/>
  <c r="C338" i="33" s="1"/>
  <c r="C330" i="34" s="1"/>
  <c r="B37" i="11"/>
  <c r="B339" i="33" s="1"/>
  <c r="B331" i="34" s="1"/>
  <c r="C37" i="11"/>
  <c r="C339" i="33" s="1"/>
  <c r="C331" i="34" s="1"/>
  <c r="B38" i="11"/>
  <c r="B340" i="33" s="1"/>
  <c r="B332" i="34" s="1"/>
  <c r="C38" i="11"/>
  <c r="C340" i="33" s="1"/>
  <c r="C332" i="34" s="1"/>
  <c r="B39" i="11"/>
  <c r="B341" i="33" s="1"/>
  <c r="B333" i="34" s="1"/>
  <c r="C39" i="11"/>
  <c r="C341" i="33" s="1"/>
  <c r="C333" i="34" s="1"/>
  <c r="B40" i="11"/>
  <c r="B342" i="33" s="1"/>
  <c r="B334" i="34" s="1"/>
  <c r="C40" i="11"/>
  <c r="C342" i="33" s="1"/>
  <c r="C334" i="34" s="1"/>
  <c r="B41" i="11"/>
  <c r="B343" i="33" s="1"/>
  <c r="B335" i="34" s="1"/>
  <c r="C41" i="11"/>
  <c r="C343" i="33" s="1"/>
  <c r="C335" i="34" s="1"/>
  <c r="B42" i="11"/>
  <c r="B344" i="33" s="1"/>
  <c r="B336" i="34" s="1"/>
  <c r="C42" i="11"/>
  <c r="C344" i="33" s="1"/>
  <c r="C336" i="34" s="1"/>
  <c r="B43" i="11"/>
  <c r="B345" i="33" s="1"/>
  <c r="B337" i="34" s="1"/>
  <c r="C43" i="11"/>
  <c r="C345" i="33" s="1"/>
  <c r="C337" i="34" s="1"/>
  <c r="B3" i="14"/>
  <c r="B431" i="33" s="1"/>
  <c r="B423" i="34" s="1"/>
  <c r="C3" i="14"/>
  <c r="C431" i="33" s="1"/>
  <c r="C423" i="34" s="1"/>
  <c r="B4" i="14"/>
  <c r="B432" i="33" s="1"/>
  <c r="B424" i="34" s="1"/>
  <c r="C4" i="14"/>
  <c r="C432" i="33" s="1"/>
  <c r="C424" i="34" s="1"/>
  <c r="B5" i="14"/>
  <c r="B433" i="33" s="1"/>
  <c r="B425" i="34" s="1"/>
  <c r="C5" i="14"/>
  <c r="C433" i="33" s="1"/>
  <c r="C425" i="34" s="1"/>
  <c r="B6" i="14"/>
  <c r="B434" i="33" s="1"/>
  <c r="B426" i="34" s="1"/>
  <c r="C6" i="14"/>
  <c r="C434" i="33" s="1"/>
  <c r="C426" i="34" s="1"/>
  <c r="B7" i="14"/>
  <c r="B435" i="33" s="1"/>
  <c r="B427" i="34" s="1"/>
  <c r="C7" i="14"/>
  <c r="C435" i="33" s="1"/>
  <c r="C427" i="34" s="1"/>
  <c r="B8" i="14"/>
  <c r="B436" i="33" s="1"/>
  <c r="B428" i="34" s="1"/>
  <c r="C8" i="14"/>
  <c r="C436" i="33" s="1"/>
  <c r="C428" i="34" s="1"/>
  <c r="B9" i="14"/>
  <c r="B437" i="33" s="1"/>
  <c r="B429" i="34" s="1"/>
  <c r="C9" i="14"/>
  <c r="C437" i="33" s="1"/>
  <c r="C429" i="34" s="1"/>
  <c r="B10" i="14"/>
  <c r="B438" i="33" s="1"/>
  <c r="B430" i="34" s="1"/>
  <c r="C10" i="14"/>
  <c r="C438" i="33" s="1"/>
  <c r="C430" i="34" s="1"/>
  <c r="B11" i="14"/>
  <c r="B439" i="33" s="1"/>
  <c r="B431" i="34" s="1"/>
  <c r="C11" i="14"/>
  <c r="C439" i="33" s="1"/>
  <c r="C431" i="34" s="1"/>
  <c r="B12" i="14"/>
  <c r="B440" i="33" s="1"/>
  <c r="B432" i="34" s="1"/>
  <c r="C12" i="14"/>
  <c r="C440" i="33" s="1"/>
  <c r="C432" i="34" s="1"/>
  <c r="B13" i="14"/>
  <c r="B441" i="33" s="1"/>
  <c r="B433" i="34" s="1"/>
  <c r="C13" i="14"/>
  <c r="C441" i="33" s="1"/>
  <c r="C433" i="34" s="1"/>
  <c r="B14" i="14"/>
  <c r="B442" i="33" s="1"/>
  <c r="B434" i="34" s="1"/>
  <c r="C14" i="14"/>
  <c r="C442" i="33" s="1"/>
  <c r="C434" i="34" s="1"/>
  <c r="B15" i="14"/>
  <c r="B443" i="33" s="1"/>
  <c r="B435" i="34" s="1"/>
  <c r="C15" i="14"/>
  <c r="C443" i="33" s="1"/>
  <c r="C435" i="34" s="1"/>
  <c r="B16" i="14"/>
  <c r="B444" i="33" s="1"/>
  <c r="B436" i="34" s="1"/>
  <c r="C16" i="14"/>
  <c r="C444" i="33" s="1"/>
  <c r="C436" i="34" s="1"/>
  <c r="B17" i="14"/>
  <c r="B445" i="33" s="1"/>
  <c r="B437" i="34" s="1"/>
  <c r="C17" i="14"/>
  <c r="C445" i="33" s="1"/>
  <c r="C437" i="34" s="1"/>
  <c r="B18" i="14"/>
  <c r="B446" i="33" s="1"/>
  <c r="B438" i="34" s="1"/>
  <c r="C18" i="14"/>
  <c r="C446" i="33" s="1"/>
  <c r="C438" i="34" s="1"/>
  <c r="B19" i="14"/>
  <c r="B447" i="33" s="1"/>
  <c r="B439" i="34" s="1"/>
  <c r="C19" i="14"/>
  <c r="C447" i="33" s="1"/>
  <c r="C439" i="34" s="1"/>
  <c r="B20" i="14"/>
  <c r="B448" i="33" s="1"/>
  <c r="B440" i="34" s="1"/>
  <c r="C20" i="14"/>
  <c r="C448" i="33" s="1"/>
  <c r="C440" i="34" s="1"/>
  <c r="B21" i="14"/>
  <c r="B449" i="33" s="1"/>
  <c r="B441" i="34" s="1"/>
  <c r="C21" i="14"/>
  <c r="C449" i="33" s="1"/>
  <c r="C441" i="34" s="1"/>
  <c r="B22" i="14"/>
  <c r="B450" i="33" s="1"/>
  <c r="B442" i="34" s="1"/>
  <c r="C22" i="14"/>
  <c r="C450" i="33" s="1"/>
  <c r="C442" i="34" s="1"/>
  <c r="B23" i="14"/>
  <c r="B451" i="33" s="1"/>
  <c r="B443" i="34" s="1"/>
  <c r="C23" i="14"/>
  <c r="C451" i="33" s="1"/>
  <c r="C443" i="34" s="1"/>
  <c r="B24" i="14"/>
  <c r="B452" i="33" s="1"/>
  <c r="B444" i="34" s="1"/>
  <c r="C24" i="14"/>
  <c r="C452" i="33" s="1"/>
  <c r="C444" i="34" s="1"/>
  <c r="B25" i="14"/>
  <c r="B453" i="33" s="1"/>
  <c r="B445" i="34" s="1"/>
  <c r="C25" i="14"/>
  <c r="C453" i="33" s="1"/>
  <c r="C445" i="34" s="1"/>
  <c r="B26" i="14"/>
  <c r="B454" i="33" s="1"/>
  <c r="B446" i="34" s="1"/>
  <c r="C26" i="14"/>
  <c r="C454" i="33" s="1"/>
  <c r="C446" i="34" s="1"/>
  <c r="B27" i="14"/>
  <c r="B455" i="33" s="1"/>
  <c r="B447" i="34" s="1"/>
  <c r="C27" i="14"/>
  <c r="C455" i="33" s="1"/>
  <c r="C447" i="34" s="1"/>
  <c r="B28" i="14"/>
  <c r="B456" i="33" s="1"/>
  <c r="B448" i="34" s="1"/>
  <c r="C28" i="14"/>
  <c r="C456" i="33" s="1"/>
  <c r="C448" i="34" s="1"/>
  <c r="B29" i="14"/>
  <c r="B457" i="33" s="1"/>
  <c r="B449" i="34" s="1"/>
  <c r="C29" i="14"/>
  <c r="C457" i="33" s="1"/>
  <c r="C449" i="34" s="1"/>
  <c r="B30" i="14"/>
  <c r="B458" i="33" s="1"/>
  <c r="B450" i="34" s="1"/>
  <c r="C30" i="14"/>
  <c r="C458" i="33" s="1"/>
  <c r="C450" i="34" s="1"/>
  <c r="B31" i="14"/>
  <c r="B459" i="33" s="1"/>
  <c r="B451" i="34" s="1"/>
  <c r="C31" i="14"/>
  <c r="C459" i="33" s="1"/>
  <c r="C451" i="34" s="1"/>
  <c r="B32" i="14"/>
  <c r="B460" i="33" s="1"/>
  <c r="B452" i="34" s="1"/>
  <c r="C32" i="14"/>
  <c r="C460" i="33" s="1"/>
  <c r="C452" i="34" s="1"/>
  <c r="B33" i="14"/>
  <c r="B461" i="33" s="1"/>
  <c r="B453" i="34" s="1"/>
  <c r="C33" i="14"/>
  <c r="C461" i="33" s="1"/>
  <c r="C453" i="34" s="1"/>
  <c r="B34" i="14"/>
  <c r="B462" i="33" s="1"/>
  <c r="B454" i="34" s="1"/>
  <c r="C34" i="14"/>
  <c r="C462" i="33" s="1"/>
  <c r="C454" i="34" s="1"/>
  <c r="B35" i="14"/>
  <c r="B463" i="33" s="1"/>
  <c r="B455" i="34" s="1"/>
  <c r="C35" i="14"/>
  <c r="C463" i="33" s="1"/>
  <c r="C455" i="34" s="1"/>
  <c r="B36" i="14"/>
  <c r="B464" i="33" s="1"/>
  <c r="B456" i="34" s="1"/>
  <c r="C36" i="14"/>
  <c r="C464" i="33" s="1"/>
  <c r="C456" i="34" s="1"/>
  <c r="B37" i="14"/>
  <c r="B465" i="33" s="1"/>
  <c r="B457" i="34" s="1"/>
  <c r="C37" i="14"/>
  <c r="C465" i="33" s="1"/>
  <c r="C457" i="34" s="1"/>
  <c r="B38" i="14"/>
  <c r="B466" i="33" s="1"/>
  <c r="B458" i="34" s="1"/>
  <c r="C38" i="14"/>
  <c r="C466" i="33" s="1"/>
  <c r="C458" i="34" s="1"/>
  <c r="B39" i="14"/>
  <c r="B467" i="33" s="1"/>
  <c r="B459" i="34" s="1"/>
  <c r="C39" i="14"/>
  <c r="C467" i="33" s="1"/>
  <c r="C459" i="34" s="1"/>
  <c r="B40" i="14"/>
  <c r="B468" i="33" s="1"/>
  <c r="B460" i="34" s="1"/>
  <c r="C40" i="14"/>
  <c r="C468" i="33" s="1"/>
  <c r="C460" i="34" s="1"/>
  <c r="B41" i="14"/>
  <c r="B469" i="33" s="1"/>
  <c r="B461" i="34" s="1"/>
  <c r="C41" i="14"/>
  <c r="C469" i="33" s="1"/>
  <c r="C461" i="34" s="1"/>
  <c r="B42" i="14"/>
  <c r="B470" i="33" s="1"/>
  <c r="B462" i="34" s="1"/>
  <c r="C42" i="14"/>
  <c r="C470" i="33" s="1"/>
  <c r="C462" i="34" s="1"/>
  <c r="B43" i="14"/>
  <c r="B471" i="33" s="1"/>
  <c r="B463" i="34" s="1"/>
  <c r="C43" i="14"/>
  <c r="C471" i="33" s="1"/>
  <c r="C463" i="34" s="1"/>
  <c r="H43" i="14"/>
  <c r="H471" i="33" s="1"/>
  <c r="G463" i="34" s="1"/>
  <c r="H36" i="14"/>
  <c r="H464" i="33" s="1"/>
  <c r="G456" i="34" s="1"/>
  <c r="H29" i="14"/>
  <c r="H457" i="33" s="1"/>
  <c r="G449" i="34" s="1"/>
  <c r="H22" i="14"/>
  <c r="H450" i="33" s="1"/>
  <c r="G442" i="34" s="1"/>
  <c r="H15" i="14"/>
  <c r="H443" i="33" s="1"/>
  <c r="G435" i="34" s="1"/>
  <c r="H8" i="14"/>
  <c r="H436" i="33" s="1"/>
  <c r="G428" i="34" s="1"/>
  <c r="D3" i="14"/>
  <c r="D431" i="33" s="1"/>
  <c r="D423" i="34" s="1"/>
  <c r="E3" i="14"/>
  <c r="E431" i="33" s="1"/>
  <c r="E423" i="34" s="1"/>
  <c r="F3" i="14"/>
  <c r="F431" i="33" s="1"/>
  <c r="G3" i="14"/>
  <c r="G431" i="33" s="1"/>
  <c r="H3" i="14"/>
  <c r="H431" i="33" s="1"/>
  <c r="G423" i="34" s="1"/>
  <c r="I3" i="14"/>
  <c r="I431" i="33" s="1"/>
  <c r="H423" i="34" s="1"/>
  <c r="J3" i="14"/>
  <c r="J431" i="33" s="1"/>
  <c r="K3" i="14"/>
  <c r="K431" i="33" s="1"/>
  <c r="J423" i="34" s="1"/>
  <c r="L3" i="14"/>
  <c r="L431" i="33" s="1"/>
  <c r="K423" i="34" s="1"/>
  <c r="M3" i="14"/>
  <c r="M431" i="33" s="1"/>
  <c r="L423" i="34" s="1"/>
  <c r="N3" i="14"/>
  <c r="N431" i="33" s="1"/>
  <c r="M423" i="34" s="1"/>
  <c r="O3" i="14"/>
  <c r="O431" i="33" s="1"/>
  <c r="N423" i="34" s="1"/>
  <c r="P3" i="14"/>
  <c r="P431" i="33" s="1"/>
  <c r="O423" i="34" s="1"/>
  <c r="Q3" i="14"/>
  <c r="Q431" i="33" s="1"/>
  <c r="R3" i="14"/>
  <c r="R431" i="33" s="1"/>
  <c r="S3" i="14"/>
  <c r="S431" i="33" s="1"/>
  <c r="T3" i="14"/>
  <c r="T431" i="33" s="1"/>
  <c r="U3" i="14"/>
  <c r="U431" i="33" s="1"/>
  <c r="D4" i="14"/>
  <c r="D432" i="33" s="1"/>
  <c r="D424" i="34" s="1"/>
  <c r="E4" i="14"/>
  <c r="E432" i="33" s="1"/>
  <c r="E424" i="34" s="1"/>
  <c r="F4" i="14"/>
  <c r="F432" i="33" s="1"/>
  <c r="G4" i="14"/>
  <c r="G432" i="33" s="1"/>
  <c r="H4" i="14"/>
  <c r="H432" i="33" s="1"/>
  <c r="G424" i="34" s="1"/>
  <c r="I4" i="14"/>
  <c r="I432" i="33" s="1"/>
  <c r="H424" i="34" s="1"/>
  <c r="J4" i="14"/>
  <c r="J432" i="33" s="1"/>
  <c r="K4" i="14"/>
  <c r="K432" i="33" s="1"/>
  <c r="J424" i="34" s="1"/>
  <c r="L4" i="14"/>
  <c r="L432" i="33" s="1"/>
  <c r="K424" i="34" s="1"/>
  <c r="M4" i="14"/>
  <c r="M432" i="33" s="1"/>
  <c r="L424" i="34" s="1"/>
  <c r="N4" i="14"/>
  <c r="N432" i="33" s="1"/>
  <c r="M424" i="34" s="1"/>
  <c r="O4" i="14"/>
  <c r="O432" i="33" s="1"/>
  <c r="N424" i="34" s="1"/>
  <c r="P4" i="14"/>
  <c r="P432" i="33" s="1"/>
  <c r="O424" i="34" s="1"/>
  <c r="Q4" i="14"/>
  <c r="Q432" i="33" s="1"/>
  <c r="R4" i="14"/>
  <c r="R432" i="33" s="1"/>
  <c r="S4" i="14"/>
  <c r="S432" i="33" s="1"/>
  <c r="T4" i="14"/>
  <c r="T432" i="33" s="1"/>
  <c r="U4" i="14"/>
  <c r="U432" i="33" s="1"/>
  <c r="D5" i="14"/>
  <c r="D433" i="33" s="1"/>
  <c r="D425" i="34" s="1"/>
  <c r="E5" i="14"/>
  <c r="E433" i="33" s="1"/>
  <c r="E425" i="34" s="1"/>
  <c r="F5" i="14"/>
  <c r="F433" i="33" s="1"/>
  <c r="G5" i="14"/>
  <c r="G433" i="33" s="1"/>
  <c r="H5" i="14"/>
  <c r="H433" i="33" s="1"/>
  <c r="G425" i="34" s="1"/>
  <c r="I5" i="14"/>
  <c r="I433" i="33" s="1"/>
  <c r="H425" i="34" s="1"/>
  <c r="J5" i="14"/>
  <c r="J433" i="33" s="1"/>
  <c r="K5" i="14"/>
  <c r="K433" i="33" s="1"/>
  <c r="J425" i="34" s="1"/>
  <c r="L5" i="14"/>
  <c r="L433" i="33" s="1"/>
  <c r="K425" i="34" s="1"/>
  <c r="M5" i="14"/>
  <c r="M433" i="33" s="1"/>
  <c r="L425" i="34" s="1"/>
  <c r="N5" i="14"/>
  <c r="N433" i="33" s="1"/>
  <c r="M425" i="34" s="1"/>
  <c r="O5" i="14"/>
  <c r="O433" i="33" s="1"/>
  <c r="N425" i="34" s="1"/>
  <c r="P5" i="14"/>
  <c r="P433" i="33" s="1"/>
  <c r="O425" i="34" s="1"/>
  <c r="Q5" i="14"/>
  <c r="Q433" i="33" s="1"/>
  <c r="R5" i="14"/>
  <c r="R433" i="33" s="1"/>
  <c r="S5" i="14"/>
  <c r="S433" i="33" s="1"/>
  <c r="T5" i="14"/>
  <c r="T433" i="33" s="1"/>
  <c r="U5" i="14"/>
  <c r="U433" i="33" s="1"/>
  <c r="D6" i="14"/>
  <c r="D434" i="33" s="1"/>
  <c r="D426" i="34" s="1"/>
  <c r="E6" i="14"/>
  <c r="E434" i="33" s="1"/>
  <c r="E426" i="34" s="1"/>
  <c r="F6" i="14"/>
  <c r="F434" i="33" s="1"/>
  <c r="G6" i="14"/>
  <c r="G434" i="33" s="1"/>
  <c r="H6" i="14"/>
  <c r="H434" i="33" s="1"/>
  <c r="G426" i="34" s="1"/>
  <c r="I6" i="14"/>
  <c r="I434" i="33" s="1"/>
  <c r="H426" i="34" s="1"/>
  <c r="J6" i="14"/>
  <c r="J434" i="33" s="1"/>
  <c r="K6" i="14"/>
  <c r="K434" i="33" s="1"/>
  <c r="J426" i="34" s="1"/>
  <c r="L6" i="14"/>
  <c r="L434" i="33" s="1"/>
  <c r="K426" i="34" s="1"/>
  <c r="M6" i="14"/>
  <c r="M434" i="33" s="1"/>
  <c r="L426" i="34" s="1"/>
  <c r="N6" i="14"/>
  <c r="N434" i="33" s="1"/>
  <c r="M426" i="34" s="1"/>
  <c r="O6" i="14"/>
  <c r="O434" i="33" s="1"/>
  <c r="N426" i="34" s="1"/>
  <c r="P6" i="14"/>
  <c r="P434" i="33" s="1"/>
  <c r="O426" i="34" s="1"/>
  <c r="Q6" i="14"/>
  <c r="Q434" i="33" s="1"/>
  <c r="R6" i="14"/>
  <c r="R434" i="33" s="1"/>
  <c r="S6" i="14"/>
  <c r="S434" i="33" s="1"/>
  <c r="T6" i="14"/>
  <c r="T434" i="33" s="1"/>
  <c r="U6" i="14"/>
  <c r="U434" i="33" s="1"/>
  <c r="D7" i="14"/>
  <c r="D435" i="33" s="1"/>
  <c r="D427" i="34" s="1"/>
  <c r="E7" i="14"/>
  <c r="E435" i="33" s="1"/>
  <c r="E427" i="34" s="1"/>
  <c r="F7" i="14"/>
  <c r="F435" i="33" s="1"/>
  <c r="G7" i="14"/>
  <c r="G435" i="33" s="1"/>
  <c r="H7" i="14"/>
  <c r="H435" i="33" s="1"/>
  <c r="G427" i="34" s="1"/>
  <c r="I7" i="14"/>
  <c r="I435" i="33" s="1"/>
  <c r="H427" i="34" s="1"/>
  <c r="J7" i="14"/>
  <c r="J435" i="33" s="1"/>
  <c r="K7" i="14"/>
  <c r="K435" i="33" s="1"/>
  <c r="J427" i="34" s="1"/>
  <c r="L7" i="14"/>
  <c r="L435" i="33" s="1"/>
  <c r="K427" i="34" s="1"/>
  <c r="M7" i="14"/>
  <c r="M435" i="33" s="1"/>
  <c r="L427" i="34" s="1"/>
  <c r="N7" i="14"/>
  <c r="N435" i="33" s="1"/>
  <c r="M427" i="34" s="1"/>
  <c r="O7" i="14"/>
  <c r="O435" i="33" s="1"/>
  <c r="N427" i="34" s="1"/>
  <c r="P7" i="14"/>
  <c r="P435" i="33" s="1"/>
  <c r="O427" i="34" s="1"/>
  <c r="Q7" i="14"/>
  <c r="Q435" i="33" s="1"/>
  <c r="R7" i="14"/>
  <c r="R435" i="33" s="1"/>
  <c r="S7" i="14"/>
  <c r="S435" i="33" s="1"/>
  <c r="T7" i="14"/>
  <c r="T435" i="33" s="1"/>
  <c r="U7" i="14"/>
  <c r="U435" i="33" s="1"/>
  <c r="E2" i="14"/>
  <c r="E430" i="33" s="1"/>
  <c r="E422" i="34" s="1"/>
  <c r="F2" i="14"/>
  <c r="F430" i="33" s="1"/>
  <c r="G2" i="14"/>
  <c r="G430" i="33" s="1"/>
  <c r="H2" i="14"/>
  <c r="H430" i="33" s="1"/>
  <c r="G422" i="34" s="1"/>
  <c r="I2" i="14"/>
  <c r="I430" i="33" s="1"/>
  <c r="H422" i="34" s="1"/>
  <c r="J2" i="14"/>
  <c r="J430" i="33" s="1"/>
  <c r="K2" i="14"/>
  <c r="K430" i="33" s="1"/>
  <c r="J422" i="34" s="1"/>
  <c r="L2" i="14"/>
  <c r="L430" i="33" s="1"/>
  <c r="K422" i="34" s="1"/>
  <c r="M2" i="14"/>
  <c r="M430" i="33" s="1"/>
  <c r="L422" i="34" s="1"/>
  <c r="N2" i="14"/>
  <c r="N430" i="33" s="1"/>
  <c r="M422" i="34" s="1"/>
  <c r="O2" i="14"/>
  <c r="O430" i="33" s="1"/>
  <c r="N422" i="34" s="1"/>
  <c r="P2" i="14"/>
  <c r="P430" i="33" s="1"/>
  <c r="O422" i="34" s="1"/>
  <c r="Q2" i="14"/>
  <c r="Q430" i="33" s="1"/>
  <c r="R2" i="14"/>
  <c r="R430" i="33" s="1"/>
  <c r="S2" i="14"/>
  <c r="S430" i="33" s="1"/>
  <c r="T2" i="14"/>
  <c r="T430" i="33" s="1"/>
  <c r="U2" i="14"/>
  <c r="U430" i="33" s="1"/>
  <c r="D2" i="14"/>
  <c r="D430" i="33" s="1"/>
  <c r="D422" i="34" s="1"/>
  <c r="C2" i="14"/>
  <c r="C430" i="33" s="1"/>
  <c r="C422" i="34" s="1"/>
  <c r="B2" i="14"/>
  <c r="B430" i="33" s="1"/>
  <c r="B422" i="34" s="1"/>
  <c r="B3" i="13"/>
  <c r="B389" i="33" s="1"/>
  <c r="B381" i="34" s="1"/>
  <c r="C3" i="13"/>
  <c r="C389" i="33" s="1"/>
  <c r="C381" i="34" s="1"/>
  <c r="B4" i="13"/>
  <c r="B390" i="33" s="1"/>
  <c r="B382" i="34" s="1"/>
  <c r="C4" i="13"/>
  <c r="C390" i="33" s="1"/>
  <c r="C382" i="34" s="1"/>
  <c r="B5" i="13"/>
  <c r="B391" i="33" s="1"/>
  <c r="B383" i="34" s="1"/>
  <c r="C5" i="13"/>
  <c r="C391" i="33" s="1"/>
  <c r="C383" i="34" s="1"/>
  <c r="B6" i="13"/>
  <c r="B392" i="33" s="1"/>
  <c r="B384" i="34" s="1"/>
  <c r="C6" i="13"/>
  <c r="C392" i="33" s="1"/>
  <c r="C384" i="34" s="1"/>
  <c r="B7" i="13"/>
  <c r="B393" i="33" s="1"/>
  <c r="B385" i="34" s="1"/>
  <c r="C7" i="13"/>
  <c r="C393" i="33" s="1"/>
  <c r="C385" i="34" s="1"/>
  <c r="B8" i="13"/>
  <c r="B394" i="33" s="1"/>
  <c r="B386" i="34" s="1"/>
  <c r="C8" i="13"/>
  <c r="C394" i="33" s="1"/>
  <c r="C386" i="34" s="1"/>
  <c r="B9" i="13"/>
  <c r="B395" i="33" s="1"/>
  <c r="B387" i="34" s="1"/>
  <c r="C9" i="13"/>
  <c r="C395" i="33" s="1"/>
  <c r="C387" i="34" s="1"/>
  <c r="B10" i="13"/>
  <c r="B396" i="33" s="1"/>
  <c r="B388" i="34" s="1"/>
  <c r="C10" i="13"/>
  <c r="C396" i="33" s="1"/>
  <c r="C388" i="34" s="1"/>
  <c r="B11" i="13"/>
  <c r="B397" i="33" s="1"/>
  <c r="B389" i="34" s="1"/>
  <c r="C11" i="13"/>
  <c r="C397" i="33" s="1"/>
  <c r="C389" i="34" s="1"/>
  <c r="B12" i="13"/>
  <c r="B398" i="33" s="1"/>
  <c r="B390" i="34" s="1"/>
  <c r="C12" i="13"/>
  <c r="C398" i="33" s="1"/>
  <c r="C390" i="34" s="1"/>
  <c r="B13" i="13"/>
  <c r="B399" i="33" s="1"/>
  <c r="B391" i="34" s="1"/>
  <c r="C13" i="13"/>
  <c r="C399" i="33" s="1"/>
  <c r="C391" i="34" s="1"/>
  <c r="B14" i="13"/>
  <c r="B400" i="33" s="1"/>
  <c r="B392" i="34" s="1"/>
  <c r="C14" i="13"/>
  <c r="C400" i="33" s="1"/>
  <c r="C392" i="34" s="1"/>
  <c r="B15" i="13"/>
  <c r="B401" i="33" s="1"/>
  <c r="B393" i="34" s="1"/>
  <c r="C15" i="13"/>
  <c r="C401" i="33" s="1"/>
  <c r="C393" i="34" s="1"/>
  <c r="B16" i="13"/>
  <c r="B402" i="33" s="1"/>
  <c r="B394" i="34" s="1"/>
  <c r="C16" i="13"/>
  <c r="C402" i="33" s="1"/>
  <c r="C394" i="34" s="1"/>
  <c r="B17" i="13"/>
  <c r="B403" i="33" s="1"/>
  <c r="B395" i="34" s="1"/>
  <c r="C17" i="13"/>
  <c r="C403" i="33" s="1"/>
  <c r="C395" i="34" s="1"/>
  <c r="B18" i="13"/>
  <c r="B404" i="33" s="1"/>
  <c r="B396" i="34" s="1"/>
  <c r="C18" i="13"/>
  <c r="C404" i="33" s="1"/>
  <c r="C396" i="34" s="1"/>
  <c r="B19" i="13"/>
  <c r="B405" i="33" s="1"/>
  <c r="B397" i="34" s="1"/>
  <c r="C19" i="13"/>
  <c r="C405" i="33" s="1"/>
  <c r="C397" i="34" s="1"/>
  <c r="B20" i="13"/>
  <c r="B406" i="33" s="1"/>
  <c r="B398" i="34" s="1"/>
  <c r="C20" i="13"/>
  <c r="C406" i="33" s="1"/>
  <c r="C398" i="34" s="1"/>
  <c r="B21" i="13"/>
  <c r="B407" i="33" s="1"/>
  <c r="B399" i="34" s="1"/>
  <c r="C21" i="13"/>
  <c r="C407" i="33" s="1"/>
  <c r="C399" i="34" s="1"/>
  <c r="B22" i="13"/>
  <c r="B408" i="33" s="1"/>
  <c r="B400" i="34" s="1"/>
  <c r="C22" i="13"/>
  <c r="C408" i="33" s="1"/>
  <c r="C400" i="34" s="1"/>
  <c r="B23" i="13"/>
  <c r="B409" i="33" s="1"/>
  <c r="B401" i="34" s="1"/>
  <c r="C23" i="13"/>
  <c r="C409" i="33" s="1"/>
  <c r="C401" i="34" s="1"/>
  <c r="B24" i="13"/>
  <c r="B410" i="33" s="1"/>
  <c r="B402" i="34" s="1"/>
  <c r="C24" i="13"/>
  <c r="C410" i="33" s="1"/>
  <c r="C402" i="34" s="1"/>
  <c r="B25" i="13"/>
  <c r="B411" i="33" s="1"/>
  <c r="B403" i="34" s="1"/>
  <c r="C25" i="13"/>
  <c r="C411" i="33" s="1"/>
  <c r="C403" i="34" s="1"/>
  <c r="B26" i="13"/>
  <c r="B412" i="33" s="1"/>
  <c r="B404" i="34" s="1"/>
  <c r="C26" i="13"/>
  <c r="C412" i="33" s="1"/>
  <c r="C404" i="34" s="1"/>
  <c r="B27" i="13"/>
  <c r="B413" i="33" s="1"/>
  <c r="B405" i="34" s="1"/>
  <c r="C27" i="13"/>
  <c r="C413" i="33" s="1"/>
  <c r="C405" i="34" s="1"/>
  <c r="B28" i="13"/>
  <c r="B414" i="33" s="1"/>
  <c r="B406" i="34" s="1"/>
  <c r="C28" i="13"/>
  <c r="C414" i="33" s="1"/>
  <c r="C406" i="34" s="1"/>
  <c r="B29" i="13"/>
  <c r="B415" i="33" s="1"/>
  <c r="B407" i="34" s="1"/>
  <c r="C29" i="13"/>
  <c r="C415" i="33" s="1"/>
  <c r="C407" i="34" s="1"/>
  <c r="B30" i="13"/>
  <c r="B416" i="33" s="1"/>
  <c r="B408" i="34" s="1"/>
  <c r="C30" i="13"/>
  <c r="C416" i="33" s="1"/>
  <c r="C408" i="34" s="1"/>
  <c r="B31" i="13"/>
  <c r="B417" i="33" s="1"/>
  <c r="B409" i="34" s="1"/>
  <c r="C31" i="13"/>
  <c r="C417" i="33" s="1"/>
  <c r="C409" i="34" s="1"/>
  <c r="B32" i="13"/>
  <c r="B418" i="33" s="1"/>
  <c r="B410" i="34" s="1"/>
  <c r="C32" i="13"/>
  <c r="C418" i="33" s="1"/>
  <c r="C410" i="34" s="1"/>
  <c r="B33" i="13"/>
  <c r="B419" i="33" s="1"/>
  <c r="B411" i="34" s="1"/>
  <c r="C33" i="13"/>
  <c r="C419" i="33" s="1"/>
  <c r="C411" i="34" s="1"/>
  <c r="B34" i="13"/>
  <c r="B420" i="33" s="1"/>
  <c r="B412" i="34" s="1"/>
  <c r="C34" i="13"/>
  <c r="C420" i="33" s="1"/>
  <c r="C412" i="34" s="1"/>
  <c r="B35" i="13"/>
  <c r="B421" i="33" s="1"/>
  <c r="B413" i="34" s="1"/>
  <c r="C35" i="13"/>
  <c r="C421" i="33" s="1"/>
  <c r="C413" i="34" s="1"/>
  <c r="B36" i="13"/>
  <c r="B422" i="33" s="1"/>
  <c r="B414" i="34" s="1"/>
  <c r="C36" i="13"/>
  <c r="C422" i="33" s="1"/>
  <c r="C414" i="34" s="1"/>
  <c r="B37" i="13"/>
  <c r="B423" i="33" s="1"/>
  <c r="B415" i="34" s="1"/>
  <c r="C37" i="13"/>
  <c r="C423" i="33" s="1"/>
  <c r="C415" i="34" s="1"/>
  <c r="B38" i="13"/>
  <c r="B424" i="33" s="1"/>
  <c r="B416" i="34" s="1"/>
  <c r="C38" i="13"/>
  <c r="C424" i="33" s="1"/>
  <c r="C416" i="34" s="1"/>
  <c r="B39" i="13"/>
  <c r="B425" i="33" s="1"/>
  <c r="B417" i="34" s="1"/>
  <c r="C39" i="13"/>
  <c r="C425" i="33" s="1"/>
  <c r="C417" i="34" s="1"/>
  <c r="B40" i="13"/>
  <c r="B426" i="33" s="1"/>
  <c r="B418" i="34" s="1"/>
  <c r="C40" i="13"/>
  <c r="C426" i="33" s="1"/>
  <c r="C418" i="34" s="1"/>
  <c r="B41" i="13"/>
  <c r="B427" i="33" s="1"/>
  <c r="B419" i="34" s="1"/>
  <c r="C41" i="13"/>
  <c r="C427" i="33" s="1"/>
  <c r="C419" i="34" s="1"/>
  <c r="B42" i="13"/>
  <c r="B428" i="33" s="1"/>
  <c r="B420" i="34" s="1"/>
  <c r="C42" i="13"/>
  <c r="C428" i="33" s="1"/>
  <c r="C420" i="34" s="1"/>
  <c r="B43" i="13"/>
  <c r="B429" i="33" s="1"/>
  <c r="B421" i="34" s="1"/>
  <c r="C43" i="13"/>
  <c r="C429" i="33" s="1"/>
  <c r="C421" i="34" s="1"/>
  <c r="D38" i="13"/>
  <c r="D424" i="33" s="1"/>
  <c r="D416" i="34" s="1"/>
  <c r="E38" i="13"/>
  <c r="E424" i="33" s="1"/>
  <c r="E416" i="34" s="1"/>
  <c r="F38" i="13"/>
  <c r="F424" i="33" s="1"/>
  <c r="G38" i="13"/>
  <c r="G424" i="33" s="1"/>
  <c r="H38" i="13"/>
  <c r="H424" i="33" s="1"/>
  <c r="G416" i="34" s="1"/>
  <c r="I38" i="13"/>
  <c r="I424" i="33" s="1"/>
  <c r="H416" i="34" s="1"/>
  <c r="J38" i="13"/>
  <c r="J424" i="33" s="1"/>
  <c r="K38" i="13"/>
  <c r="K424" i="33" s="1"/>
  <c r="J416" i="34" s="1"/>
  <c r="L38" i="13"/>
  <c r="L424" i="33" s="1"/>
  <c r="K416" i="34" s="1"/>
  <c r="M38" i="13"/>
  <c r="M424" i="33" s="1"/>
  <c r="L416" i="34" s="1"/>
  <c r="N38" i="13"/>
  <c r="N424" i="33" s="1"/>
  <c r="M416" i="34" s="1"/>
  <c r="O38" i="13"/>
  <c r="O424" i="33" s="1"/>
  <c r="N416" i="34" s="1"/>
  <c r="P38" i="13"/>
  <c r="P424" i="33" s="1"/>
  <c r="O416" i="34" s="1"/>
  <c r="Q38" i="13"/>
  <c r="Q424" i="33" s="1"/>
  <c r="R38" i="13"/>
  <c r="R424" i="33" s="1"/>
  <c r="S38" i="13"/>
  <c r="S424" i="33" s="1"/>
  <c r="T38" i="13"/>
  <c r="T424" i="33" s="1"/>
  <c r="U38" i="13"/>
  <c r="U424" i="33" s="1"/>
  <c r="D39" i="13"/>
  <c r="D425" i="33" s="1"/>
  <c r="D417" i="34" s="1"/>
  <c r="E39" i="13"/>
  <c r="E425" i="33" s="1"/>
  <c r="E417" i="34" s="1"/>
  <c r="F39" i="13"/>
  <c r="F425" i="33" s="1"/>
  <c r="G39" i="13"/>
  <c r="G425" i="33" s="1"/>
  <c r="H39" i="13"/>
  <c r="H425" i="33" s="1"/>
  <c r="G417" i="34" s="1"/>
  <c r="I39" i="13"/>
  <c r="I425" i="33" s="1"/>
  <c r="H417" i="34" s="1"/>
  <c r="J39" i="13"/>
  <c r="J425" i="33" s="1"/>
  <c r="K39" i="13"/>
  <c r="K425" i="33" s="1"/>
  <c r="J417" i="34" s="1"/>
  <c r="L39" i="13"/>
  <c r="L425" i="33" s="1"/>
  <c r="K417" i="34" s="1"/>
  <c r="M39" i="13"/>
  <c r="M425" i="33" s="1"/>
  <c r="L417" i="34" s="1"/>
  <c r="N39" i="13"/>
  <c r="N425" i="33" s="1"/>
  <c r="M417" i="34" s="1"/>
  <c r="O39" i="13"/>
  <c r="O425" i="33" s="1"/>
  <c r="N417" i="34" s="1"/>
  <c r="P39" i="13"/>
  <c r="P425" i="33" s="1"/>
  <c r="O417" i="34" s="1"/>
  <c r="Q39" i="13"/>
  <c r="Q425" i="33" s="1"/>
  <c r="R39" i="13"/>
  <c r="R425" i="33" s="1"/>
  <c r="S39" i="13"/>
  <c r="S425" i="33" s="1"/>
  <c r="T39" i="13"/>
  <c r="T425" i="33" s="1"/>
  <c r="U39" i="13"/>
  <c r="U425" i="33" s="1"/>
  <c r="D40" i="13"/>
  <c r="D426" i="33" s="1"/>
  <c r="D418" i="34" s="1"/>
  <c r="E40" i="13"/>
  <c r="E426" i="33" s="1"/>
  <c r="E418" i="34" s="1"/>
  <c r="F40" i="13"/>
  <c r="F426" i="33" s="1"/>
  <c r="G40" i="13"/>
  <c r="G426" i="33" s="1"/>
  <c r="H40" i="13"/>
  <c r="H426" i="33" s="1"/>
  <c r="G418" i="34" s="1"/>
  <c r="I40" i="13"/>
  <c r="I426" i="33" s="1"/>
  <c r="H418" i="34" s="1"/>
  <c r="J40" i="13"/>
  <c r="J426" i="33" s="1"/>
  <c r="K40" i="13"/>
  <c r="K426" i="33" s="1"/>
  <c r="J418" i="34" s="1"/>
  <c r="L40" i="13"/>
  <c r="L426" i="33" s="1"/>
  <c r="K418" i="34" s="1"/>
  <c r="M40" i="13"/>
  <c r="M426" i="33" s="1"/>
  <c r="L418" i="34" s="1"/>
  <c r="N40" i="13"/>
  <c r="N426" i="33" s="1"/>
  <c r="M418" i="34" s="1"/>
  <c r="O40" i="13"/>
  <c r="O426" i="33" s="1"/>
  <c r="N418" i="34" s="1"/>
  <c r="P40" i="13"/>
  <c r="P426" i="33" s="1"/>
  <c r="O418" i="34" s="1"/>
  <c r="Q40" i="13"/>
  <c r="Q426" i="33" s="1"/>
  <c r="R40" i="13"/>
  <c r="R426" i="33" s="1"/>
  <c r="S40" i="13"/>
  <c r="S426" i="33" s="1"/>
  <c r="T40" i="13"/>
  <c r="T426" i="33" s="1"/>
  <c r="U40" i="13"/>
  <c r="U426" i="33" s="1"/>
  <c r="D41" i="13"/>
  <c r="D427" i="33" s="1"/>
  <c r="D419" i="34" s="1"/>
  <c r="E41" i="13"/>
  <c r="E427" i="33" s="1"/>
  <c r="E419" i="34" s="1"/>
  <c r="F41" i="13"/>
  <c r="F427" i="33" s="1"/>
  <c r="G41" i="13"/>
  <c r="G427" i="33" s="1"/>
  <c r="H41" i="13"/>
  <c r="H427" i="33" s="1"/>
  <c r="G419" i="34" s="1"/>
  <c r="I41" i="13"/>
  <c r="I427" i="33" s="1"/>
  <c r="H419" i="34" s="1"/>
  <c r="J41" i="13"/>
  <c r="J427" i="33" s="1"/>
  <c r="K41" i="13"/>
  <c r="K427" i="33" s="1"/>
  <c r="J419" i="34" s="1"/>
  <c r="L41" i="13"/>
  <c r="L427" i="33" s="1"/>
  <c r="K419" i="34" s="1"/>
  <c r="M41" i="13"/>
  <c r="M427" i="33" s="1"/>
  <c r="L419" i="34" s="1"/>
  <c r="N41" i="13"/>
  <c r="N427" i="33" s="1"/>
  <c r="M419" i="34" s="1"/>
  <c r="O41" i="13"/>
  <c r="O427" i="33" s="1"/>
  <c r="N419" i="34" s="1"/>
  <c r="P41" i="13"/>
  <c r="P427" i="33" s="1"/>
  <c r="O419" i="34" s="1"/>
  <c r="Q41" i="13"/>
  <c r="Q427" i="33" s="1"/>
  <c r="R41" i="13"/>
  <c r="R427" i="33" s="1"/>
  <c r="S41" i="13"/>
  <c r="S427" i="33" s="1"/>
  <c r="T41" i="13"/>
  <c r="T427" i="33" s="1"/>
  <c r="U41" i="13"/>
  <c r="U427" i="33" s="1"/>
  <c r="D42" i="13"/>
  <c r="D428" i="33" s="1"/>
  <c r="D420" i="34" s="1"/>
  <c r="E42" i="13"/>
  <c r="E428" i="33" s="1"/>
  <c r="E420" i="34" s="1"/>
  <c r="F42" i="13"/>
  <c r="F428" i="33" s="1"/>
  <c r="G42" i="13"/>
  <c r="G428" i="33" s="1"/>
  <c r="H42" i="13"/>
  <c r="H428" i="33" s="1"/>
  <c r="G420" i="34" s="1"/>
  <c r="I42" i="13"/>
  <c r="I428" i="33" s="1"/>
  <c r="H420" i="34" s="1"/>
  <c r="J42" i="13"/>
  <c r="J428" i="33" s="1"/>
  <c r="K42" i="13"/>
  <c r="K428" i="33" s="1"/>
  <c r="J420" i="34" s="1"/>
  <c r="L42" i="13"/>
  <c r="L428" i="33" s="1"/>
  <c r="K420" i="34" s="1"/>
  <c r="M42" i="13"/>
  <c r="M428" i="33" s="1"/>
  <c r="L420" i="34" s="1"/>
  <c r="N42" i="13"/>
  <c r="N428" i="33" s="1"/>
  <c r="M420" i="34" s="1"/>
  <c r="O42" i="13"/>
  <c r="O428" i="33" s="1"/>
  <c r="N420" i="34" s="1"/>
  <c r="P42" i="13"/>
  <c r="P428" i="33" s="1"/>
  <c r="O420" i="34" s="1"/>
  <c r="Q42" i="13"/>
  <c r="Q428" i="33" s="1"/>
  <c r="R42" i="13"/>
  <c r="R428" i="33" s="1"/>
  <c r="S42" i="13"/>
  <c r="S428" i="33" s="1"/>
  <c r="T42" i="13"/>
  <c r="T428" i="33" s="1"/>
  <c r="U42" i="13"/>
  <c r="U428" i="33" s="1"/>
  <c r="E37" i="13"/>
  <c r="E423" i="33" s="1"/>
  <c r="E415" i="34" s="1"/>
  <c r="F37" i="13"/>
  <c r="F423" i="33" s="1"/>
  <c r="G37" i="13"/>
  <c r="G423" i="33" s="1"/>
  <c r="H37" i="13"/>
  <c r="H423" i="33" s="1"/>
  <c r="G415" i="34" s="1"/>
  <c r="I37" i="13"/>
  <c r="I423" i="33" s="1"/>
  <c r="H415" i="34" s="1"/>
  <c r="J37" i="13"/>
  <c r="J423" i="33" s="1"/>
  <c r="K37" i="13"/>
  <c r="K423" i="33" s="1"/>
  <c r="J415" i="34" s="1"/>
  <c r="L37" i="13"/>
  <c r="L423" i="33" s="1"/>
  <c r="K415" i="34" s="1"/>
  <c r="M37" i="13"/>
  <c r="M423" i="33" s="1"/>
  <c r="L415" i="34" s="1"/>
  <c r="N37" i="13"/>
  <c r="N423" i="33" s="1"/>
  <c r="M415" i="34" s="1"/>
  <c r="O37" i="13"/>
  <c r="O423" i="33" s="1"/>
  <c r="N415" i="34" s="1"/>
  <c r="P37" i="13"/>
  <c r="P423" i="33" s="1"/>
  <c r="O415" i="34" s="1"/>
  <c r="Q37" i="13"/>
  <c r="Q423" i="33" s="1"/>
  <c r="R37" i="13"/>
  <c r="R423" i="33" s="1"/>
  <c r="S37" i="13"/>
  <c r="S423" i="33" s="1"/>
  <c r="T37" i="13"/>
  <c r="T423" i="33" s="1"/>
  <c r="U37" i="13"/>
  <c r="U423" i="33" s="1"/>
  <c r="D37" i="13"/>
  <c r="D423" i="33" s="1"/>
  <c r="D415" i="34" s="1"/>
  <c r="D31" i="13"/>
  <c r="D417" i="33" s="1"/>
  <c r="D409" i="34" s="1"/>
  <c r="E31" i="13"/>
  <c r="E417" i="33" s="1"/>
  <c r="E409" i="34" s="1"/>
  <c r="F31" i="13"/>
  <c r="F417" i="33" s="1"/>
  <c r="G31" i="13"/>
  <c r="G417" i="33" s="1"/>
  <c r="H31" i="13"/>
  <c r="H417" i="33" s="1"/>
  <c r="G409" i="34" s="1"/>
  <c r="I31" i="13"/>
  <c r="I417" i="33" s="1"/>
  <c r="H409" i="34" s="1"/>
  <c r="J31" i="13"/>
  <c r="J417" i="33" s="1"/>
  <c r="K31" i="13"/>
  <c r="K417" i="33" s="1"/>
  <c r="J409" i="34" s="1"/>
  <c r="L31" i="13"/>
  <c r="L417" i="33" s="1"/>
  <c r="K409" i="34" s="1"/>
  <c r="M31" i="13"/>
  <c r="M417" i="33" s="1"/>
  <c r="L409" i="34" s="1"/>
  <c r="N31" i="13"/>
  <c r="N417" i="33" s="1"/>
  <c r="M409" i="34" s="1"/>
  <c r="O31" i="13"/>
  <c r="O417" i="33" s="1"/>
  <c r="N409" i="34" s="1"/>
  <c r="P31" i="13"/>
  <c r="P417" i="33" s="1"/>
  <c r="O409" i="34" s="1"/>
  <c r="Q31" i="13"/>
  <c r="Q417" i="33" s="1"/>
  <c r="R31" i="13"/>
  <c r="R417" i="33" s="1"/>
  <c r="S31" i="13"/>
  <c r="S417" i="33" s="1"/>
  <c r="T31" i="13"/>
  <c r="T417" i="33" s="1"/>
  <c r="U31" i="13"/>
  <c r="U417" i="33" s="1"/>
  <c r="D32" i="13"/>
  <c r="D418" i="33" s="1"/>
  <c r="D410" i="34" s="1"/>
  <c r="E32" i="13"/>
  <c r="E418" i="33" s="1"/>
  <c r="E410" i="34" s="1"/>
  <c r="F32" i="13"/>
  <c r="F418" i="33" s="1"/>
  <c r="G32" i="13"/>
  <c r="G418" i="33" s="1"/>
  <c r="H32" i="13"/>
  <c r="H418" i="33" s="1"/>
  <c r="G410" i="34" s="1"/>
  <c r="I32" i="13"/>
  <c r="I418" i="33" s="1"/>
  <c r="H410" i="34" s="1"/>
  <c r="J32" i="13"/>
  <c r="J418" i="33" s="1"/>
  <c r="K32" i="13"/>
  <c r="K418" i="33" s="1"/>
  <c r="J410" i="34" s="1"/>
  <c r="L32" i="13"/>
  <c r="L418" i="33" s="1"/>
  <c r="K410" i="34" s="1"/>
  <c r="M32" i="13"/>
  <c r="M418" i="33" s="1"/>
  <c r="L410" i="34" s="1"/>
  <c r="N32" i="13"/>
  <c r="N418" i="33" s="1"/>
  <c r="M410" i="34" s="1"/>
  <c r="O32" i="13"/>
  <c r="O418" i="33" s="1"/>
  <c r="N410" i="34" s="1"/>
  <c r="P32" i="13"/>
  <c r="P418" i="33" s="1"/>
  <c r="O410" i="34" s="1"/>
  <c r="Q32" i="13"/>
  <c r="Q418" i="33" s="1"/>
  <c r="R32" i="13"/>
  <c r="R418" i="33" s="1"/>
  <c r="S32" i="13"/>
  <c r="S418" i="33" s="1"/>
  <c r="T32" i="13"/>
  <c r="T418" i="33" s="1"/>
  <c r="U32" i="13"/>
  <c r="U418" i="33" s="1"/>
  <c r="D33" i="13"/>
  <c r="D419" i="33" s="1"/>
  <c r="D411" i="34" s="1"/>
  <c r="E33" i="13"/>
  <c r="E419" i="33" s="1"/>
  <c r="E411" i="34" s="1"/>
  <c r="F33" i="13"/>
  <c r="F419" i="33" s="1"/>
  <c r="G33" i="13"/>
  <c r="G419" i="33" s="1"/>
  <c r="H33" i="13"/>
  <c r="H419" i="33" s="1"/>
  <c r="G411" i="34" s="1"/>
  <c r="I33" i="13"/>
  <c r="I419" i="33" s="1"/>
  <c r="H411" i="34" s="1"/>
  <c r="J33" i="13"/>
  <c r="J419" i="33" s="1"/>
  <c r="K33" i="13"/>
  <c r="K419" i="33" s="1"/>
  <c r="J411" i="34" s="1"/>
  <c r="L33" i="13"/>
  <c r="L419" i="33" s="1"/>
  <c r="K411" i="34" s="1"/>
  <c r="M33" i="13"/>
  <c r="M419" i="33" s="1"/>
  <c r="L411" i="34" s="1"/>
  <c r="N33" i="13"/>
  <c r="N419" i="33" s="1"/>
  <c r="M411" i="34" s="1"/>
  <c r="O33" i="13"/>
  <c r="O419" i="33" s="1"/>
  <c r="N411" i="34" s="1"/>
  <c r="P33" i="13"/>
  <c r="P419" i="33" s="1"/>
  <c r="O411" i="34" s="1"/>
  <c r="Q33" i="13"/>
  <c r="Q419" i="33" s="1"/>
  <c r="R33" i="13"/>
  <c r="R419" i="33" s="1"/>
  <c r="S33" i="13"/>
  <c r="S419" i="33" s="1"/>
  <c r="T33" i="13"/>
  <c r="T419" i="33" s="1"/>
  <c r="U33" i="13"/>
  <c r="U419" i="33" s="1"/>
  <c r="D34" i="13"/>
  <c r="D420" i="33" s="1"/>
  <c r="D412" i="34" s="1"/>
  <c r="E34" i="13"/>
  <c r="E420" i="33" s="1"/>
  <c r="E412" i="34" s="1"/>
  <c r="F34" i="13"/>
  <c r="F420" i="33" s="1"/>
  <c r="G34" i="13"/>
  <c r="G420" i="33" s="1"/>
  <c r="H34" i="13"/>
  <c r="H420" i="33" s="1"/>
  <c r="G412" i="34" s="1"/>
  <c r="I34" i="13"/>
  <c r="I420" i="33" s="1"/>
  <c r="H412" i="34" s="1"/>
  <c r="J34" i="13"/>
  <c r="J420" i="33" s="1"/>
  <c r="K34" i="13"/>
  <c r="K420" i="33" s="1"/>
  <c r="J412" i="34" s="1"/>
  <c r="L34" i="13"/>
  <c r="L420" i="33" s="1"/>
  <c r="K412" i="34" s="1"/>
  <c r="M34" i="13"/>
  <c r="M420" i="33" s="1"/>
  <c r="L412" i="34" s="1"/>
  <c r="N34" i="13"/>
  <c r="N420" i="33" s="1"/>
  <c r="M412" i="34" s="1"/>
  <c r="O34" i="13"/>
  <c r="O420" i="33" s="1"/>
  <c r="N412" i="34" s="1"/>
  <c r="P34" i="13"/>
  <c r="P420" i="33" s="1"/>
  <c r="O412" i="34" s="1"/>
  <c r="Q34" i="13"/>
  <c r="Q420" i="33" s="1"/>
  <c r="R34" i="13"/>
  <c r="R420" i="33" s="1"/>
  <c r="S34" i="13"/>
  <c r="S420" i="33" s="1"/>
  <c r="T34" i="13"/>
  <c r="T420" i="33" s="1"/>
  <c r="U34" i="13"/>
  <c r="U420" i="33" s="1"/>
  <c r="D35" i="13"/>
  <c r="D421" i="33" s="1"/>
  <c r="D413" i="34" s="1"/>
  <c r="E35" i="13"/>
  <c r="E421" i="33" s="1"/>
  <c r="E413" i="34" s="1"/>
  <c r="F35" i="13"/>
  <c r="F421" i="33" s="1"/>
  <c r="G35" i="13"/>
  <c r="G421" i="33" s="1"/>
  <c r="H35" i="13"/>
  <c r="H421" i="33" s="1"/>
  <c r="G413" i="34" s="1"/>
  <c r="I35" i="13"/>
  <c r="I421" i="33" s="1"/>
  <c r="H413" i="34" s="1"/>
  <c r="J35" i="13"/>
  <c r="J421" i="33" s="1"/>
  <c r="K35" i="13"/>
  <c r="K421" i="33" s="1"/>
  <c r="J413" i="34" s="1"/>
  <c r="L35" i="13"/>
  <c r="L421" i="33" s="1"/>
  <c r="K413" i="34" s="1"/>
  <c r="M35" i="13"/>
  <c r="M421" i="33" s="1"/>
  <c r="L413" i="34" s="1"/>
  <c r="N35" i="13"/>
  <c r="N421" i="33" s="1"/>
  <c r="M413" i="34" s="1"/>
  <c r="O35" i="13"/>
  <c r="O421" i="33" s="1"/>
  <c r="N413" i="34" s="1"/>
  <c r="P35" i="13"/>
  <c r="P421" i="33" s="1"/>
  <c r="O413" i="34" s="1"/>
  <c r="Q35" i="13"/>
  <c r="Q421" i="33" s="1"/>
  <c r="R35" i="13"/>
  <c r="R421" i="33" s="1"/>
  <c r="S35" i="13"/>
  <c r="S421" i="33" s="1"/>
  <c r="T35" i="13"/>
  <c r="T421" i="33" s="1"/>
  <c r="U35" i="13"/>
  <c r="U421" i="33" s="1"/>
  <c r="E30" i="13"/>
  <c r="E416" i="33" s="1"/>
  <c r="E408" i="34" s="1"/>
  <c r="F30" i="13"/>
  <c r="F416" i="33" s="1"/>
  <c r="G30" i="13"/>
  <c r="G416" i="33" s="1"/>
  <c r="H30" i="13"/>
  <c r="H416" i="33" s="1"/>
  <c r="G408" i="34" s="1"/>
  <c r="I30" i="13"/>
  <c r="I416" i="33" s="1"/>
  <c r="H408" i="34" s="1"/>
  <c r="J30" i="13"/>
  <c r="J416" i="33" s="1"/>
  <c r="K30" i="13"/>
  <c r="K416" i="33" s="1"/>
  <c r="J408" i="34" s="1"/>
  <c r="L30" i="13"/>
  <c r="L416" i="33" s="1"/>
  <c r="K408" i="34" s="1"/>
  <c r="M30" i="13"/>
  <c r="M416" i="33" s="1"/>
  <c r="L408" i="34" s="1"/>
  <c r="N30" i="13"/>
  <c r="N416" i="33" s="1"/>
  <c r="M408" i="34" s="1"/>
  <c r="O30" i="13"/>
  <c r="O416" i="33" s="1"/>
  <c r="N408" i="34" s="1"/>
  <c r="P30" i="13"/>
  <c r="P416" i="33" s="1"/>
  <c r="O408" i="34" s="1"/>
  <c r="Q30" i="13"/>
  <c r="Q416" i="33" s="1"/>
  <c r="R30" i="13"/>
  <c r="R416" i="33" s="1"/>
  <c r="S30" i="13"/>
  <c r="S416" i="33" s="1"/>
  <c r="T30" i="13"/>
  <c r="T416" i="33" s="1"/>
  <c r="U30" i="13"/>
  <c r="U416" i="33" s="1"/>
  <c r="D30" i="13"/>
  <c r="D416" i="33" s="1"/>
  <c r="D408" i="34" s="1"/>
  <c r="D24" i="13"/>
  <c r="D410" i="33" s="1"/>
  <c r="D402" i="34" s="1"/>
  <c r="E24" i="13"/>
  <c r="E410" i="33" s="1"/>
  <c r="E402" i="34" s="1"/>
  <c r="F24" i="13"/>
  <c r="F410" i="33" s="1"/>
  <c r="G24" i="13"/>
  <c r="G410" i="33" s="1"/>
  <c r="H24" i="13"/>
  <c r="H410" i="33" s="1"/>
  <c r="G402" i="34" s="1"/>
  <c r="I24" i="13"/>
  <c r="I410" i="33" s="1"/>
  <c r="H402" i="34" s="1"/>
  <c r="J24" i="13"/>
  <c r="J410" i="33" s="1"/>
  <c r="K24" i="13"/>
  <c r="K410" i="33" s="1"/>
  <c r="J402" i="34" s="1"/>
  <c r="L24" i="13"/>
  <c r="L410" i="33" s="1"/>
  <c r="K402" i="34" s="1"/>
  <c r="M24" i="13"/>
  <c r="M410" i="33" s="1"/>
  <c r="L402" i="34" s="1"/>
  <c r="N24" i="13"/>
  <c r="N410" i="33" s="1"/>
  <c r="M402" i="34" s="1"/>
  <c r="O24" i="13"/>
  <c r="O410" i="33" s="1"/>
  <c r="N402" i="34" s="1"/>
  <c r="P24" i="13"/>
  <c r="P410" i="33" s="1"/>
  <c r="O402" i="34" s="1"/>
  <c r="Q24" i="13"/>
  <c r="Q410" i="33" s="1"/>
  <c r="R24" i="13"/>
  <c r="R410" i="33" s="1"/>
  <c r="S24" i="13"/>
  <c r="S410" i="33" s="1"/>
  <c r="T24" i="13"/>
  <c r="T410" i="33" s="1"/>
  <c r="U24" i="13"/>
  <c r="U410" i="33" s="1"/>
  <c r="D25" i="13"/>
  <c r="D411" i="33" s="1"/>
  <c r="D403" i="34" s="1"/>
  <c r="E25" i="13"/>
  <c r="E411" i="33" s="1"/>
  <c r="E403" i="34" s="1"/>
  <c r="F25" i="13"/>
  <c r="F411" i="33" s="1"/>
  <c r="G25" i="13"/>
  <c r="G411" i="33" s="1"/>
  <c r="H25" i="13"/>
  <c r="H411" i="33" s="1"/>
  <c r="G403" i="34" s="1"/>
  <c r="I25" i="13"/>
  <c r="I411" i="33" s="1"/>
  <c r="H403" i="34" s="1"/>
  <c r="J25" i="13"/>
  <c r="J411" i="33" s="1"/>
  <c r="K25" i="13"/>
  <c r="K411" i="33" s="1"/>
  <c r="J403" i="34" s="1"/>
  <c r="L25" i="13"/>
  <c r="L411" i="33" s="1"/>
  <c r="K403" i="34" s="1"/>
  <c r="M25" i="13"/>
  <c r="M411" i="33" s="1"/>
  <c r="L403" i="34" s="1"/>
  <c r="N25" i="13"/>
  <c r="N411" i="33" s="1"/>
  <c r="M403" i="34" s="1"/>
  <c r="O25" i="13"/>
  <c r="O411" i="33" s="1"/>
  <c r="N403" i="34" s="1"/>
  <c r="P25" i="13"/>
  <c r="P411" i="33" s="1"/>
  <c r="O403" i="34" s="1"/>
  <c r="Q25" i="13"/>
  <c r="Q411" i="33" s="1"/>
  <c r="R25" i="13"/>
  <c r="R411" i="33" s="1"/>
  <c r="S25" i="13"/>
  <c r="S411" i="33" s="1"/>
  <c r="T25" i="13"/>
  <c r="T411" i="33" s="1"/>
  <c r="U25" i="13"/>
  <c r="U411" i="33" s="1"/>
  <c r="D26" i="13"/>
  <c r="D412" i="33" s="1"/>
  <c r="D404" i="34" s="1"/>
  <c r="E26" i="13"/>
  <c r="E412" i="33" s="1"/>
  <c r="E404" i="34" s="1"/>
  <c r="F26" i="13"/>
  <c r="F412" i="33" s="1"/>
  <c r="G26" i="13"/>
  <c r="G412" i="33" s="1"/>
  <c r="H26" i="13"/>
  <c r="H412" i="33" s="1"/>
  <c r="G404" i="34" s="1"/>
  <c r="I26" i="13"/>
  <c r="I412" i="33" s="1"/>
  <c r="H404" i="34" s="1"/>
  <c r="J26" i="13"/>
  <c r="J412" i="33" s="1"/>
  <c r="K26" i="13"/>
  <c r="K412" i="33" s="1"/>
  <c r="J404" i="34" s="1"/>
  <c r="L26" i="13"/>
  <c r="L412" i="33" s="1"/>
  <c r="K404" i="34" s="1"/>
  <c r="M26" i="13"/>
  <c r="M412" i="33" s="1"/>
  <c r="L404" i="34" s="1"/>
  <c r="N26" i="13"/>
  <c r="N412" i="33" s="1"/>
  <c r="M404" i="34" s="1"/>
  <c r="O26" i="13"/>
  <c r="O412" i="33" s="1"/>
  <c r="N404" i="34" s="1"/>
  <c r="P26" i="13"/>
  <c r="P412" i="33" s="1"/>
  <c r="O404" i="34" s="1"/>
  <c r="Q26" i="13"/>
  <c r="Q412" i="33" s="1"/>
  <c r="R26" i="13"/>
  <c r="R412" i="33" s="1"/>
  <c r="S26" i="13"/>
  <c r="S412" i="33" s="1"/>
  <c r="T26" i="13"/>
  <c r="T412" i="33" s="1"/>
  <c r="U26" i="13"/>
  <c r="U412" i="33" s="1"/>
  <c r="D27" i="13"/>
  <c r="D413" i="33" s="1"/>
  <c r="D405" i="34" s="1"/>
  <c r="E27" i="13"/>
  <c r="E413" i="33" s="1"/>
  <c r="E405" i="34" s="1"/>
  <c r="F27" i="13"/>
  <c r="F413" i="33" s="1"/>
  <c r="G27" i="13"/>
  <c r="G413" i="33" s="1"/>
  <c r="H27" i="13"/>
  <c r="H413" i="33" s="1"/>
  <c r="G405" i="34" s="1"/>
  <c r="I27" i="13"/>
  <c r="I413" i="33" s="1"/>
  <c r="H405" i="34" s="1"/>
  <c r="J27" i="13"/>
  <c r="J413" i="33" s="1"/>
  <c r="K27" i="13"/>
  <c r="K413" i="33" s="1"/>
  <c r="J405" i="34" s="1"/>
  <c r="L27" i="13"/>
  <c r="L413" i="33" s="1"/>
  <c r="K405" i="34" s="1"/>
  <c r="M27" i="13"/>
  <c r="M413" i="33" s="1"/>
  <c r="L405" i="34" s="1"/>
  <c r="N27" i="13"/>
  <c r="N413" i="33" s="1"/>
  <c r="M405" i="34" s="1"/>
  <c r="O27" i="13"/>
  <c r="O413" i="33" s="1"/>
  <c r="N405" i="34" s="1"/>
  <c r="P27" i="13"/>
  <c r="P413" i="33" s="1"/>
  <c r="O405" i="34" s="1"/>
  <c r="Q27" i="13"/>
  <c r="Q413" i="33" s="1"/>
  <c r="R27" i="13"/>
  <c r="R413" i="33" s="1"/>
  <c r="S27" i="13"/>
  <c r="S413" i="33" s="1"/>
  <c r="T27" i="13"/>
  <c r="T413" i="33" s="1"/>
  <c r="U27" i="13"/>
  <c r="U413" i="33" s="1"/>
  <c r="D28" i="13"/>
  <c r="D414" i="33" s="1"/>
  <c r="D406" i="34" s="1"/>
  <c r="E28" i="13"/>
  <c r="E414" i="33" s="1"/>
  <c r="E406" i="34" s="1"/>
  <c r="F28" i="13"/>
  <c r="F414" i="33" s="1"/>
  <c r="G28" i="13"/>
  <c r="G414" i="33" s="1"/>
  <c r="H28" i="13"/>
  <c r="H414" i="33" s="1"/>
  <c r="G406" i="34" s="1"/>
  <c r="I28" i="13"/>
  <c r="I414" i="33" s="1"/>
  <c r="H406" i="34" s="1"/>
  <c r="J28" i="13"/>
  <c r="J414" i="33" s="1"/>
  <c r="K28" i="13"/>
  <c r="K414" i="33" s="1"/>
  <c r="J406" i="34" s="1"/>
  <c r="L28" i="13"/>
  <c r="L414" i="33" s="1"/>
  <c r="K406" i="34" s="1"/>
  <c r="M28" i="13"/>
  <c r="M414" i="33" s="1"/>
  <c r="L406" i="34" s="1"/>
  <c r="N28" i="13"/>
  <c r="N414" i="33" s="1"/>
  <c r="M406" i="34" s="1"/>
  <c r="O28" i="13"/>
  <c r="O414" i="33" s="1"/>
  <c r="N406" i="34" s="1"/>
  <c r="P28" i="13"/>
  <c r="P414" i="33" s="1"/>
  <c r="O406" i="34" s="1"/>
  <c r="Q28" i="13"/>
  <c r="Q414" i="33" s="1"/>
  <c r="R28" i="13"/>
  <c r="R414" i="33" s="1"/>
  <c r="S28" i="13"/>
  <c r="S414" i="33" s="1"/>
  <c r="T28" i="13"/>
  <c r="T414" i="33" s="1"/>
  <c r="U28" i="13"/>
  <c r="U414" i="33" s="1"/>
  <c r="E23" i="13"/>
  <c r="E409" i="33" s="1"/>
  <c r="E401" i="34" s="1"/>
  <c r="F23" i="13"/>
  <c r="F409" i="33" s="1"/>
  <c r="G23" i="13"/>
  <c r="G409" i="33" s="1"/>
  <c r="H23" i="13"/>
  <c r="H409" i="33" s="1"/>
  <c r="G401" i="34" s="1"/>
  <c r="I23" i="13"/>
  <c r="I409" i="33" s="1"/>
  <c r="H401" i="34" s="1"/>
  <c r="J23" i="13"/>
  <c r="J409" i="33" s="1"/>
  <c r="K23" i="13"/>
  <c r="K409" i="33" s="1"/>
  <c r="J401" i="34" s="1"/>
  <c r="L23" i="13"/>
  <c r="L409" i="33" s="1"/>
  <c r="K401" i="34" s="1"/>
  <c r="M23" i="13"/>
  <c r="M409" i="33" s="1"/>
  <c r="L401" i="34" s="1"/>
  <c r="N23" i="13"/>
  <c r="N409" i="33" s="1"/>
  <c r="M401" i="34" s="1"/>
  <c r="O23" i="13"/>
  <c r="O409" i="33" s="1"/>
  <c r="N401" i="34" s="1"/>
  <c r="P23" i="13"/>
  <c r="P409" i="33" s="1"/>
  <c r="O401" i="34" s="1"/>
  <c r="Q23" i="13"/>
  <c r="Q409" i="33" s="1"/>
  <c r="R23" i="13"/>
  <c r="R409" i="33" s="1"/>
  <c r="S23" i="13"/>
  <c r="S409" i="33" s="1"/>
  <c r="T23" i="13"/>
  <c r="T409" i="33" s="1"/>
  <c r="U23" i="13"/>
  <c r="U409" i="33" s="1"/>
  <c r="D23" i="13"/>
  <c r="D409" i="33" s="1"/>
  <c r="D401" i="34" s="1"/>
  <c r="D17" i="13"/>
  <c r="D403" i="33" s="1"/>
  <c r="D395" i="34" s="1"/>
  <c r="E17" i="13"/>
  <c r="E403" i="33" s="1"/>
  <c r="E395" i="34" s="1"/>
  <c r="F17" i="13"/>
  <c r="F403" i="33" s="1"/>
  <c r="G17" i="13"/>
  <c r="G403" i="33" s="1"/>
  <c r="H17" i="13"/>
  <c r="H403" i="33" s="1"/>
  <c r="G395" i="34" s="1"/>
  <c r="I17" i="13"/>
  <c r="I403" i="33" s="1"/>
  <c r="H395" i="34" s="1"/>
  <c r="J17" i="13"/>
  <c r="J403" i="33" s="1"/>
  <c r="K17" i="13"/>
  <c r="K403" i="33" s="1"/>
  <c r="J395" i="34" s="1"/>
  <c r="L17" i="13"/>
  <c r="L403" i="33" s="1"/>
  <c r="K395" i="34" s="1"/>
  <c r="M17" i="13"/>
  <c r="M403" i="33" s="1"/>
  <c r="L395" i="34" s="1"/>
  <c r="N17" i="13"/>
  <c r="N403" i="33" s="1"/>
  <c r="M395" i="34" s="1"/>
  <c r="O17" i="13"/>
  <c r="O403" i="33" s="1"/>
  <c r="N395" i="34" s="1"/>
  <c r="P17" i="13"/>
  <c r="P403" i="33" s="1"/>
  <c r="O395" i="34" s="1"/>
  <c r="Q17" i="13"/>
  <c r="Q403" i="33" s="1"/>
  <c r="R17" i="13"/>
  <c r="R403" i="33" s="1"/>
  <c r="S17" i="13"/>
  <c r="S403" i="33" s="1"/>
  <c r="T17" i="13"/>
  <c r="T403" i="33" s="1"/>
  <c r="U17" i="13"/>
  <c r="U403" i="33" s="1"/>
  <c r="D18" i="13"/>
  <c r="D404" i="33" s="1"/>
  <c r="D396" i="34" s="1"/>
  <c r="E18" i="13"/>
  <c r="E404" i="33" s="1"/>
  <c r="E396" i="34" s="1"/>
  <c r="F18" i="13"/>
  <c r="F404" i="33" s="1"/>
  <c r="G18" i="13"/>
  <c r="G404" i="33" s="1"/>
  <c r="H18" i="13"/>
  <c r="H404" i="33" s="1"/>
  <c r="G396" i="34" s="1"/>
  <c r="I18" i="13"/>
  <c r="I404" i="33" s="1"/>
  <c r="H396" i="34" s="1"/>
  <c r="J18" i="13"/>
  <c r="J404" i="33" s="1"/>
  <c r="K18" i="13"/>
  <c r="K404" i="33" s="1"/>
  <c r="J396" i="34" s="1"/>
  <c r="L18" i="13"/>
  <c r="L404" i="33" s="1"/>
  <c r="K396" i="34" s="1"/>
  <c r="M18" i="13"/>
  <c r="M404" i="33" s="1"/>
  <c r="L396" i="34" s="1"/>
  <c r="N18" i="13"/>
  <c r="N404" i="33" s="1"/>
  <c r="M396" i="34" s="1"/>
  <c r="O18" i="13"/>
  <c r="O404" i="33" s="1"/>
  <c r="N396" i="34" s="1"/>
  <c r="P18" i="13"/>
  <c r="P404" i="33" s="1"/>
  <c r="O396" i="34" s="1"/>
  <c r="Q18" i="13"/>
  <c r="Q404" i="33" s="1"/>
  <c r="R18" i="13"/>
  <c r="R404" i="33" s="1"/>
  <c r="S18" i="13"/>
  <c r="S404" i="33" s="1"/>
  <c r="T18" i="13"/>
  <c r="T404" i="33" s="1"/>
  <c r="U18" i="13"/>
  <c r="U404" i="33" s="1"/>
  <c r="D19" i="13"/>
  <c r="D405" i="33" s="1"/>
  <c r="D397" i="34" s="1"/>
  <c r="E19" i="13"/>
  <c r="E405" i="33" s="1"/>
  <c r="E397" i="34" s="1"/>
  <c r="F19" i="13"/>
  <c r="F405" i="33" s="1"/>
  <c r="G19" i="13"/>
  <c r="G405" i="33" s="1"/>
  <c r="H19" i="13"/>
  <c r="H405" i="33" s="1"/>
  <c r="G397" i="34" s="1"/>
  <c r="I19" i="13"/>
  <c r="I405" i="33" s="1"/>
  <c r="H397" i="34" s="1"/>
  <c r="J19" i="13"/>
  <c r="J405" i="33" s="1"/>
  <c r="K19" i="13"/>
  <c r="K405" i="33" s="1"/>
  <c r="J397" i="34" s="1"/>
  <c r="L19" i="13"/>
  <c r="L405" i="33" s="1"/>
  <c r="K397" i="34" s="1"/>
  <c r="M19" i="13"/>
  <c r="M405" i="33" s="1"/>
  <c r="L397" i="34" s="1"/>
  <c r="N19" i="13"/>
  <c r="N405" i="33" s="1"/>
  <c r="M397" i="34" s="1"/>
  <c r="O19" i="13"/>
  <c r="O405" i="33" s="1"/>
  <c r="N397" i="34" s="1"/>
  <c r="P19" i="13"/>
  <c r="P405" i="33" s="1"/>
  <c r="O397" i="34" s="1"/>
  <c r="Q19" i="13"/>
  <c r="Q405" i="33" s="1"/>
  <c r="R19" i="13"/>
  <c r="R405" i="33" s="1"/>
  <c r="S19" i="13"/>
  <c r="S405" i="33" s="1"/>
  <c r="T19" i="13"/>
  <c r="T405" i="33" s="1"/>
  <c r="U19" i="13"/>
  <c r="U405" i="33" s="1"/>
  <c r="D20" i="13"/>
  <c r="D406" i="33" s="1"/>
  <c r="D398" i="34" s="1"/>
  <c r="E20" i="13"/>
  <c r="E406" i="33" s="1"/>
  <c r="E398" i="34" s="1"/>
  <c r="F20" i="13"/>
  <c r="F406" i="33" s="1"/>
  <c r="G20" i="13"/>
  <c r="G406" i="33" s="1"/>
  <c r="H20" i="13"/>
  <c r="H406" i="33" s="1"/>
  <c r="G398" i="34" s="1"/>
  <c r="I20" i="13"/>
  <c r="I406" i="33" s="1"/>
  <c r="H398" i="34" s="1"/>
  <c r="J20" i="13"/>
  <c r="J406" i="33" s="1"/>
  <c r="K20" i="13"/>
  <c r="K406" i="33" s="1"/>
  <c r="J398" i="34" s="1"/>
  <c r="L20" i="13"/>
  <c r="L406" i="33" s="1"/>
  <c r="K398" i="34" s="1"/>
  <c r="M20" i="13"/>
  <c r="M406" i="33" s="1"/>
  <c r="L398" i="34" s="1"/>
  <c r="N20" i="13"/>
  <c r="N406" i="33" s="1"/>
  <c r="M398" i="34" s="1"/>
  <c r="O20" i="13"/>
  <c r="O406" i="33" s="1"/>
  <c r="N398" i="34" s="1"/>
  <c r="P20" i="13"/>
  <c r="P406" i="33" s="1"/>
  <c r="O398" i="34" s="1"/>
  <c r="Q20" i="13"/>
  <c r="Q406" i="33" s="1"/>
  <c r="R20" i="13"/>
  <c r="R406" i="33" s="1"/>
  <c r="S20" i="13"/>
  <c r="S406" i="33" s="1"/>
  <c r="T20" i="13"/>
  <c r="T406" i="33" s="1"/>
  <c r="U20" i="13"/>
  <c r="U406" i="33" s="1"/>
  <c r="D21" i="13"/>
  <c r="D407" i="33" s="1"/>
  <c r="D399" i="34" s="1"/>
  <c r="E21" i="13"/>
  <c r="E407" i="33" s="1"/>
  <c r="E399" i="34" s="1"/>
  <c r="F21" i="13"/>
  <c r="F407" i="33" s="1"/>
  <c r="G21" i="13"/>
  <c r="G407" i="33" s="1"/>
  <c r="H21" i="13"/>
  <c r="H407" i="33" s="1"/>
  <c r="G399" i="34" s="1"/>
  <c r="I21" i="13"/>
  <c r="I407" i="33" s="1"/>
  <c r="H399" i="34" s="1"/>
  <c r="J21" i="13"/>
  <c r="J407" i="33" s="1"/>
  <c r="K21" i="13"/>
  <c r="K407" i="33" s="1"/>
  <c r="J399" i="34" s="1"/>
  <c r="L21" i="13"/>
  <c r="L407" i="33" s="1"/>
  <c r="K399" i="34" s="1"/>
  <c r="M21" i="13"/>
  <c r="M407" i="33" s="1"/>
  <c r="L399" i="34" s="1"/>
  <c r="N21" i="13"/>
  <c r="N407" i="33" s="1"/>
  <c r="M399" i="34" s="1"/>
  <c r="O21" i="13"/>
  <c r="O407" i="33" s="1"/>
  <c r="N399" i="34" s="1"/>
  <c r="P21" i="13"/>
  <c r="P407" i="33" s="1"/>
  <c r="O399" i="34" s="1"/>
  <c r="Q21" i="13"/>
  <c r="Q407" i="33" s="1"/>
  <c r="R21" i="13"/>
  <c r="R407" i="33" s="1"/>
  <c r="S21" i="13"/>
  <c r="S407" i="33" s="1"/>
  <c r="T21" i="13"/>
  <c r="T407" i="33" s="1"/>
  <c r="U21" i="13"/>
  <c r="U407" i="33" s="1"/>
  <c r="E16" i="13"/>
  <c r="E402" i="33" s="1"/>
  <c r="E394" i="34" s="1"/>
  <c r="F16" i="13"/>
  <c r="F402" i="33" s="1"/>
  <c r="G16" i="13"/>
  <c r="G402" i="33" s="1"/>
  <c r="H16" i="13"/>
  <c r="H402" i="33" s="1"/>
  <c r="G394" i="34" s="1"/>
  <c r="I16" i="13"/>
  <c r="I402" i="33" s="1"/>
  <c r="H394" i="34" s="1"/>
  <c r="J16" i="13"/>
  <c r="J402" i="33" s="1"/>
  <c r="K16" i="13"/>
  <c r="K402" i="33" s="1"/>
  <c r="J394" i="34" s="1"/>
  <c r="L16" i="13"/>
  <c r="L402" i="33" s="1"/>
  <c r="K394" i="34" s="1"/>
  <c r="M16" i="13"/>
  <c r="M402" i="33" s="1"/>
  <c r="L394" i="34" s="1"/>
  <c r="N16" i="13"/>
  <c r="N402" i="33" s="1"/>
  <c r="M394" i="34" s="1"/>
  <c r="O16" i="13"/>
  <c r="O402" i="33" s="1"/>
  <c r="N394" i="34" s="1"/>
  <c r="P16" i="13"/>
  <c r="P402" i="33" s="1"/>
  <c r="O394" i="34" s="1"/>
  <c r="Q16" i="13"/>
  <c r="Q402" i="33" s="1"/>
  <c r="R16" i="13"/>
  <c r="R402" i="33" s="1"/>
  <c r="S16" i="13"/>
  <c r="S402" i="33" s="1"/>
  <c r="T16" i="13"/>
  <c r="T402" i="33" s="1"/>
  <c r="U16" i="13"/>
  <c r="U402" i="33" s="1"/>
  <c r="D16" i="13"/>
  <c r="D402" i="33" s="1"/>
  <c r="D394" i="34" s="1"/>
  <c r="D10" i="13"/>
  <c r="D396" i="33" s="1"/>
  <c r="D388" i="34" s="1"/>
  <c r="E10" i="13"/>
  <c r="E396" i="33" s="1"/>
  <c r="E388" i="34" s="1"/>
  <c r="F10" i="13"/>
  <c r="F396" i="33" s="1"/>
  <c r="G10" i="13"/>
  <c r="G396" i="33" s="1"/>
  <c r="H10" i="13"/>
  <c r="H396" i="33" s="1"/>
  <c r="G388" i="34" s="1"/>
  <c r="I10" i="13"/>
  <c r="I396" i="33" s="1"/>
  <c r="H388" i="34" s="1"/>
  <c r="J10" i="13"/>
  <c r="J396" i="33" s="1"/>
  <c r="K10" i="13"/>
  <c r="K396" i="33" s="1"/>
  <c r="J388" i="34" s="1"/>
  <c r="L10" i="13"/>
  <c r="L396" i="33" s="1"/>
  <c r="K388" i="34" s="1"/>
  <c r="M10" i="13"/>
  <c r="M396" i="33" s="1"/>
  <c r="L388" i="34" s="1"/>
  <c r="N10" i="13"/>
  <c r="N396" i="33" s="1"/>
  <c r="M388" i="34" s="1"/>
  <c r="O10" i="13"/>
  <c r="O396" i="33" s="1"/>
  <c r="N388" i="34" s="1"/>
  <c r="P10" i="13"/>
  <c r="P396" i="33" s="1"/>
  <c r="O388" i="34" s="1"/>
  <c r="Q10" i="13"/>
  <c r="Q396" i="33" s="1"/>
  <c r="R10" i="13"/>
  <c r="R396" i="33" s="1"/>
  <c r="S10" i="13"/>
  <c r="S396" i="33" s="1"/>
  <c r="T10" i="13"/>
  <c r="T396" i="33" s="1"/>
  <c r="U10" i="13"/>
  <c r="U396" i="33" s="1"/>
  <c r="D11" i="13"/>
  <c r="D397" i="33" s="1"/>
  <c r="D389" i="34" s="1"/>
  <c r="E11" i="13"/>
  <c r="E397" i="33" s="1"/>
  <c r="E389" i="34" s="1"/>
  <c r="F11" i="13"/>
  <c r="F397" i="33" s="1"/>
  <c r="G11" i="13"/>
  <c r="G397" i="33" s="1"/>
  <c r="H11" i="13"/>
  <c r="H397" i="33" s="1"/>
  <c r="G389" i="34" s="1"/>
  <c r="I11" i="13"/>
  <c r="I397" i="33" s="1"/>
  <c r="H389" i="34" s="1"/>
  <c r="J11" i="13"/>
  <c r="J397" i="33" s="1"/>
  <c r="K11" i="13"/>
  <c r="K397" i="33" s="1"/>
  <c r="J389" i="34" s="1"/>
  <c r="L11" i="13"/>
  <c r="L397" i="33" s="1"/>
  <c r="K389" i="34" s="1"/>
  <c r="M11" i="13"/>
  <c r="M397" i="33" s="1"/>
  <c r="L389" i="34" s="1"/>
  <c r="N11" i="13"/>
  <c r="N397" i="33" s="1"/>
  <c r="M389" i="34" s="1"/>
  <c r="O11" i="13"/>
  <c r="O397" i="33" s="1"/>
  <c r="N389" i="34" s="1"/>
  <c r="P11" i="13"/>
  <c r="P397" i="33" s="1"/>
  <c r="O389" i="34" s="1"/>
  <c r="Q11" i="13"/>
  <c r="Q397" i="33" s="1"/>
  <c r="R11" i="13"/>
  <c r="R397" i="33" s="1"/>
  <c r="S11" i="13"/>
  <c r="S397" i="33" s="1"/>
  <c r="T11" i="13"/>
  <c r="T397" i="33" s="1"/>
  <c r="U11" i="13"/>
  <c r="U397" i="33" s="1"/>
  <c r="D12" i="13"/>
  <c r="D398" i="33" s="1"/>
  <c r="D390" i="34" s="1"/>
  <c r="E12" i="13"/>
  <c r="E398" i="33" s="1"/>
  <c r="E390" i="34" s="1"/>
  <c r="F12" i="13"/>
  <c r="F398" i="33" s="1"/>
  <c r="G12" i="13"/>
  <c r="G398" i="33" s="1"/>
  <c r="H12" i="13"/>
  <c r="H398" i="33" s="1"/>
  <c r="G390" i="34" s="1"/>
  <c r="I12" i="13"/>
  <c r="I398" i="33" s="1"/>
  <c r="H390" i="34" s="1"/>
  <c r="J12" i="13"/>
  <c r="J398" i="33" s="1"/>
  <c r="K12" i="13"/>
  <c r="K398" i="33" s="1"/>
  <c r="J390" i="34" s="1"/>
  <c r="L12" i="13"/>
  <c r="L398" i="33" s="1"/>
  <c r="K390" i="34" s="1"/>
  <c r="M12" i="13"/>
  <c r="M398" i="33" s="1"/>
  <c r="L390" i="34" s="1"/>
  <c r="N12" i="13"/>
  <c r="N398" i="33" s="1"/>
  <c r="M390" i="34" s="1"/>
  <c r="O12" i="13"/>
  <c r="O398" i="33" s="1"/>
  <c r="N390" i="34" s="1"/>
  <c r="P12" i="13"/>
  <c r="P398" i="33" s="1"/>
  <c r="O390" i="34" s="1"/>
  <c r="Q12" i="13"/>
  <c r="Q398" i="33" s="1"/>
  <c r="R12" i="13"/>
  <c r="R398" i="33" s="1"/>
  <c r="S12" i="13"/>
  <c r="S398" i="33" s="1"/>
  <c r="T12" i="13"/>
  <c r="T398" i="33" s="1"/>
  <c r="U12" i="13"/>
  <c r="U398" i="33" s="1"/>
  <c r="D13" i="13"/>
  <c r="D399" i="33" s="1"/>
  <c r="D391" i="34" s="1"/>
  <c r="E13" i="13"/>
  <c r="E399" i="33" s="1"/>
  <c r="E391" i="34" s="1"/>
  <c r="F13" i="13"/>
  <c r="F399" i="33" s="1"/>
  <c r="G13" i="13"/>
  <c r="G399" i="33" s="1"/>
  <c r="H13" i="13"/>
  <c r="H399" i="33" s="1"/>
  <c r="G391" i="34" s="1"/>
  <c r="I13" i="13"/>
  <c r="I399" i="33" s="1"/>
  <c r="H391" i="34" s="1"/>
  <c r="J13" i="13"/>
  <c r="J399" i="33" s="1"/>
  <c r="K13" i="13"/>
  <c r="K399" i="33" s="1"/>
  <c r="J391" i="34" s="1"/>
  <c r="L13" i="13"/>
  <c r="L399" i="33" s="1"/>
  <c r="K391" i="34" s="1"/>
  <c r="M13" i="13"/>
  <c r="M399" i="33" s="1"/>
  <c r="L391" i="34" s="1"/>
  <c r="N13" i="13"/>
  <c r="N399" i="33" s="1"/>
  <c r="M391" i="34" s="1"/>
  <c r="O13" i="13"/>
  <c r="O399" i="33" s="1"/>
  <c r="N391" i="34" s="1"/>
  <c r="P13" i="13"/>
  <c r="P399" i="33" s="1"/>
  <c r="O391" i="34" s="1"/>
  <c r="Q13" i="13"/>
  <c r="Q399" i="33" s="1"/>
  <c r="R13" i="13"/>
  <c r="R399" i="33" s="1"/>
  <c r="S13" i="13"/>
  <c r="S399" i="33" s="1"/>
  <c r="T13" i="13"/>
  <c r="T399" i="33" s="1"/>
  <c r="U13" i="13"/>
  <c r="U399" i="33" s="1"/>
  <c r="D14" i="13"/>
  <c r="D400" i="33" s="1"/>
  <c r="D392" i="34" s="1"/>
  <c r="E14" i="13"/>
  <c r="E400" i="33" s="1"/>
  <c r="E392" i="34" s="1"/>
  <c r="F14" i="13"/>
  <c r="F400" i="33" s="1"/>
  <c r="G14" i="13"/>
  <c r="G400" i="33" s="1"/>
  <c r="H14" i="13"/>
  <c r="H400" i="33" s="1"/>
  <c r="G392" i="34" s="1"/>
  <c r="I14" i="13"/>
  <c r="I400" i="33" s="1"/>
  <c r="H392" i="34" s="1"/>
  <c r="J14" i="13"/>
  <c r="J400" i="33" s="1"/>
  <c r="K14" i="13"/>
  <c r="K400" i="33" s="1"/>
  <c r="J392" i="34" s="1"/>
  <c r="L14" i="13"/>
  <c r="L400" i="33" s="1"/>
  <c r="K392" i="34" s="1"/>
  <c r="M14" i="13"/>
  <c r="M400" i="33" s="1"/>
  <c r="L392" i="34" s="1"/>
  <c r="N14" i="13"/>
  <c r="N400" i="33" s="1"/>
  <c r="M392" i="34" s="1"/>
  <c r="O14" i="13"/>
  <c r="O400" i="33" s="1"/>
  <c r="N392" i="34" s="1"/>
  <c r="P14" i="13"/>
  <c r="P400" i="33" s="1"/>
  <c r="O392" i="34" s="1"/>
  <c r="Q14" i="13"/>
  <c r="Q400" i="33" s="1"/>
  <c r="R14" i="13"/>
  <c r="R400" i="33" s="1"/>
  <c r="S14" i="13"/>
  <c r="S400" i="33" s="1"/>
  <c r="T14" i="13"/>
  <c r="T400" i="33" s="1"/>
  <c r="U14" i="13"/>
  <c r="U400" i="33" s="1"/>
  <c r="E9" i="13"/>
  <c r="E395" i="33" s="1"/>
  <c r="E387" i="34" s="1"/>
  <c r="F9" i="13"/>
  <c r="F395" i="33" s="1"/>
  <c r="G9" i="13"/>
  <c r="G395" i="33" s="1"/>
  <c r="H9" i="13"/>
  <c r="H395" i="33" s="1"/>
  <c r="G387" i="34" s="1"/>
  <c r="I9" i="13"/>
  <c r="I395" i="33" s="1"/>
  <c r="H387" i="34" s="1"/>
  <c r="J9" i="13"/>
  <c r="J395" i="33" s="1"/>
  <c r="K9" i="13"/>
  <c r="K395" i="33" s="1"/>
  <c r="J387" i="34" s="1"/>
  <c r="L9" i="13"/>
  <c r="L395" i="33" s="1"/>
  <c r="K387" i="34" s="1"/>
  <c r="M9" i="13"/>
  <c r="M395" i="33" s="1"/>
  <c r="L387" i="34" s="1"/>
  <c r="N9" i="13"/>
  <c r="N395" i="33" s="1"/>
  <c r="M387" i="34" s="1"/>
  <c r="O9" i="13"/>
  <c r="O395" i="33" s="1"/>
  <c r="N387" i="34" s="1"/>
  <c r="P9" i="13"/>
  <c r="P395" i="33" s="1"/>
  <c r="O387" i="34" s="1"/>
  <c r="Q9" i="13"/>
  <c r="Q395" i="33" s="1"/>
  <c r="R9" i="13"/>
  <c r="R395" i="33" s="1"/>
  <c r="S9" i="13"/>
  <c r="S395" i="33" s="1"/>
  <c r="T9" i="13"/>
  <c r="T395" i="33" s="1"/>
  <c r="U9" i="13"/>
  <c r="U395" i="33" s="1"/>
  <c r="D9" i="13"/>
  <c r="D395" i="33" s="1"/>
  <c r="D387" i="34" s="1"/>
  <c r="H43" i="13"/>
  <c r="H429" i="33" s="1"/>
  <c r="G421" i="34" s="1"/>
  <c r="H36" i="13"/>
  <c r="H422" i="33" s="1"/>
  <c r="G414" i="34" s="1"/>
  <c r="H29" i="13"/>
  <c r="H415" i="33" s="1"/>
  <c r="G407" i="34" s="1"/>
  <c r="H22" i="13"/>
  <c r="H408" i="33" s="1"/>
  <c r="G400" i="34" s="1"/>
  <c r="H15" i="13"/>
  <c r="H401" i="33" s="1"/>
  <c r="G393" i="34" s="1"/>
  <c r="H8" i="13"/>
  <c r="H394" i="33" s="1"/>
  <c r="G386" i="34" s="1"/>
  <c r="D3" i="13"/>
  <c r="D389" i="33" s="1"/>
  <c r="D381" i="34" s="1"/>
  <c r="E3" i="13"/>
  <c r="E389" i="33" s="1"/>
  <c r="E381" i="34" s="1"/>
  <c r="F3" i="13"/>
  <c r="F389" i="33" s="1"/>
  <c r="G3" i="13"/>
  <c r="G389" i="33" s="1"/>
  <c r="H3" i="13"/>
  <c r="H389" i="33" s="1"/>
  <c r="G381" i="34" s="1"/>
  <c r="I3" i="13"/>
  <c r="I389" i="33" s="1"/>
  <c r="H381" i="34" s="1"/>
  <c r="J3" i="13"/>
  <c r="J389" i="33" s="1"/>
  <c r="K3" i="13"/>
  <c r="K389" i="33" s="1"/>
  <c r="J381" i="34" s="1"/>
  <c r="L3" i="13"/>
  <c r="L389" i="33" s="1"/>
  <c r="K381" i="34" s="1"/>
  <c r="M3" i="13"/>
  <c r="M389" i="33" s="1"/>
  <c r="L381" i="34" s="1"/>
  <c r="N3" i="13"/>
  <c r="N389" i="33" s="1"/>
  <c r="M381" i="34" s="1"/>
  <c r="O3" i="13"/>
  <c r="O389" i="33" s="1"/>
  <c r="N381" i="34" s="1"/>
  <c r="P3" i="13"/>
  <c r="P389" i="33" s="1"/>
  <c r="O381" i="34" s="1"/>
  <c r="Q3" i="13"/>
  <c r="Q389" i="33" s="1"/>
  <c r="R3" i="13"/>
  <c r="R389" i="33" s="1"/>
  <c r="S3" i="13"/>
  <c r="S389" i="33" s="1"/>
  <c r="T3" i="13"/>
  <c r="T389" i="33" s="1"/>
  <c r="U3" i="13"/>
  <c r="U389" i="33" s="1"/>
  <c r="D4" i="13"/>
  <c r="D390" i="33" s="1"/>
  <c r="D382" i="34" s="1"/>
  <c r="E4" i="13"/>
  <c r="E390" i="33" s="1"/>
  <c r="E382" i="34" s="1"/>
  <c r="F4" i="13"/>
  <c r="F390" i="33" s="1"/>
  <c r="G4" i="13"/>
  <c r="G390" i="33" s="1"/>
  <c r="H4" i="13"/>
  <c r="H390" i="33" s="1"/>
  <c r="G382" i="34" s="1"/>
  <c r="I4" i="13"/>
  <c r="I390" i="33" s="1"/>
  <c r="H382" i="34" s="1"/>
  <c r="J4" i="13"/>
  <c r="J390" i="33" s="1"/>
  <c r="K4" i="13"/>
  <c r="K390" i="33" s="1"/>
  <c r="J382" i="34" s="1"/>
  <c r="L4" i="13"/>
  <c r="L390" i="33" s="1"/>
  <c r="K382" i="34" s="1"/>
  <c r="M4" i="13"/>
  <c r="M390" i="33" s="1"/>
  <c r="L382" i="34" s="1"/>
  <c r="N4" i="13"/>
  <c r="N390" i="33" s="1"/>
  <c r="M382" i="34" s="1"/>
  <c r="O4" i="13"/>
  <c r="O390" i="33" s="1"/>
  <c r="N382" i="34" s="1"/>
  <c r="P4" i="13"/>
  <c r="P390" i="33" s="1"/>
  <c r="O382" i="34" s="1"/>
  <c r="Q4" i="13"/>
  <c r="Q390" i="33" s="1"/>
  <c r="R4" i="13"/>
  <c r="R390" i="33" s="1"/>
  <c r="S4" i="13"/>
  <c r="S390" i="33" s="1"/>
  <c r="T4" i="13"/>
  <c r="T390" i="33" s="1"/>
  <c r="U4" i="13"/>
  <c r="U390" i="33" s="1"/>
  <c r="D5" i="13"/>
  <c r="D391" i="33" s="1"/>
  <c r="D383" i="34" s="1"/>
  <c r="E5" i="13"/>
  <c r="E391" i="33" s="1"/>
  <c r="E383" i="34" s="1"/>
  <c r="F5" i="13"/>
  <c r="F391" i="33" s="1"/>
  <c r="G5" i="13"/>
  <c r="G391" i="33" s="1"/>
  <c r="H5" i="13"/>
  <c r="H391" i="33" s="1"/>
  <c r="G383" i="34" s="1"/>
  <c r="I5" i="13"/>
  <c r="I391" i="33" s="1"/>
  <c r="H383" i="34" s="1"/>
  <c r="J5" i="13"/>
  <c r="J391" i="33" s="1"/>
  <c r="K5" i="13"/>
  <c r="K391" i="33" s="1"/>
  <c r="J383" i="34" s="1"/>
  <c r="L5" i="13"/>
  <c r="L391" i="33" s="1"/>
  <c r="K383" i="34" s="1"/>
  <c r="M5" i="13"/>
  <c r="M391" i="33" s="1"/>
  <c r="L383" i="34" s="1"/>
  <c r="N5" i="13"/>
  <c r="N391" i="33" s="1"/>
  <c r="M383" i="34" s="1"/>
  <c r="O5" i="13"/>
  <c r="O391" i="33" s="1"/>
  <c r="N383" i="34" s="1"/>
  <c r="P5" i="13"/>
  <c r="P391" i="33" s="1"/>
  <c r="O383" i="34" s="1"/>
  <c r="Q5" i="13"/>
  <c r="Q391" i="33" s="1"/>
  <c r="R5" i="13"/>
  <c r="R391" i="33" s="1"/>
  <c r="S5" i="13"/>
  <c r="S391" i="33" s="1"/>
  <c r="T5" i="13"/>
  <c r="T391" i="33" s="1"/>
  <c r="U5" i="13"/>
  <c r="U391" i="33" s="1"/>
  <c r="D6" i="13"/>
  <c r="D392" i="33" s="1"/>
  <c r="D384" i="34" s="1"/>
  <c r="E6" i="13"/>
  <c r="E392" i="33" s="1"/>
  <c r="E384" i="34" s="1"/>
  <c r="F6" i="13"/>
  <c r="F392" i="33" s="1"/>
  <c r="G6" i="13"/>
  <c r="G392" i="33" s="1"/>
  <c r="H6" i="13"/>
  <c r="H392" i="33" s="1"/>
  <c r="G384" i="34" s="1"/>
  <c r="I6" i="13"/>
  <c r="I392" i="33" s="1"/>
  <c r="H384" i="34" s="1"/>
  <c r="J6" i="13"/>
  <c r="J392" i="33" s="1"/>
  <c r="K6" i="13"/>
  <c r="K392" i="33" s="1"/>
  <c r="J384" i="34" s="1"/>
  <c r="L6" i="13"/>
  <c r="L392" i="33" s="1"/>
  <c r="K384" i="34" s="1"/>
  <c r="M6" i="13"/>
  <c r="M392" i="33" s="1"/>
  <c r="L384" i="34" s="1"/>
  <c r="N6" i="13"/>
  <c r="N392" i="33" s="1"/>
  <c r="M384" i="34" s="1"/>
  <c r="O6" i="13"/>
  <c r="O392" i="33" s="1"/>
  <c r="N384" i="34" s="1"/>
  <c r="P6" i="13"/>
  <c r="P392" i="33" s="1"/>
  <c r="O384" i="34" s="1"/>
  <c r="Q6" i="13"/>
  <c r="Q392" i="33" s="1"/>
  <c r="R6" i="13"/>
  <c r="R392" i="33" s="1"/>
  <c r="S6" i="13"/>
  <c r="S392" i="33" s="1"/>
  <c r="T6" i="13"/>
  <c r="T392" i="33" s="1"/>
  <c r="U6" i="13"/>
  <c r="U392" i="33" s="1"/>
  <c r="D7" i="13"/>
  <c r="D393" i="33" s="1"/>
  <c r="D385" i="34" s="1"/>
  <c r="E7" i="13"/>
  <c r="E393" i="33" s="1"/>
  <c r="E385" i="34" s="1"/>
  <c r="F7" i="13"/>
  <c r="F393" i="33" s="1"/>
  <c r="G7" i="13"/>
  <c r="G393" i="33" s="1"/>
  <c r="H7" i="13"/>
  <c r="H393" i="33" s="1"/>
  <c r="G385" i="34" s="1"/>
  <c r="I7" i="13"/>
  <c r="I393" i="33" s="1"/>
  <c r="H385" i="34" s="1"/>
  <c r="J7" i="13"/>
  <c r="J393" i="33" s="1"/>
  <c r="K7" i="13"/>
  <c r="K393" i="33" s="1"/>
  <c r="J385" i="34" s="1"/>
  <c r="L7" i="13"/>
  <c r="L393" i="33" s="1"/>
  <c r="K385" i="34" s="1"/>
  <c r="M7" i="13"/>
  <c r="M393" i="33" s="1"/>
  <c r="L385" i="34" s="1"/>
  <c r="N7" i="13"/>
  <c r="N393" i="33" s="1"/>
  <c r="M385" i="34" s="1"/>
  <c r="O7" i="13"/>
  <c r="O393" i="33" s="1"/>
  <c r="N385" i="34" s="1"/>
  <c r="P7" i="13"/>
  <c r="P393" i="33" s="1"/>
  <c r="O385" i="34" s="1"/>
  <c r="Q7" i="13"/>
  <c r="Q393" i="33" s="1"/>
  <c r="R7" i="13"/>
  <c r="R393" i="33" s="1"/>
  <c r="S7" i="13"/>
  <c r="S393" i="33" s="1"/>
  <c r="T7" i="13"/>
  <c r="T393" i="33" s="1"/>
  <c r="U7" i="13"/>
  <c r="U393" i="33" s="1"/>
  <c r="E2" i="13"/>
  <c r="E388" i="33" s="1"/>
  <c r="E380" i="34" s="1"/>
  <c r="F2" i="13"/>
  <c r="F388" i="33" s="1"/>
  <c r="G2" i="13"/>
  <c r="G388" i="33" s="1"/>
  <c r="H2" i="13"/>
  <c r="H388" i="33" s="1"/>
  <c r="G380" i="34" s="1"/>
  <c r="I2" i="13"/>
  <c r="I388" i="33" s="1"/>
  <c r="H380" i="34" s="1"/>
  <c r="J2" i="13"/>
  <c r="J388" i="33" s="1"/>
  <c r="K2" i="13"/>
  <c r="K388" i="33" s="1"/>
  <c r="J380" i="34" s="1"/>
  <c r="L2" i="13"/>
  <c r="L388" i="33" s="1"/>
  <c r="K380" i="34" s="1"/>
  <c r="M2" i="13"/>
  <c r="M388" i="33" s="1"/>
  <c r="L380" i="34" s="1"/>
  <c r="N2" i="13"/>
  <c r="N388" i="33" s="1"/>
  <c r="M380" i="34" s="1"/>
  <c r="O2" i="13"/>
  <c r="O388" i="33" s="1"/>
  <c r="N380" i="34" s="1"/>
  <c r="P2" i="13"/>
  <c r="P388" i="33" s="1"/>
  <c r="O380" i="34" s="1"/>
  <c r="Q2" i="13"/>
  <c r="Q388" i="33" s="1"/>
  <c r="R2" i="13"/>
  <c r="R388" i="33" s="1"/>
  <c r="S2" i="13"/>
  <c r="S388" i="33" s="1"/>
  <c r="T2" i="13"/>
  <c r="T388" i="33" s="1"/>
  <c r="U2" i="13"/>
  <c r="U388" i="33" s="1"/>
  <c r="D2" i="13"/>
  <c r="D388" i="33" s="1"/>
  <c r="D380" i="34" s="1"/>
  <c r="C2" i="13"/>
  <c r="C388" i="33" s="1"/>
  <c r="C380" i="34" s="1"/>
  <c r="B2" i="13"/>
  <c r="B388" i="33" s="1"/>
  <c r="B380" i="34" s="1"/>
  <c r="B3" i="12"/>
  <c r="B347" i="33" s="1"/>
  <c r="B339" i="34" s="1"/>
  <c r="C3" i="12"/>
  <c r="C347" i="33" s="1"/>
  <c r="C339" i="34" s="1"/>
  <c r="B4" i="12"/>
  <c r="B348" i="33" s="1"/>
  <c r="B340" i="34" s="1"/>
  <c r="C4" i="12"/>
  <c r="C348" i="33" s="1"/>
  <c r="C340" i="34" s="1"/>
  <c r="B5" i="12"/>
  <c r="B349" i="33" s="1"/>
  <c r="B341" i="34" s="1"/>
  <c r="C5" i="12"/>
  <c r="C349" i="33" s="1"/>
  <c r="C341" i="34" s="1"/>
  <c r="B6" i="12"/>
  <c r="B350" i="33" s="1"/>
  <c r="B342" i="34" s="1"/>
  <c r="C6" i="12"/>
  <c r="C350" i="33" s="1"/>
  <c r="C342" i="34" s="1"/>
  <c r="B7" i="12"/>
  <c r="B351" i="33" s="1"/>
  <c r="B343" i="34" s="1"/>
  <c r="C7" i="12"/>
  <c r="C351" i="33" s="1"/>
  <c r="C343" i="34" s="1"/>
  <c r="B8" i="12"/>
  <c r="B352" i="33" s="1"/>
  <c r="B344" i="34" s="1"/>
  <c r="C8" i="12"/>
  <c r="C352" i="33" s="1"/>
  <c r="C344" i="34" s="1"/>
  <c r="B9" i="12"/>
  <c r="B353" i="33" s="1"/>
  <c r="B345" i="34" s="1"/>
  <c r="C9" i="12"/>
  <c r="C353" i="33" s="1"/>
  <c r="C345" i="34" s="1"/>
  <c r="B10" i="12"/>
  <c r="B354" i="33" s="1"/>
  <c r="B346" i="34" s="1"/>
  <c r="C10" i="12"/>
  <c r="C354" i="33" s="1"/>
  <c r="C346" i="34" s="1"/>
  <c r="B11" i="12"/>
  <c r="B355" i="33" s="1"/>
  <c r="B347" i="34" s="1"/>
  <c r="C11" i="12"/>
  <c r="C355" i="33" s="1"/>
  <c r="C347" i="34" s="1"/>
  <c r="B12" i="12"/>
  <c r="B356" i="33" s="1"/>
  <c r="B348" i="34" s="1"/>
  <c r="C12" i="12"/>
  <c r="C356" i="33" s="1"/>
  <c r="C348" i="34" s="1"/>
  <c r="B13" i="12"/>
  <c r="B357" i="33" s="1"/>
  <c r="B349" i="34" s="1"/>
  <c r="C13" i="12"/>
  <c r="C357" i="33" s="1"/>
  <c r="C349" i="34" s="1"/>
  <c r="B14" i="12"/>
  <c r="B358" i="33" s="1"/>
  <c r="B350" i="34" s="1"/>
  <c r="C14" i="12"/>
  <c r="C358" i="33" s="1"/>
  <c r="C350" i="34" s="1"/>
  <c r="B15" i="12"/>
  <c r="B359" i="33" s="1"/>
  <c r="B351" i="34" s="1"/>
  <c r="C15" i="12"/>
  <c r="C359" i="33" s="1"/>
  <c r="C351" i="34" s="1"/>
  <c r="B16" i="12"/>
  <c r="B360" i="33" s="1"/>
  <c r="B352" i="34" s="1"/>
  <c r="C16" i="12"/>
  <c r="C360" i="33" s="1"/>
  <c r="C352" i="34" s="1"/>
  <c r="B17" i="12"/>
  <c r="B361" i="33" s="1"/>
  <c r="B353" i="34" s="1"/>
  <c r="C17" i="12"/>
  <c r="C361" i="33" s="1"/>
  <c r="C353" i="34" s="1"/>
  <c r="B18" i="12"/>
  <c r="B362" i="33" s="1"/>
  <c r="B354" i="34" s="1"/>
  <c r="C18" i="12"/>
  <c r="C362" i="33" s="1"/>
  <c r="C354" i="34" s="1"/>
  <c r="B19" i="12"/>
  <c r="B363" i="33" s="1"/>
  <c r="B355" i="34" s="1"/>
  <c r="C19" i="12"/>
  <c r="C363" i="33" s="1"/>
  <c r="C355" i="34" s="1"/>
  <c r="B20" i="12"/>
  <c r="B364" i="33" s="1"/>
  <c r="B356" i="34" s="1"/>
  <c r="C20" i="12"/>
  <c r="C364" i="33" s="1"/>
  <c r="C356" i="34" s="1"/>
  <c r="B21" i="12"/>
  <c r="B365" i="33" s="1"/>
  <c r="B357" i="34" s="1"/>
  <c r="C21" i="12"/>
  <c r="C365" i="33" s="1"/>
  <c r="C357" i="34" s="1"/>
  <c r="B22" i="12"/>
  <c r="B366" i="33" s="1"/>
  <c r="B358" i="34" s="1"/>
  <c r="C22" i="12"/>
  <c r="C366" i="33" s="1"/>
  <c r="C358" i="34" s="1"/>
  <c r="B23" i="12"/>
  <c r="B367" i="33" s="1"/>
  <c r="B359" i="34" s="1"/>
  <c r="C23" i="12"/>
  <c r="C367" i="33" s="1"/>
  <c r="C359" i="34" s="1"/>
  <c r="B24" i="12"/>
  <c r="B368" i="33" s="1"/>
  <c r="B360" i="34" s="1"/>
  <c r="C24" i="12"/>
  <c r="C368" i="33" s="1"/>
  <c r="C360" i="34" s="1"/>
  <c r="B25" i="12"/>
  <c r="B369" i="33" s="1"/>
  <c r="B361" i="34" s="1"/>
  <c r="C25" i="12"/>
  <c r="C369" i="33" s="1"/>
  <c r="C361" i="34" s="1"/>
  <c r="B26" i="12"/>
  <c r="B370" i="33" s="1"/>
  <c r="B362" i="34" s="1"/>
  <c r="C26" i="12"/>
  <c r="C370" i="33" s="1"/>
  <c r="C362" i="34" s="1"/>
  <c r="B27" i="12"/>
  <c r="B371" i="33" s="1"/>
  <c r="B363" i="34" s="1"/>
  <c r="C27" i="12"/>
  <c r="C371" i="33" s="1"/>
  <c r="C363" i="34" s="1"/>
  <c r="B28" i="12"/>
  <c r="B372" i="33" s="1"/>
  <c r="B364" i="34" s="1"/>
  <c r="C28" i="12"/>
  <c r="C372" i="33" s="1"/>
  <c r="C364" i="34" s="1"/>
  <c r="B29" i="12"/>
  <c r="B373" i="33" s="1"/>
  <c r="B365" i="34" s="1"/>
  <c r="C29" i="12"/>
  <c r="C373" i="33" s="1"/>
  <c r="C365" i="34" s="1"/>
  <c r="B30" i="12"/>
  <c r="B374" i="33" s="1"/>
  <c r="B366" i="34" s="1"/>
  <c r="C30" i="12"/>
  <c r="C374" i="33" s="1"/>
  <c r="C366" i="34" s="1"/>
  <c r="B31" i="12"/>
  <c r="B375" i="33" s="1"/>
  <c r="B367" i="34" s="1"/>
  <c r="C31" i="12"/>
  <c r="C375" i="33" s="1"/>
  <c r="C367" i="34" s="1"/>
  <c r="B32" i="12"/>
  <c r="B376" i="33" s="1"/>
  <c r="B368" i="34" s="1"/>
  <c r="C32" i="12"/>
  <c r="C376" i="33" s="1"/>
  <c r="C368" i="34" s="1"/>
  <c r="B33" i="12"/>
  <c r="B377" i="33" s="1"/>
  <c r="B369" i="34" s="1"/>
  <c r="C33" i="12"/>
  <c r="C377" i="33" s="1"/>
  <c r="C369" i="34" s="1"/>
  <c r="B34" i="12"/>
  <c r="B378" i="33" s="1"/>
  <c r="B370" i="34" s="1"/>
  <c r="C34" i="12"/>
  <c r="C378" i="33" s="1"/>
  <c r="C370" i="34" s="1"/>
  <c r="B35" i="12"/>
  <c r="B379" i="33" s="1"/>
  <c r="B371" i="34" s="1"/>
  <c r="C35" i="12"/>
  <c r="C379" i="33" s="1"/>
  <c r="C371" i="34" s="1"/>
  <c r="B36" i="12"/>
  <c r="B380" i="33" s="1"/>
  <c r="B372" i="34" s="1"/>
  <c r="C36" i="12"/>
  <c r="C380" i="33" s="1"/>
  <c r="C372" i="34" s="1"/>
  <c r="B37" i="12"/>
  <c r="B381" i="33" s="1"/>
  <c r="B373" i="34" s="1"/>
  <c r="C37" i="12"/>
  <c r="C381" i="33" s="1"/>
  <c r="C373" i="34" s="1"/>
  <c r="B38" i="12"/>
  <c r="B382" i="33" s="1"/>
  <c r="B374" i="34" s="1"/>
  <c r="C38" i="12"/>
  <c r="C382" i="33" s="1"/>
  <c r="C374" i="34" s="1"/>
  <c r="B39" i="12"/>
  <c r="B383" i="33" s="1"/>
  <c r="B375" i="34" s="1"/>
  <c r="C39" i="12"/>
  <c r="C383" i="33" s="1"/>
  <c r="C375" i="34" s="1"/>
  <c r="B40" i="12"/>
  <c r="B384" i="33" s="1"/>
  <c r="B376" i="34" s="1"/>
  <c r="C40" i="12"/>
  <c r="C384" i="33" s="1"/>
  <c r="C376" i="34" s="1"/>
  <c r="B41" i="12"/>
  <c r="B385" i="33" s="1"/>
  <c r="B377" i="34" s="1"/>
  <c r="C41" i="12"/>
  <c r="C385" i="33" s="1"/>
  <c r="C377" i="34" s="1"/>
  <c r="B42" i="12"/>
  <c r="B386" i="33" s="1"/>
  <c r="B378" i="34" s="1"/>
  <c r="C42" i="12"/>
  <c r="C386" i="33" s="1"/>
  <c r="C378" i="34" s="1"/>
  <c r="B43" i="12"/>
  <c r="B387" i="33" s="1"/>
  <c r="B379" i="34" s="1"/>
  <c r="C43" i="12"/>
  <c r="C387" i="33" s="1"/>
  <c r="C379" i="34" s="1"/>
  <c r="D42" i="12"/>
  <c r="D386" i="33" s="1"/>
  <c r="D378" i="34" s="1"/>
  <c r="E42" i="12"/>
  <c r="E386" i="33" s="1"/>
  <c r="E378" i="34" s="1"/>
  <c r="F42" i="12"/>
  <c r="F386" i="33" s="1"/>
  <c r="F378" i="34" s="1"/>
  <c r="G42" i="12"/>
  <c r="G386" i="33" s="1"/>
  <c r="H42" i="12"/>
  <c r="H386" i="33" s="1"/>
  <c r="G378" i="34" s="1"/>
  <c r="I42" i="12"/>
  <c r="I386" i="33" s="1"/>
  <c r="H378" i="34" s="1"/>
  <c r="J42" i="12"/>
  <c r="J386" i="33" s="1"/>
  <c r="I378" i="34" s="1"/>
  <c r="K42" i="12"/>
  <c r="K386" i="33" s="1"/>
  <c r="J378" i="34" s="1"/>
  <c r="L42" i="12"/>
  <c r="L386" i="33" s="1"/>
  <c r="K378" i="34" s="1"/>
  <c r="M42" i="12"/>
  <c r="M386" i="33" s="1"/>
  <c r="L378" i="34" s="1"/>
  <c r="N42" i="12"/>
  <c r="N386" i="33" s="1"/>
  <c r="M378" i="34" s="1"/>
  <c r="O42" i="12"/>
  <c r="O386" i="33" s="1"/>
  <c r="N378" i="34" s="1"/>
  <c r="P42" i="12"/>
  <c r="P386" i="33" s="1"/>
  <c r="O378" i="34" s="1"/>
  <c r="Q42" i="12"/>
  <c r="Q386" i="33" s="1"/>
  <c r="R42" i="12"/>
  <c r="R386" i="33" s="1"/>
  <c r="S42" i="12"/>
  <c r="S386" i="33" s="1"/>
  <c r="T42" i="12"/>
  <c r="T386" i="33" s="1"/>
  <c r="U42" i="12"/>
  <c r="U386" i="33" s="1"/>
  <c r="D38" i="12"/>
  <c r="D382" i="33" s="1"/>
  <c r="D374" i="34" s="1"/>
  <c r="E38" i="12"/>
  <c r="E382" i="33" s="1"/>
  <c r="E374" i="34" s="1"/>
  <c r="F38" i="12"/>
  <c r="F382" i="33" s="1"/>
  <c r="F374" i="34" s="1"/>
  <c r="G38" i="12"/>
  <c r="G382" i="33" s="1"/>
  <c r="H38" i="12"/>
  <c r="H382" i="33" s="1"/>
  <c r="G374" i="34" s="1"/>
  <c r="I38" i="12"/>
  <c r="I382" i="33" s="1"/>
  <c r="H374" i="34" s="1"/>
  <c r="J38" i="12"/>
  <c r="J382" i="33" s="1"/>
  <c r="I374" i="34" s="1"/>
  <c r="K38" i="12"/>
  <c r="K382" i="33" s="1"/>
  <c r="J374" i="34" s="1"/>
  <c r="L38" i="12"/>
  <c r="L382" i="33" s="1"/>
  <c r="K374" i="34" s="1"/>
  <c r="M38" i="12"/>
  <c r="M382" i="33" s="1"/>
  <c r="L374" i="34" s="1"/>
  <c r="N38" i="12"/>
  <c r="N382" i="33" s="1"/>
  <c r="M374" i="34" s="1"/>
  <c r="O38" i="12"/>
  <c r="O382" i="33" s="1"/>
  <c r="N374" i="34" s="1"/>
  <c r="P38" i="12"/>
  <c r="P382" i="33" s="1"/>
  <c r="O374" i="34" s="1"/>
  <c r="Q38" i="12"/>
  <c r="Q382" i="33" s="1"/>
  <c r="R38" i="12"/>
  <c r="R382" i="33" s="1"/>
  <c r="S38" i="12"/>
  <c r="S382" i="33" s="1"/>
  <c r="T38" i="12"/>
  <c r="T382" i="33" s="1"/>
  <c r="U38" i="12"/>
  <c r="U382" i="33" s="1"/>
  <c r="D39" i="12"/>
  <c r="D383" i="33" s="1"/>
  <c r="D375" i="34" s="1"/>
  <c r="E39" i="12"/>
  <c r="E383" i="33" s="1"/>
  <c r="E375" i="34" s="1"/>
  <c r="F39" i="12"/>
  <c r="F383" i="33" s="1"/>
  <c r="F375" i="34" s="1"/>
  <c r="G39" i="12"/>
  <c r="G383" i="33" s="1"/>
  <c r="H39" i="12"/>
  <c r="H383" i="33" s="1"/>
  <c r="G375" i="34" s="1"/>
  <c r="I39" i="12"/>
  <c r="I383" i="33" s="1"/>
  <c r="H375" i="34" s="1"/>
  <c r="J39" i="12"/>
  <c r="J383" i="33" s="1"/>
  <c r="I375" i="34" s="1"/>
  <c r="K39" i="12"/>
  <c r="K383" i="33" s="1"/>
  <c r="J375" i="34" s="1"/>
  <c r="L39" i="12"/>
  <c r="L383" i="33" s="1"/>
  <c r="K375" i="34" s="1"/>
  <c r="M39" i="12"/>
  <c r="M383" i="33" s="1"/>
  <c r="L375" i="34" s="1"/>
  <c r="N39" i="12"/>
  <c r="N383" i="33" s="1"/>
  <c r="M375" i="34" s="1"/>
  <c r="O39" i="12"/>
  <c r="O383" i="33" s="1"/>
  <c r="N375" i="34" s="1"/>
  <c r="P39" i="12"/>
  <c r="P383" i="33" s="1"/>
  <c r="O375" i="34" s="1"/>
  <c r="Q39" i="12"/>
  <c r="Q383" i="33" s="1"/>
  <c r="R39" i="12"/>
  <c r="R383" i="33" s="1"/>
  <c r="S39" i="12"/>
  <c r="S383" i="33" s="1"/>
  <c r="T39" i="12"/>
  <c r="T383" i="33" s="1"/>
  <c r="U39" i="12"/>
  <c r="U383" i="33" s="1"/>
  <c r="D40" i="12"/>
  <c r="D384" i="33" s="1"/>
  <c r="D376" i="34" s="1"/>
  <c r="E40" i="12"/>
  <c r="E384" i="33" s="1"/>
  <c r="E376" i="34" s="1"/>
  <c r="F40" i="12"/>
  <c r="F384" i="33" s="1"/>
  <c r="F376" i="34" s="1"/>
  <c r="G40" i="12"/>
  <c r="G384" i="33" s="1"/>
  <c r="H40" i="12"/>
  <c r="H384" i="33" s="1"/>
  <c r="G376" i="34" s="1"/>
  <c r="I40" i="12"/>
  <c r="I384" i="33" s="1"/>
  <c r="H376" i="34" s="1"/>
  <c r="J40" i="12"/>
  <c r="J384" i="33" s="1"/>
  <c r="I376" i="34" s="1"/>
  <c r="K40" i="12"/>
  <c r="K384" i="33" s="1"/>
  <c r="J376" i="34" s="1"/>
  <c r="L40" i="12"/>
  <c r="L384" i="33" s="1"/>
  <c r="K376" i="34" s="1"/>
  <c r="M40" i="12"/>
  <c r="M384" i="33" s="1"/>
  <c r="L376" i="34" s="1"/>
  <c r="N40" i="12"/>
  <c r="N384" i="33" s="1"/>
  <c r="M376" i="34" s="1"/>
  <c r="O40" i="12"/>
  <c r="O384" i="33" s="1"/>
  <c r="N376" i="34" s="1"/>
  <c r="P40" i="12"/>
  <c r="P384" i="33" s="1"/>
  <c r="O376" i="34" s="1"/>
  <c r="Q40" i="12"/>
  <c r="Q384" i="33" s="1"/>
  <c r="R40" i="12"/>
  <c r="R384" i="33" s="1"/>
  <c r="S40" i="12"/>
  <c r="S384" i="33" s="1"/>
  <c r="T40" i="12"/>
  <c r="T384" i="33" s="1"/>
  <c r="U40" i="12"/>
  <c r="U384" i="33" s="1"/>
  <c r="D41" i="12"/>
  <c r="D385" i="33" s="1"/>
  <c r="D377" i="34" s="1"/>
  <c r="E41" i="12"/>
  <c r="E385" i="33" s="1"/>
  <c r="E377" i="34" s="1"/>
  <c r="F41" i="12"/>
  <c r="F385" i="33" s="1"/>
  <c r="F377" i="34" s="1"/>
  <c r="G41" i="12"/>
  <c r="G385" i="33" s="1"/>
  <c r="H41" i="12"/>
  <c r="H385" i="33" s="1"/>
  <c r="G377" i="34" s="1"/>
  <c r="I41" i="12"/>
  <c r="I385" i="33" s="1"/>
  <c r="H377" i="34" s="1"/>
  <c r="J41" i="12"/>
  <c r="J385" i="33" s="1"/>
  <c r="I377" i="34" s="1"/>
  <c r="K41" i="12"/>
  <c r="K385" i="33" s="1"/>
  <c r="J377" i="34" s="1"/>
  <c r="L41" i="12"/>
  <c r="L385" i="33" s="1"/>
  <c r="K377" i="34" s="1"/>
  <c r="M41" i="12"/>
  <c r="M385" i="33" s="1"/>
  <c r="L377" i="34" s="1"/>
  <c r="N41" i="12"/>
  <c r="N385" i="33" s="1"/>
  <c r="M377" i="34" s="1"/>
  <c r="O41" i="12"/>
  <c r="O385" i="33" s="1"/>
  <c r="N377" i="34" s="1"/>
  <c r="P41" i="12"/>
  <c r="P385" i="33" s="1"/>
  <c r="O377" i="34" s="1"/>
  <c r="Q41" i="12"/>
  <c r="Q385" i="33" s="1"/>
  <c r="R41" i="12"/>
  <c r="R385" i="33" s="1"/>
  <c r="S41" i="12"/>
  <c r="S385" i="33" s="1"/>
  <c r="T41" i="12"/>
  <c r="T385" i="33" s="1"/>
  <c r="U41" i="12"/>
  <c r="U385" i="33" s="1"/>
  <c r="E37" i="12"/>
  <c r="E381" i="33" s="1"/>
  <c r="E373" i="34" s="1"/>
  <c r="F37" i="12"/>
  <c r="F381" i="33" s="1"/>
  <c r="F373" i="34" s="1"/>
  <c r="G37" i="12"/>
  <c r="G381" i="33" s="1"/>
  <c r="H37" i="12"/>
  <c r="H381" i="33" s="1"/>
  <c r="G373" i="34" s="1"/>
  <c r="I37" i="12"/>
  <c r="I381" i="33" s="1"/>
  <c r="H373" i="34" s="1"/>
  <c r="J37" i="12"/>
  <c r="J381" i="33" s="1"/>
  <c r="I373" i="34" s="1"/>
  <c r="K37" i="12"/>
  <c r="K381" i="33" s="1"/>
  <c r="J373" i="34" s="1"/>
  <c r="L37" i="12"/>
  <c r="L381" i="33" s="1"/>
  <c r="K373" i="34" s="1"/>
  <c r="M37" i="12"/>
  <c r="M381" i="33" s="1"/>
  <c r="L373" i="34" s="1"/>
  <c r="N37" i="12"/>
  <c r="N381" i="33" s="1"/>
  <c r="M373" i="34" s="1"/>
  <c r="O37" i="12"/>
  <c r="O381" i="33" s="1"/>
  <c r="N373" i="34" s="1"/>
  <c r="P37" i="12"/>
  <c r="P381" i="33" s="1"/>
  <c r="O373" i="34" s="1"/>
  <c r="Q37" i="12"/>
  <c r="Q381" i="33" s="1"/>
  <c r="R37" i="12"/>
  <c r="R381" i="33" s="1"/>
  <c r="S37" i="12"/>
  <c r="S381" i="33" s="1"/>
  <c r="T37" i="12"/>
  <c r="T381" i="33" s="1"/>
  <c r="U37" i="12"/>
  <c r="U381" i="33" s="1"/>
  <c r="D37" i="12"/>
  <c r="D381" i="33" s="1"/>
  <c r="D373" i="34" s="1"/>
  <c r="D31" i="12"/>
  <c r="D375" i="33" s="1"/>
  <c r="D367" i="34" s="1"/>
  <c r="E31" i="12"/>
  <c r="E375" i="33" s="1"/>
  <c r="E367" i="34" s="1"/>
  <c r="F31" i="12"/>
  <c r="F375" i="33" s="1"/>
  <c r="F367" i="34" s="1"/>
  <c r="G31" i="12"/>
  <c r="G375" i="33" s="1"/>
  <c r="H31" i="12"/>
  <c r="H375" i="33" s="1"/>
  <c r="G367" i="34" s="1"/>
  <c r="I31" i="12"/>
  <c r="I375" i="33" s="1"/>
  <c r="H367" i="34" s="1"/>
  <c r="J31" i="12"/>
  <c r="J375" i="33" s="1"/>
  <c r="I367" i="34" s="1"/>
  <c r="K31" i="12"/>
  <c r="K375" i="33" s="1"/>
  <c r="J367" i="34" s="1"/>
  <c r="L31" i="12"/>
  <c r="L375" i="33" s="1"/>
  <c r="K367" i="34" s="1"/>
  <c r="M31" i="12"/>
  <c r="M375" i="33" s="1"/>
  <c r="L367" i="34" s="1"/>
  <c r="N31" i="12"/>
  <c r="N375" i="33" s="1"/>
  <c r="M367" i="34" s="1"/>
  <c r="O31" i="12"/>
  <c r="O375" i="33" s="1"/>
  <c r="N367" i="34" s="1"/>
  <c r="P31" i="12"/>
  <c r="P375" i="33" s="1"/>
  <c r="O367" i="34" s="1"/>
  <c r="Q31" i="12"/>
  <c r="Q375" i="33" s="1"/>
  <c r="R31" i="12"/>
  <c r="R375" i="33" s="1"/>
  <c r="S31" i="12"/>
  <c r="S375" i="33" s="1"/>
  <c r="T31" i="12"/>
  <c r="T375" i="33" s="1"/>
  <c r="U31" i="12"/>
  <c r="U375" i="33" s="1"/>
  <c r="D32" i="12"/>
  <c r="D376" i="33" s="1"/>
  <c r="D368" i="34" s="1"/>
  <c r="E32" i="12"/>
  <c r="E376" i="33" s="1"/>
  <c r="E368" i="34" s="1"/>
  <c r="F32" i="12"/>
  <c r="F376" i="33" s="1"/>
  <c r="F368" i="34" s="1"/>
  <c r="G32" i="12"/>
  <c r="G376" i="33" s="1"/>
  <c r="H32" i="12"/>
  <c r="H376" i="33" s="1"/>
  <c r="G368" i="34" s="1"/>
  <c r="I32" i="12"/>
  <c r="I376" i="33" s="1"/>
  <c r="H368" i="34" s="1"/>
  <c r="J32" i="12"/>
  <c r="J376" i="33" s="1"/>
  <c r="I368" i="34" s="1"/>
  <c r="K32" i="12"/>
  <c r="K376" i="33" s="1"/>
  <c r="J368" i="34" s="1"/>
  <c r="L32" i="12"/>
  <c r="L376" i="33" s="1"/>
  <c r="K368" i="34" s="1"/>
  <c r="M32" i="12"/>
  <c r="M376" i="33" s="1"/>
  <c r="L368" i="34" s="1"/>
  <c r="N32" i="12"/>
  <c r="N376" i="33" s="1"/>
  <c r="M368" i="34" s="1"/>
  <c r="O32" i="12"/>
  <c r="O376" i="33" s="1"/>
  <c r="N368" i="34" s="1"/>
  <c r="P32" i="12"/>
  <c r="P376" i="33" s="1"/>
  <c r="O368" i="34" s="1"/>
  <c r="Q32" i="12"/>
  <c r="Q376" i="33" s="1"/>
  <c r="R32" i="12"/>
  <c r="R376" i="33" s="1"/>
  <c r="S32" i="12"/>
  <c r="S376" i="33" s="1"/>
  <c r="T32" i="12"/>
  <c r="T376" i="33" s="1"/>
  <c r="U32" i="12"/>
  <c r="U376" i="33" s="1"/>
  <c r="D33" i="12"/>
  <c r="D377" i="33" s="1"/>
  <c r="D369" i="34" s="1"/>
  <c r="E33" i="12"/>
  <c r="E377" i="33" s="1"/>
  <c r="E369" i="34" s="1"/>
  <c r="F33" i="12"/>
  <c r="F377" i="33" s="1"/>
  <c r="F369" i="34" s="1"/>
  <c r="G33" i="12"/>
  <c r="G377" i="33" s="1"/>
  <c r="H33" i="12"/>
  <c r="H377" i="33" s="1"/>
  <c r="G369" i="34" s="1"/>
  <c r="I33" i="12"/>
  <c r="I377" i="33" s="1"/>
  <c r="H369" i="34" s="1"/>
  <c r="J33" i="12"/>
  <c r="J377" i="33" s="1"/>
  <c r="I369" i="34" s="1"/>
  <c r="K33" i="12"/>
  <c r="K377" i="33" s="1"/>
  <c r="J369" i="34" s="1"/>
  <c r="L33" i="12"/>
  <c r="L377" i="33" s="1"/>
  <c r="K369" i="34" s="1"/>
  <c r="M33" i="12"/>
  <c r="M377" i="33" s="1"/>
  <c r="L369" i="34" s="1"/>
  <c r="N33" i="12"/>
  <c r="N377" i="33" s="1"/>
  <c r="M369" i="34" s="1"/>
  <c r="O33" i="12"/>
  <c r="O377" i="33" s="1"/>
  <c r="N369" i="34" s="1"/>
  <c r="P33" i="12"/>
  <c r="P377" i="33" s="1"/>
  <c r="O369" i="34" s="1"/>
  <c r="Q33" i="12"/>
  <c r="Q377" i="33" s="1"/>
  <c r="R33" i="12"/>
  <c r="R377" i="33" s="1"/>
  <c r="S33" i="12"/>
  <c r="S377" i="33" s="1"/>
  <c r="T33" i="12"/>
  <c r="T377" i="33" s="1"/>
  <c r="U33" i="12"/>
  <c r="U377" i="33" s="1"/>
  <c r="D34" i="12"/>
  <c r="D378" i="33" s="1"/>
  <c r="D370" i="34" s="1"/>
  <c r="E34" i="12"/>
  <c r="E378" i="33" s="1"/>
  <c r="E370" i="34" s="1"/>
  <c r="F34" i="12"/>
  <c r="F378" i="33" s="1"/>
  <c r="F370" i="34" s="1"/>
  <c r="G34" i="12"/>
  <c r="G378" i="33" s="1"/>
  <c r="H34" i="12"/>
  <c r="H378" i="33" s="1"/>
  <c r="G370" i="34" s="1"/>
  <c r="I34" i="12"/>
  <c r="I378" i="33" s="1"/>
  <c r="H370" i="34" s="1"/>
  <c r="J34" i="12"/>
  <c r="J378" i="33" s="1"/>
  <c r="I370" i="34" s="1"/>
  <c r="K34" i="12"/>
  <c r="K378" i="33" s="1"/>
  <c r="J370" i="34" s="1"/>
  <c r="L34" i="12"/>
  <c r="L378" i="33" s="1"/>
  <c r="K370" i="34" s="1"/>
  <c r="M34" i="12"/>
  <c r="M378" i="33" s="1"/>
  <c r="L370" i="34" s="1"/>
  <c r="N34" i="12"/>
  <c r="N378" i="33" s="1"/>
  <c r="M370" i="34" s="1"/>
  <c r="O34" i="12"/>
  <c r="O378" i="33" s="1"/>
  <c r="N370" i="34" s="1"/>
  <c r="P34" i="12"/>
  <c r="P378" i="33" s="1"/>
  <c r="O370" i="34" s="1"/>
  <c r="Q34" i="12"/>
  <c r="Q378" i="33" s="1"/>
  <c r="R34" i="12"/>
  <c r="R378" i="33" s="1"/>
  <c r="S34" i="12"/>
  <c r="S378" i="33" s="1"/>
  <c r="T34" i="12"/>
  <c r="T378" i="33" s="1"/>
  <c r="U34" i="12"/>
  <c r="U378" i="33" s="1"/>
  <c r="D35" i="12"/>
  <c r="D379" i="33" s="1"/>
  <c r="D371" i="34" s="1"/>
  <c r="E35" i="12"/>
  <c r="E379" i="33" s="1"/>
  <c r="E371" i="34" s="1"/>
  <c r="F35" i="12"/>
  <c r="F379" i="33" s="1"/>
  <c r="F371" i="34" s="1"/>
  <c r="G35" i="12"/>
  <c r="G379" i="33" s="1"/>
  <c r="H35" i="12"/>
  <c r="H379" i="33" s="1"/>
  <c r="G371" i="34" s="1"/>
  <c r="I35" i="12"/>
  <c r="I379" i="33" s="1"/>
  <c r="H371" i="34" s="1"/>
  <c r="J35" i="12"/>
  <c r="J379" i="33" s="1"/>
  <c r="I371" i="34" s="1"/>
  <c r="K35" i="12"/>
  <c r="K379" i="33" s="1"/>
  <c r="J371" i="34" s="1"/>
  <c r="L35" i="12"/>
  <c r="L379" i="33" s="1"/>
  <c r="K371" i="34" s="1"/>
  <c r="M35" i="12"/>
  <c r="M379" i="33" s="1"/>
  <c r="L371" i="34" s="1"/>
  <c r="N35" i="12"/>
  <c r="N379" i="33" s="1"/>
  <c r="M371" i="34" s="1"/>
  <c r="O35" i="12"/>
  <c r="O379" i="33" s="1"/>
  <c r="N371" i="34" s="1"/>
  <c r="P35" i="12"/>
  <c r="P379" i="33" s="1"/>
  <c r="O371" i="34" s="1"/>
  <c r="Q35" i="12"/>
  <c r="Q379" i="33" s="1"/>
  <c r="R35" i="12"/>
  <c r="R379" i="33" s="1"/>
  <c r="S35" i="12"/>
  <c r="S379" i="33" s="1"/>
  <c r="T35" i="12"/>
  <c r="T379" i="33" s="1"/>
  <c r="U35" i="12"/>
  <c r="U379" i="33" s="1"/>
  <c r="E30" i="12"/>
  <c r="E374" i="33" s="1"/>
  <c r="E366" i="34" s="1"/>
  <c r="F30" i="12"/>
  <c r="F374" i="33" s="1"/>
  <c r="F366" i="34" s="1"/>
  <c r="G30" i="12"/>
  <c r="G374" i="33" s="1"/>
  <c r="H30" i="12"/>
  <c r="H374" i="33" s="1"/>
  <c r="G366" i="34" s="1"/>
  <c r="I30" i="12"/>
  <c r="I374" i="33" s="1"/>
  <c r="H366" i="34" s="1"/>
  <c r="J30" i="12"/>
  <c r="J374" i="33" s="1"/>
  <c r="I366" i="34" s="1"/>
  <c r="K30" i="12"/>
  <c r="K374" i="33" s="1"/>
  <c r="J366" i="34" s="1"/>
  <c r="L30" i="12"/>
  <c r="L374" i="33" s="1"/>
  <c r="K366" i="34" s="1"/>
  <c r="M30" i="12"/>
  <c r="M374" i="33" s="1"/>
  <c r="L366" i="34" s="1"/>
  <c r="N30" i="12"/>
  <c r="N374" i="33" s="1"/>
  <c r="M366" i="34" s="1"/>
  <c r="O30" i="12"/>
  <c r="O374" i="33" s="1"/>
  <c r="N366" i="34" s="1"/>
  <c r="P30" i="12"/>
  <c r="P374" i="33" s="1"/>
  <c r="O366" i="34" s="1"/>
  <c r="Q30" i="12"/>
  <c r="Q374" i="33" s="1"/>
  <c r="R30" i="12"/>
  <c r="R374" i="33" s="1"/>
  <c r="S30" i="12"/>
  <c r="S374" i="33" s="1"/>
  <c r="T30" i="12"/>
  <c r="T374" i="33" s="1"/>
  <c r="U30" i="12"/>
  <c r="U374" i="33" s="1"/>
  <c r="D30" i="12"/>
  <c r="D374" i="33" s="1"/>
  <c r="D366" i="34" s="1"/>
  <c r="D24" i="12"/>
  <c r="D368" i="33" s="1"/>
  <c r="D360" i="34" s="1"/>
  <c r="E24" i="12"/>
  <c r="E368" i="33" s="1"/>
  <c r="E360" i="34" s="1"/>
  <c r="F24" i="12"/>
  <c r="F368" i="33" s="1"/>
  <c r="F360" i="34" s="1"/>
  <c r="G24" i="12"/>
  <c r="G368" i="33" s="1"/>
  <c r="H24" i="12"/>
  <c r="H368" i="33" s="1"/>
  <c r="G360" i="34" s="1"/>
  <c r="I24" i="12"/>
  <c r="I368" i="33" s="1"/>
  <c r="H360" i="34" s="1"/>
  <c r="J24" i="12"/>
  <c r="J368" i="33" s="1"/>
  <c r="I360" i="34" s="1"/>
  <c r="K24" i="12"/>
  <c r="K368" i="33" s="1"/>
  <c r="J360" i="34" s="1"/>
  <c r="L24" i="12"/>
  <c r="L368" i="33" s="1"/>
  <c r="K360" i="34" s="1"/>
  <c r="M24" i="12"/>
  <c r="M368" i="33" s="1"/>
  <c r="L360" i="34" s="1"/>
  <c r="N24" i="12"/>
  <c r="N368" i="33" s="1"/>
  <c r="M360" i="34" s="1"/>
  <c r="O24" i="12"/>
  <c r="O368" i="33" s="1"/>
  <c r="N360" i="34" s="1"/>
  <c r="P24" i="12"/>
  <c r="P368" i="33" s="1"/>
  <c r="O360" i="34" s="1"/>
  <c r="Q24" i="12"/>
  <c r="Q368" i="33" s="1"/>
  <c r="R24" i="12"/>
  <c r="R368" i="33" s="1"/>
  <c r="S24" i="12"/>
  <c r="S368" i="33" s="1"/>
  <c r="T24" i="12"/>
  <c r="T368" i="33" s="1"/>
  <c r="U24" i="12"/>
  <c r="U368" i="33" s="1"/>
  <c r="D25" i="12"/>
  <c r="D369" i="33" s="1"/>
  <c r="D361" i="34" s="1"/>
  <c r="E25" i="12"/>
  <c r="E369" i="33" s="1"/>
  <c r="E361" i="34" s="1"/>
  <c r="F25" i="12"/>
  <c r="F369" i="33" s="1"/>
  <c r="F361" i="34" s="1"/>
  <c r="G25" i="12"/>
  <c r="G369" i="33" s="1"/>
  <c r="H25" i="12"/>
  <c r="H369" i="33" s="1"/>
  <c r="G361" i="34" s="1"/>
  <c r="I25" i="12"/>
  <c r="I369" i="33" s="1"/>
  <c r="H361" i="34" s="1"/>
  <c r="J25" i="12"/>
  <c r="J369" i="33" s="1"/>
  <c r="I361" i="34" s="1"/>
  <c r="K25" i="12"/>
  <c r="K369" i="33" s="1"/>
  <c r="J361" i="34" s="1"/>
  <c r="L25" i="12"/>
  <c r="L369" i="33" s="1"/>
  <c r="K361" i="34" s="1"/>
  <c r="M25" i="12"/>
  <c r="M369" i="33" s="1"/>
  <c r="L361" i="34" s="1"/>
  <c r="N25" i="12"/>
  <c r="N369" i="33" s="1"/>
  <c r="M361" i="34" s="1"/>
  <c r="O25" i="12"/>
  <c r="O369" i="33" s="1"/>
  <c r="N361" i="34" s="1"/>
  <c r="P25" i="12"/>
  <c r="P369" i="33" s="1"/>
  <c r="O361" i="34" s="1"/>
  <c r="Q25" i="12"/>
  <c r="Q369" i="33" s="1"/>
  <c r="R25" i="12"/>
  <c r="R369" i="33" s="1"/>
  <c r="S25" i="12"/>
  <c r="S369" i="33" s="1"/>
  <c r="T25" i="12"/>
  <c r="T369" i="33" s="1"/>
  <c r="U25" i="12"/>
  <c r="U369" i="33" s="1"/>
  <c r="D26" i="12"/>
  <c r="D370" i="33" s="1"/>
  <c r="D362" i="34" s="1"/>
  <c r="E26" i="12"/>
  <c r="E370" i="33" s="1"/>
  <c r="E362" i="34" s="1"/>
  <c r="F26" i="12"/>
  <c r="F370" i="33" s="1"/>
  <c r="F362" i="34" s="1"/>
  <c r="G26" i="12"/>
  <c r="G370" i="33" s="1"/>
  <c r="H26" i="12"/>
  <c r="H370" i="33" s="1"/>
  <c r="G362" i="34" s="1"/>
  <c r="I26" i="12"/>
  <c r="I370" i="33" s="1"/>
  <c r="H362" i="34" s="1"/>
  <c r="J26" i="12"/>
  <c r="J370" i="33" s="1"/>
  <c r="I362" i="34" s="1"/>
  <c r="K26" i="12"/>
  <c r="K370" i="33" s="1"/>
  <c r="J362" i="34" s="1"/>
  <c r="L26" i="12"/>
  <c r="L370" i="33" s="1"/>
  <c r="K362" i="34" s="1"/>
  <c r="M26" i="12"/>
  <c r="M370" i="33" s="1"/>
  <c r="L362" i="34" s="1"/>
  <c r="N26" i="12"/>
  <c r="N370" i="33" s="1"/>
  <c r="M362" i="34" s="1"/>
  <c r="O26" i="12"/>
  <c r="O370" i="33" s="1"/>
  <c r="N362" i="34" s="1"/>
  <c r="P26" i="12"/>
  <c r="P370" i="33" s="1"/>
  <c r="O362" i="34" s="1"/>
  <c r="Q26" i="12"/>
  <c r="Q370" i="33" s="1"/>
  <c r="R26" i="12"/>
  <c r="R370" i="33" s="1"/>
  <c r="S26" i="12"/>
  <c r="S370" i="33" s="1"/>
  <c r="T26" i="12"/>
  <c r="T370" i="33" s="1"/>
  <c r="U26" i="12"/>
  <c r="U370" i="33" s="1"/>
  <c r="D27" i="12"/>
  <c r="D371" i="33" s="1"/>
  <c r="D363" i="34" s="1"/>
  <c r="E27" i="12"/>
  <c r="E371" i="33" s="1"/>
  <c r="E363" i="34" s="1"/>
  <c r="F27" i="12"/>
  <c r="F371" i="33" s="1"/>
  <c r="F363" i="34" s="1"/>
  <c r="G27" i="12"/>
  <c r="G371" i="33" s="1"/>
  <c r="H27" i="12"/>
  <c r="H371" i="33" s="1"/>
  <c r="G363" i="34" s="1"/>
  <c r="I27" i="12"/>
  <c r="I371" i="33" s="1"/>
  <c r="H363" i="34" s="1"/>
  <c r="J27" i="12"/>
  <c r="J371" i="33" s="1"/>
  <c r="I363" i="34" s="1"/>
  <c r="K27" i="12"/>
  <c r="K371" i="33" s="1"/>
  <c r="J363" i="34" s="1"/>
  <c r="L27" i="12"/>
  <c r="L371" i="33" s="1"/>
  <c r="K363" i="34" s="1"/>
  <c r="M27" i="12"/>
  <c r="M371" i="33" s="1"/>
  <c r="L363" i="34" s="1"/>
  <c r="N27" i="12"/>
  <c r="N371" i="33" s="1"/>
  <c r="M363" i="34" s="1"/>
  <c r="O27" i="12"/>
  <c r="O371" i="33" s="1"/>
  <c r="N363" i="34" s="1"/>
  <c r="P27" i="12"/>
  <c r="P371" i="33" s="1"/>
  <c r="O363" i="34" s="1"/>
  <c r="Q27" i="12"/>
  <c r="Q371" i="33" s="1"/>
  <c r="R27" i="12"/>
  <c r="R371" i="33" s="1"/>
  <c r="S27" i="12"/>
  <c r="S371" i="33" s="1"/>
  <c r="T27" i="12"/>
  <c r="T371" i="33" s="1"/>
  <c r="U27" i="12"/>
  <c r="U371" i="33" s="1"/>
  <c r="D28" i="12"/>
  <c r="D372" i="33" s="1"/>
  <c r="D364" i="34" s="1"/>
  <c r="E28" i="12"/>
  <c r="E372" i="33" s="1"/>
  <c r="E364" i="34" s="1"/>
  <c r="F28" i="12"/>
  <c r="F372" i="33" s="1"/>
  <c r="F364" i="34" s="1"/>
  <c r="G28" i="12"/>
  <c r="G372" i="33" s="1"/>
  <c r="H28" i="12"/>
  <c r="H372" i="33" s="1"/>
  <c r="G364" i="34" s="1"/>
  <c r="I28" i="12"/>
  <c r="I372" i="33" s="1"/>
  <c r="H364" i="34" s="1"/>
  <c r="J28" i="12"/>
  <c r="J372" i="33" s="1"/>
  <c r="I364" i="34" s="1"/>
  <c r="K28" i="12"/>
  <c r="K372" i="33" s="1"/>
  <c r="J364" i="34" s="1"/>
  <c r="L28" i="12"/>
  <c r="L372" i="33" s="1"/>
  <c r="K364" i="34" s="1"/>
  <c r="M28" i="12"/>
  <c r="M372" i="33" s="1"/>
  <c r="L364" i="34" s="1"/>
  <c r="N28" i="12"/>
  <c r="N372" i="33" s="1"/>
  <c r="M364" i="34" s="1"/>
  <c r="O28" i="12"/>
  <c r="O372" i="33" s="1"/>
  <c r="N364" i="34" s="1"/>
  <c r="P28" i="12"/>
  <c r="P372" i="33" s="1"/>
  <c r="O364" i="34" s="1"/>
  <c r="Q28" i="12"/>
  <c r="Q372" i="33" s="1"/>
  <c r="R28" i="12"/>
  <c r="R372" i="33" s="1"/>
  <c r="S28" i="12"/>
  <c r="S372" i="33" s="1"/>
  <c r="T28" i="12"/>
  <c r="T372" i="33" s="1"/>
  <c r="U28" i="12"/>
  <c r="U372" i="33" s="1"/>
  <c r="E23" i="12"/>
  <c r="E367" i="33" s="1"/>
  <c r="E359" i="34" s="1"/>
  <c r="F23" i="12"/>
  <c r="F367" i="33" s="1"/>
  <c r="F359" i="34" s="1"/>
  <c r="G23" i="12"/>
  <c r="G367" i="33" s="1"/>
  <c r="H23" i="12"/>
  <c r="H367" i="33" s="1"/>
  <c r="G359" i="34" s="1"/>
  <c r="I23" i="12"/>
  <c r="I367" i="33" s="1"/>
  <c r="H359" i="34" s="1"/>
  <c r="J23" i="12"/>
  <c r="J367" i="33" s="1"/>
  <c r="I359" i="34" s="1"/>
  <c r="K23" i="12"/>
  <c r="K367" i="33" s="1"/>
  <c r="J359" i="34" s="1"/>
  <c r="L23" i="12"/>
  <c r="L367" i="33" s="1"/>
  <c r="K359" i="34" s="1"/>
  <c r="M23" i="12"/>
  <c r="M367" i="33" s="1"/>
  <c r="L359" i="34" s="1"/>
  <c r="N23" i="12"/>
  <c r="N367" i="33" s="1"/>
  <c r="M359" i="34" s="1"/>
  <c r="O23" i="12"/>
  <c r="O367" i="33" s="1"/>
  <c r="N359" i="34" s="1"/>
  <c r="P23" i="12"/>
  <c r="P367" i="33" s="1"/>
  <c r="O359" i="34" s="1"/>
  <c r="Q23" i="12"/>
  <c r="Q367" i="33" s="1"/>
  <c r="R23" i="12"/>
  <c r="R367" i="33" s="1"/>
  <c r="S23" i="12"/>
  <c r="S367" i="33" s="1"/>
  <c r="T23" i="12"/>
  <c r="T367" i="33" s="1"/>
  <c r="U23" i="12"/>
  <c r="U367" i="33" s="1"/>
  <c r="D23" i="12"/>
  <c r="D367" i="33" s="1"/>
  <c r="D359" i="34" s="1"/>
  <c r="D17" i="12"/>
  <c r="D361" i="33" s="1"/>
  <c r="D353" i="34" s="1"/>
  <c r="E17" i="12"/>
  <c r="E361" i="33" s="1"/>
  <c r="E353" i="34" s="1"/>
  <c r="F17" i="12"/>
  <c r="F361" i="33" s="1"/>
  <c r="F353" i="34" s="1"/>
  <c r="G17" i="12"/>
  <c r="G361" i="33" s="1"/>
  <c r="H17" i="12"/>
  <c r="H361" i="33" s="1"/>
  <c r="G353" i="34" s="1"/>
  <c r="I17" i="12"/>
  <c r="I361" i="33" s="1"/>
  <c r="H353" i="34" s="1"/>
  <c r="J17" i="12"/>
  <c r="J361" i="33" s="1"/>
  <c r="I353" i="34" s="1"/>
  <c r="K17" i="12"/>
  <c r="K361" i="33" s="1"/>
  <c r="J353" i="34" s="1"/>
  <c r="L17" i="12"/>
  <c r="L361" i="33" s="1"/>
  <c r="K353" i="34" s="1"/>
  <c r="M17" i="12"/>
  <c r="M361" i="33" s="1"/>
  <c r="L353" i="34" s="1"/>
  <c r="N17" i="12"/>
  <c r="N361" i="33" s="1"/>
  <c r="M353" i="34" s="1"/>
  <c r="O17" i="12"/>
  <c r="O361" i="33" s="1"/>
  <c r="N353" i="34" s="1"/>
  <c r="P17" i="12"/>
  <c r="P361" i="33" s="1"/>
  <c r="O353" i="34" s="1"/>
  <c r="Q17" i="12"/>
  <c r="Q361" i="33" s="1"/>
  <c r="R17" i="12"/>
  <c r="R361" i="33" s="1"/>
  <c r="S17" i="12"/>
  <c r="S361" i="33" s="1"/>
  <c r="T17" i="12"/>
  <c r="T361" i="33" s="1"/>
  <c r="U17" i="12"/>
  <c r="U361" i="33" s="1"/>
  <c r="D18" i="12"/>
  <c r="D362" i="33" s="1"/>
  <c r="D354" i="34" s="1"/>
  <c r="E18" i="12"/>
  <c r="E362" i="33" s="1"/>
  <c r="E354" i="34" s="1"/>
  <c r="F18" i="12"/>
  <c r="F362" i="33" s="1"/>
  <c r="F354" i="34" s="1"/>
  <c r="G18" i="12"/>
  <c r="G362" i="33" s="1"/>
  <c r="H18" i="12"/>
  <c r="H362" i="33" s="1"/>
  <c r="G354" i="34" s="1"/>
  <c r="I18" i="12"/>
  <c r="I362" i="33" s="1"/>
  <c r="H354" i="34" s="1"/>
  <c r="J18" i="12"/>
  <c r="J362" i="33" s="1"/>
  <c r="I354" i="34" s="1"/>
  <c r="K18" i="12"/>
  <c r="K362" i="33" s="1"/>
  <c r="J354" i="34" s="1"/>
  <c r="L18" i="12"/>
  <c r="L362" i="33" s="1"/>
  <c r="K354" i="34" s="1"/>
  <c r="M18" i="12"/>
  <c r="M362" i="33" s="1"/>
  <c r="L354" i="34" s="1"/>
  <c r="N18" i="12"/>
  <c r="N362" i="33" s="1"/>
  <c r="M354" i="34" s="1"/>
  <c r="O18" i="12"/>
  <c r="O362" i="33" s="1"/>
  <c r="N354" i="34" s="1"/>
  <c r="P18" i="12"/>
  <c r="P362" i="33" s="1"/>
  <c r="O354" i="34" s="1"/>
  <c r="Q18" i="12"/>
  <c r="Q362" i="33" s="1"/>
  <c r="R18" i="12"/>
  <c r="R362" i="33" s="1"/>
  <c r="S18" i="12"/>
  <c r="S362" i="33" s="1"/>
  <c r="T18" i="12"/>
  <c r="T362" i="33" s="1"/>
  <c r="U18" i="12"/>
  <c r="U362" i="33" s="1"/>
  <c r="D19" i="12"/>
  <c r="D363" i="33" s="1"/>
  <c r="D355" i="34" s="1"/>
  <c r="E19" i="12"/>
  <c r="E363" i="33" s="1"/>
  <c r="E355" i="34" s="1"/>
  <c r="F19" i="12"/>
  <c r="F363" i="33" s="1"/>
  <c r="F355" i="34" s="1"/>
  <c r="G19" i="12"/>
  <c r="G363" i="33" s="1"/>
  <c r="H19" i="12"/>
  <c r="H363" i="33" s="1"/>
  <c r="G355" i="34" s="1"/>
  <c r="I19" i="12"/>
  <c r="I363" i="33" s="1"/>
  <c r="H355" i="34" s="1"/>
  <c r="J19" i="12"/>
  <c r="J363" i="33" s="1"/>
  <c r="I355" i="34" s="1"/>
  <c r="K19" i="12"/>
  <c r="K363" i="33" s="1"/>
  <c r="J355" i="34" s="1"/>
  <c r="L19" i="12"/>
  <c r="L363" i="33" s="1"/>
  <c r="K355" i="34" s="1"/>
  <c r="M19" i="12"/>
  <c r="M363" i="33" s="1"/>
  <c r="L355" i="34" s="1"/>
  <c r="N19" i="12"/>
  <c r="N363" i="33" s="1"/>
  <c r="M355" i="34" s="1"/>
  <c r="O19" i="12"/>
  <c r="O363" i="33" s="1"/>
  <c r="N355" i="34" s="1"/>
  <c r="P19" i="12"/>
  <c r="P363" i="33" s="1"/>
  <c r="O355" i="34" s="1"/>
  <c r="Q19" i="12"/>
  <c r="Q363" i="33" s="1"/>
  <c r="R19" i="12"/>
  <c r="R363" i="33" s="1"/>
  <c r="S19" i="12"/>
  <c r="S363" i="33" s="1"/>
  <c r="T19" i="12"/>
  <c r="T363" i="33" s="1"/>
  <c r="U19" i="12"/>
  <c r="U363" i="33" s="1"/>
  <c r="D20" i="12"/>
  <c r="D364" i="33" s="1"/>
  <c r="D356" i="34" s="1"/>
  <c r="E20" i="12"/>
  <c r="E364" i="33" s="1"/>
  <c r="E356" i="34" s="1"/>
  <c r="F20" i="12"/>
  <c r="F364" i="33" s="1"/>
  <c r="F356" i="34" s="1"/>
  <c r="G20" i="12"/>
  <c r="G364" i="33" s="1"/>
  <c r="H20" i="12"/>
  <c r="H364" i="33" s="1"/>
  <c r="G356" i="34" s="1"/>
  <c r="I20" i="12"/>
  <c r="I364" i="33" s="1"/>
  <c r="H356" i="34" s="1"/>
  <c r="J20" i="12"/>
  <c r="J364" i="33" s="1"/>
  <c r="I356" i="34" s="1"/>
  <c r="K20" i="12"/>
  <c r="K364" i="33" s="1"/>
  <c r="J356" i="34" s="1"/>
  <c r="L20" i="12"/>
  <c r="L364" i="33" s="1"/>
  <c r="K356" i="34" s="1"/>
  <c r="M20" i="12"/>
  <c r="M364" i="33" s="1"/>
  <c r="L356" i="34" s="1"/>
  <c r="N20" i="12"/>
  <c r="N364" i="33" s="1"/>
  <c r="M356" i="34" s="1"/>
  <c r="O20" i="12"/>
  <c r="O364" i="33" s="1"/>
  <c r="N356" i="34" s="1"/>
  <c r="P20" i="12"/>
  <c r="P364" i="33" s="1"/>
  <c r="O356" i="34" s="1"/>
  <c r="Q20" i="12"/>
  <c r="Q364" i="33" s="1"/>
  <c r="R20" i="12"/>
  <c r="R364" i="33" s="1"/>
  <c r="S20" i="12"/>
  <c r="S364" i="33" s="1"/>
  <c r="T20" i="12"/>
  <c r="T364" i="33" s="1"/>
  <c r="U20" i="12"/>
  <c r="U364" i="33" s="1"/>
  <c r="D21" i="12"/>
  <c r="D365" i="33" s="1"/>
  <c r="D357" i="34" s="1"/>
  <c r="E21" i="12"/>
  <c r="E365" i="33" s="1"/>
  <c r="E357" i="34" s="1"/>
  <c r="F21" i="12"/>
  <c r="F365" i="33" s="1"/>
  <c r="F357" i="34" s="1"/>
  <c r="G21" i="12"/>
  <c r="G365" i="33" s="1"/>
  <c r="H21" i="12"/>
  <c r="H365" i="33" s="1"/>
  <c r="G357" i="34" s="1"/>
  <c r="I21" i="12"/>
  <c r="I365" i="33" s="1"/>
  <c r="H357" i="34" s="1"/>
  <c r="J21" i="12"/>
  <c r="J365" i="33" s="1"/>
  <c r="I357" i="34" s="1"/>
  <c r="K21" i="12"/>
  <c r="K365" i="33" s="1"/>
  <c r="J357" i="34" s="1"/>
  <c r="L21" i="12"/>
  <c r="L365" i="33" s="1"/>
  <c r="K357" i="34" s="1"/>
  <c r="M21" i="12"/>
  <c r="M365" i="33" s="1"/>
  <c r="L357" i="34" s="1"/>
  <c r="N21" i="12"/>
  <c r="N365" i="33" s="1"/>
  <c r="M357" i="34" s="1"/>
  <c r="O21" i="12"/>
  <c r="O365" i="33" s="1"/>
  <c r="N357" i="34" s="1"/>
  <c r="P21" i="12"/>
  <c r="P365" i="33" s="1"/>
  <c r="O357" i="34" s="1"/>
  <c r="Q21" i="12"/>
  <c r="Q365" i="33" s="1"/>
  <c r="R21" i="12"/>
  <c r="R365" i="33" s="1"/>
  <c r="S21" i="12"/>
  <c r="S365" i="33" s="1"/>
  <c r="T21" i="12"/>
  <c r="T365" i="33" s="1"/>
  <c r="U21" i="12"/>
  <c r="U365" i="33" s="1"/>
  <c r="E16" i="12"/>
  <c r="E360" i="33" s="1"/>
  <c r="E352" i="34" s="1"/>
  <c r="F16" i="12"/>
  <c r="F360" i="33" s="1"/>
  <c r="F352" i="34" s="1"/>
  <c r="G16" i="12"/>
  <c r="G360" i="33" s="1"/>
  <c r="H16" i="12"/>
  <c r="H360" i="33" s="1"/>
  <c r="G352" i="34" s="1"/>
  <c r="I16" i="12"/>
  <c r="I360" i="33" s="1"/>
  <c r="H352" i="34" s="1"/>
  <c r="J16" i="12"/>
  <c r="J360" i="33" s="1"/>
  <c r="I352" i="34" s="1"/>
  <c r="K16" i="12"/>
  <c r="K360" i="33" s="1"/>
  <c r="J352" i="34" s="1"/>
  <c r="L16" i="12"/>
  <c r="L360" i="33" s="1"/>
  <c r="K352" i="34" s="1"/>
  <c r="M16" i="12"/>
  <c r="M360" i="33" s="1"/>
  <c r="L352" i="34" s="1"/>
  <c r="N16" i="12"/>
  <c r="N360" i="33" s="1"/>
  <c r="M352" i="34" s="1"/>
  <c r="O16" i="12"/>
  <c r="O360" i="33" s="1"/>
  <c r="N352" i="34" s="1"/>
  <c r="P16" i="12"/>
  <c r="P360" i="33" s="1"/>
  <c r="O352" i="34" s="1"/>
  <c r="Q16" i="12"/>
  <c r="Q360" i="33" s="1"/>
  <c r="R16" i="12"/>
  <c r="R360" i="33" s="1"/>
  <c r="S16" i="12"/>
  <c r="S360" i="33" s="1"/>
  <c r="T16" i="12"/>
  <c r="T360" i="33" s="1"/>
  <c r="U16" i="12"/>
  <c r="U360" i="33" s="1"/>
  <c r="D16" i="12"/>
  <c r="D360" i="33" s="1"/>
  <c r="D352" i="34" s="1"/>
  <c r="D10" i="12"/>
  <c r="D354" i="33" s="1"/>
  <c r="D346" i="34" s="1"/>
  <c r="E10" i="12"/>
  <c r="E354" i="33" s="1"/>
  <c r="E346" i="34" s="1"/>
  <c r="F10" i="12"/>
  <c r="F354" i="33" s="1"/>
  <c r="F346" i="34" s="1"/>
  <c r="G10" i="12"/>
  <c r="G354" i="33" s="1"/>
  <c r="H10" i="12"/>
  <c r="H354" i="33" s="1"/>
  <c r="G346" i="34" s="1"/>
  <c r="I10" i="12"/>
  <c r="I354" i="33" s="1"/>
  <c r="H346" i="34" s="1"/>
  <c r="J10" i="12"/>
  <c r="J354" i="33" s="1"/>
  <c r="I346" i="34" s="1"/>
  <c r="K10" i="12"/>
  <c r="K354" i="33" s="1"/>
  <c r="J346" i="34" s="1"/>
  <c r="L10" i="12"/>
  <c r="L354" i="33" s="1"/>
  <c r="K346" i="34" s="1"/>
  <c r="M10" i="12"/>
  <c r="M354" i="33" s="1"/>
  <c r="L346" i="34" s="1"/>
  <c r="N10" i="12"/>
  <c r="N354" i="33" s="1"/>
  <c r="M346" i="34" s="1"/>
  <c r="O10" i="12"/>
  <c r="O354" i="33" s="1"/>
  <c r="N346" i="34" s="1"/>
  <c r="P10" i="12"/>
  <c r="P354" i="33" s="1"/>
  <c r="O346" i="34" s="1"/>
  <c r="Q10" i="12"/>
  <c r="Q354" i="33" s="1"/>
  <c r="R10" i="12"/>
  <c r="R354" i="33" s="1"/>
  <c r="S10" i="12"/>
  <c r="S354" i="33" s="1"/>
  <c r="T10" i="12"/>
  <c r="T354" i="33" s="1"/>
  <c r="U10" i="12"/>
  <c r="U354" i="33" s="1"/>
  <c r="D11" i="12"/>
  <c r="D355" i="33" s="1"/>
  <c r="D347" i="34" s="1"/>
  <c r="E11" i="12"/>
  <c r="E355" i="33" s="1"/>
  <c r="E347" i="34" s="1"/>
  <c r="F11" i="12"/>
  <c r="F355" i="33" s="1"/>
  <c r="F347" i="34" s="1"/>
  <c r="G11" i="12"/>
  <c r="G355" i="33" s="1"/>
  <c r="H11" i="12"/>
  <c r="H355" i="33" s="1"/>
  <c r="G347" i="34" s="1"/>
  <c r="I11" i="12"/>
  <c r="I355" i="33" s="1"/>
  <c r="H347" i="34" s="1"/>
  <c r="J11" i="12"/>
  <c r="J355" i="33" s="1"/>
  <c r="I347" i="34" s="1"/>
  <c r="K11" i="12"/>
  <c r="K355" i="33" s="1"/>
  <c r="J347" i="34" s="1"/>
  <c r="L11" i="12"/>
  <c r="L355" i="33" s="1"/>
  <c r="K347" i="34" s="1"/>
  <c r="M11" i="12"/>
  <c r="M355" i="33" s="1"/>
  <c r="L347" i="34" s="1"/>
  <c r="N11" i="12"/>
  <c r="N355" i="33" s="1"/>
  <c r="M347" i="34" s="1"/>
  <c r="O11" i="12"/>
  <c r="O355" i="33" s="1"/>
  <c r="N347" i="34" s="1"/>
  <c r="P11" i="12"/>
  <c r="P355" i="33" s="1"/>
  <c r="O347" i="34" s="1"/>
  <c r="Q11" i="12"/>
  <c r="Q355" i="33" s="1"/>
  <c r="R11" i="12"/>
  <c r="R355" i="33" s="1"/>
  <c r="S11" i="12"/>
  <c r="S355" i="33" s="1"/>
  <c r="T11" i="12"/>
  <c r="T355" i="33" s="1"/>
  <c r="U11" i="12"/>
  <c r="U355" i="33" s="1"/>
  <c r="D12" i="12"/>
  <c r="D356" i="33" s="1"/>
  <c r="D348" i="34" s="1"/>
  <c r="E12" i="12"/>
  <c r="E356" i="33" s="1"/>
  <c r="E348" i="34" s="1"/>
  <c r="F12" i="12"/>
  <c r="F356" i="33" s="1"/>
  <c r="F348" i="34" s="1"/>
  <c r="G12" i="12"/>
  <c r="G356" i="33" s="1"/>
  <c r="H12" i="12"/>
  <c r="H356" i="33" s="1"/>
  <c r="G348" i="34" s="1"/>
  <c r="I12" i="12"/>
  <c r="I356" i="33" s="1"/>
  <c r="H348" i="34" s="1"/>
  <c r="J12" i="12"/>
  <c r="J356" i="33" s="1"/>
  <c r="I348" i="34" s="1"/>
  <c r="K12" i="12"/>
  <c r="K356" i="33" s="1"/>
  <c r="J348" i="34" s="1"/>
  <c r="L12" i="12"/>
  <c r="L356" i="33" s="1"/>
  <c r="K348" i="34" s="1"/>
  <c r="M12" i="12"/>
  <c r="M356" i="33" s="1"/>
  <c r="L348" i="34" s="1"/>
  <c r="N12" i="12"/>
  <c r="N356" i="33" s="1"/>
  <c r="M348" i="34" s="1"/>
  <c r="O12" i="12"/>
  <c r="O356" i="33" s="1"/>
  <c r="N348" i="34" s="1"/>
  <c r="P12" i="12"/>
  <c r="P356" i="33" s="1"/>
  <c r="O348" i="34" s="1"/>
  <c r="Q12" i="12"/>
  <c r="Q356" i="33" s="1"/>
  <c r="R12" i="12"/>
  <c r="R356" i="33" s="1"/>
  <c r="S12" i="12"/>
  <c r="S356" i="33" s="1"/>
  <c r="T12" i="12"/>
  <c r="T356" i="33" s="1"/>
  <c r="U12" i="12"/>
  <c r="U356" i="33" s="1"/>
  <c r="D13" i="12"/>
  <c r="D357" i="33" s="1"/>
  <c r="D349" i="34" s="1"/>
  <c r="E13" i="12"/>
  <c r="E357" i="33" s="1"/>
  <c r="E349" i="34" s="1"/>
  <c r="F13" i="12"/>
  <c r="F357" i="33" s="1"/>
  <c r="F349" i="34" s="1"/>
  <c r="G13" i="12"/>
  <c r="G357" i="33" s="1"/>
  <c r="H13" i="12"/>
  <c r="H357" i="33" s="1"/>
  <c r="G349" i="34" s="1"/>
  <c r="I13" i="12"/>
  <c r="I357" i="33" s="1"/>
  <c r="H349" i="34" s="1"/>
  <c r="J13" i="12"/>
  <c r="J357" i="33" s="1"/>
  <c r="I349" i="34" s="1"/>
  <c r="K13" i="12"/>
  <c r="K357" i="33" s="1"/>
  <c r="J349" i="34" s="1"/>
  <c r="L13" i="12"/>
  <c r="L357" i="33" s="1"/>
  <c r="K349" i="34" s="1"/>
  <c r="M13" i="12"/>
  <c r="M357" i="33" s="1"/>
  <c r="L349" i="34" s="1"/>
  <c r="N13" i="12"/>
  <c r="N357" i="33" s="1"/>
  <c r="M349" i="34" s="1"/>
  <c r="O13" i="12"/>
  <c r="O357" i="33" s="1"/>
  <c r="N349" i="34" s="1"/>
  <c r="P13" i="12"/>
  <c r="P357" i="33" s="1"/>
  <c r="O349" i="34" s="1"/>
  <c r="Q13" i="12"/>
  <c r="Q357" i="33" s="1"/>
  <c r="R13" i="12"/>
  <c r="R357" i="33" s="1"/>
  <c r="S13" i="12"/>
  <c r="S357" i="33" s="1"/>
  <c r="T13" i="12"/>
  <c r="T357" i="33" s="1"/>
  <c r="U13" i="12"/>
  <c r="U357" i="33" s="1"/>
  <c r="D14" i="12"/>
  <c r="D358" i="33" s="1"/>
  <c r="D350" i="34" s="1"/>
  <c r="E14" i="12"/>
  <c r="E358" i="33" s="1"/>
  <c r="E350" i="34" s="1"/>
  <c r="F14" i="12"/>
  <c r="F358" i="33" s="1"/>
  <c r="F350" i="34" s="1"/>
  <c r="G14" i="12"/>
  <c r="G358" i="33" s="1"/>
  <c r="H14" i="12"/>
  <c r="H358" i="33" s="1"/>
  <c r="G350" i="34" s="1"/>
  <c r="I14" i="12"/>
  <c r="I358" i="33" s="1"/>
  <c r="H350" i="34" s="1"/>
  <c r="J14" i="12"/>
  <c r="J358" i="33" s="1"/>
  <c r="I350" i="34" s="1"/>
  <c r="K14" i="12"/>
  <c r="K358" i="33" s="1"/>
  <c r="J350" i="34" s="1"/>
  <c r="L14" i="12"/>
  <c r="L358" i="33" s="1"/>
  <c r="K350" i="34" s="1"/>
  <c r="M14" i="12"/>
  <c r="M358" i="33" s="1"/>
  <c r="L350" i="34" s="1"/>
  <c r="N14" i="12"/>
  <c r="N358" i="33" s="1"/>
  <c r="M350" i="34" s="1"/>
  <c r="O14" i="12"/>
  <c r="O358" i="33" s="1"/>
  <c r="N350" i="34" s="1"/>
  <c r="P14" i="12"/>
  <c r="P358" i="33" s="1"/>
  <c r="O350" i="34" s="1"/>
  <c r="Q14" i="12"/>
  <c r="Q358" i="33" s="1"/>
  <c r="R14" i="12"/>
  <c r="R358" i="33" s="1"/>
  <c r="S14" i="12"/>
  <c r="S358" i="33" s="1"/>
  <c r="T14" i="12"/>
  <c r="T358" i="33" s="1"/>
  <c r="U14" i="12"/>
  <c r="U358" i="33" s="1"/>
  <c r="E9" i="12"/>
  <c r="E353" i="33" s="1"/>
  <c r="E345" i="34" s="1"/>
  <c r="F9" i="12"/>
  <c r="F353" i="33" s="1"/>
  <c r="F345" i="34" s="1"/>
  <c r="G9" i="12"/>
  <c r="G353" i="33" s="1"/>
  <c r="H9" i="12"/>
  <c r="H353" i="33" s="1"/>
  <c r="G345" i="34" s="1"/>
  <c r="I9" i="12"/>
  <c r="I353" i="33" s="1"/>
  <c r="H345" i="34" s="1"/>
  <c r="J9" i="12"/>
  <c r="J353" i="33" s="1"/>
  <c r="I345" i="34" s="1"/>
  <c r="K9" i="12"/>
  <c r="K353" i="33" s="1"/>
  <c r="J345" i="34" s="1"/>
  <c r="L9" i="12"/>
  <c r="L353" i="33" s="1"/>
  <c r="K345" i="34" s="1"/>
  <c r="M9" i="12"/>
  <c r="M353" i="33" s="1"/>
  <c r="L345" i="34" s="1"/>
  <c r="N9" i="12"/>
  <c r="N353" i="33" s="1"/>
  <c r="M345" i="34" s="1"/>
  <c r="O9" i="12"/>
  <c r="O353" i="33" s="1"/>
  <c r="N345" i="34" s="1"/>
  <c r="P9" i="12"/>
  <c r="P353" i="33" s="1"/>
  <c r="O345" i="34" s="1"/>
  <c r="Q9" i="12"/>
  <c r="Q353" i="33" s="1"/>
  <c r="R9" i="12"/>
  <c r="R353" i="33" s="1"/>
  <c r="S9" i="12"/>
  <c r="S353" i="33" s="1"/>
  <c r="T9" i="12"/>
  <c r="T353" i="33" s="1"/>
  <c r="U9" i="12"/>
  <c r="U353" i="33" s="1"/>
  <c r="D9" i="12"/>
  <c r="D353" i="33" s="1"/>
  <c r="D345" i="34" s="1"/>
  <c r="H43" i="12"/>
  <c r="H387" i="33" s="1"/>
  <c r="G379" i="34" s="1"/>
  <c r="H36" i="12"/>
  <c r="H380" i="33" s="1"/>
  <c r="G372" i="34" s="1"/>
  <c r="H29" i="12"/>
  <c r="H373" i="33" s="1"/>
  <c r="G365" i="34" s="1"/>
  <c r="H22" i="12"/>
  <c r="H366" i="33" s="1"/>
  <c r="G358" i="34" s="1"/>
  <c r="H15" i="12"/>
  <c r="H359" i="33" s="1"/>
  <c r="G351" i="34" s="1"/>
  <c r="H8" i="12"/>
  <c r="H352" i="33" s="1"/>
  <c r="G344" i="34" s="1"/>
  <c r="D3" i="12"/>
  <c r="D347" i="33" s="1"/>
  <c r="D339" i="34" s="1"/>
  <c r="E3" i="12"/>
  <c r="E347" i="33" s="1"/>
  <c r="E339" i="34" s="1"/>
  <c r="F3" i="12"/>
  <c r="F347" i="33" s="1"/>
  <c r="F339" i="34" s="1"/>
  <c r="G3" i="12"/>
  <c r="G347" i="33" s="1"/>
  <c r="H3" i="12"/>
  <c r="H347" i="33" s="1"/>
  <c r="G339" i="34" s="1"/>
  <c r="I3" i="12"/>
  <c r="I347" i="33" s="1"/>
  <c r="H339" i="34" s="1"/>
  <c r="J3" i="12"/>
  <c r="J347" i="33" s="1"/>
  <c r="I339" i="34" s="1"/>
  <c r="K3" i="12"/>
  <c r="K347" i="33" s="1"/>
  <c r="J339" i="34" s="1"/>
  <c r="L3" i="12"/>
  <c r="L347" i="33" s="1"/>
  <c r="K339" i="34" s="1"/>
  <c r="M3" i="12"/>
  <c r="M347" i="33" s="1"/>
  <c r="L339" i="34" s="1"/>
  <c r="N3" i="12"/>
  <c r="N347" i="33" s="1"/>
  <c r="M339" i="34" s="1"/>
  <c r="O3" i="12"/>
  <c r="O347" i="33" s="1"/>
  <c r="N339" i="34" s="1"/>
  <c r="P3" i="12"/>
  <c r="P347" i="33" s="1"/>
  <c r="O339" i="34" s="1"/>
  <c r="Q3" i="12"/>
  <c r="Q347" i="33" s="1"/>
  <c r="R3" i="12"/>
  <c r="R347" i="33" s="1"/>
  <c r="S3" i="12"/>
  <c r="S347" i="33" s="1"/>
  <c r="T3" i="12"/>
  <c r="T347" i="33" s="1"/>
  <c r="U3" i="12"/>
  <c r="U347" i="33" s="1"/>
  <c r="D4" i="12"/>
  <c r="D348" i="33" s="1"/>
  <c r="D340" i="34" s="1"/>
  <c r="E4" i="12"/>
  <c r="E348" i="33" s="1"/>
  <c r="E340" i="34" s="1"/>
  <c r="F4" i="12"/>
  <c r="F348" i="33" s="1"/>
  <c r="F340" i="34" s="1"/>
  <c r="G4" i="12"/>
  <c r="G348" i="33" s="1"/>
  <c r="H4" i="12"/>
  <c r="H348" i="33" s="1"/>
  <c r="G340" i="34" s="1"/>
  <c r="I4" i="12"/>
  <c r="I348" i="33" s="1"/>
  <c r="H340" i="34" s="1"/>
  <c r="J4" i="12"/>
  <c r="J348" i="33" s="1"/>
  <c r="I340" i="34" s="1"/>
  <c r="K4" i="12"/>
  <c r="K348" i="33" s="1"/>
  <c r="J340" i="34" s="1"/>
  <c r="L4" i="12"/>
  <c r="L348" i="33" s="1"/>
  <c r="K340" i="34" s="1"/>
  <c r="M4" i="12"/>
  <c r="M348" i="33" s="1"/>
  <c r="L340" i="34" s="1"/>
  <c r="N4" i="12"/>
  <c r="N348" i="33" s="1"/>
  <c r="M340" i="34" s="1"/>
  <c r="O4" i="12"/>
  <c r="O348" i="33" s="1"/>
  <c r="N340" i="34" s="1"/>
  <c r="P4" i="12"/>
  <c r="P348" i="33" s="1"/>
  <c r="O340" i="34" s="1"/>
  <c r="Q4" i="12"/>
  <c r="Q348" i="33" s="1"/>
  <c r="R4" i="12"/>
  <c r="R348" i="33" s="1"/>
  <c r="S4" i="12"/>
  <c r="S348" i="33" s="1"/>
  <c r="T4" i="12"/>
  <c r="T348" i="33" s="1"/>
  <c r="U4" i="12"/>
  <c r="U348" i="33" s="1"/>
  <c r="D5" i="12"/>
  <c r="D349" i="33" s="1"/>
  <c r="D341" i="34" s="1"/>
  <c r="E5" i="12"/>
  <c r="E349" i="33" s="1"/>
  <c r="E341" i="34" s="1"/>
  <c r="F5" i="12"/>
  <c r="F349" i="33" s="1"/>
  <c r="F341" i="34" s="1"/>
  <c r="G5" i="12"/>
  <c r="G349" i="33" s="1"/>
  <c r="H5" i="12"/>
  <c r="H349" i="33" s="1"/>
  <c r="G341" i="34" s="1"/>
  <c r="I5" i="12"/>
  <c r="I349" i="33" s="1"/>
  <c r="H341" i="34" s="1"/>
  <c r="J5" i="12"/>
  <c r="J349" i="33" s="1"/>
  <c r="I341" i="34" s="1"/>
  <c r="K5" i="12"/>
  <c r="K349" i="33" s="1"/>
  <c r="J341" i="34" s="1"/>
  <c r="L5" i="12"/>
  <c r="L349" i="33" s="1"/>
  <c r="K341" i="34" s="1"/>
  <c r="M5" i="12"/>
  <c r="M349" i="33" s="1"/>
  <c r="L341" i="34" s="1"/>
  <c r="N5" i="12"/>
  <c r="N349" i="33" s="1"/>
  <c r="M341" i="34" s="1"/>
  <c r="O5" i="12"/>
  <c r="O349" i="33" s="1"/>
  <c r="N341" i="34" s="1"/>
  <c r="P5" i="12"/>
  <c r="P349" i="33" s="1"/>
  <c r="O341" i="34" s="1"/>
  <c r="Q5" i="12"/>
  <c r="Q349" i="33" s="1"/>
  <c r="R5" i="12"/>
  <c r="R349" i="33" s="1"/>
  <c r="S5" i="12"/>
  <c r="S349" i="33" s="1"/>
  <c r="T5" i="12"/>
  <c r="T349" i="33" s="1"/>
  <c r="U5" i="12"/>
  <c r="U349" i="33" s="1"/>
  <c r="D6" i="12"/>
  <c r="D350" i="33" s="1"/>
  <c r="D342" i="34" s="1"/>
  <c r="E6" i="12"/>
  <c r="E350" i="33" s="1"/>
  <c r="E342" i="34" s="1"/>
  <c r="F6" i="12"/>
  <c r="F350" i="33" s="1"/>
  <c r="F342" i="34" s="1"/>
  <c r="G6" i="12"/>
  <c r="G350" i="33" s="1"/>
  <c r="H6" i="12"/>
  <c r="H350" i="33" s="1"/>
  <c r="G342" i="34" s="1"/>
  <c r="I6" i="12"/>
  <c r="I350" i="33" s="1"/>
  <c r="H342" i="34" s="1"/>
  <c r="J6" i="12"/>
  <c r="J350" i="33" s="1"/>
  <c r="I342" i="34" s="1"/>
  <c r="K6" i="12"/>
  <c r="K350" i="33" s="1"/>
  <c r="J342" i="34" s="1"/>
  <c r="L6" i="12"/>
  <c r="L350" i="33" s="1"/>
  <c r="K342" i="34" s="1"/>
  <c r="M6" i="12"/>
  <c r="M350" i="33" s="1"/>
  <c r="L342" i="34" s="1"/>
  <c r="N6" i="12"/>
  <c r="N350" i="33" s="1"/>
  <c r="M342" i="34" s="1"/>
  <c r="O6" i="12"/>
  <c r="O350" i="33" s="1"/>
  <c r="N342" i="34" s="1"/>
  <c r="P6" i="12"/>
  <c r="P350" i="33" s="1"/>
  <c r="O342" i="34" s="1"/>
  <c r="Q6" i="12"/>
  <c r="Q350" i="33" s="1"/>
  <c r="R6" i="12"/>
  <c r="R350" i="33" s="1"/>
  <c r="S6" i="12"/>
  <c r="S350" i="33" s="1"/>
  <c r="T6" i="12"/>
  <c r="T350" i="33" s="1"/>
  <c r="U6" i="12"/>
  <c r="U350" i="33" s="1"/>
  <c r="D7" i="12"/>
  <c r="D351" i="33" s="1"/>
  <c r="D343" i="34" s="1"/>
  <c r="E7" i="12"/>
  <c r="E351" i="33" s="1"/>
  <c r="E343" i="34" s="1"/>
  <c r="F7" i="12"/>
  <c r="F351" i="33" s="1"/>
  <c r="F343" i="34" s="1"/>
  <c r="G7" i="12"/>
  <c r="G351" i="33" s="1"/>
  <c r="H7" i="12"/>
  <c r="H351" i="33" s="1"/>
  <c r="G343" i="34" s="1"/>
  <c r="I7" i="12"/>
  <c r="I351" i="33" s="1"/>
  <c r="H343" i="34" s="1"/>
  <c r="J7" i="12"/>
  <c r="J351" i="33" s="1"/>
  <c r="I343" i="34" s="1"/>
  <c r="K7" i="12"/>
  <c r="K351" i="33" s="1"/>
  <c r="J343" i="34" s="1"/>
  <c r="L7" i="12"/>
  <c r="L351" i="33" s="1"/>
  <c r="K343" i="34" s="1"/>
  <c r="M7" i="12"/>
  <c r="M351" i="33" s="1"/>
  <c r="L343" i="34" s="1"/>
  <c r="N7" i="12"/>
  <c r="N351" i="33" s="1"/>
  <c r="M343" i="34" s="1"/>
  <c r="O7" i="12"/>
  <c r="O351" i="33" s="1"/>
  <c r="N343" i="34" s="1"/>
  <c r="P7" i="12"/>
  <c r="P351" i="33" s="1"/>
  <c r="O343" i="34" s="1"/>
  <c r="Q7" i="12"/>
  <c r="Q351" i="33" s="1"/>
  <c r="R7" i="12"/>
  <c r="R351" i="33" s="1"/>
  <c r="S7" i="12"/>
  <c r="S351" i="33" s="1"/>
  <c r="T7" i="12"/>
  <c r="T351" i="33" s="1"/>
  <c r="U7" i="12"/>
  <c r="U351" i="33" s="1"/>
  <c r="E2" i="12"/>
  <c r="E346" i="33" s="1"/>
  <c r="E338" i="34" s="1"/>
  <c r="F2" i="12"/>
  <c r="F346" i="33" s="1"/>
  <c r="F338" i="34" s="1"/>
  <c r="G2" i="12"/>
  <c r="G346" i="33" s="1"/>
  <c r="H2" i="12"/>
  <c r="H346" i="33" s="1"/>
  <c r="G338" i="34" s="1"/>
  <c r="I2" i="12"/>
  <c r="I346" i="33" s="1"/>
  <c r="H338" i="34" s="1"/>
  <c r="J2" i="12"/>
  <c r="J346" i="33" s="1"/>
  <c r="I338" i="34" s="1"/>
  <c r="K2" i="12"/>
  <c r="K346" i="33" s="1"/>
  <c r="J338" i="34" s="1"/>
  <c r="L2" i="12"/>
  <c r="L346" i="33" s="1"/>
  <c r="K338" i="34" s="1"/>
  <c r="M2" i="12"/>
  <c r="M346" i="33" s="1"/>
  <c r="L338" i="34" s="1"/>
  <c r="N2" i="12"/>
  <c r="N346" i="33" s="1"/>
  <c r="M338" i="34" s="1"/>
  <c r="O2" i="12"/>
  <c r="O346" i="33" s="1"/>
  <c r="N338" i="34" s="1"/>
  <c r="P2" i="12"/>
  <c r="P346" i="33" s="1"/>
  <c r="O338" i="34" s="1"/>
  <c r="Q2" i="12"/>
  <c r="Q346" i="33" s="1"/>
  <c r="R2" i="12"/>
  <c r="R346" i="33" s="1"/>
  <c r="S2" i="12"/>
  <c r="S346" i="33" s="1"/>
  <c r="T2" i="12"/>
  <c r="T346" i="33" s="1"/>
  <c r="U2" i="12"/>
  <c r="U346" i="33" s="1"/>
  <c r="D2" i="12"/>
  <c r="D346" i="33" s="1"/>
  <c r="D338" i="34" s="1"/>
  <c r="C2" i="12"/>
  <c r="C346" i="33" s="1"/>
  <c r="C338" i="34" s="1"/>
  <c r="B2" i="12"/>
  <c r="B346" i="33" s="1"/>
  <c r="B338" i="34" s="1"/>
  <c r="D38" i="11"/>
  <c r="D340" i="33" s="1"/>
  <c r="D332" i="34" s="1"/>
  <c r="E38" i="11"/>
  <c r="E340" i="33" s="1"/>
  <c r="E332" i="34" s="1"/>
  <c r="F38" i="11"/>
  <c r="F340" i="33" s="1"/>
  <c r="G38" i="11"/>
  <c r="G340" i="33" s="1"/>
  <c r="H38" i="11"/>
  <c r="H340" i="33" s="1"/>
  <c r="G332" i="34" s="1"/>
  <c r="I38" i="11"/>
  <c r="I340" i="33" s="1"/>
  <c r="H332" i="34" s="1"/>
  <c r="J38" i="11"/>
  <c r="J340" i="33" s="1"/>
  <c r="K38" i="11"/>
  <c r="K340" i="33" s="1"/>
  <c r="J332" i="34" s="1"/>
  <c r="L38" i="11"/>
  <c r="L340" i="33" s="1"/>
  <c r="K332" i="34" s="1"/>
  <c r="M38" i="11"/>
  <c r="M340" i="33" s="1"/>
  <c r="L332" i="34" s="1"/>
  <c r="N38" i="11"/>
  <c r="N340" i="33" s="1"/>
  <c r="M332" i="34" s="1"/>
  <c r="O38" i="11"/>
  <c r="O340" i="33" s="1"/>
  <c r="N332" i="34" s="1"/>
  <c r="P38" i="11"/>
  <c r="P340" i="33" s="1"/>
  <c r="O332" i="34" s="1"/>
  <c r="Q38" i="11"/>
  <c r="Q340" i="33" s="1"/>
  <c r="R38" i="11"/>
  <c r="R340" i="33" s="1"/>
  <c r="S38" i="11"/>
  <c r="S340" i="33" s="1"/>
  <c r="T38" i="11"/>
  <c r="T340" i="33" s="1"/>
  <c r="U38" i="11"/>
  <c r="U340" i="33" s="1"/>
  <c r="D39" i="11"/>
  <c r="D341" i="33" s="1"/>
  <c r="D333" i="34" s="1"/>
  <c r="E39" i="11"/>
  <c r="E341" i="33" s="1"/>
  <c r="E333" i="34" s="1"/>
  <c r="F39" i="11"/>
  <c r="F341" i="33" s="1"/>
  <c r="G39" i="11"/>
  <c r="G341" i="33" s="1"/>
  <c r="H39" i="11"/>
  <c r="H341" i="33" s="1"/>
  <c r="G333" i="34" s="1"/>
  <c r="I39" i="11"/>
  <c r="I341" i="33" s="1"/>
  <c r="H333" i="34" s="1"/>
  <c r="J39" i="11"/>
  <c r="J341" i="33" s="1"/>
  <c r="K39" i="11"/>
  <c r="K341" i="33" s="1"/>
  <c r="J333" i="34" s="1"/>
  <c r="L39" i="11"/>
  <c r="L341" i="33" s="1"/>
  <c r="K333" i="34" s="1"/>
  <c r="M39" i="11"/>
  <c r="M341" i="33" s="1"/>
  <c r="L333" i="34" s="1"/>
  <c r="N39" i="11"/>
  <c r="N341" i="33" s="1"/>
  <c r="M333" i="34" s="1"/>
  <c r="O39" i="11"/>
  <c r="O341" i="33" s="1"/>
  <c r="N333" i="34" s="1"/>
  <c r="P39" i="11"/>
  <c r="P341" i="33" s="1"/>
  <c r="O333" i="34" s="1"/>
  <c r="Q39" i="11"/>
  <c r="Q341" i="33" s="1"/>
  <c r="R39" i="11"/>
  <c r="R341" i="33" s="1"/>
  <c r="S39" i="11"/>
  <c r="S341" i="33" s="1"/>
  <c r="T39" i="11"/>
  <c r="T341" i="33" s="1"/>
  <c r="U39" i="11"/>
  <c r="U341" i="33" s="1"/>
  <c r="D40" i="11"/>
  <c r="D342" i="33" s="1"/>
  <c r="D334" i="34" s="1"/>
  <c r="E40" i="11"/>
  <c r="E342" i="33" s="1"/>
  <c r="E334" i="34" s="1"/>
  <c r="F40" i="11"/>
  <c r="F342" i="33" s="1"/>
  <c r="G40" i="11"/>
  <c r="G342" i="33" s="1"/>
  <c r="H40" i="11"/>
  <c r="H342" i="33" s="1"/>
  <c r="G334" i="34" s="1"/>
  <c r="I40" i="11"/>
  <c r="I342" i="33" s="1"/>
  <c r="H334" i="34" s="1"/>
  <c r="J40" i="11"/>
  <c r="J342" i="33" s="1"/>
  <c r="K40" i="11"/>
  <c r="K342" i="33" s="1"/>
  <c r="J334" i="34" s="1"/>
  <c r="L40" i="11"/>
  <c r="L342" i="33" s="1"/>
  <c r="K334" i="34" s="1"/>
  <c r="M40" i="11"/>
  <c r="M342" i="33" s="1"/>
  <c r="L334" i="34" s="1"/>
  <c r="N40" i="11"/>
  <c r="N342" i="33" s="1"/>
  <c r="M334" i="34" s="1"/>
  <c r="O40" i="11"/>
  <c r="O342" i="33" s="1"/>
  <c r="N334" i="34" s="1"/>
  <c r="P40" i="11"/>
  <c r="P342" i="33" s="1"/>
  <c r="O334" i="34" s="1"/>
  <c r="Q40" i="11"/>
  <c r="Q342" i="33" s="1"/>
  <c r="R40" i="11"/>
  <c r="R342" i="33" s="1"/>
  <c r="S40" i="11"/>
  <c r="S342" i="33" s="1"/>
  <c r="T40" i="11"/>
  <c r="T342" i="33" s="1"/>
  <c r="U40" i="11"/>
  <c r="U342" i="33" s="1"/>
  <c r="D41" i="11"/>
  <c r="D343" i="33" s="1"/>
  <c r="D335" i="34" s="1"/>
  <c r="E41" i="11"/>
  <c r="E343" i="33" s="1"/>
  <c r="E335" i="34" s="1"/>
  <c r="F41" i="11"/>
  <c r="F343" i="33" s="1"/>
  <c r="G41" i="11"/>
  <c r="G343" i="33" s="1"/>
  <c r="H41" i="11"/>
  <c r="H343" i="33" s="1"/>
  <c r="G335" i="34" s="1"/>
  <c r="I41" i="11"/>
  <c r="I343" i="33" s="1"/>
  <c r="H335" i="34" s="1"/>
  <c r="J41" i="11"/>
  <c r="J343" i="33" s="1"/>
  <c r="K41" i="11"/>
  <c r="K343" i="33" s="1"/>
  <c r="J335" i="34" s="1"/>
  <c r="L41" i="11"/>
  <c r="L343" i="33" s="1"/>
  <c r="K335" i="34" s="1"/>
  <c r="M41" i="11"/>
  <c r="M343" i="33" s="1"/>
  <c r="L335" i="34" s="1"/>
  <c r="N41" i="11"/>
  <c r="N343" i="33" s="1"/>
  <c r="M335" i="34" s="1"/>
  <c r="O41" i="11"/>
  <c r="O343" i="33" s="1"/>
  <c r="N335" i="34" s="1"/>
  <c r="P41" i="11"/>
  <c r="P343" i="33" s="1"/>
  <c r="O335" i="34" s="1"/>
  <c r="Q41" i="11"/>
  <c r="Q343" i="33" s="1"/>
  <c r="R41" i="11"/>
  <c r="R343" i="33" s="1"/>
  <c r="S41" i="11"/>
  <c r="S343" i="33" s="1"/>
  <c r="T41" i="11"/>
  <c r="T343" i="33" s="1"/>
  <c r="U41" i="11"/>
  <c r="U343" i="33" s="1"/>
  <c r="D42" i="11"/>
  <c r="D344" i="33" s="1"/>
  <c r="D336" i="34" s="1"/>
  <c r="E42" i="11"/>
  <c r="E344" i="33" s="1"/>
  <c r="E336" i="34" s="1"/>
  <c r="F42" i="11"/>
  <c r="F344" i="33" s="1"/>
  <c r="G42" i="11"/>
  <c r="G344" i="33" s="1"/>
  <c r="H42" i="11"/>
  <c r="H344" i="33" s="1"/>
  <c r="G336" i="34" s="1"/>
  <c r="I42" i="11"/>
  <c r="I344" i="33" s="1"/>
  <c r="H336" i="34" s="1"/>
  <c r="J42" i="11"/>
  <c r="J344" i="33" s="1"/>
  <c r="K42" i="11"/>
  <c r="K344" i="33" s="1"/>
  <c r="J336" i="34" s="1"/>
  <c r="L42" i="11"/>
  <c r="L344" i="33" s="1"/>
  <c r="K336" i="34" s="1"/>
  <c r="M42" i="11"/>
  <c r="M344" i="33" s="1"/>
  <c r="L336" i="34" s="1"/>
  <c r="N42" i="11"/>
  <c r="N344" i="33" s="1"/>
  <c r="M336" i="34" s="1"/>
  <c r="O42" i="11"/>
  <c r="O344" i="33" s="1"/>
  <c r="N336" i="34" s="1"/>
  <c r="P42" i="11"/>
  <c r="P344" i="33" s="1"/>
  <c r="O336" i="34" s="1"/>
  <c r="Q42" i="11"/>
  <c r="Q344" i="33" s="1"/>
  <c r="R42" i="11"/>
  <c r="R344" i="33" s="1"/>
  <c r="S42" i="11"/>
  <c r="S344" i="33" s="1"/>
  <c r="T42" i="11"/>
  <c r="T344" i="33" s="1"/>
  <c r="U42" i="11"/>
  <c r="U344" i="33" s="1"/>
  <c r="E37" i="11"/>
  <c r="E339" i="33" s="1"/>
  <c r="E331" i="34" s="1"/>
  <c r="F37" i="11"/>
  <c r="F339" i="33" s="1"/>
  <c r="G37" i="11"/>
  <c r="G339" i="33" s="1"/>
  <c r="H37" i="11"/>
  <c r="H339" i="33" s="1"/>
  <c r="G331" i="34" s="1"/>
  <c r="I37" i="11"/>
  <c r="I339" i="33" s="1"/>
  <c r="H331" i="34" s="1"/>
  <c r="J37" i="11"/>
  <c r="J339" i="33" s="1"/>
  <c r="K37" i="11"/>
  <c r="K339" i="33" s="1"/>
  <c r="J331" i="34" s="1"/>
  <c r="L37" i="11"/>
  <c r="L339" i="33" s="1"/>
  <c r="K331" i="34" s="1"/>
  <c r="M37" i="11"/>
  <c r="M339" i="33" s="1"/>
  <c r="L331" i="34" s="1"/>
  <c r="N37" i="11"/>
  <c r="N339" i="33" s="1"/>
  <c r="M331" i="34" s="1"/>
  <c r="O37" i="11"/>
  <c r="O339" i="33" s="1"/>
  <c r="N331" i="34" s="1"/>
  <c r="P37" i="11"/>
  <c r="P339" i="33" s="1"/>
  <c r="O331" i="34" s="1"/>
  <c r="Q37" i="11"/>
  <c r="Q339" i="33" s="1"/>
  <c r="R37" i="11"/>
  <c r="R339" i="33" s="1"/>
  <c r="S37" i="11"/>
  <c r="S339" i="33" s="1"/>
  <c r="T37" i="11"/>
  <c r="T339" i="33" s="1"/>
  <c r="U37" i="11"/>
  <c r="U339" i="33" s="1"/>
  <c r="D37" i="11"/>
  <c r="D339" i="33" s="1"/>
  <c r="D331" i="34" s="1"/>
  <c r="D31" i="11"/>
  <c r="D333" i="33" s="1"/>
  <c r="D325" i="34" s="1"/>
  <c r="E31" i="11"/>
  <c r="E333" i="33" s="1"/>
  <c r="E325" i="34" s="1"/>
  <c r="F31" i="11"/>
  <c r="F333" i="33" s="1"/>
  <c r="G31" i="11"/>
  <c r="G333" i="33" s="1"/>
  <c r="H31" i="11"/>
  <c r="H333" i="33" s="1"/>
  <c r="G325" i="34" s="1"/>
  <c r="I31" i="11"/>
  <c r="I333" i="33" s="1"/>
  <c r="H325" i="34" s="1"/>
  <c r="J31" i="11"/>
  <c r="J333" i="33" s="1"/>
  <c r="K31" i="11"/>
  <c r="K333" i="33" s="1"/>
  <c r="J325" i="34" s="1"/>
  <c r="L31" i="11"/>
  <c r="L333" i="33" s="1"/>
  <c r="K325" i="34" s="1"/>
  <c r="M31" i="11"/>
  <c r="M333" i="33" s="1"/>
  <c r="L325" i="34" s="1"/>
  <c r="N31" i="11"/>
  <c r="N333" i="33" s="1"/>
  <c r="M325" i="34" s="1"/>
  <c r="O31" i="11"/>
  <c r="O333" i="33" s="1"/>
  <c r="N325" i="34" s="1"/>
  <c r="P31" i="11"/>
  <c r="P333" i="33" s="1"/>
  <c r="O325" i="34" s="1"/>
  <c r="Q31" i="11"/>
  <c r="Q333" i="33" s="1"/>
  <c r="R31" i="11"/>
  <c r="R333" i="33" s="1"/>
  <c r="S31" i="11"/>
  <c r="S333" i="33" s="1"/>
  <c r="T31" i="11"/>
  <c r="T333" i="33" s="1"/>
  <c r="U31" i="11"/>
  <c r="U333" i="33" s="1"/>
  <c r="D32" i="11"/>
  <c r="D334" i="33" s="1"/>
  <c r="D326" i="34" s="1"/>
  <c r="E32" i="11"/>
  <c r="E334" i="33" s="1"/>
  <c r="E326" i="34" s="1"/>
  <c r="F32" i="11"/>
  <c r="F334" i="33" s="1"/>
  <c r="G32" i="11"/>
  <c r="G334" i="33" s="1"/>
  <c r="H32" i="11"/>
  <c r="H334" i="33" s="1"/>
  <c r="G326" i="34" s="1"/>
  <c r="I32" i="11"/>
  <c r="I334" i="33" s="1"/>
  <c r="H326" i="34" s="1"/>
  <c r="J32" i="11"/>
  <c r="J334" i="33" s="1"/>
  <c r="K32" i="11"/>
  <c r="K334" i="33" s="1"/>
  <c r="J326" i="34" s="1"/>
  <c r="L32" i="11"/>
  <c r="L334" i="33" s="1"/>
  <c r="K326" i="34" s="1"/>
  <c r="M32" i="11"/>
  <c r="M334" i="33" s="1"/>
  <c r="L326" i="34" s="1"/>
  <c r="N32" i="11"/>
  <c r="N334" i="33" s="1"/>
  <c r="M326" i="34" s="1"/>
  <c r="O32" i="11"/>
  <c r="O334" i="33" s="1"/>
  <c r="N326" i="34" s="1"/>
  <c r="P32" i="11"/>
  <c r="P334" i="33" s="1"/>
  <c r="O326" i="34" s="1"/>
  <c r="Q32" i="11"/>
  <c r="Q334" i="33" s="1"/>
  <c r="R32" i="11"/>
  <c r="R334" i="33" s="1"/>
  <c r="S32" i="11"/>
  <c r="S334" i="33" s="1"/>
  <c r="T32" i="11"/>
  <c r="T334" i="33" s="1"/>
  <c r="U32" i="11"/>
  <c r="U334" i="33" s="1"/>
  <c r="D33" i="11"/>
  <c r="D335" i="33" s="1"/>
  <c r="D327" i="34" s="1"/>
  <c r="E33" i="11"/>
  <c r="E335" i="33" s="1"/>
  <c r="E327" i="34" s="1"/>
  <c r="F33" i="11"/>
  <c r="F335" i="33" s="1"/>
  <c r="G33" i="11"/>
  <c r="G335" i="33" s="1"/>
  <c r="H33" i="11"/>
  <c r="H335" i="33" s="1"/>
  <c r="G327" i="34" s="1"/>
  <c r="I33" i="11"/>
  <c r="I335" i="33" s="1"/>
  <c r="H327" i="34" s="1"/>
  <c r="J33" i="11"/>
  <c r="J335" i="33" s="1"/>
  <c r="K33" i="11"/>
  <c r="K335" i="33" s="1"/>
  <c r="J327" i="34" s="1"/>
  <c r="L33" i="11"/>
  <c r="L335" i="33" s="1"/>
  <c r="K327" i="34" s="1"/>
  <c r="M33" i="11"/>
  <c r="M335" i="33" s="1"/>
  <c r="L327" i="34" s="1"/>
  <c r="N33" i="11"/>
  <c r="N335" i="33" s="1"/>
  <c r="M327" i="34" s="1"/>
  <c r="O33" i="11"/>
  <c r="O335" i="33" s="1"/>
  <c r="N327" i="34" s="1"/>
  <c r="P33" i="11"/>
  <c r="P335" i="33" s="1"/>
  <c r="O327" i="34" s="1"/>
  <c r="Q33" i="11"/>
  <c r="Q335" i="33" s="1"/>
  <c r="R33" i="11"/>
  <c r="R335" i="33" s="1"/>
  <c r="S33" i="11"/>
  <c r="S335" i="33" s="1"/>
  <c r="T33" i="11"/>
  <c r="T335" i="33" s="1"/>
  <c r="U33" i="11"/>
  <c r="U335" i="33" s="1"/>
  <c r="D34" i="11"/>
  <c r="D336" i="33" s="1"/>
  <c r="D328" i="34" s="1"/>
  <c r="E34" i="11"/>
  <c r="E336" i="33" s="1"/>
  <c r="E328" i="34" s="1"/>
  <c r="F34" i="11"/>
  <c r="F336" i="33" s="1"/>
  <c r="G34" i="11"/>
  <c r="G336" i="33" s="1"/>
  <c r="H34" i="11"/>
  <c r="H336" i="33" s="1"/>
  <c r="G328" i="34" s="1"/>
  <c r="I34" i="11"/>
  <c r="I336" i="33" s="1"/>
  <c r="H328" i="34" s="1"/>
  <c r="J34" i="11"/>
  <c r="J336" i="33" s="1"/>
  <c r="K34" i="11"/>
  <c r="K336" i="33" s="1"/>
  <c r="J328" i="34" s="1"/>
  <c r="L34" i="11"/>
  <c r="L336" i="33" s="1"/>
  <c r="K328" i="34" s="1"/>
  <c r="M34" i="11"/>
  <c r="M336" i="33" s="1"/>
  <c r="L328" i="34" s="1"/>
  <c r="N34" i="11"/>
  <c r="N336" i="33" s="1"/>
  <c r="M328" i="34" s="1"/>
  <c r="O34" i="11"/>
  <c r="O336" i="33" s="1"/>
  <c r="N328" i="34" s="1"/>
  <c r="P34" i="11"/>
  <c r="P336" i="33" s="1"/>
  <c r="O328" i="34" s="1"/>
  <c r="Q34" i="11"/>
  <c r="Q336" i="33" s="1"/>
  <c r="R34" i="11"/>
  <c r="R336" i="33" s="1"/>
  <c r="S34" i="11"/>
  <c r="S336" i="33" s="1"/>
  <c r="T34" i="11"/>
  <c r="T336" i="33" s="1"/>
  <c r="U34" i="11"/>
  <c r="U336" i="33" s="1"/>
  <c r="D35" i="11"/>
  <c r="D337" i="33" s="1"/>
  <c r="D329" i="34" s="1"/>
  <c r="E35" i="11"/>
  <c r="E337" i="33" s="1"/>
  <c r="E329" i="34" s="1"/>
  <c r="F35" i="11"/>
  <c r="F337" i="33" s="1"/>
  <c r="G35" i="11"/>
  <c r="G337" i="33" s="1"/>
  <c r="H35" i="11"/>
  <c r="H337" i="33" s="1"/>
  <c r="G329" i="34" s="1"/>
  <c r="I35" i="11"/>
  <c r="I337" i="33" s="1"/>
  <c r="H329" i="34" s="1"/>
  <c r="J35" i="11"/>
  <c r="J337" i="33" s="1"/>
  <c r="K35" i="11"/>
  <c r="K337" i="33" s="1"/>
  <c r="J329" i="34" s="1"/>
  <c r="L35" i="11"/>
  <c r="L337" i="33" s="1"/>
  <c r="K329" i="34" s="1"/>
  <c r="M35" i="11"/>
  <c r="M337" i="33" s="1"/>
  <c r="L329" i="34" s="1"/>
  <c r="N35" i="11"/>
  <c r="N337" i="33" s="1"/>
  <c r="M329" i="34" s="1"/>
  <c r="O35" i="11"/>
  <c r="O337" i="33" s="1"/>
  <c r="N329" i="34" s="1"/>
  <c r="P35" i="11"/>
  <c r="P337" i="33" s="1"/>
  <c r="O329" i="34" s="1"/>
  <c r="Q35" i="11"/>
  <c r="Q337" i="33" s="1"/>
  <c r="R35" i="11"/>
  <c r="R337" i="33" s="1"/>
  <c r="S35" i="11"/>
  <c r="S337" i="33" s="1"/>
  <c r="T35" i="11"/>
  <c r="T337" i="33" s="1"/>
  <c r="U35" i="11"/>
  <c r="U337" i="33" s="1"/>
  <c r="E30" i="11"/>
  <c r="E332" i="33" s="1"/>
  <c r="E324" i="34" s="1"/>
  <c r="F30" i="11"/>
  <c r="F332" i="33" s="1"/>
  <c r="G30" i="11"/>
  <c r="G332" i="33" s="1"/>
  <c r="H30" i="11"/>
  <c r="H332" i="33" s="1"/>
  <c r="G324" i="34" s="1"/>
  <c r="I30" i="11"/>
  <c r="I332" i="33" s="1"/>
  <c r="H324" i="34" s="1"/>
  <c r="J30" i="11"/>
  <c r="J332" i="33" s="1"/>
  <c r="K30" i="11"/>
  <c r="K332" i="33" s="1"/>
  <c r="J324" i="34" s="1"/>
  <c r="L30" i="11"/>
  <c r="L332" i="33" s="1"/>
  <c r="K324" i="34" s="1"/>
  <c r="M30" i="11"/>
  <c r="M332" i="33" s="1"/>
  <c r="L324" i="34" s="1"/>
  <c r="N30" i="11"/>
  <c r="N332" i="33" s="1"/>
  <c r="M324" i="34" s="1"/>
  <c r="O30" i="11"/>
  <c r="O332" i="33" s="1"/>
  <c r="N324" i="34" s="1"/>
  <c r="P30" i="11"/>
  <c r="P332" i="33" s="1"/>
  <c r="O324" i="34" s="1"/>
  <c r="Q30" i="11"/>
  <c r="Q332" i="33" s="1"/>
  <c r="R30" i="11"/>
  <c r="R332" i="33" s="1"/>
  <c r="S30" i="11"/>
  <c r="S332" i="33" s="1"/>
  <c r="T30" i="11"/>
  <c r="T332" i="33" s="1"/>
  <c r="U30" i="11"/>
  <c r="U332" i="33" s="1"/>
  <c r="D30" i="11"/>
  <c r="D332" i="33" s="1"/>
  <c r="D324" i="34" s="1"/>
  <c r="D24" i="11"/>
  <c r="D326" i="33" s="1"/>
  <c r="D318" i="34" s="1"/>
  <c r="E24" i="11"/>
  <c r="E326" i="33" s="1"/>
  <c r="E318" i="34" s="1"/>
  <c r="F24" i="11"/>
  <c r="F326" i="33" s="1"/>
  <c r="G24" i="11"/>
  <c r="G326" i="33" s="1"/>
  <c r="H24" i="11"/>
  <c r="H326" i="33" s="1"/>
  <c r="G318" i="34" s="1"/>
  <c r="I24" i="11"/>
  <c r="I326" i="33" s="1"/>
  <c r="H318" i="34" s="1"/>
  <c r="J24" i="11"/>
  <c r="J326" i="33" s="1"/>
  <c r="K24" i="11"/>
  <c r="K326" i="33" s="1"/>
  <c r="J318" i="34" s="1"/>
  <c r="L24" i="11"/>
  <c r="L326" i="33" s="1"/>
  <c r="K318" i="34" s="1"/>
  <c r="M24" i="11"/>
  <c r="M326" i="33" s="1"/>
  <c r="L318" i="34" s="1"/>
  <c r="N24" i="11"/>
  <c r="N326" i="33" s="1"/>
  <c r="M318" i="34" s="1"/>
  <c r="O24" i="11"/>
  <c r="O326" i="33" s="1"/>
  <c r="N318" i="34" s="1"/>
  <c r="P24" i="11"/>
  <c r="P326" i="33" s="1"/>
  <c r="O318" i="34" s="1"/>
  <c r="Q24" i="11"/>
  <c r="Q326" i="33" s="1"/>
  <c r="R24" i="11"/>
  <c r="R326" i="33" s="1"/>
  <c r="S24" i="11"/>
  <c r="S326" i="33" s="1"/>
  <c r="T24" i="11"/>
  <c r="T326" i="33" s="1"/>
  <c r="U24" i="11"/>
  <c r="U326" i="33" s="1"/>
  <c r="D25" i="11"/>
  <c r="D327" i="33" s="1"/>
  <c r="D319" i="34" s="1"/>
  <c r="E25" i="11"/>
  <c r="E327" i="33" s="1"/>
  <c r="E319" i="34" s="1"/>
  <c r="F25" i="11"/>
  <c r="F327" i="33" s="1"/>
  <c r="G25" i="11"/>
  <c r="G327" i="33" s="1"/>
  <c r="H25" i="11"/>
  <c r="H327" i="33" s="1"/>
  <c r="G319" i="34" s="1"/>
  <c r="I25" i="11"/>
  <c r="I327" i="33" s="1"/>
  <c r="H319" i="34" s="1"/>
  <c r="J25" i="11"/>
  <c r="J327" i="33" s="1"/>
  <c r="K25" i="11"/>
  <c r="K327" i="33" s="1"/>
  <c r="J319" i="34" s="1"/>
  <c r="L25" i="11"/>
  <c r="L327" i="33" s="1"/>
  <c r="K319" i="34" s="1"/>
  <c r="M25" i="11"/>
  <c r="M327" i="33" s="1"/>
  <c r="L319" i="34" s="1"/>
  <c r="N25" i="11"/>
  <c r="N327" i="33" s="1"/>
  <c r="M319" i="34" s="1"/>
  <c r="O25" i="11"/>
  <c r="O327" i="33" s="1"/>
  <c r="N319" i="34" s="1"/>
  <c r="P25" i="11"/>
  <c r="P327" i="33" s="1"/>
  <c r="O319" i="34" s="1"/>
  <c r="Q25" i="11"/>
  <c r="Q327" i="33" s="1"/>
  <c r="R25" i="11"/>
  <c r="R327" i="33" s="1"/>
  <c r="S25" i="11"/>
  <c r="S327" i="33" s="1"/>
  <c r="T25" i="11"/>
  <c r="T327" i="33" s="1"/>
  <c r="U25" i="11"/>
  <c r="U327" i="33" s="1"/>
  <c r="D26" i="11"/>
  <c r="D328" i="33" s="1"/>
  <c r="D320" i="34" s="1"/>
  <c r="E26" i="11"/>
  <c r="E328" i="33" s="1"/>
  <c r="E320" i="34" s="1"/>
  <c r="F26" i="11"/>
  <c r="F328" i="33" s="1"/>
  <c r="G26" i="11"/>
  <c r="G328" i="33" s="1"/>
  <c r="H26" i="11"/>
  <c r="H328" i="33" s="1"/>
  <c r="G320" i="34" s="1"/>
  <c r="I26" i="11"/>
  <c r="I328" i="33" s="1"/>
  <c r="H320" i="34" s="1"/>
  <c r="J26" i="11"/>
  <c r="J328" i="33" s="1"/>
  <c r="K26" i="11"/>
  <c r="K328" i="33" s="1"/>
  <c r="J320" i="34" s="1"/>
  <c r="L26" i="11"/>
  <c r="L328" i="33" s="1"/>
  <c r="K320" i="34" s="1"/>
  <c r="M26" i="11"/>
  <c r="M328" i="33" s="1"/>
  <c r="L320" i="34" s="1"/>
  <c r="N26" i="11"/>
  <c r="N328" i="33" s="1"/>
  <c r="M320" i="34" s="1"/>
  <c r="O26" i="11"/>
  <c r="O328" i="33" s="1"/>
  <c r="N320" i="34" s="1"/>
  <c r="P26" i="11"/>
  <c r="P328" i="33" s="1"/>
  <c r="O320" i="34" s="1"/>
  <c r="Q26" i="11"/>
  <c r="Q328" i="33" s="1"/>
  <c r="R26" i="11"/>
  <c r="R328" i="33" s="1"/>
  <c r="S26" i="11"/>
  <c r="S328" i="33" s="1"/>
  <c r="T26" i="11"/>
  <c r="T328" i="33" s="1"/>
  <c r="U26" i="11"/>
  <c r="U328" i="33" s="1"/>
  <c r="D27" i="11"/>
  <c r="D329" i="33" s="1"/>
  <c r="D321" i="34" s="1"/>
  <c r="E27" i="11"/>
  <c r="E329" i="33" s="1"/>
  <c r="E321" i="34" s="1"/>
  <c r="F27" i="11"/>
  <c r="F329" i="33" s="1"/>
  <c r="G27" i="11"/>
  <c r="G329" i="33" s="1"/>
  <c r="H27" i="11"/>
  <c r="H329" i="33" s="1"/>
  <c r="G321" i="34" s="1"/>
  <c r="I27" i="11"/>
  <c r="I329" i="33" s="1"/>
  <c r="H321" i="34" s="1"/>
  <c r="J27" i="11"/>
  <c r="J329" i="33" s="1"/>
  <c r="K27" i="11"/>
  <c r="K329" i="33" s="1"/>
  <c r="J321" i="34" s="1"/>
  <c r="L27" i="11"/>
  <c r="L329" i="33" s="1"/>
  <c r="K321" i="34" s="1"/>
  <c r="M27" i="11"/>
  <c r="M329" i="33" s="1"/>
  <c r="L321" i="34" s="1"/>
  <c r="N27" i="11"/>
  <c r="N329" i="33" s="1"/>
  <c r="M321" i="34" s="1"/>
  <c r="O27" i="11"/>
  <c r="O329" i="33" s="1"/>
  <c r="N321" i="34" s="1"/>
  <c r="P27" i="11"/>
  <c r="P329" i="33" s="1"/>
  <c r="O321" i="34" s="1"/>
  <c r="Q27" i="11"/>
  <c r="Q329" i="33" s="1"/>
  <c r="R27" i="11"/>
  <c r="R329" i="33" s="1"/>
  <c r="S27" i="11"/>
  <c r="S329" i="33" s="1"/>
  <c r="T27" i="11"/>
  <c r="T329" i="33" s="1"/>
  <c r="U27" i="11"/>
  <c r="U329" i="33" s="1"/>
  <c r="D28" i="11"/>
  <c r="D330" i="33" s="1"/>
  <c r="D322" i="34" s="1"/>
  <c r="E28" i="11"/>
  <c r="E330" i="33" s="1"/>
  <c r="E322" i="34" s="1"/>
  <c r="F28" i="11"/>
  <c r="F330" i="33" s="1"/>
  <c r="G28" i="11"/>
  <c r="G330" i="33" s="1"/>
  <c r="H28" i="11"/>
  <c r="H330" i="33" s="1"/>
  <c r="G322" i="34" s="1"/>
  <c r="I28" i="11"/>
  <c r="I330" i="33" s="1"/>
  <c r="H322" i="34" s="1"/>
  <c r="J28" i="11"/>
  <c r="J330" i="33" s="1"/>
  <c r="K28" i="11"/>
  <c r="K330" i="33" s="1"/>
  <c r="J322" i="34" s="1"/>
  <c r="L28" i="11"/>
  <c r="L330" i="33" s="1"/>
  <c r="K322" i="34" s="1"/>
  <c r="M28" i="11"/>
  <c r="M330" i="33" s="1"/>
  <c r="L322" i="34" s="1"/>
  <c r="N28" i="11"/>
  <c r="N330" i="33" s="1"/>
  <c r="M322" i="34" s="1"/>
  <c r="O28" i="11"/>
  <c r="O330" i="33" s="1"/>
  <c r="N322" i="34" s="1"/>
  <c r="P28" i="11"/>
  <c r="P330" i="33" s="1"/>
  <c r="O322" i="34" s="1"/>
  <c r="Q28" i="11"/>
  <c r="Q330" i="33" s="1"/>
  <c r="R28" i="11"/>
  <c r="R330" i="33" s="1"/>
  <c r="S28" i="11"/>
  <c r="S330" i="33" s="1"/>
  <c r="T28" i="11"/>
  <c r="T330" i="33" s="1"/>
  <c r="U28" i="11"/>
  <c r="U330" i="33" s="1"/>
  <c r="E23" i="11"/>
  <c r="E325" i="33" s="1"/>
  <c r="E317" i="34" s="1"/>
  <c r="F23" i="11"/>
  <c r="F325" i="33" s="1"/>
  <c r="G23" i="11"/>
  <c r="G325" i="33" s="1"/>
  <c r="H23" i="11"/>
  <c r="H325" i="33" s="1"/>
  <c r="G317" i="34" s="1"/>
  <c r="I23" i="11"/>
  <c r="I325" i="33" s="1"/>
  <c r="H317" i="34" s="1"/>
  <c r="J23" i="11"/>
  <c r="J325" i="33" s="1"/>
  <c r="K23" i="11"/>
  <c r="K325" i="33" s="1"/>
  <c r="J317" i="34" s="1"/>
  <c r="L23" i="11"/>
  <c r="L325" i="33" s="1"/>
  <c r="K317" i="34" s="1"/>
  <c r="M23" i="11"/>
  <c r="M325" i="33" s="1"/>
  <c r="L317" i="34" s="1"/>
  <c r="N23" i="11"/>
  <c r="N325" i="33" s="1"/>
  <c r="M317" i="34" s="1"/>
  <c r="O23" i="11"/>
  <c r="O325" i="33" s="1"/>
  <c r="N317" i="34" s="1"/>
  <c r="P23" i="11"/>
  <c r="P325" i="33" s="1"/>
  <c r="O317" i="34" s="1"/>
  <c r="Q23" i="11"/>
  <c r="Q325" i="33" s="1"/>
  <c r="R23" i="11"/>
  <c r="R325" i="33" s="1"/>
  <c r="S23" i="11"/>
  <c r="S325" i="33" s="1"/>
  <c r="T23" i="11"/>
  <c r="T325" i="33" s="1"/>
  <c r="U23" i="11"/>
  <c r="U325" i="33" s="1"/>
  <c r="D23" i="11"/>
  <c r="D325" i="33" s="1"/>
  <c r="D317" i="34" s="1"/>
  <c r="D17" i="11"/>
  <c r="D319" i="33" s="1"/>
  <c r="D311" i="34" s="1"/>
  <c r="E17" i="11"/>
  <c r="E319" i="33" s="1"/>
  <c r="E311" i="34" s="1"/>
  <c r="F17" i="11"/>
  <c r="F319" i="33" s="1"/>
  <c r="G17" i="11"/>
  <c r="G319" i="33" s="1"/>
  <c r="H17" i="11"/>
  <c r="H319" i="33" s="1"/>
  <c r="G311" i="34" s="1"/>
  <c r="I17" i="11"/>
  <c r="I319" i="33" s="1"/>
  <c r="H311" i="34" s="1"/>
  <c r="J17" i="11"/>
  <c r="J319" i="33" s="1"/>
  <c r="K17" i="11"/>
  <c r="K319" i="33" s="1"/>
  <c r="J311" i="34" s="1"/>
  <c r="L17" i="11"/>
  <c r="L319" i="33" s="1"/>
  <c r="K311" i="34" s="1"/>
  <c r="M17" i="11"/>
  <c r="M319" i="33" s="1"/>
  <c r="L311" i="34" s="1"/>
  <c r="N17" i="11"/>
  <c r="N319" i="33" s="1"/>
  <c r="M311" i="34" s="1"/>
  <c r="O17" i="11"/>
  <c r="O319" i="33" s="1"/>
  <c r="N311" i="34" s="1"/>
  <c r="P17" i="11"/>
  <c r="P319" i="33" s="1"/>
  <c r="O311" i="34" s="1"/>
  <c r="Q17" i="11"/>
  <c r="Q319" i="33" s="1"/>
  <c r="R17" i="11"/>
  <c r="R319" i="33" s="1"/>
  <c r="S17" i="11"/>
  <c r="S319" i="33" s="1"/>
  <c r="T17" i="11"/>
  <c r="T319" i="33" s="1"/>
  <c r="U17" i="11"/>
  <c r="U319" i="33" s="1"/>
  <c r="D18" i="11"/>
  <c r="D320" i="33" s="1"/>
  <c r="D312" i="34" s="1"/>
  <c r="E18" i="11"/>
  <c r="E320" i="33" s="1"/>
  <c r="E312" i="34" s="1"/>
  <c r="F18" i="11"/>
  <c r="F320" i="33" s="1"/>
  <c r="G18" i="11"/>
  <c r="G320" i="33" s="1"/>
  <c r="H18" i="11"/>
  <c r="H320" i="33" s="1"/>
  <c r="G312" i="34" s="1"/>
  <c r="I18" i="11"/>
  <c r="I320" i="33" s="1"/>
  <c r="H312" i="34" s="1"/>
  <c r="J18" i="11"/>
  <c r="J320" i="33" s="1"/>
  <c r="K18" i="11"/>
  <c r="K320" i="33" s="1"/>
  <c r="J312" i="34" s="1"/>
  <c r="L18" i="11"/>
  <c r="L320" i="33" s="1"/>
  <c r="K312" i="34" s="1"/>
  <c r="M18" i="11"/>
  <c r="M320" i="33" s="1"/>
  <c r="L312" i="34" s="1"/>
  <c r="N18" i="11"/>
  <c r="N320" i="33" s="1"/>
  <c r="M312" i="34" s="1"/>
  <c r="O18" i="11"/>
  <c r="O320" i="33" s="1"/>
  <c r="N312" i="34" s="1"/>
  <c r="P18" i="11"/>
  <c r="P320" i="33" s="1"/>
  <c r="O312" i="34" s="1"/>
  <c r="Q18" i="11"/>
  <c r="Q320" i="33" s="1"/>
  <c r="R18" i="11"/>
  <c r="R320" i="33" s="1"/>
  <c r="S18" i="11"/>
  <c r="S320" i="33" s="1"/>
  <c r="T18" i="11"/>
  <c r="T320" i="33" s="1"/>
  <c r="U18" i="11"/>
  <c r="U320" i="33" s="1"/>
  <c r="D19" i="11"/>
  <c r="D321" i="33" s="1"/>
  <c r="D313" i="34" s="1"/>
  <c r="E19" i="11"/>
  <c r="E321" i="33" s="1"/>
  <c r="E313" i="34" s="1"/>
  <c r="F19" i="11"/>
  <c r="F321" i="33" s="1"/>
  <c r="G19" i="11"/>
  <c r="G321" i="33" s="1"/>
  <c r="H19" i="11"/>
  <c r="H321" i="33" s="1"/>
  <c r="G313" i="34" s="1"/>
  <c r="I19" i="11"/>
  <c r="I321" i="33" s="1"/>
  <c r="H313" i="34" s="1"/>
  <c r="J19" i="11"/>
  <c r="J321" i="33" s="1"/>
  <c r="K19" i="11"/>
  <c r="K321" i="33" s="1"/>
  <c r="J313" i="34" s="1"/>
  <c r="L19" i="11"/>
  <c r="L321" i="33" s="1"/>
  <c r="K313" i="34" s="1"/>
  <c r="M19" i="11"/>
  <c r="M321" i="33" s="1"/>
  <c r="L313" i="34" s="1"/>
  <c r="N19" i="11"/>
  <c r="N321" i="33" s="1"/>
  <c r="M313" i="34" s="1"/>
  <c r="O19" i="11"/>
  <c r="O321" i="33" s="1"/>
  <c r="N313" i="34" s="1"/>
  <c r="P19" i="11"/>
  <c r="P321" i="33" s="1"/>
  <c r="O313" i="34" s="1"/>
  <c r="Q19" i="11"/>
  <c r="Q321" i="33" s="1"/>
  <c r="R19" i="11"/>
  <c r="R321" i="33" s="1"/>
  <c r="S19" i="11"/>
  <c r="S321" i="33" s="1"/>
  <c r="T19" i="11"/>
  <c r="T321" i="33" s="1"/>
  <c r="U19" i="11"/>
  <c r="U321" i="33" s="1"/>
  <c r="D20" i="11"/>
  <c r="D322" i="33" s="1"/>
  <c r="D314" i="34" s="1"/>
  <c r="E20" i="11"/>
  <c r="E322" i="33" s="1"/>
  <c r="E314" i="34" s="1"/>
  <c r="F20" i="11"/>
  <c r="F322" i="33" s="1"/>
  <c r="G20" i="11"/>
  <c r="G322" i="33" s="1"/>
  <c r="H20" i="11"/>
  <c r="H322" i="33" s="1"/>
  <c r="G314" i="34" s="1"/>
  <c r="I20" i="11"/>
  <c r="I322" i="33" s="1"/>
  <c r="H314" i="34" s="1"/>
  <c r="J20" i="11"/>
  <c r="J322" i="33" s="1"/>
  <c r="K20" i="11"/>
  <c r="K322" i="33" s="1"/>
  <c r="J314" i="34" s="1"/>
  <c r="L20" i="11"/>
  <c r="L322" i="33" s="1"/>
  <c r="K314" i="34" s="1"/>
  <c r="M20" i="11"/>
  <c r="M322" i="33" s="1"/>
  <c r="L314" i="34" s="1"/>
  <c r="N20" i="11"/>
  <c r="N322" i="33" s="1"/>
  <c r="M314" i="34" s="1"/>
  <c r="O20" i="11"/>
  <c r="O322" i="33" s="1"/>
  <c r="N314" i="34" s="1"/>
  <c r="P20" i="11"/>
  <c r="P322" i="33" s="1"/>
  <c r="O314" i="34" s="1"/>
  <c r="Q20" i="11"/>
  <c r="Q322" i="33" s="1"/>
  <c r="R20" i="11"/>
  <c r="R322" i="33" s="1"/>
  <c r="S20" i="11"/>
  <c r="S322" i="33" s="1"/>
  <c r="T20" i="11"/>
  <c r="T322" i="33" s="1"/>
  <c r="U20" i="11"/>
  <c r="U322" i="33" s="1"/>
  <c r="D21" i="11"/>
  <c r="D323" i="33" s="1"/>
  <c r="D315" i="34" s="1"/>
  <c r="E21" i="11"/>
  <c r="E323" i="33" s="1"/>
  <c r="E315" i="34" s="1"/>
  <c r="F21" i="11"/>
  <c r="F323" i="33" s="1"/>
  <c r="G21" i="11"/>
  <c r="G323" i="33" s="1"/>
  <c r="H21" i="11"/>
  <c r="H323" i="33" s="1"/>
  <c r="G315" i="34" s="1"/>
  <c r="I21" i="11"/>
  <c r="I323" i="33" s="1"/>
  <c r="H315" i="34" s="1"/>
  <c r="J21" i="11"/>
  <c r="J323" i="33" s="1"/>
  <c r="K21" i="11"/>
  <c r="K323" i="33" s="1"/>
  <c r="J315" i="34" s="1"/>
  <c r="L21" i="11"/>
  <c r="L323" i="33" s="1"/>
  <c r="K315" i="34" s="1"/>
  <c r="M21" i="11"/>
  <c r="M323" i="33" s="1"/>
  <c r="L315" i="34" s="1"/>
  <c r="N21" i="11"/>
  <c r="N323" i="33" s="1"/>
  <c r="M315" i="34" s="1"/>
  <c r="O21" i="11"/>
  <c r="O323" i="33" s="1"/>
  <c r="N315" i="34" s="1"/>
  <c r="P21" i="11"/>
  <c r="P323" i="33" s="1"/>
  <c r="O315" i="34" s="1"/>
  <c r="Q21" i="11"/>
  <c r="Q323" i="33" s="1"/>
  <c r="R21" i="11"/>
  <c r="R323" i="33" s="1"/>
  <c r="S21" i="11"/>
  <c r="S323" i="33" s="1"/>
  <c r="T21" i="11"/>
  <c r="T323" i="33" s="1"/>
  <c r="U21" i="11"/>
  <c r="U323" i="33" s="1"/>
  <c r="E16" i="11"/>
  <c r="E318" i="33" s="1"/>
  <c r="E310" i="34" s="1"/>
  <c r="F16" i="11"/>
  <c r="F318" i="33" s="1"/>
  <c r="G16" i="11"/>
  <c r="G318" i="33" s="1"/>
  <c r="H16" i="11"/>
  <c r="H318" i="33" s="1"/>
  <c r="G310" i="34" s="1"/>
  <c r="I16" i="11"/>
  <c r="I318" i="33" s="1"/>
  <c r="H310" i="34" s="1"/>
  <c r="J16" i="11"/>
  <c r="J318" i="33" s="1"/>
  <c r="K16" i="11"/>
  <c r="K318" i="33" s="1"/>
  <c r="J310" i="34" s="1"/>
  <c r="L16" i="11"/>
  <c r="L318" i="33" s="1"/>
  <c r="K310" i="34" s="1"/>
  <c r="M16" i="11"/>
  <c r="M318" i="33" s="1"/>
  <c r="L310" i="34" s="1"/>
  <c r="N16" i="11"/>
  <c r="N318" i="33" s="1"/>
  <c r="M310" i="34" s="1"/>
  <c r="O16" i="11"/>
  <c r="O318" i="33" s="1"/>
  <c r="N310" i="34" s="1"/>
  <c r="P16" i="11"/>
  <c r="P318" i="33" s="1"/>
  <c r="O310" i="34" s="1"/>
  <c r="Q16" i="11"/>
  <c r="Q318" i="33" s="1"/>
  <c r="R16" i="11"/>
  <c r="R318" i="33" s="1"/>
  <c r="S16" i="11"/>
  <c r="S318" i="33" s="1"/>
  <c r="T16" i="11"/>
  <c r="T318" i="33" s="1"/>
  <c r="U16" i="11"/>
  <c r="U318" i="33" s="1"/>
  <c r="D16" i="11"/>
  <c r="D318" i="33" s="1"/>
  <c r="D310" i="34" s="1"/>
  <c r="D10" i="11"/>
  <c r="D312" i="33" s="1"/>
  <c r="D304" i="34" s="1"/>
  <c r="E10" i="11"/>
  <c r="E312" i="33" s="1"/>
  <c r="E304" i="34" s="1"/>
  <c r="F10" i="11"/>
  <c r="F312" i="33" s="1"/>
  <c r="G10" i="11"/>
  <c r="G312" i="33" s="1"/>
  <c r="H10" i="11"/>
  <c r="H312" i="33" s="1"/>
  <c r="G304" i="34" s="1"/>
  <c r="I10" i="11"/>
  <c r="I312" i="33" s="1"/>
  <c r="H304" i="34" s="1"/>
  <c r="J10" i="11"/>
  <c r="J312" i="33" s="1"/>
  <c r="K10" i="11"/>
  <c r="K312" i="33" s="1"/>
  <c r="J304" i="34" s="1"/>
  <c r="L10" i="11"/>
  <c r="L312" i="33" s="1"/>
  <c r="K304" i="34" s="1"/>
  <c r="M10" i="11"/>
  <c r="M312" i="33" s="1"/>
  <c r="L304" i="34" s="1"/>
  <c r="N10" i="11"/>
  <c r="N312" i="33" s="1"/>
  <c r="M304" i="34" s="1"/>
  <c r="O10" i="11"/>
  <c r="O312" i="33" s="1"/>
  <c r="N304" i="34" s="1"/>
  <c r="P10" i="11"/>
  <c r="P312" i="33" s="1"/>
  <c r="O304" i="34" s="1"/>
  <c r="Q10" i="11"/>
  <c r="Q312" i="33" s="1"/>
  <c r="R10" i="11"/>
  <c r="R312" i="33" s="1"/>
  <c r="S10" i="11"/>
  <c r="S312" i="33" s="1"/>
  <c r="T10" i="11"/>
  <c r="T312" i="33" s="1"/>
  <c r="U10" i="11"/>
  <c r="U312" i="33" s="1"/>
  <c r="D11" i="11"/>
  <c r="D313" i="33" s="1"/>
  <c r="D305" i="34" s="1"/>
  <c r="E11" i="11"/>
  <c r="E313" i="33" s="1"/>
  <c r="E305" i="34" s="1"/>
  <c r="F11" i="11"/>
  <c r="F313" i="33" s="1"/>
  <c r="G11" i="11"/>
  <c r="G313" i="33" s="1"/>
  <c r="H11" i="11"/>
  <c r="H313" i="33" s="1"/>
  <c r="G305" i="34" s="1"/>
  <c r="I11" i="11"/>
  <c r="I313" i="33" s="1"/>
  <c r="H305" i="34" s="1"/>
  <c r="J11" i="11"/>
  <c r="J313" i="33" s="1"/>
  <c r="K11" i="11"/>
  <c r="K313" i="33" s="1"/>
  <c r="J305" i="34" s="1"/>
  <c r="L11" i="11"/>
  <c r="L313" i="33" s="1"/>
  <c r="K305" i="34" s="1"/>
  <c r="M11" i="11"/>
  <c r="M313" i="33" s="1"/>
  <c r="L305" i="34" s="1"/>
  <c r="N11" i="11"/>
  <c r="N313" i="33" s="1"/>
  <c r="M305" i="34" s="1"/>
  <c r="O11" i="11"/>
  <c r="O313" i="33" s="1"/>
  <c r="N305" i="34" s="1"/>
  <c r="P11" i="11"/>
  <c r="P313" i="33" s="1"/>
  <c r="O305" i="34" s="1"/>
  <c r="Q11" i="11"/>
  <c r="Q313" i="33" s="1"/>
  <c r="R11" i="11"/>
  <c r="R313" i="33" s="1"/>
  <c r="S11" i="11"/>
  <c r="S313" i="33" s="1"/>
  <c r="T11" i="11"/>
  <c r="T313" i="33" s="1"/>
  <c r="U11" i="11"/>
  <c r="U313" i="33" s="1"/>
  <c r="D12" i="11"/>
  <c r="D314" i="33" s="1"/>
  <c r="D306" i="34" s="1"/>
  <c r="E12" i="11"/>
  <c r="E314" i="33" s="1"/>
  <c r="E306" i="34" s="1"/>
  <c r="F12" i="11"/>
  <c r="F314" i="33" s="1"/>
  <c r="G12" i="11"/>
  <c r="G314" i="33" s="1"/>
  <c r="H12" i="11"/>
  <c r="H314" i="33" s="1"/>
  <c r="G306" i="34" s="1"/>
  <c r="I12" i="11"/>
  <c r="I314" i="33" s="1"/>
  <c r="H306" i="34" s="1"/>
  <c r="J12" i="11"/>
  <c r="J314" i="33" s="1"/>
  <c r="K12" i="11"/>
  <c r="K314" i="33" s="1"/>
  <c r="J306" i="34" s="1"/>
  <c r="L12" i="11"/>
  <c r="L314" i="33" s="1"/>
  <c r="K306" i="34" s="1"/>
  <c r="M12" i="11"/>
  <c r="M314" i="33" s="1"/>
  <c r="L306" i="34" s="1"/>
  <c r="N12" i="11"/>
  <c r="N314" i="33" s="1"/>
  <c r="M306" i="34" s="1"/>
  <c r="O12" i="11"/>
  <c r="O314" i="33" s="1"/>
  <c r="N306" i="34" s="1"/>
  <c r="P12" i="11"/>
  <c r="P314" i="33" s="1"/>
  <c r="O306" i="34" s="1"/>
  <c r="Q12" i="11"/>
  <c r="Q314" i="33" s="1"/>
  <c r="R12" i="11"/>
  <c r="R314" i="33" s="1"/>
  <c r="S12" i="11"/>
  <c r="S314" i="33" s="1"/>
  <c r="T12" i="11"/>
  <c r="T314" i="33" s="1"/>
  <c r="U12" i="11"/>
  <c r="U314" i="33" s="1"/>
  <c r="D13" i="11"/>
  <c r="D315" i="33" s="1"/>
  <c r="D307" i="34" s="1"/>
  <c r="E13" i="11"/>
  <c r="E315" i="33" s="1"/>
  <c r="E307" i="34" s="1"/>
  <c r="F13" i="11"/>
  <c r="F315" i="33" s="1"/>
  <c r="G13" i="11"/>
  <c r="G315" i="33" s="1"/>
  <c r="H13" i="11"/>
  <c r="H315" i="33" s="1"/>
  <c r="G307" i="34" s="1"/>
  <c r="I13" i="11"/>
  <c r="I315" i="33" s="1"/>
  <c r="H307" i="34" s="1"/>
  <c r="J13" i="11"/>
  <c r="J315" i="33" s="1"/>
  <c r="K13" i="11"/>
  <c r="K315" i="33" s="1"/>
  <c r="J307" i="34" s="1"/>
  <c r="L13" i="11"/>
  <c r="L315" i="33" s="1"/>
  <c r="K307" i="34" s="1"/>
  <c r="M13" i="11"/>
  <c r="M315" i="33" s="1"/>
  <c r="L307" i="34" s="1"/>
  <c r="N13" i="11"/>
  <c r="N315" i="33" s="1"/>
  <c r="M307" i="34" s="1"/>
  <c r="O13" i="11"/>
  <c r="O315" i="33" s="1"/>
  <c r="N307" i="34" s="1"/>
  <c r="P13" i="11"/>
  <c r="P315" i="33" s="1"/>
  <c r="O307" i="34" s="1"/>
  <c r="Q13" i="11"/>
  <c r="Q315" i="33" s="1"/>
  <c r="R13" i="11"/>
  <c r="R315" i="33" s="1"/>
  <c r="S13" i="11"/>
  <c r="S315" i="33" s="1"/>
  <c r="T13" i="11"/>
  <c r="T315" i="33" s="1"/>
  <c r="U13" i="11"/>
  <c r="U315" i="33" s="1"/>
  <c r="D14" i="11"/>
  <c r="D316" i="33" s="1"/>
  <c r="D308" i="34" s="1"/>
  <c r="E14" i="11"/>
  <c r="E316" i="33" s="1"/>
  <c r="E308" i="34" s="1"/>
  <c r="F14" i="11"/>
  <c r="F316" i="33" s="1"/>
  <c r="G14" i="11"/>
  <c r="G316" i="33" s="1"/>
  <c r="H14" i="11"/>
  <c r="H316" i="33" s="1"/>
  <c r="G308" i="34" s="1"/>
  <c r="I14" i="11"/>
  <c r="I316" i="33" s="1"/>
  <c r="H308" i="34" s="1"/>
  <c r="J14" i="11"/>
  <c r="J316" i="33" s="1"/>
  <c r="K14" i="11"/>
  <c r="K316" i="33" s="1"/>
  <c r="J308" i="34" s="1"/>
  <c r="L14" i="11"/>
  <c r="L316" i="33" s="1"/>
  <c r="K308" i="34" s="1"/>
  <c r="M14" i="11"/>
  <c r="M316" i="33" s="1"/>
  <c r="L308" i="34" s="1"/>
  <c r="N14" i="11"/>
  <c r="N316" i="33" s="1"/>
  <c r="M308" i="34" s="1"/>
  <c r="O14" i="11"/>
  <c r="O316" i="33" s="1"/>
  <c r="N308" i="34" s="1"/>
  <c r="P14" i="11"/>
  <c r="P316" i="33" s="1"/>
  <c r="O308" i="34" s="1"/>
  <c r="Q14" i="11"/>
  <c r="Q316" i="33" s="1"/>
  <c r="R14" i="11"/>
  <c r="R316" i="33" s="1"/>
  <c r="S14" i="11"/>
  <c r="S316" i="33" s="1"/>
  <c r="T14" i="11"/>
  <c r="T316" i="33" s="1"/>
  <c r="U14" i="11"/>
  <c r="U316" i="33" s="1"/>
  <c r="E9" i="11"/>
  <c r="E311" i="33" s="1"/>
  <c r="E303" i="34" s="1"/>
  <c r="F9" i="11"/>
  <c r="F311" i="33" s="1"/>
  <c r="G9" i="11"/>
  <c r="G311" i="33" s="1"/>
  <c r="H9" i="11"/>
  <c r="H311" i="33" s="1"/>
  <c r="G303" i="34" s="1"/>
  <c r="I9" i="11"/>
  <c r="I311" i="33" s="1"/>
  <c r="H303" i="34" s="1"/>
  <c r="J9" i="11"/>
  <c r="J311" i="33" s="1"/>
  <c r="K9" i="11"/>
  <c r="K311" i="33" s="1"/>
  <c r="J303" i="34" s="1"/>
  <c r="L9" i="11"/>
  <c r="L311" i="33" s="1"/>
  <c r="K303" i="34" s="1"/>
  <c r="M9" i="11"/>
  <c r="M311" i="33" s="1"/>
  <c r="L303" i="34" s="1"/>
  <c r="N9" i="11"/>
  <c r="N311" i="33" s="1"/>
  <c r="M303" i="34" s="1"/>
  <c r="O9" i="11"/>
  <c r="O311" i="33" s="1"/>
  <c r="N303" i="34" s="1"/>
  <c r="P9" i="11"/>
  <c r="P311" i="33" s="1"/>
  <c r="O303" i="34" s="1"/>
  <c r="Q9" i="11"/>
  <c r="Q311" i="33" s="1"/>
  <c r="R9" i="11"/>
  <c r="R311" i="33" s="1"/>
  <c r="S9" i="11"/>
  <c r="S311" i="33" s="1"/>
  <c r="T9" i="11"/>
  <c r="T311" i="33" s="1"/>
  <c r="U9" i="11"/>
  <c r="U311" i="33" s="1"/>
  <c r="D9" i="11"/>
  <c r="D311" i="33" s="1"/>
  <c r="D303" i="34" s="1"/>
  <c r="D3" i="11"/>
  <c r="D305" i="33" s="1"/>
  <c r="D297" i="34" s="1"/>
  <c r="E3" i="11"/>
  <c r="E305" i="33" s="1"/>
  <c r="E297" i="34" s="1"/>
  <c r="F3" i="11"/>
  <c r="F305" i="33" s="1"/>
  <c r="G3" i="11"/>
  <c r="G305" i="33" s="1"/>
  <c r="H3" i="11"/>
  <c r="H305" i="33" s="1"/>
  <c r="G297" i="34" s="1"/>
  <c r="I3" i="11"/>
  <c r="I305" i="33" s="1"/>
  <c r="H297" i="34" s="1"/>
  <c r="J3" i="11"/>
  <c r="J305" i="33" s="1"/>
  <c r="K3" i="11"/>
  <c r="K305" i="33" s="1"/>
  <c r="J297" i="34" s="1"/>
  <c r="L3" i="11"/>
  <c r="L305" i="33" s="1"/>
  <c r="K297" i="34" s="1"/>
  <c r="M3" i="11"/>
  <c r="M305" i="33" s="1"/>
  <c r="L297" i="34" s="1"/>
  <c r="N3" i="11"/>
  <c r="N305" i="33" s="1"/>
  <c r="M297" i="34" s="1"/>
  <c r="O3" i="11"/>
  <c r="O305" i="33" s="1"/>
  <c r="N297" i="34" s="1"/>
  <c r="P3" i="11"/>
  <c r="P305" i="33" s="1"/>
  <c r="O297" i="34" s="1"/>
  <c r="Q3" i="11"/>
  <c r="Q305" i="33" s="1"/>
  <c r="R3" i="11"/>
  <c r="R305" i="33" s="1"/>
  <c r="S3" i="11"/>
  <c r="S305" i="33" s="1"/>
  <c r="T3" i="11"/>
  <c r="T305" i="33" s="1"/>
  <c r="U3" i="11"/>
  <c r="U305" i="33" s="1"/>
  <c r="D4" i="11"/>
  <c r="D306" i="33" s="1"/>
  <c r="D298" i="34" s="1"/>
  <c r="E4" i="11"/>
  <c r="E306" i="33" s="1"/>
  <c r="E298" i="34" s="1"/>
  <c r="F4" i="11"/>
  <c r="F306" i="33" s="1"/>
  <c r="G4" i="11"/>
  <c r="G306" i="33" s="1"/>
  <c r="H4" i="11"/>
  <c r="H306" i="33" s="1"/>
  <c r="G298" i="34" s="1"/>
  <c r="I4" i="11"/>
  <c r="I306" i="33" s="1"/>
  <c r="H298" i="34" s="1"/>
  <c r="J4" i="11"/>
  <c r="J306" i="33" s="1"/>
  <c r="K4" i="11"/>
  <c r="K306" i="33" s="1"/>
  <c r="J298" i="34" s="1"/>
  <c r="L4" i="11"/>
  <c r="L306" i="33" s="1"/>
  <c r="K298" i="34" s="1"/>
  <c r="M4" i="11"/>
  <c r="M306" i="33" s="1"/>
  <c r="L298" i="34" s="1"/>
  <c r="N4" i="11"/>
  <c r="N306" i="33" s="1"/>
  <c r="M298" i="34" s="1"/>
  <c r="O4" i="11"/>
  <c r="O306" i="33" s="1"/>
  <c r="N298" i="34" s="1"/>
  <c r="P4" i="11"/>
  <c r="P306" i="33" s="1"/>
  <c r="O298" i="34" s="1"/>
  <c r="Q4" i="11"/>
  <c r="Q306" i="33" s="1"/>
  <c r="R4" i="11"/>
  <c r="R306" i="33" s="1"/>
  <c r="S4" i="11"/>
  <c r="S306" i="33" s="1"/>
  <c r="T4" i="11"/>
  <c r="T306" i="33" s="1"/>
  <c r="U4" i="11"/>
  <c r="U306" i="33" s="1"/>
  <c r="D5" i="11"/>
  <c r="D307" i="33" s="1"/>
  <c r="D299" i="34" s="1"/>
  <c r="E5" i="11"/>
  <c r="E307" i="33" s="1"/>
  <c r="E299" i="34" s="1"/>
  <c r="F5" i="11"/>
  <c r="F307" i="33" s="1"/>
  <c r="G5" i="11"/>
  <c r="G307" i="33" s="1"/>
  <c r="H5" i="11"/>
  <c r="H307" i="33" s="1"/>
  <c r="G299" i="34" s="1"/>
  <c r="I5" i="11"/>
  <c r="I307" i="33" s="1"/>
  <c r="H299" i="34" s="1"/>
  <c r="J5" i="11"/>
  <c r="J307" i="33" s="1"/>
  <c r="K5" i="11"/>
  <c r="K307" i="33" s="1"/>
  <c r="J299" i="34" s="1"/>
  <c r="L5" i="11"/>
  <c r="L307" i="33" s="1"/>
  <c r="K299" i="34" s="1"/>
  <c r="M5" i="11"/>
  <c r="M307" i="33" s="1"/>
  <c r="L299" i="34" s="1"/>
  <c r="N5" i="11"/>
  <c r="N307" i="33" s="1"/>
  <c r="M299" i="34" s="1"/>
  <c r="O5" i="11"/>
  <c r="O307" i="33" s="1"/>
  <c r="N299" i="34" s="1"/>
  <c r="P5" i="11"/>
  <c r="P307" i="33" s="1"/>
  <c r="O299" i="34" s="1"/>
  <c r="Q5" i="11"/>
  <c r="Q307" i="33" s="1"/>
  <c r="R5" i="11"/>
  <c r="R307" i="33" s="1"/>
  <c r="S5" i="11"/>
  <c r="S307" i="33" s="1"/>
  <c r="T5" i="11"/>
  <c r="T307" i="33" s="1"/>
  <c r="U5" i="11"/>
  <c r="U307" i="33" s="1"/>
  <c r="D6" i="11"/>
  <c r="D308" i="33" s="1"/>
  <c r="D300" i="34" s="1"/>
  <c r="E6" i="11"/>
  <c r="E308" i="33" s="1"/>
  <c r="E300" i="34" s="1"/>
  <c r="F6" i="11"/>
  <c r="F308" i="33" s="1"/>
  <c r="G6" i="11"/>
  <c r="G308" i="33" s="1"/>
  <c r="H6" i="11"/>
  <c r="H308" i="33" s="1"/>
  <c r="G300" i="34" s="1"/>
  <c r="I6" i="11"/>
  <c r="I308" i="33" s="1"/>
  <c r="H300" i="34" s="1"/>
  <c r="J6" i="11"/>
  <c r="J308" i="33" s="1"/>
  <c r="K6" i="11"/>
  <c r="K308" i="33" s="1"/>
  <c r="J300" i="34" s="1"/>
  <c r="L6" i="11"/>
  <c r="L308" i="33" s="1"/>
  <c r="K300" i="34" s="1"/>
  <c r="M6" i="11"/>
  <c r="M308" i="33" s="1"/>
  <c r="L300" i="34" s="1"/>
  <c r="N6" i="11"/>
  <c r="N308" i="33" s="1"/>
  <c r="M300" i="34" s="1"/>
  <c r="O6" i="11"/>
  <c r="O308" i="33" s="1"/>
  <c r="N300" i="34" s="1"/>
  <c r="P6" i="11"/>
  <c r="P308" i="33" s="1"/>
  <c r="O300" i="34" s="1"/>
  <c r="Q6" i="11"/>
  <c r="Q308" i="33" s="1"/>
  <c r="R6" i="11"/>
  <c r="R308" i="33" s="1"/>
  <c r="S6" i="11"/>
  <c r="S308" i="33" s="1"/>
  <c r="T6" i="11"/>
  <c r="T308" i="33" s="1"/>
  <c r="U6" i="11"/>
  <c r="U308" i="33" s="1"/>
  <c r="D7" i="11"/>
  <c r="D309" i="33" s="1"/>
  <c r="D301" i="34" s="1"/>
  <c r="E7" i="11"/>
  <c r="E309" i="33" s="1"/>
  <c r="E301" i="34" s="1"/>
  <c r="F7" i="11"/>
  <c r="F309" i="33" s="1"/>
  <c r="G7" i="11"/>
  <c r="G309" i="33" s="1"/>
  <c r="H7" i="11"/>
  <c r="H309" i="33" s="1"/>
  <c r="G301" i="34" s="1"/>
  <c r="I7" i="11"/>
  <c r="I309" i="33" s="1"/>
  <c r="H301" i="34" s="1"/>
  <c r="J7" i="11"/>
  <c r="J309" i="33" s="1"/>
  <c r="K7" i="11"/>
  <c r="K309" i="33" s="1"/>
  <c r="J301" i="34" s="1"/>
  <c r="L7" i="11"/>
  <c r="L309" i="33" s="1"/>
  <c r="K301" i="34" s="1"/>
  <c r="M7" i="11"/>
  <c r="M309" i="33" s="1"/>
  <c r="L301" i="34" s="1"/>
  <c r="N7" i="11"/>
  <c r="N309" i="33" s="1"/>
  <c r="M301" i="34" s="1"/>
  <c r="O7" i="11"/>
  <c r="O309" i="33" s="1"/>
  <c r="N301" i="34" s="1"/>
  <c r="P7" i="11"/>
  <c r="P309" i="33" s="1"/>
  <c r="O301" i="34" s="1"/>
  <c r="Q7" i="11"/>
  <c r="Q309" i="33" s="1"/>
  <c r="R7" i="11"/>
  <c r="R309" i="33" s="1"/>
  <c r="S7" i="11"/>
  <c r="S309" i="33" s="1"/>
  <c r="T7" i="11"/>
  <c r="T309" i="33" s="1"/>
  <c r="U7" i="11"/>
  <c r="U309" i="33" s="1"/>
  <c r="E2" i="11"/>
  <c r="E304" i="33" s="1"/>
  <c r="E296" i="34" s="1"/>
  <c r="F2" i="11"/>
  <c r="F304" i="33" s="1"/>
  <c r="G2" i="11"/>
  <c r="G304" i="33" s="1"/>
  <c r="H2" i="11"/>
  <c r="H304" i="33" s="1"/>
  <c r="G296" i="34" s="1"/>
  <c r="I2" i="11"/>
  <c r="I304" i="33" s="1"/>
  <c r="H296" i="34" s="1"/>
  <c r="J2" i="11"/>
  <c r="J304" i="33" s="1"/>
  <c r="K2" i="11"/>
  <c r="K304" i="33" s="1"/>
  <c r="J296" i="34" s="1"/>
  <c r="L2" i="11"/>
  <c r="L304" i="33" s="1"/>
  <c r="K296" i="34" s="1"/>
  <c r="M2" i="11"/>
  <c r="M304" i="33" s="1"/>
  <c r="L296" i="34" s="1"/>
  <c r="N2" i="11"/>
  <c r="N304" i="33" s="1"/>
  <c r="M296" i="34" s="1"/>
  <c r="O2" i="11"/>
  <c r="O304" i="33" s="1"/>
  <c r="N296" i="34" s="1"/>
  <c r="P2" i="11"/>
  <c r="P304" i="33" s="1"/>
  <c r="O296" i="34" s="1"/>
  <c r="Q2" i="11"/>
  <c r="Q304" i="33" s="1"/>
  <c r="R2" i="11"/>
  <c r="R304" i="33" s="1"/>
  <c r="S2" i="11"/>
  <c r="S304" i="33" s="1"/>
  <c r="T2" i="11"/>
  <c r="T304" i="33" s="1"/>
  <c r="U2" i="11"/>
  <c r="U304" i="33" s="1"/>
  <c r="H43" i="11"/>
  <c r="H345" i="33" s="1"/>
  <c r="G337" i="34" s="1"/>
  <c r="H36" i="11"/>
  <c r="H338" i="33" s="1"/>
  <c r="G330" i="34" s="1"/>
  <c r="H29" i="11"/>
  <c r="H331" i="33" s="1"/>
  <c r="G323" i="34" s="1"/>
  <c r="H22" i="11"/>
  <c r="H324" i="33" s="1"/>
  <c r="G316" i="34" s="1"/>
  <c r="H15" i="11"/>
  <c r="H317" i="33" s="1"/>
  <c r="G309" i="34" s="1"/>
  <c r="H8" i="11"/>
  <c r="H310" i="33" s="1"/>
  <c r="G302" i="34" s="1"/>
  <c r="F298" i="34" l="1"/>
  <c r="Y306" i="33"/>
  <c r="V306" i="33"/>
  <c r="W306" i="33"/>
  <c r="X306" i="33"/>
  <c r="I307" i="34"/>
  <c r="AC315" i="33"/>
  <c r="AB315" i="33"/>
  <c r="AD315" i="33"/>
  <c r="Z315" i="33"/>
  <c r="AA315" i="33"/>
  <c r="F305" i="34"/>
  <c r="W313" i="33"/>
  <c r="X313" i="33"/>
  <c r="V313" i="33"/>
  <c r="Y313" i="33"/>
  <c r="F319" i="34"/>
  <c r="V327" i="33"/>
  <c r="X327" i="33"/>
  <c r="Y327" i="33"/>
  <c r="W327" i="33"/>
  <c r="F328" i="34"/>
  <c r="V336" i="33"/>
  <c r="Y336" i="33"/>
  <c r="W336" i="33"/>
  <c r="X336" i="33"/>
  <c r="I326" i="34"/>
  <c r="Z334" i="33"/>
  <c r="AD334" i="33"/>
  <c r="AC334" i="33"/>
  <c r="AA334" i="33"/>
  <c r="AB334" i="33"/>
  <c r="F335" i="34"/>
  <c r="Y343" i="33"/>
  <c r="V343" i="33"/>
  <c r="W343" i="33"/>
  <c r="X343" i="33"/>
  <c r="I333" i="34"/>
  <c r="AD341" i="33"/>
  <c r="AA341" i="33"/>
  <c r="AB341" i="33"/>
  <c r="Z341" i="33"/>
  <c r="AC341" i="33"/>
  <c r="F384" i="34"/>
  <c r="Y392" i="33"/>
  <c r="V392" i="33"/>
  <c r="W392" i="33"/>
  <c r="X392" i="33"/>
  <c r="I382" i="34"/>
  <c r="AB390" i="33"/>
  <c r="AC390" i="33"/>
  <c r="Z390" i="33"/>
  <c r="AD390" i="33"/>
  <c r="AA390" i="33"/>
  <c r="I392" i="34"/>
  <c r="AA400" i="33"/>
  <c r="AC400" i="33"/>
  <c r="AD400" i="33"/>
  <c r="Z400" i="33"/>
  <c r="AB400" i="33"/>
  <c r="F390" i="34"/>
  <c r="X398" i="33"/>
  <c r="V398" i="33"/>
  <c r="W398" i="33"/>
  <c r="Y398" i="33"/>
  <c r="F399" i="34"/>
  <c r="W407" i="33"/>
  <c r="Y407" i="33"/>
  <c r="V407" i="33"/>
  <c r="X407" i="33"/>
  <c r="I397" i="34"/>
  <c r="AA405" i="33"/>
  <c r="Z405" i="33"/>
  <c r="AB405" i="33"/>
  <c r="AC405" i="33"/>
  <c r="AD405" i="33"/>
  <c r="F395" i="34"/>
  <c r="V403" i="33"/>
  <c r="W403" i="33"/>
  <c r="X403" i="33"/>
  <c r="Y403" i="33"/>
  <c r="I406" i="34"/>
  <c r="AA414" i="33"/>
  <c r="AB414" i="33"/>
  <c r="AD414" i="33"/>
  <c r="Z414" i="33"/>
  <c r="AC414" i="33"/>
  <c r="F404" i="34"/>
  <c r="X412" i="33"/>
  <c r="Y412" i="33"/>
  <c r="V412" i="33"/>
  <c r="W412" i="33"/>
  <c r="I402" i="34"/>
  <c r="AA410" i="33"/>
  <c r="AB410" i="33"/>
  <c r="AC410" i="33"/>
  <c r="AD410" i="33"/>
  <c r="Z410" i="33"/>
  <c r="I413" i="34"/>
  <c r="AC421" i="33"/>
  <c r="Z421" i="33"/>
  <c r="AA421" i="33"/>
  <c r="AD421" i="33"/>
  <c r="AB421" i="33"/>
  <c r="I411" i="34"/>
  <c r="AD419" i="33"/>
  <c r="Z419" i="33"/>
  <c r="AA419" i="33"/>
  <c r="AC419" i="33"/>
  <c r="AB419" i="33"/>
  <c r="I409" i="34"/>
  <c r="AC417" i="33"/>
  <c r="AD417" i="33"/>
  <c r="Z417" i="33"/>
  <c r="AB417" i="33"/>
  <c r="AA417" i="33"/>
  <c r="I420" i="34"/>
  <c r="AD428" i="33"/>
  <c r="AB428" i="33"/>
  <c r="Z428" i="33"/>
  <c r="AC428" i="33"/>
  <c r="AA428" i="33"/>
  <c r="I416" i="34"/>
  <c r="AB424" i="33"/>
  <c r="AA424" i="33"/>
  <c r="AC424" i="33"/>
  <c r="AD424" i="33"/>
  <c r="Z424" i="33"/>
  <c r="I296" i="34"/>
  <c r="AD304" i="33"/>
  <c r="AA304" i="33"/>
  <c r="Z304" i="33"/>
  <c r="AC304" i="33"/>
  <c r="AB304" i="33"/>
  <c r="F296" i="34"/>
  <c r="W304" i="33"/>
  <c r="V304" i="33"/>
  <c r="X304" i="33"/>
  <c r="Y304" i="33"/>
  <c r="I303" i="34"/>
  <c r="Z311" i="33"/>
  <c r="AC311" i="33"/>
  <c r="AD311" i="33"/>
  <c r="AA311" i="33"/>
  <c r="AB311" i="33"/>
  <c r="F303" i="34"/>
  <c r="W311" i="33"/>
  <c r="Y311" i="33"/>
  <c r="X311" i="33"/>
  <c r="V311" i="33"/>
  <c r="I310" i="34"/>
  <c r="AB318" i="33"/>
  <c r="AC318" i="33"/>
  <c r="Z318" i="33"/>
  <c r="AD318" i="33"/>
  <c r="AA318" i="33"/>
  <c r="F310" i="34"/>
  <c r="W318" i="33"/>
  <c r="V318" i="33"/>
  <c r="Y318" i="33"/>
  <c r="X318" i="33"/>
  <c r="I317" i="34"/>
  <c r="AC325" i="33"/>
  <c r="Z325" i="33"/>
  <c r="AB325" i="33"/>
  <c r="AA325" i="33"/>
  <c r="AD325" i="33"/>
  <c r="F317" i="34"/>
  <c r="X325" i="33"/>
  <c r="Y325" i="33"/>
  <c r="V325" i="33"/>
  <c r="W325" i="33"/>
  <c r="I324" i="34"/>
  <c r="Z332" i="33"/>
  <c r="AA332" i="33"/>
  <c r="AC332" i="33"/>
  <c r="AB332" i="33"/>
  <c r="AD332" i="33"/>
  <c r="F324" i="34"/>
  <c r="V332" i="33"/>
  <c r="X332" i="33"/>
  <c r="Y332" i="33"/>
  <c r="W332" i="33"/>
  <c r="I331" i="34"/>
  <c r="AD339" i="33"/>
  <c r="AA339" i="33"/>
  <c r="AB339" i="33"/>
  <c r="Z339" i="33"/>
  <c r="AC339" i="33"/>
  <c r="F331" i="34"/>
  <c r="X339" i="33"/>
  <c r="V339" i="33"/>
  <c r="W339" i="33"/>
  <c r="Y339" i="33"/>
  <c r="I380" i="34"/>
  <c r="AC388" i="33"/>
  <c r="AD388" i="33"/>
  <c r="Z388" i="33"/>
  <c r="AB388" i="33"/>
  <c r="AA388" i="33"/>
  <c r="F380" i="34"/>
  <c r="X388" i="33"/>
  <c r="V388" i="33"/>
  <c r="W388" i="33"/>
  <c r="Y388" i="33"/>
  <c r="I300" i="34"/>
  <c r="Z308" i="33"/>
  <c r="AD308" i="33"/>
  <c r="AB308" i="33"/>
  <c r="AA308" i="33"/>
  <c r="AC308" i="33"/>
  <c r="F307" i="34"/>
  <c r="Y315" i="33"/>
  <c r="V315" i="33"/>
  <c r="W315" i="33"/>
  <c r="X315" i="33"/>
  <c r="I305" i="34"/>
  <c r="AB313" i="33"/>
  <c r="AD313" i="33"/>
  <c r="Z313" i="33"/>
  <c r="AA313" i="33"/>
  <c r="AC313" i="33"/>
  <c r="F314" i="34"/>
  <c r="Y322" i="33"/>
  <c r="W322" i="33"/>
  <c r="X322" i="33"/>
  <c r="V322" i="33"/>
  <c r="F312" i="34"/>
  <c r="W320" i="33"/>
  <c r="X320" i="33"/>
  <c r="V320" i="33"/>
  <c r="Y320" i="33"/>
  <c r="I321" i="34"/>
  <c r="AA329" i="33"/>
  <c r="AB329" i="33"/>
  <c r="AD329" i="33"/>
  <c r="AC329" i="33"/>
  <c r="Z329" i="33"/>
  <c r="I328" i="34"/>
  <c r="Z336" i="33"/>
  <c r="AB336" i="33"/>
  <c r="AC336" i="33"/>
  <c r="AA336" i="33"/>
  <c r="AD336" i="33"/>
  <c r="F326" i="34"/>
  <c r="X334" i="33"/>
  <c r="V334" i="33"/>
  <c r="W334" i="33"/>
  <c r="Y334" i="33"/>
  <c r="I335" i="34"/>
  <c r="AB343" i="33"/>
  <c r="AD343" i="33"/>
  <c r="Z343" i="33"/>
  <c r="AA343" i="33"/>
  <c r="AC343" i="33"/>
  <c r="F333" i="34"/>
  <c r="V341" i="33"/>
  <c r="W341" i="33"/>
  <c r="X341" i="33"/>
  <c r="Y341" i="33"/>
  <c r="I384" i="34"/>
  <c r="Z392" i="33"/>
  <c r="AD392" i="33"/>
  <c r="AA392" i="33"/>
  <c r="AB392" i="33"/>
  <c r="AC392" i="33"/>
  <c r="F392" i="34"/>
  <c r="W400" i="33"/>
  <c r="V400" i="33"/>
  <c r="X400" i="33"/>
  <c r="Y400" i="33"/>
  <c r="I390" i="34"/>
  <c r="AC398" i="33"/>
  <c r="Z398" i="33"/>
  <c r="AD398" i="33"/>
  <c r="AA398" i="33"/>
  <c r="AB398" i="33"/>
  <c r="F388" i="34"/>
  <c r="V396" i="33"/>
  <c r="W396" i="33"/>
  <c r="X396" i="33"/>
  <c r="Y396" i="33"/>
  <c r="I395" i="34"/>
  <c r="AD403" i="33"/>
  <c r="Z403" i="33"/>
  <c r="AB403" i="33"/>
  <c r="AC403" i="33"/>
  <c r="AA403" i="33"/>
  <c r="F406" i="34"/>
  <c r="W414" i="33"/>
  <c r="Y414" i="33"/>
  <c r="X414" i="33"/>
  <c r="V414" i="33"/>
  <c r="I404" i="34"/>
  <c r="AB412" i="33"/>
  <c r="AA412" i="33"/>
  <c r="AC412" i="33"/>
  <c r="AD412" i="33"/>
  <c r="Z412" i="33"/>
  <c r="F411" i="34"/>
  <c r="X419" i="33"/>
  <c r="Y419" i="33"/>
  <c r="V419" i="33"/>
  <c r="W419" i="33"/>
  <c r="F409" i="34"/>
  <c r="X417" i="33"/>
  <c r="Y417" i="33"/>
  <c r="V417" i="33"/>
  <c r="W417" i="33"/>
  <c r="F420" i="34"/>
  <c r="X428" i="33"/>
  <c r="Y428" i="33"/>
  <c r="V428" i="33"/>
  <c r="W428" i="33"/>
  <c r="F418" i="34"/>
  <c r="X426" i="33"/>
  <c r="Y426" i="33"/>
  <c r="V426" i="33"/>
  <c r="W426" i="33"/>
  <c r="F416" i="34"/>
  <c r="Y424" i="33"/>
  <c r="V424" i="33"/>
  <c r="W424" i="33"/>
  <c r="X424" i="33"/>
  <c r="I301" i="34"/>
  <c r="AB309" i="33"/>
  <c r="Z309" i="33"/>
  <c r="AC309" i="33"/>
  <c r="AA309" i="33"/>
  <c r="AD309" i="33"/>
  <c r="F301" i="34"/>
  <c r="X309" i="33"/>
  <c r="Y309" i="33"/>
  <c r="V309" i="33"/>
  <c r="W309" i="33"/>
  <c r="I299" i="34"/>
  <c r="AD307" i="33"/>
  <c r="AB307" i="33"/>
  <c r="Z307" i="33"/>
  <c r="AC307" i="33"/>
  <c r="AA307" i="33"/>
  <c r="F299" i="34"/>
  <c r="V307" i="33"/>
  <c r="X307" i="33"/>
  <c r="Y307" i="33"/>
  <c r="W307" i="33"/>
  <c r="I297" i="34"/>
  <c r="AB305" i="33"/>
  <c r="AD305" i="33"/>
  <c r="AC305" i="33"/>
  <c r="Z305" i="33"/>
  <c r="AA305" i="33"/>
  <c r="F297" i="34"/>
  <c r="X305" i="33"/>
  <c r="V305" i="33"/>
  <c r="Y305" i="33"/>
  <c r="W305" i="33"/>
  <c r="I308" i="34"/>
  <c r="AC316" i="33"/>
  <c r="AA316" i="33"/>
  <c r="AD316" i="33"/>
  <c r="AB316" i="33"/>
  <c r="Z316" i="33"/>
  <c r="F308" i="34"/>
  <c r="V316" i="33"/>
  <c r="W316" i="33"/>
  <c r="Y316" i="33"/>
  <c r="X316" i="33"/>
  <c r="I306" i="34"/>
  <c r="AD314" i="33"/>
  <c r="AB314" i="33"/>
  <c r="Z314" i="33"/>
  <c r="AC314" i="33"/>
  <c r="AA314" i="33"/>
  <c r="F306" i="34"/>
  <c r="Y314" i="33"/>
  <c r="X314" i="33"/>
  <c r="V314" i="33"/>
  <c r="W314" i="33"/>
  <c r="I304" i="34"/>
  <c r="AA312" i="33"/>
  <c r="Z312" i="33"/>
  <c r="AB312" i="33"/>
  <c r="AC312" i="33"/>
  <c r="AD312" i="33"/>
  <c r="F304" i="34"/>
  <c r="Y312" i="33"/>
  <c r="V312" i="33"/>
  <c r="W312" i="33"/>
  <c r="X312" i="33"/>
  <c r="I315" i="34"/>
  <c r="AC323" i="33"/>
  <c r="Z323" i="33"/>
  <c r="AA323" i="33"/>
  <c r="AB323" i="33"/>
  <c r="AD323" i="33"/>
  <c r="F315" i="34"/>
  <c r="W323" i="33"/>
  <c r="Y323" i="33"/>
  <c r="X323" i="33"/>
  <c r="V323" i="33"/>
  <c r="I313" i="34"/>
  <c r="AB321" i="33"/>
  <c r="AD321" i="33"/>
  <c r="AC321" i="33"/>
  <c r="Z321" i="33"/>
  <c r="AA321" i="33"/>
  <c r="F313" i="34"/>
  <c r="Y321" i="33"/>
  <c r="V321" i="33"/>
  <c r="W321" i="33"/>
  <c r="X321" i="33"/>
  <c r="I311" i="34"/>
  <c r="AD319" i="33"/>
  <c r="Z319" i="33"/>
  <c r="AC319" i="33"/>
  <c r="AB319" i="33"/>
  <c r="AA319" i="33"/>
  <c r="F311" i="34"/>
  <c r="X319" i="33"/>
  <c r="Y319" i="33"/>
  <c r="V319" i="33"/>
  <c r="W319" i="33"/>
  <c r="I322" i="34"/>
  <c r="Z330" i="33"/>
  <c r="AA330" i="33"/>
  <c r="AC330" i="33"/>
  <c r="AB330" i="33"/>
  <c r="AD330" i="33"/>
  <c r="F322" i="34"/>
  <c r="V330" i="33"/>
  <c r="Y330" i="33"/>
  <c r="W330" i="33"/>
  <c r="X330" i="33"/>
  <c r="I320" i="34"/>
  <c r="AC328" i="33"/>
  <c r="AD328" i="33"/>
  <c r="AA328" i="33"/>
  <c r="Z328" i="33"/>
  <c r="AB328" i="33"/>
  <c r="F320" i="34"/>
  <c r="Y328" i="33"/>
  <c r="W328" i="33"/>
  <c r="X328" i="33"/>
  <c r="V328" i="33"/>
  <c r="I318" i="34"/>
  <c r="AC326" i="33"/>
  <c r="AA326" i="33"/>
  <c r="AB326" i="33"/>
  <c r="Z326" i="33"/>
  <c r="AD326" i="33"/>
  <c r="F318" i="34"/>
  <c r="W326" i="33"/>
  <c r="X326" i="33"/>
  <c r="Y326" i="33"/>
  <c r="V326" i="33"/>
  <c r="I329" i="34"/>
  <c r="AA337" i="33"/>
  <c r="AB337" i="33"/>
  <c r="AD337" i="33"/>
  <c r="AC337" i="33"/>
  <c r="Z337" i="33"/>
  <c r="F329" i="34"/>
  <c r="W337" i="33"/>
  <c r="X337" i="33"/>
  <c r="Y337" i="33"/>
  <c r="V337" i="33"/>
  <c r="I327" i="34"/>
  <c r="AC335" i="33"/>
  <c r="AD335" i="33"/>
  <c r="Z335" i="33"/>
  <c r="AB335" i="33"/>
  <c r="AA335" i="33"/>
  <c r="F327" i="34"/>
  <c r="X335" i="33"/>
  <c r="Y335" i="33"/>
  <c r="V335" i="33"/>
  <c r="W335" i="33"/>
  <c r="I325" i="34"/>
  <c r="AD333" i="33"/>
  <c r="AB333" i="33"/>
  <c r="Z333" i="33"/>
  <c r="AC333" i="33"/>
  <c r="AA333" i="33"/>
  <c r="F325" i="34"/>
  <c r="X333" i="33"/>
  <c r="Y333" i="33"/>
  <c r="V333" i="33"/>
  <c r="W333" i="33"/>
  <c r="I336" i="34"/>
  <c r="AA344" i="33"/>
  <c r="AD344" i="33"/>
  <c r="Z344" i="33"/>
  <c r="AB344" i="33"/>
  <c r="AC344" i="33"/>
  <c r="F336" i="34"/>
  <c r="V344" i="33"/>
  <c r="X344" i="33"/>
  <c r="Y344" i="33"/>
  <c r="W344" i="33"/>
  <c r="I334" i="34"/>
  <c r="AB342" i="33"/>
  <c r="AC342" i="33"/>
  <c r="AD342" i="33"/>
  <c r="Z342" i="33"/>
  <c r="AA342" i="33"/>
  <c r="F334" i="34"/>
  <c r="Y342" i="33"/>
  <c r="W342" i="33"/>
  <c r="X342" i="33"/>
  <c r="V342" i="33"/>
  <c r="I332" i="34"/>
  <c r="Z340" i="33"/>
  <c r="AB340" i="33"/>
  <c r="AA340" i="33"/>
  <c r="AC340" i="33"/>
  <c r="AD340" i="33"/>
  <c r="F332" i="34"/>
  <c r="W340" i="33"/>
  <c r="V340" i="33"/>
  <c r="X340" i="33"/>
  <c r="Y340" i="33"/>
  <c r="I385" i="34"/>
  <c r="AD393" i="33"/>
  <c r="Z393" i="33"/>
  <c r="AA393" i="33"/>
  <c r="AB393" i="33"/>
  <c r="AC393" i="33"/>
  <c r="F385" i="34"/>
  <c r="Y393" i="33"/>
  <c r="V393" i="33"/>
  <c r="W393" i="33"/>
  <c r="X393" i="33"/>
  <c r="I383" i="34"/>
  <c r="AD391" i="33"/>
  <c r="Z391" i="33"/>
  <c r="AC391" i="33"/>
  <c r="AA391" i="33"/>
  <c r="AB391" i="33"/>
  <c r="F383" i="34"/>
  <c r="X391" i="33"/>
  <c r="W391" i="33"/>
  <c r="Y391" i="33"/>
  <c r="V391" i="33"/>
  <c r="I381" i="34"/>
  <c r="AC389" i="33"/>
  <c r="AD389" i="33"/>
  <c r="AA389" i="33"/>
  <c r="Z389" i="33"/>
  <c r="AB389" i="33"/>
  <c r="F381" i="34"/>
  <c r="X389" i="33"/>
  <c r="Y389" i="33"/>
  <c r="V389" i="33"/>
  <c r="W389" i="33"/>
  <c r="I391" i="34"/>
  <c r="Z399" i="33"/>
  <c r="AD399" i="33"/>
  <c r="AA399" i="33"/>
  <c r="AB399" i="33"/>
  <c r="AC399" i="33"/>
  <c r="F391" i="34"/>
  <c r="W399" i="33"/>
  <c r="X399" i="33"/>
  <c r="Y399" i="33"/>
  <c r="V399" i="33"/>
  <c r="I389" i="34"/>
  <c r="AD397" i="33"/>
  <c r="AA397" i="33"/>
  <c r="Z397" i="33"/>
  <c r="AB397" i="33"/>
  <c r="AC397" i="33"/>
  <c r="F389" i="34"/>
  <c r="W397" i="33"/>
  <c r="V397" i="33"/>
  <c r="X397" i="33"/>
  <c r="Y397" i="33"/>
  <c r="I398" i="34"/>
  <c r="Z406" i="33"/>
  <c r="AD406" i="33"/>
  <c r="AA406" i="33"/>
  <c r="AB406" i="33"/>
  <c r="AC406" i="33"/>
  <c r="F398" i="34"/>
  <c r="W406" i="33"/>
  <c r="X406" i="33"/>
  <c r="Y406" i="33"/>
  <c r="V406" i="33"/>
  <c r="I396" i="34"/>
  <c r="Z404" i="33"/>
  <c r="AB404" i="33"/>
  <c r="AA404" i="33"/>
  <c r="AC404" i="33"/>
  <c r="AD404" i="33"/>
  <c r="F396" i="34"/>
  <c r="W404" i="33"/>
  <c r="Y404" i="33"/>
  <c r="X404" i="33"/>
  <c r="V404" i="33"/>
  <c r="I405" i="34"/>
  <c r="AB413" i="33"/>
  <c r="AC413" i="33"/>
  <c r="Z413" i="33"/>
  <c r="AA413" i="33"/>
  <c r="AD413" i="33"/>
  <c r="F405" i="34"/>
  <c r="Y413" i="33"/>
  <c r="W413" i="33"/>
  <c r="V413" i="33"/>
  <c r="X413" i="33"/>
  <c r="I403" i="34"/>
  <c r="AA411" i="33"/>
  <c r="Z411" i="33"/>
  <c r="AC411" i="33"/>
  <c r="AB411" i="33"/>
  <c r="AD411" i="33"/>
  <c r="F403" i="34"/>
  <c r="W411" i="33"/>
  <c r="X411" i="33"/>
  <c r="Y411" i="33"/>
  <c r="V411" i="33"/>
  <c r="I412" i="34"/>
  <c r="AC420" i="33"/>
  <c r="AD420" i="33"/>
  <c r="Z420" i="33"/>
  <c r="AB420" i="33"/>
  <c r="AA420" i="33"/>
  <c r="F412" i="34"/>
  <c r="Y420" i="33"/>
  <c r="V420" i="33"/>
  <c r="X420" i="33"/>
  <c r="W420" i="33"/>
  <c r="I410" i="34"/>
  <c r="AB418" i="33"/>
  <c r="AA418" i="33"/>
  <c r="AD418" i="33"/>
  <c r="AC418" i="33"/>
  <c r="Z418" i="33"/>
  <c r="F410" i="34"/>
  <c r="W418" i="33"/>
  <c r="X418" i="33"/>
  <c r="Y418" i="33"/>
  <c r="V418" i="33"/>
  <c r="I419" i="34"/>
  <c r="AA427" i="33"/>
  <c r="AC427" i="33"/>
  <c r="AB427" i="33"/>
  <c r="AD427" i="33"/>
  <c r="Z427" i="33"/>
  <c r="F419" i="34"/>
  <c r="Y427" i="33"/>
  <c r="V427" i="33"/>
  <c r="W427" i="33"/>
  <c r="X427" i="33"/>
  <c r="I417" i="34"/>
  <c r="AA425" i="33"/>
  <c r="Z425" i="33"/>
  <c r="AC425" i="33"/>
  <c r="AB425" i="33"/>
  <c r="AD425" i="33"/>
  <c r="F417" i="34"/>
  <c r="V425" i="33"/>
  <c r="Y425" i="33"/>
  <c r="W425" i="33"/>
  <c r="X425" i="33"/>
  <c r="F300" i="34"/>
  <c r="Y308" i="33"/>
  <c r="V308" i="33"/>
  <c r="X308" i="33"/>
  <c r="W308" i="33"/>
  <c r="I298" i="34"/>
  <c r="AA306" i="33"/>
  <c r="AC306" i="33"/>
  <c r="Z306" i="33"/>
  <c r="AD306" i="33"/>
  <c r="AB306" i="33"/>
  <c r="I314" i="34"/>
  <c r="AA322" i="33"/>
  <c r="AC322" i="33"/>
  <c r="AB322" i="33"/>
  <c r="AD322" i="33"/>
  <c r="Z322" i="33"/>
  <c r="I312" i="34"/>
  <c r="AC320" i="33"/>
  <c r="AA320" i="33"/>
  <c r="AD320" i="33"/>
  <c r="Z320" i="33"/>
  <c r="AB320" i="33"/>
  <c r="F321" i="34"/>
  <c r="X329" i="33"/>
  <c r="Y329" i="33"/>
  <c r="V329" i="33"/>
  <c r="W329" i="33"/>
  <c r="I319" i="34"/>
  <c r="AA327" i="33"/>
  <c r="AC327" i="33"/>
  <c r="AB327" i="33"/>
  <c r="AD327" i="33"/>
  <c r="Z327" i="33"/>
  <c r="F382" i="34"/>
  <c r="Y390" i="33"/>
  <c r="V390" i="33"/>
  <c r="W390" i="33"/>
  <c r="X390" i="33"/>
  <c r="I388" i="34"/>
  <c r="AD396" i="33"/>
  <c r="AA396" i="33"/>
  <c r="AB396" i="33"/>
  <c r="Z396" i="33"/>
  <c r="AC396" i="33"/>
  <c r="I399" i="34"/>
  <c r="AA407" i="33"/>
  <c r="AC407" i="33"/>
  <c r="AD407" i="33"/>
  <c r="Z407" i="33"/>
  <c r="AB407" i="33"/>
  <c r="F397" i="34"/>
  <c r="V405" i="33"/>
  <c r="W405" i="33"/>
  <c r="X405" i="33"/>
  <c r="Y405" i="33"/>
  <c r="F402" i="34"/>
  <c r="V410" i="33"/>
  <c r="W410" i="33"/>
  <c r="X410" i="33"/>
  <c r="Y410" i="33"/>
  <c r="F413" i="34"/>
  <c r="V421" i="33"/>
  <c r="W421" i="33"/>
  <c r="X421" i="33"/>
  <c r="Y421" i="33"/>
  <c r="I418" i="34"/>
  <c r="AA426" i="33"/>
  <c r="AD426" i="33"/>
  <c r="AC426" i="33"/>
  <c r="AB426" i="33"/>
  <c r="Z426" i="33"/>
  <c r="I387" i="34"/>
  <c r="AC395" i="33"/>
  <c r="AB395" i="33"/>
  <c r="AD395" i="33"/>
  <c r="Z395" i="33"/>
  <c r="AA395" i="33"/>
  <c r="F387" i="34"/>
  <c r="Y395" i="33"/>
  <c r="V395" i="33"/>
  <c r="W395" i="33"/>
  <c r="X395" i="33"/>
  <c r="I394" i="34"/>
  <c r="AD402" i="33"/>
  <c r="Z402" i="33"/>
  <c r="AA402" i="33"/>
  <c r="AB402" i="33"/>
  <c r="AC402" i="33"/>
  <c r="F394" i="34"/>
  <c r="Y402" i="33"/>
  <c r="V402" i="33"/>
  <c r="W402" i="33"/>
  <c r="X402" i="33"/>
  <c r="I401" i="34"/>
  <c r="Z409" i="33"/>
  <c r="AD409" i="33"/>
  <c r="AA409" i="33"/>
  <c r="AB409" i="33"/>
  <c r="AC409" i="33"/>
  <c r="F401" i="34"/>
  <c r="W409" i="33"/>
  <c r="X409" i="33"/>
  <c r="Y409" i="33"/>
  <c r="V409" i="33"/>
  <c r="I408" i="34"/>
  <c r="AC416" i="33"/>
  <c r="Z416" i="33"/>
  <c r="AD416" i="33"/>
  <c r="AA416" i="33"/>
  <c r="AB416" i="33"/>
  <c r="F408" i="34"/>
  <c r="X416" i="33"/>
  <c r="Y416" i="33"/>
  <c r="W416" i="33"/>
  <c r="V416" i="33"/>
  <c r="I415" i="34"/>
  <c r="AC423" i="33"/>
  <c r="Z423" i="33"/>
  <c r="AD423" i="33"/>
  <c r="AA423" i="33"/>
  <c r="AB423" i="33"/>
  <c r="F415" i="34"/>
  <c r="Y423" i="33"/>
  <c r="X423" i="33"/>
  <c r="V423" i="33"/>
  <c r="W423" i="33"/>
  <c r="I427" i="34"/>
  <c r="Z435" i="33"/>
  <c r="AD435" i="33"/>
  <c r="AA435" i="33"/>
  <c r="AB435" i="33"/>
  <c r="AC435" i="33"/>
  <c r="F425" i="34"/>
  <c r="V433" i="33"/>
  <c r="Y433" i="33"/>
  <c r="W433" i="33"/>
  <c r="X433" i="33"/>
  <c r="I423" i="34"/>
  <c r="AA431" i="33"/>
  <c r="Z431" i="33"/>
  <c r="AB431" i="33"/>
  <c r="AD431" i="33"/>
  <c r="AC431" i="33"/>
  <c r="I433" i="34"/>
  <c r="AD441" i="33"/>
  <c r="Z441" i="33"/>
  <c r="AC441" i="33"/>
  <c r="AA441" i="33"/>
  <c r="AB441" i="33"/>
  <c r="F431" i="34"/>
  <c r="W439" i="33"/>
  <c r="X439" i="33"/>
  <c r="V439" i="33"/>
  <c r="Y439" i="33"/>
  <c r="F440" i="34"/>
  <c r="V448" i="33"/>
  <c r="W448" i="33"/>
  <c r="X448" i="33"/>
  <c r="Y448" i="33"/>
  <c r="I438" i="34"/>
  <c r="AA446" i="33"/>
  <c r="Z446" i="33"/>
  <c r="AC446" i="33"/>
  <c r="AB446" i="33"/>
  <c r="AD446" i="33"/>
  <c r="I447" i="34"/>
  <c r="AB455" i="33"/>
  <c r="AC455" i="33"/>
  <c r="AD455" i="33"/>
  <c r="AA455" i="33"/>
  <c r="Z455" i="33"/>
  <c r="F445" i="34"/>
  <c r="W453" i="33"/>
  <c r="X453" i="33"/>
  <c r="Y453" i="33"/>
  <c r="V453" i="33"/>
  <c r="F454" i="34"/>
  <c r="V462" i="33"/>
  <c r="W462" i="33"/>
  <c r="X462" i="33"/>
  <c r="Y462" i="33"/>
  <c r="I452" i="34"/>
  <c r="AC460" i="33"/>
  <c r="AB460" i="33"/>
  <c r="AD460" i="33"/>
  <c r="Z460" i="33"/>
  <c r="AA460" i="33"/>
  <c r="I461" i="34"/>
  <c r="Z469" i="33"/>
  <c r="AC469" i="33"/>
  <c r="AA469" i="33"/>
  <c r="AB469" i="33"/>
  <c r="AD469" i="33"/>
  <c r="F459" i="34"/>
  <c r="Y467" i="33"/>
  <c r="W467" i="33"/>
  <c r="V467" i="33"/>
  <c r="X467" i="33"/>
  <c r="F429" i="34"/>
  <c r="W437" i="33"/>
  <c r="X437" i="33"/>
  <c r="Y437" i="33"/>
  <c r="V437" i="33"/>
  <c r="I436" i="34"/>
  <c r="AA444" i="33"/>
  <c r="AD444" i="33"/>
  <c r="AC444" i="33"/>
  <c r="AB444" i="33"/>
  <c r="Z444" i="33"/>
  <c r="F443" i="34"/>
  <c r="V451" i="33"/>
  <c r="Y451" i="33"/>
  <c r="W451" i="33"/>
  <c r="X451" i="33"/>
  <c r="I450" i="34"/>
  <c r="AD458" i="33"/>
  <c r="AC458" i="33"/>
  <c r="Z458" i="33"/>
  <c r="AA458" i="33"/>
  <c r="AB458" i="33"/>
  <c r="F457" i="34"/>
  <c r="W465" i="33"/>
  <c r="X465" i="33"/>
  <c r="Y465" i="33"/>
  <c r="V465" i="33"/>
  <c r="I426" i="34"/>
  <c r="AA434" i="33"/>
  <c r="AB434" i="33"/>
  <c r="AC434" i="33"/>
  <c r="AD434" i="33"/>
  <c r="Z434" i="33"/>
  <c r="F424" i="34"/>
  <c r="X432" i="33"/>
  <c r="Y432" i="33"/>
  <c r="V432" i="33"/>
  <c r="W432" i="33"/>
  <c r="F434" i="34"/>
  <c r="X442" i="33"/>
  <c r="Y442" i="33"/>
  <c r="V442" i="33"/>
  <c r="W442" i="33"/>
  <c r="I432" i="34"/>
  <c r="AD440" i="33"/>
  <c r="AC440" i="33"/>
  <c r="Z440" i="33"/>
  <c r="AA440" i="33"/>
  <c r="AB440" i="33"/>
  <c r="F430" i="34"/>
  <c r="V438" i="33"/>
  <c r="W438" i="33"/>
  <c r="X438" i="33"/>
  <c r="Y438" i="33"/>
  <c r="I441" i="34"/>
  <c r="Z449" i="33"/>
  <c r="AA449" i="33"/>
  <c r="AB449" i="33"/>
  <c r="AD449" i="33"/>
  <c r="AC449" i="33"/>
  <c r="F439" i="34"/>
  <c r="X447" i="33"/>
  <c r="Y447" i="33"/>
  <c r="W447" i="33"/>
  <c r="V447" i="33"/>
  <c r="I437" i="34"/>
  <c r="AC445" i="33"/>
  <c r="AA445" i="33"/>
  <c r="AB445" i="33"/>
  <c r="AD445" i="33"/>
  <c r="Z445" i="33"/>
  <c r="F448" i="34"/>
  <c r="V456" i="33"/>
  <c r="W456" i="33"/>
  <c r="X456" i="33"/>
  <c r="Y456" i="33"/>
  <c r="I446" i="34"/>
  <c r="AA454" i="33"/>
  <c r="AC454" i="33"/>
  <c r="Z454" i="33"/>
  <c r="AD454" i="33"/>
  <c r="AB454" i="33"/>
  <c r="F444" i="34"/>
  <c r="X452" i="33"/>
  <c r="Y452" i="33"/>
  <c r="V452" i="33"/>
  <c r="W452" i="33"/>
  <c r="I455" i="34"/>
  <c r="AD463" i="33"/>
  <c r="AA463" i="33"/>
  <c r="AB463" i="33"/>
  <c r="Z463" i="33"/>
  <c r="AC463" i="33"/>
  <c r="F453" i="34"/>
  <c r="X461" i="33"/>
  <c r="W461" i="33"/>
  <c r="Y461" i="33"/>
  <c r="V461" i="33"/>
  <c r="I451" i="34"/>
  <c r="Z459" i="33"/>
  <c r="AA459" i="33"/>
  <c r="AB459" i="33"/>
  <c r="AC459" i="33"/>
  <c r="AD459" i="33"/>
  <c r="F462" i="34"/>
  <c r="W470" i="33"/>
  <c r="X470" i="33"/>
  <c r="Y470" i="33"/>
  <c r="V470" i="33"/>
  <c r="I460" i="34"/>
  <c r="AC468" i="33"/>
  <c r="AB468" i="33"/>
  <c r="Z468" i="33"/>
  <c r="AA468" i="33"/>
  <c r="AD468" i="33"/>
  <c r="F458" i="34"/>
  <c r="X466" i="33"/>
  <c r="W466" i="33"/>
  <c r="Y466" i="33"/>
  <c r="V466" i="33"/>
  <c r="F422" i="34"/>
  <c r="V430" i="33"/>
  <c r="W430" i="33"/>
  <c r="X430" i="33"/>
  <c r="Y430" i="33"/>
  <c r="F427" i="34"/>
  <c r="Y435" i="33"/>
  <c r="W435" i="33"/>
  <c r="X435" i="33"/>
  <c r="V435" i="33"/>
  <c r="I425" i="34"/>
  <c r="AC433" i="33"/>
  <c r="AD433" i="33"/>
  <c r="Z433" i="33"/>
  <c r="AB433" i="33"/>
  <c r="AA433" i="33"/>
  <c r="F423" i="34"/>
  <c r="V431" i="33"/>
  <c r="W431" i="33"/>
  <c r="X431" i="33"/>
  <c r="Y431" i="33"/>
  <c r="F433" i="34"/>
  <c r="X441" i="33"/>
  <c r="V441" i="33"/>
  <c r="Y441" i="33"/>
  <c r="W441" i="33"/>
  <c r="I431" i="34"/>
  <c r="AB439" i="33"/>
  <c r="AC439" i="33"/>
  <c r="AD439" i="33"/>
  <c r="AA439" i="33"/>
  <c r="Z439" i="33"/>
  <c r="I440" i="34"/>
  <c r="Z448" i="33"/>
  <c r="AA448" i="33"/>
  <c r="AD448" i="33"/>
  <c r="AB448" i="33"/>
  <c r="AC448" i="33"/>
  <c r="F438" i="34"/>
  <c r="V446" i="33"/>
  <c r="W446" i="33"/>
  <c r="X446" i="33"/>
  <c r="Y446" i="33"/>
  <c r="F447" i="34"/>
  <c r="Y455" i="33"/>
  <c r="X455" i="33"/>
  <c r="V455" i="33"/>
  <c r="W455" i="33"/>
  <c r="I445" i="34"/>
  <c r="AC453" i="33"/>
  <c r="AB453" i="33"/>
  <c r="AA453" i="33"/>
  <c r="AD453" i="33"/>
  <c r="Z453" i="33"/>
  <c r="I454" i="34"/>
  <c r="AC462" i="33"/>
  <c r="AD462" i="33"/>
  <c r="AA462" i="33"/>
  <c r="AB462" i="33"/>
  <c r="Z462" i="33"/>
  <c r="F452" i="34"/>
  <c r="X460" i="33"/>
  <c r="Y460" i="33"/>
  <c r="V460" i="33"/>
  <c r="W460" i="33"/>
  <c r="F461" i="34"/>
  <c r="Y469" i="33"/>
  <c r="V469" i="33"/>
  <c r="X469" i="33"/>
  <c r="W469" i="33"/>
  <c r="I459" i="34"/>
  <c r="AA467" i="33"/>
  <c r="AB467" i="33"/>
  <c r="AD467" i="33"/>
  <c r="AC467" i="33"/>
  <c r="Z467" i="33"/>
  <c r="I429" i="34"/>
  <c r="AC437" i="33"/>
  <c r="Z437" i="33"/>
  <c r="AB437" i="33"/>
  <c r="AD437" i="33"/>
  <c r="AA437" i="33"/>
  <c r="F436" i="34"/>
  <c r="X444" i="33"/>
  <c r="Y444" i="33"/>
  <c r="V444" i="33"/>
  <c r="W444" i="33"/>
  <c r="I443" i="34"/>
  <c r="Z451" i="33"/>
  <c r="AA451" i="33"/>
  <c r="AB451" i="33"/>
  <c r="AD451" i="33"/>
  <c r="AC451" i="33"/>
  <c r="F450" i="34"/>
  <c r="X458" i="33"/>
  <c r="V458" i="33"/>
  <c r="Y458" i="33"/>
  <c r="W458" i="33"/>
  <c r="I457" i="34"/>
  <c r="AA465" i="33"/>
  <c r="AB465" i="33"/>
  <c r="AC465" i="33"/>
  <c r="AD465" i="33"/>
  <c r="Z465" i="33"/>
  <c r="F426" i="34"/>
  <c r="X434" i="33"/>
  <c r="V434" i="33"/>
  <c r="Y434" i="33"/>
  <c r="W434" i="33"/>
  <c r="I424" i="34"/>
  <c r="AC432" i="33"/>
  <c r="AD432" i="33"/>
  <c r="Z432" i="33"/>
  <c r="AB432" i="33"/>
  <c r="AA432" i="33"/>
  <c r="I434" i="34"/>
  <c r="AB442" i="33"/>
  <c r="AC442" i="33"/>
  <c r="AD442" i="33"/>
  <c r="AA442" i="33"/>
  <c r="Z442" i="33"/>
  <c r="F432" i="34"/>
  <c r="V440" i="33"/>
  <c r="W440" i="33"/>
  <c r="Y440" i="33"/>
  <c r="X440" i="33"/>
  <c r="I430" i="34"/>
  <c r="AB438" i="33"/>
  <c r="Z438" i="33"/>
  <c r="AA438" i="33"/>
  <c r="AD438" i="33"/>
  <c r="AC438" i="33"/>
  <c r="F441" i="34"/>
  <c r="X449" i="33"/>
  <c r="V449" i="33"/>
  <c r="Y449" i="33"/>
  <c r="W449" i="33"/>
  <c r="I439" i="34"/>
  <c r="Z447" i="33"/>
  <c r="AA447" i="33"/>
  <c r="AB447" i="33"/>
  <c r="AC447" i="33"/>
  <c r="AD447" i="33"/>
  <c r="F437" i="34"/>
  <c r="W445" i="33"/>
  <c r="X445" i="33"/>
  <c r="Y445" i="33"/>
  <c r="V445" i="33"/>
  <c r="I448" i="34"/>
  <c r="AA456" i="33"/>
  <c r="AB456" i="33"/>
  <c r="AC456" i="33"/>
  <c r="Z456" i="33"/>
  <c r="AD456" i="33"/>
  <c r="F446" i="34"/>
  <c r="V454" i="33"/>
  <c r="W454" i="33"/>
  <c r="X454" i="33"/>
  <c r="Y454" i="33"/>
  <c r="I444" i="34"/>
  <c r="AD452" i="33"/>
  <c r="AB452" i="33"/>
  <c r="AC452" i="33"/>
  <c r="AA452" i="33"/>
  <c r="Z452" i="33"/>
  <c r="F455" i="34"/>
  <c r="Y463" i="33"/>
  <c r="V463" i="33"/>
  <c r="W463" i="33"/>
  <c r="X463" i="33"/>
  <c r="I453" i="34"/>
  <c r="AC461" i="33"/>
  <c r="AA461" i="33"/>
  <c r="AB461" i="33"/>
  <c r="AD461" i="33"/>
  <c r="Z461" i="33"/>
  <c r="F451" i="34"/>
  <c r="W459" i="33"/>
  <c r="V459" i="33"/>
  <c r="X459" i="33"/>
  <c r="Y459" i="33"/>
  <c r="I462" i="34"/>
  <c r="AA470" i="33"/>
  <c r="AD470" i="33"/>
  <c r="AB470" i="33"/>
  <c r="AC470" i="33"/>
  <c r="Z470" i="33"/>
  <c r="F460" i="34"/>
  <c r="Y468" i="33"/>
  <c r="V468" i="33"/>
  <c r="W468" i="33"/>
  <c r="X468" i="33"/>
  <c r="I458" i="34"/>
  <c r="Z466" i="33"/>
  <c r="AA466" i="33"/>
  <c r="AD466" i="33"/>
  <c r="AB466" i="33"/>
  <c r="AC466" i="33"/>
  <c r="I422" i="34"/>
  <c r="AA430" i="33"/>
  <c r="AB430" i="33"/>
  <c r="AC430" i="33"/>
  <c r="Z430" i="33"/>
  <c r="AD430" i="33"/>
  <c r="Y367" i="33"/>
  <c r="V367" i="33"/>
  <c r="X367" i="33"/>
  <c r="W367" i="33"/>
  <c r="AB348" i="33"/>
  <c r="AC348" i="33"/>
  <c r="AA348" i="33"/>
  <c r="Z348" i="33"/>
  <c r="AD348" i="33"/>
  <c r="AA346" i="33"/>
  <c r="AB346" i="33"/>
  <c r="AD346" i="33"/>
  <c r="AC346" i="33"/>
  <c r="Z346" i="33"/>
  <c r="AD360" i="33"/>
  <c r="AC360" i="33"/>
  <c r="AA360" i="33"/>
  <c r="AB360" i="33"/>
  <c r="Z360" i="33"/>
  <c r="AC351" i="33"/>
  <c r="AD351" i="33"/>
  <c r="AB351" i="33"/>
  <c r="AA351" i="33"/>
  <c r="Z351" i="33"/>
  <c r="Y349" i="33"/>
  <c r="W349" i="33"/>
  <c r="V349" i="33"/>
  <c r="X349" i="33"/>
  <c r="Z347" i="33"/>
  <c r="AA347" i="33"/>
  <c r="AB347" i="33"/>
  <c r="AC347" i="33"/>
  <c r="AD347" i="33"/>
  <c r="V357" i="33"/>
  <c r="W357" i="33"/>
  <c r="X357" i="33"/>
  <c r="Y357" i="33"/>
  <c r="AA355" i="33"/>
  <c r="AC355" i="33"/>
  <c r="AD355" i="33"/>
  <c r="AB355" i="33"/>
  <c r="Z355" i="33"/>
  <c r="AA364" i="33"/>
  <c r="AD364" i="33"/>
  <c r="Z364" i="33"/>
  <c r="AB364" i="33"/>
  <c r="AC364" i="33"/>
  <c r="Y362" i="33"/>
  <c r="X362" i="33"/>
  <c r="V362" i="33"/>
  <c r="W362" i="33"/>
  <c r="Y371" i="33"/>
  <c r="V371" i="33"/>
  <c r="W371" i="33"/>
  <c r="X371" i="33"/>
  <c r="AB369" i="33"/>
  <c r="AD369" i="33"/>
  <c r="Z369" i="33"/>
  <c r="AA369" i="33"/>
  <c r="AC369" i="33"/>
  <c r="AD378" i="33"/>
  <c r="Z378" i="33"/>
  <c r="AA378" i="33"/>
  <c r="AC378" i="33"/>
  <c r="AB378" i="33"/>
  <c r="Y376" i="33"/>
  <c r="V376" i="33"/>
  <c r="X376" i="33"/>
  <c r="W376" i="33"/>
  <c r="W384" i="33"/>
  <c r="V384" i="33"/>
  <c r="X384" i="33"/>
  <c r="Y384" i="33"/>
  <c r="AB382" i="33"/>
  <c r="AC382" i="33"/>
  <c r="Z382" i="33"/>
  <c r="AD382" i="33"/>
  <c r="AA382" i="33"/>
  <c r="V353" i="33"/>
  <c r="W353" i="33"/>
  <c r="X353" i="33"/>
  <c r="Y353" i="33"/>
  <c r="AA374" i="33"/>
  <c r="AB374" i="33"/>
  <c r="Z374" i="33"/>
  <c r="AC374" i="33"/>
  <c r="AD374" i="33"/>
  <c r="X360" i="33"/>
  <c r="Y360" i="33"/>
  <c r="W360" i="33"/>
  <c r="V360" i="33"/>
  <c r="Z367" i="33"/>
  <c r="AA367" i="33"/>
  <c r="AB367" i="33"/>
  <c r="AC367" i="33"/>
  <c r="AD367" i="33"/>
  <c r="X374" i="33"/>
  <c r="Y374" i="33"/>
  <c r="V374" i="33"/>
  <c r="W374" i="33"/>
  <c r="AA381" i="33"/>
  <c r="AB381" i="33"/>
  <c r="AC381" i="33"/>
  <c r="AD381" i="33"/>
  <c r="Z381" i="33"/>
  <c r="Y350" i="33"/>
  <c r="V350" i="33"/>
  <c r="W350" i="33"/>
  <c r="X350" i="33"/>
  <c r="V358" i="33"/>
  <c r="Y358" i="33"/>
  <c r="W358" i="33"/>
  <c r="X358" i="33"/>
  <c r="X363" i="33"/>
  <c r="V363" i="33"/>
  <c r="W363" i="33"/>
  <c r="Y363" i="33"/>
  <c r="AB361" i="33"/>
  <c r="AC361" i="33"/>
  <c r="Z361" i="33"/>
  <c r="AA361" i="33"/>
  <c r="AD361" i="33"/>
  <c r="V372" i="33"/>
  <c r="W372" i="33"/>
  <c r="Y372" i="33"/>
  <c r="X372" i="33"/>
  <c r="AB370" i="33"/>
  <c r="AC370" i="33"/>
  <c r="AD370" i="33"/>
  <c r="Z370" i="33"/>
  <c r="AA370" i="33"/>
  <c r="X368" i="33"/>
  <c r="Y368" i="33"/>
  <c r="V368" i="33"/>
  <c r="W368" i="33"/>
  <c r="AA379" i="33"/>
  <c r="AB379" i="33"/>
  <c r="AC379" i="33"/>
  <c r="AD379" i="33"/>
  <c r="Z379" i="33"/>
  <c r="AA375" i="33"/>
  <c r="AB375" i="33"/>
  <c r="Z375" i="33"/>
  <c r="AD375" i="33"/>
  <c r="AC375" i="33"/>
  <c r="W385" i="33"/>
  <c r="X385" i="33"/>
  <c r="Y385" i="33"/>
  <c r="V385" i="33"/>
  <c r="Z353" i="33"/>
  <c r="AA353" i="33"/>
  <c r="AB353" i="33"/>
  <c r="AC353" i="33"/>
  <c r="AD353" i="33"/>
  <c r="AC350" i="33"/>
  <c r="Z350" i="33"/>
  <c r="AA350" i="33"/>
  <c r="AB350" i="33"/>
  <c r="AD350" i="33"/>
  <c r="W348" i="33"/>
  <c r="V348" i="33"/>
  <c r="X348" i="33"/>
  <c r="Y348" i="33"/>
  <c r="Z358" i="33"/>
  <c r="AA358" i="33"/>
  <c r="AB358" i="33"/>
  <c r="AC358" i="33"/>
  <c r="AD358" i="33"/>
  <c r="W356" i="33"/>
  <c r="Y356" i="33"/>
  <c r="V356" i="33"/>
  <c r="X356" i="33"/>
  <c r="AD354" i="33"/>
  <c r="AB354" i="33"/>
  <c r="Z354" i="33"/>
  <c r="AA354" i="33"/>
  <c r="AC354" i="33"/>
  <c r="V365" i="33"/>
  <c r="W365" i="33"/>
  <c r="X365" i="33"/>
  <c r="Y365" i="33"/>
  <c r="AA363" i="33"/>
  <c r="AB363" i="33"/>
  <c r="AD363" i="33"/>
  <c r="Z363" i="33"/>
  <c r="AC363" i="33"/>
  <c r="W361" i="33"/>
  <c r="X361" i="33"/>
  <c r="Y361" i="33"/>
  <c r="V361" i="33"/>
  <c r="AB372" i="33"/>
  <c r="AC372" i="33"/>
  <c r="AD372" i="33"/>
  <c r="Z372" i="33"/>
  <c r="AA372" i="33"/>
  <c r="X370" i="33"/>
  <c r="V370" i="33"/>
  <c r="W370" i="33"/>
  <c r="Y370" i="33"/>
  <c r="AD368" i="33"/>
  <c r="Z368" i="33"/>
  <c r="AA368" i="33"/>
  <c r="AB368" i="33"/>
  <c r="AC368" i="33"/>
  <c r="V379" i="33"/>
  <c r="W379" i="33"/>
  <c r="X379" i="33"/>
  <c r="Y379" i="33"/>
  <c r="AA377" i="33"/>
  <c r="AC377" i="33"/>
  <c r="AD377" i="33"/>
  <c r="Z377" i="33"/>
  <c r="AB377" i="33"/>
  <c r="Y375" i="33"/>
  <c r="V375" i="33"/>
  <c r="X375" i="33"/>
  <c r="W375" i="33"/>
  <c r="Z385" i="33"/>
  <c r="AA385" i="33"/>
  <c r="AB385" i="33"/>
  <c r="AD385" i="33"/>
  <c r="AC385" i="33"/>
  <c r="V383" i="33"/>
  <c r="W383" i="33"/>
  <c r="X383" i="33"/>
  <c r="Y383" i="33"/>
  <c r="AD386" i="33"/>
  <c r="AA386" i="33"/>
  <c r="AB386" i="33"/>
  <c r="AC386" i="33"/>
  <c r="Z386" i="33"/>
  <c r="V381" i="33"/>
  <c r="X381" i="33"/>
  <c r="Y381" i="33"/>
  <c r="W381" i="33"/>
  <c r="AC356" i="33"/>
  <c r="AD356" i="33"/>
  <c r="AA356" i="33"/>
  <c r="Z356" i="33"/>
  <c r="AB356" i="33"/>
  <c r="Y377" i="33"/>
  <c r="V377" i="33"/>
  <c r="X377" i="33"/>
  <c r="W377" i="33"/>
  <c r="AA383" i="33"/>
  <c r="AB383" i="33"/>
  <c r="AC383" i="33"/>
  <c r="Z383" i="33"/>
  <c r="AD383" i="33"/>
  <c r="W346" i="33"/>
  <c r="X346" i="33"/>
  <c r="V346" i="33"/>
  <c r="Y346" i="33"/>
  <c r="W354" i="33"/>
  <c r="X354" i="33"/>
  <c r="Y354" i="33"/>
  <c r="V354" i="33"/>
  <c r="Z365" i="33"/>
  <c r="AA365" i="33"/>
  <c r="AB365" i="33"/>
  <c r="AC365" i="33"/>
  <c r="AD365" i="33"/>
  <c r="V386" i="33"/>
  <c r="W386" i="33"/>
  <c r="X386" i="33"/>
  <c r="Y386" i="33"/>
  <c r="Y351" i="33"/>
  <c r="X351" i="33"/>
  <c r="V351" i="33"/>
  <c r="W351" i="33"/>
  <c r="Z349" i="33"/>
  <c r="AD349" i="33"/>
  <c r="AA349" i="33"/>
  <c r="AB349" i="33"/>
  <c r="AC349" i="33"/>
  <c r="W347" i="33"/>
  <c r="Y347" i="33"/>
  <c r="X347" i="33"/>
  <c r="V347" i="33"/>
  <c r="Z357" i="33"/>
  <c r="AA357" i="33"/>
  <c r="AB357" i="33"/>
  <c r="AC357" i="33"/>
  <c r="AD357" i="33"/>
  <c r="X355" i="33"/>
  <c r="W355" i="33"/>
  <c r="Y355" i="33"/>
  <c r="V355" i="33"/>
  <c r="V364" i="33"/>
  <c r="W364" i="33"/>
  <c r="X364" i="33"/>
  <c r="Y364" i="33"/>
  <c r="AC362" i="33"/>
  <c r="AD362" i="33"/>
  <c r="Z362" i="33"/>
  <c r="AB362" i="33"/>
  <c r="AA362" i="33"/>
  <c r="AA371" i="33"/>
  <c r="AC371" i="33"/>
  <c r="AD371" i="33"/>
  <c r="Z371" i="33"/>
  <c r="AB371" i="33"/>
  <c r="Y369" i="33"/>
  <c r="V369" i="33"/>
  <c r="X369" i="33"/>
  <c r="W369" i="33"/>
  <c r="V378" i="33"/>
  <c r="W378" i="33"/>
  <c r="X378" i="33"/>
  <c r="Y378" i="33"/>
  <c r="AD376" i="33"/>
  <c r="Z376" i="33"/>
  <c r="AA376" i="33"/>
  <c r="AB376" i="33"/>
  <c r="AC376" i="33"/>
  <c r="AB384" i="33"/>
  <c r="Z384" i="33"/>
  <c r="AA384" i="33"/>
  <c r="AC384" i="33"/>
  <c r="AD384" i="33"/>
  <c r="Y382" i="33"/>
  <c r="X382" i="33"/>
  <c r="V382" i="33"/>
  <c r="W382" i="33"/>
  <c r="D2" i="11"/>
  <c r="D304" i="33" s="1"/>
  <c r="D296" i="34" s="1"/>
  <c r="C2" i="11"/>
  <c r="C304" i="33" s="1"/>
  <c r="C296" i="34" s="1"/>
  <c r="B2" i="11"/>
  <c r="B304" i="33" s="1"/>
  <c r="B296" i="34" s="1"/>
  <c r="D38" i="10"/>
  <c r="D298" i="33" s="1"/>
  <c r="D290" i="34" s="1"/>
  <c r="E38" i="10"/>
  <c r="E298" i="33" s="1"/>
  <c r="E290" i="34" s="1"/>
  <c r="F38" i="10"/>
  <c r="F298" i="33" s="1"/>
  <c r="G38" i="10"/>
  <c r="G298" i="33" s="1"/>
  <c r="H38" i="10"/>
  <c r="H298" i="33" s="1"/>
  <c r="G290" i="34" s="1"/>
  <c r="I38" i="10"/>
  <c r="I298" i="33" s="1"/>
  <c r="H290" i="34" s="1"/>
  <c r="J38" i="10"/>
  <c r="J298" i="33" s="1"/>
  <c r="K38" i="10"/>
  <c r="K298" i="33" s="1"/>
  <c r="J290" i="34" s="1"/>
  <c r="L38" i="10"/>
  <c r="L298" i="33" s="1"/>
  <c r="K290" i="34" s="1"/>
  <c r="M38" i="10"/>
  <c r="M298" i="33" s="1"/>
  <c r="L290" i="34" s="1"/>
  <c r="N38" i="10"/>
  <c r="N298" i="33" s="1"/>
  <c r="M290" i="34" s="1"/>
  <c r="O38" i="10"/>
  <c r="O298" i="33" s="1"/>
  <c r="N290" i="34" s="1"/>
  <c r="P38" i="10"/>
  <c r="P298" i="33" s="1"/>
  <c r="O290" i="34" s="1"/>
  <c r="Q38" i="10"/>
  <c r="Q298" i="33" s="1"/>
  <c r="R38" i="10"/>
  <c r="R298" i="33" s="1"/>
  <c r="S38" i="10"/>
  <c r="S298" i="33" s="1"/>
  <c r="T38" i="10"/>
  <c r="T298" i="33" s="1"/>
  <c r="U38" i="10"/>
  <c r="U298" i="33" s="1"/>
  <c r="D39" i="10"/>
  <c r="D299" i="33" s="1"/>
  <c r="D291" i="34" s="1"/>
  <c r="E39" i="10"/>
  <c r="E299" i="33" s="1"/>
  <c r="E291" i="34" s="1"/>
  <c r="F39" i="10"/>
  <c r="F299" i="33" s="1"/>
  <c r="G39" i="10"/>
  <c r="G299" i="33" s="1"/>
  <c r="H39" i="10"/>
  <c r="H299" i="33" s="1"/>
  <c r="G291" i="34" s="1"/>
  <c r="I39" i="10"/>
  <c r="I299" i="33" s="1"/>
  <c r="H291" i="34" s="1"/>
  <c r="J39" i="10"/>
  <c r="J299" i="33" s="1"/>
  <c r="K39" i="10"/>
  <c r="K299" i="33" s="1"/>
  <c r="J291" i="34" s="1"/>
  <c r="L39" i="10"/>
  <c r="L299" i="33" s="1"/>
  <c r="K291" i="34" s="1"/>
  <c r="M39" i="10"/>
  <c r="M299" i="33" s="1"/>
  <c r="L291" i="34" s="1"/>
  <c r="N39" i="10"/>
  <c r="N299" i="33" s="1"/>
  <c r="M291" i="34" s="1"/>
  <c r="O39" i="10"/>
  <c r="O299" i="33" s="1"/>
  <c r="N291" i="34" s="1"/>
  <c r="P39" i="10"/>
  <c r="P299" i="33" s="1"/>
  <c r="O291" i="34" s="1"/>
  <c r="Q39" i="10"/>
  <c r="Q299" i="33" s="1"/>
  <c r="R39" i="10"/>
  <c r="R299" i="33" s="1"/>
  <c r="S39" i="10"/>
  <c r="S299" i="33" s="1"/>
  <c r="T39" i="10"/>
  <c r="T299" i="33" s="1"/>
  <c r="U39" i="10"/>
  <c r="U299" i="33" s="1"/>
  <c r="D40" i="10"/>
  <c r="D300" i="33" s="1"/>
  <c r="D292" i="34" s="1"/>
  <c r="E40" i="10"/>
  <c r="E300" i="33" s="1"/>
  <c r="E292" i="34" s="1"/>
  <c r="F40" i="10"/>
  <c r="F300" i="33" s="1"/>
  <c r="G40" i="10"/>
  <c r="G300" i="33" s="1"/>
  <c r="H40" i="10"/>
  <c r="H300" i="33" s="1"/>
  <c r="G292" i="34" s="1"/>
  <c r="I40" i="10"/>
  <c r="I300" i="33" s="1"/>
  <c r="H292" i="34" s="1"/>
  <c r="J40" i="10"/>
  <c r="J300" i="33" s="1"/>
  <c r="K40" i="10"/>
  <c r="K300" i="33" s="1"/>
  <c r="J292" i="34" s="1"/>
  <c r="L40" i="10"/>
  <c r="L300" i="33" s="1"/>
  <c r="K292" i="34" s="1"/>
  <c r="M40" i="10"/>
  <c r="M300" i="33" s="1"/>
  <c r="L292" i="34" s="1"/>
  <c r="N40" i="10"/>
  <c r="N300" i="33" s="1"/>
  <c r="M292" i="34" s="1"/>
  <c r="O40" i="10"/>
  <c r="O300" i="33" s="1"/>
  <c r="N292" i="34" s="1"/>
  <c r="P40" i="10"/>
  <c r="P300" i="33" s="1"/>
  <c r="O292" i="34" s="1"/>
  <c r="Q40" i="10"/>
  <c r="Q300" i="33" s="1"/>
  <c r="R40" i="10"/>
  <c r="R300" i="33" s="1"/>
  <c r="S40" i="10"/>
  <c r="S300" i="33" s="1"/>
  <c r="T40" i="10"/>
  <c r="T300" i="33" s="1"/>
  <c r="U40" i="10"/>
  <c r="U300" i="33" s="1"/>
  <c r="D41" i="10"/>
  <c r="D301" i="33" s="1"/>
  <c r="D293" i="34" s="1"/>
  <c r="E41" i="10"/>
  <c r="E301" i="33" s="1"/>
  <c r="E293" i="34" s="1"/>
  <c r="F41" i="10"/>
  <c r="F301" i="33" s="1"/>
  <c r="G41" i="10"/>
  <c r="G301" i="33" s="1"/>
  <c r="H41" i="10"/>
  <c r="H301" i="33" s="1"/>
  <c r="G293" i="34" s="1"/>
  <c r="I41" i="10"/>
  <c r="I301" i="33" s="1"/>
  <c r="H293" i="34" s="1"/>
  <c r="J41" i="10"/>
  <c r="J301" i="33" s="1"/>
  <c r="K41" i="10"/>
  <c r="K301" i="33" s="1"/>
  <c r="J293" i="34" s="1"/>
  <c r="L41" i="10"/>
  <c r="L301" i="33" s="1"/>
  <c r="K293" i="34" s="1"/>
  <c r="M41" i="10"/>
  <c r="M301" i="33" s="1"/>
  <c r="L293" i="34" s="1"/>
  <c r="N41" i="10"/>
  <c r="N301" i="33" s="1"/>
  <c r="M293" i="34" s="1"/>
  <c r="O41" i="10"/>
  <c r="O301" i="33" s="1"/>
  <c r="N293" i="34" s="1"/>
  <c r="P41" i="10"/>
  <c r="P301" i="33" s="1"/>
  <c r="O293" i="34" s="1"/>
  <c r="Q41" i="10"/>
  <c r="Q301" i="33" s="1"/>
  <c r="R41" i="10"/>
  <c r="R301" i="33" s="1"/>
  <c r="S41" i="10"/>
  <c r="S301" i="33" s="1"/>
  <c r="T41" i="10"/>
  <c r="T301" i="33" s="1"/>
  <c r="U41" i="10"/>
  <c r="U301" i="33" s="1"/>
  <c r="D42" i="10"/>
  <c r="D302" i="33" s="1"/>
  <c r="D294" i="34" s="1"/>
  <c r="E42" i="10"/>
  <c r="E302" i="33" s="1"/>
  <c r="E294" i="34" s="1"/>
  <c r="F42" i="10"/>
  <c r="F302" i="33" s="1"/>
  <c r="G42" i="10"/>
  <c r="G302" i="33" s="1"/>
  <c r="H42" i="10"/>
  <c r="H302" i="33" s="1"/>
  <c r="G294" i="34" s="1"/>
  <c r="I42" i="10"/>
  <c r="I302" i="33" s="1"/>
  <c r="H294" i="34" s="1"/>
  <c r="J42" i="10"/>
  <c r="J302" i="33" s="1"/>
  <c r="K42" i="10"/>
  <c r="K302" i="33" s="1"/>
  <c r="J294" i="34" s="1"/>
  <c r="L42" i="10"/>
  <c r="L302" i="33" s="1"/>
  <c r="K294" i="34" s="1"/>
  <c r="M42" i="10"/>
  <c r="M302" i="33" s="1"/>
  <c r="L294" i="34" s="1"/>
  <c r="N42" i="10"/>
  <c r="N302" i="33" s="1"/>
  <c r="M294" i="34" s="1"/>
  <c r="O42" i="10"/>
  <c r="O302" i="33" s="1"/>
  <c r="N294" i="34" s="1"/>
  <c r="P42" i="10"/>
  <c r="P302" i="33" s="1"/>
  <c r="O294" i="34" s="1"/>
  <c r="Q42" i="10"/>
  <c r="Q302" i="33" s="1"/>
  <c r="R42" i="10"/>
  <c r="R302" i="33" s="1"/>
  <c r="S42" i="10"/>
  <c r="S302" i="33" s="1"/>
  <c r="T42" i="10"/>
  <c r="T302" i="33" s="1"/>
  <c r="U42" i="10"/>
  <c r="U302" i="33" s="1"/>
  <c r="E37" i="10"/>
  <c r="E297" i="33" s="1"/>
  <c r="E289" i="34" s="1"/>
  <c r="F37" i="10"/>
  <c r="F297" i="33" s="1"/>
  <c r="G37" i="10"/>
  <c r="G297" i="33" s="1"/>
  <c r="H37" i="10"/>
  <c r="H297" i="33" s="1"/>
  <c r="G289" i="34" s="1"/>
  <c r="I37" i="10"/>
  <c r="I297" i="33" s="1"/>
  <c r="H289" i="34" s="1"/>
  <c r="J37" i="10"/>
  <c r="J297" i="33" s="1"/>
  <c r="K37" i="10"/>
  <c r="K297" i="33" s="1"/>
  <c r="J289" i="34" s="1"/>
  <c r="L37" i="10"/>
  <c r="L297" i="33" s="1"/>
  <c r="K289" i="34" s="1"/>
  <c r="M37" i="10"/>
  <c r="M297" i="33" s="1"/>
  <c r="L289" i="34" s="1"/>
  <c r="N37" i="10"/>
  <c r="N297" i="33" s="1"/>
  <c r="M289" i="34" s="1"/>
  <c r="O37" i="10"/>
  <c r="O297" i="33" s="1"/>
  <c r="N289" i="34" s="1"/>
  <c r="P37" i="10"/>
  <c r="P297" i="33" s="1"/>
  <c r="O289" i="34" s="1"/>
  <c r="Q37" i="10"/>
  <c r="Q297" i="33" s="1"/>
  <c r="R37" i="10"/>
  <c r="R297" i="33" s="1"/>
  <c r="S37" i="10"/>
  <c r="S297" i="33" s="1"/>
  <c r="T37" i="10"/>
  <c r="T297" i="33" s="1"/>
  <c r="U37" i="10"/>
  <c r="U297" i="33" s="1"/>
  <c r="D37" i="10"/>
  <c r="D297" i="33" s="1"/>
  <c r="D289" i="34" s="1"/>
  <c r="D31" i="10"/>
  <c r="D291" i="33" s="1"/>
  <c r="D283" i="34" s="1"/>
  <c r="E31" i="10"/>
  <c r="E291" i="33" s="1"/>
  <c r="E283" i="34" s="1"/>
  <c r="F31" i="10"/>
  <c r="F291" i="33" s="1"/>
  <c r="G31" i="10"/>
  <c r="G291" i="33" s="1"/>
  <c r="H31" i="10"/>
  <c r="H291" i="33" s="1"/>
  <c r="G283" i="34" s="1"/>
  <c r="I31" i="10"/>
  <c r="I291" i="33" s="1"/>
  <c r="H283" i="34" s="1"/>
  <c r="J31" i="10"/>
  <c r="J291" i="33" s="1"/>
  <c r="K31" i="10"/>
  <c r="K291" i="33" s="1"/>
  <c r="J283" i="34" s="1"/>
  <c r="L31" i="10"/>
  <c r="L291" i="33" s="1"/>
  <c r="K283" i="34" s="1"/>
  <c r="M31" i="10"/>
  <c r="M291" i="33" s="1"/>
  <c r="L283" i="34" s="1"/>
  <c r="N31" i="10"/>
  <c r="N291" i="33" s="1"/>
  <c r="M283" i="34" s="1"/>
  <c r="O31" i="10"/>
  <c r="O291" i="33" s="1"/>
  <c r="N283" i="34" s="1"/>
  <c r="P31" i="10"/>
  <c r="P291" i="33" s="1"/>
  <c r="O283" i="34" s="1"/>
  <c r="Q31" i="10"/>
  <c r="Q291" i="33" s="1"/>
  <c r="R31" i="10"/>
  <c r="R291" i="33" s="1"/>
  <c r="S31" i="10"/>
  <c r="S291" i="33" s="1"/>
  <c r="T31" i="10"/>
  <c r="T291" i="33" s="1"/>
  <c r="U31" i="10"/>
  <c r="U291" i="33" s="1"/>
  <c r="D32" i="10"/>
  <c r="D292" i="33" s="1"/>
  <c r="D284" i="34" s="1"/>
  <c r="E32" i="10"/>
  <c r="E292" i="33" s="1"/>
  <c r="E284" i="34" s="1"/>
  <c r="F32" i="10"/>
  <c r="F292" i="33" s="1"/>
  <c r="G32" i="10"/>
  <c r="G292" i="33" s="1"/>
  <c r="H32" i="10"/>
  <c r="H292" i="33" s="1"/>
  <c r="G284" i="34" s="1"/>
  <c r="I32" i="10"/>
  <c r="I292" i="33" s="1"/>
  <c r="H284" i="34" s="1"/>
  <c r="J32" i="10"/>
  <c r="J292" i="33" s="1"/>
  <c r="K32" i="10"/>
  <c r="K292" i="33" s="1"/>
  <c r="J284" i="34" s="1"/>
  <c r="L32" i="10"/>
  <c r="L292" i="33" s="1"/>
  <c r="K284" i="34" s="1"/>
  <c r="M32" i="10"/>
  <c r="M292" i="33" s="1"/>
  <c r="L284" i="34" s="1"/>
  <c r="N32" i="10"/>
  <c r="N292" i="33" s="1"/>
  <c r="M284" i="34" s="1"/>
  <c r="O32" i="10"/>
  <c r="O292" i="33" s="1"/>
  <c r="N284" i="34" s="1"/>
  <c r="P32" i="10"/>
  <c r="P292" i="33" s="1"/>
  <c r="O284" i="34" s="1"/>
  <c r="Q32" i="10"/>
  <c r="Q292" i="33" s="1"/>
  <c r="R32" i="10"/>
  <c r="R292" i="33" s="1"/>
  <c r="S32" i="10"/>
  <c r="S292" i="33" s="1"/>
  <c r="T32" i="10"/>
  <c r="T292" i="33" s="1"/>
  <c r="U32" i="10"/>
  <c r="U292" i="33" s="1"/>
  <c r="D33" i="10"/>
  <c r="D293" i="33" s="1"/>
  <c r="D285" i="34" s="1"/>
  <c r="E33" i="10"/>
  <c r="E293" i="33" s="1"/>
  <c r="E285" i="34" s="1"/>
  <c r="F33" i="10"/>
  <c r="F293" i="33" s="1"/>
  <c r="G33" i="10"/>
  <c r="G293" i="33" s="1"/>
  <c r="H33" i="10"/>
  <c r="H293" i="33" s="1"/>
  <c r="G285" i="34" s="1"/>
  <c r="I33" i="10"/>
  <c r="I293" i="33" s="1"/>
  <c r="H285" i="34" s="1"/>
  <c r="J33" i="10"/>
  <c r="J293" i="33" s="1"/>
  <c r="K33" i="10"/>
  <c r="K293" i="33" s="1"/>
  <c r="J285" i="34" s="1"/>
  <c r="L33" i="10"/>
  <c r="L293" i="33" s="1"/>
  <c r="K285" i="34" s="1"/>
  <c r="M33" i="10"/>
  <c r="M293" i="33" s="1"/>
  <c r="L285" i="34" s="1"/>
  <c r="N33" i="10"/>
  <c r="N293" i="33" s="1"/>
  <c r="M285" i="34" s="1"/>
  <c r="O33" i="10"/>
  <c r="O293" i="33" s="1"/>
  <c r="N285" i="34" s="1"/>
  <c r="P33" i="10"/>
  <c r="P293" i="33" s="1"/>
  <c r="O285" i="34" s="1"/>
  <c r="Q33" i="10"/>
  <c r="Q293" i="33" s="1"/>
  <c r="R33" i="10"/>
  <c r="R293" i="33" s="1"/>
  <c r="S33" i="10"/>
  <c r="S293" i="33" s="1"/>
  <c r="T33" i="10"/>
  <c r="T293" i="33" s="1"/>
  <c r="U33" i="10"/>
  <c r="U293" i="33" s="1"/>
  <c r="D34" i="10"/>
  <c r="D294" i="33" s="1"/>
  <c r="D286" i="34" s="1"/>
  <c r="E34" i="10"/>
  <c r="E294" i="33" s="1"/>
  <c r="E286" i="34" s="1"/>
  <c r="F34" i="10"/>
  <c r="F294" i="33" s="1"/>
  <c r="G34" i="10"/>
  <c r="G294" i="33" s="1"/>
  <c r="H34" i="10"/>
  <c r="H294" i="33" s="1"/>
  <c r="G286" i="34" s="1"/>
  <c r="I34" i="10"/>
  <c r="I294" i="33" s="1"/>
  <c r="H286" i="34" s="1"/>
  <c r="J34" i="10"/>
  <c r="J294" i="33" s="1"/>
  <c r="K34" i="10"/>
  <c r="K294" i="33" s="1"/>
  <c r="J286" i="34" s="1"/>
  <c r="L34" i="10"/>
  <c r="L294" i="33" s="1"/>
  <c r="K286" i="34" s="1"/>
  <c r="M34" i="10"/>
  <c r="M294" i="33" s="1"/>
  <c r="L286" i="34" s="1"/>
  <c r="N34" i="10"/>
  <c r="N294" i="33" s="1"/>
  <c r="M286" i="34" s="1"/>
  <c r="O34" i="10"/>
  <c r="O294" i="33" s="1"/>
  <c r="N286" i="34" s="1"/>
  <c r="P34" i="10"/>
  <c r="P294" i="33" s="1"/>
  <c r="O286" i="34" s="1"/>
  <c r="Q34" i="10"/>
  <c r="Q294" i="33" s="1"/>
  <c r="R34" i="10"/>
  <c r="R294" i="33" s="1"/>
  <c r="S34" i="10"/>
  <c r="S294" i="33" s="1"/>
  <c r="T34" i="10"/>
  <c r="T294" i="33" s="1"/>
  <c r="U34" i="10"/>
  <c r="U294" i="33" s="1"/>
  <c r="D35" i="10"/>
  <c r="D295" i="33" s="1"/>
  <c r="D287" i="34" s="1"/>
  <c r="E35" i="10"/>
  <c r="E295" i="33" s="1"/>
  <c r="E287" i="34" s="1"/>
  <c r="F35" i="10"/>
  <c r="F295" i="33" s="1"/>
  <c r="G35" i="10"/>
  <c r="G295" i="33" s="1"/>
  <c r="H35" i="10"/>
  <c r="H295" i="33" s="1"/>
  <c r="G287" i="34" s="1"/>
  <c r="I35" i="10"/>
  <c r="I295" i="33" s="1"/>
  <c r="H287" i="34" s="1"/>
  <c r="J35" i="10"/>
  <c r="J295" i="33" s="1"/>
  <c r="K35" i="10"/>
  <c r="K295" i="33" s="1"/>
  <c r="J287" i="34" s="1"/>
  <c r="L35" i="10"/>
  <c r="L295" i="33" s="1"/>
  <c r="K287" i="34" s="1"/>
  <c r="M35" i="10"/>
  <c r="M295" i="33" s="1"/>
  <c r="L287" i="34" s="1"/>
  <c r="N35" i="10"/>
  <c r="N295" i="33" s="1"/>
  <c r="M287" i="34" s="1"/>
  <c r="O35" i="10"/>
  <c r="O295" i="33" s="1"/>
  <c r="N287" i="34" s="1"/>
  <c r="P35" i="10"/>
  <c r="P295" i="33" s="1"/>
  <c r="O287" i="34" s="1"/>
  <c r="Q35" i="10"/>
  <c r="Q295" i="33" s="1"/>
  <c r="R35" i="10"/>
  <c r="R295" i="33" s="1"/>
  <c r="S35" i="10"/>
  <c r="S295" i="33" s="1"/>
  <c r="T35" i="10"/>
  <c r="T295" i="33" s="1"/>
  <c r="U35" i="10"/>
  <c r="U295" i="33" s="1"/>
  <c r="E30" i="10"/>
  <c r="E290" i="33" s="1"/>
  <c r="E282" i="34" s="1"/>
  <c r="F30" i="10"/>
  <c r="F290" i="33" s="1"/>
  <c r="G30" i="10"/>
  <c r="G290" i="33" s="1"/>
  <c r="H30" i="10"/>
  <c r="H290" i="33" s="1"/>
  <c r="G282" i="34" s="1"/>
  <c r="I30" i="10"/>
  <c r="I290" i="33" s="1"/>
  <c r="H282" i="34" s="1"/>
  <c r="J30" i="10"/>
  <c r="J290" i="33" s="1"/>
  <c r="K30" i="10"/>
  <c r="K290" i="33" s="1"/>
  <c r="J282" i="34" s="1"/>
  <c r="L30" i="10"/>
  <c r="L290" i="33" s="1"/>
  <c r="K282" i="34" s="1"/>
  <c r="M30" i="10"/>
  <c r="M290" i="33" s="1"/>
  <c r="L282" i="34" s="1"/>
  <c r="N30" i="10"/>
  <c r="N290" i="33" s="1"/>
  <c r="M282" i="34" s="1"/>
  <c r="O30" i="10"/>
  <c r="O290" i="33" s="1"/>
  <c r="N282" i="34" s="1"/>
  <c r="P30" i="10"/>
  <c r="P290" i="33" s="1"/>
  <c r="O282" i="34" s="1"/>
  <c r="Q30" i="10"/>
  <c r="Q290" i="33" s="1"/>
  <c r="R30" i="10"/>
  <c r="R290" i="33" s="1"/>
  <c r="S30" i="10"/>
  <c r="S290" i="33" s="1"/>
  <c r="T30" i="10"/>
  <c r="T290" i="33" s="1"/>
  <c r="U30" i="10"/>
  <c r="U290" i="33" s="1"/>
  <c r="D30" i="10"/>
  <c r="D290" i="33" s="1"/>
  <c r="D282" i="34" s="1"/>
  <c r="D24" i="10"/>
  <c r="D284" i="33" s="1"/>
  <c r="D276" i="34" s="1"/>
  <c r="E24" i="10"/>
  <c r="E284" i="33" s="1"/>
  <c r="E276" i="34" s="1"/>
  <c r="F24" i="10"/>
  <c r="F284" i="33" s="1"/>
  <c r="G24" i="10"/>
  <c r="G284" i="33" s="1"/>
  <c r="H24" i="10"/>
  <c r="H284" i="33" s="1"/>
  <c r="G276" i="34" s="1"/>
  <c r="I24" i="10"/>
  <c r="I284" i="33" s="1"/>
  <c r="H276" i="34" s="1"/>
  <c r="J24" i="10"/>
  <c r="J284" i="33" s="1"/>
  <c r="K24" i="10"/>
  <c r="K284" i="33" s="1"/>
  <c r="J276" i="34" s="1"/>
  <c r="L24" i="10"/>
  <c r="L284" i="33" s="1"/>
  <c r="K276" i="34" s="1"/>
  <c r="M24" i="10"/>
  <c r="M284" i="33" s="1"/>
  <c r="L276" i="34" s="1"/>
  <c r="N24" i="10"/>
  <c r="N284" i="33" s="1"/>
  <c r="M276" i="34" s="1"/>
  <c r="O24" i="10"/>
  <c r="O284" i="33" s="1"/>
  <c r="N276" i="34" s="1"/>
  <c r="P24" i="10"/>
  <c r="P284" i="33" s="1"/>
  <c r="O276" i="34" s="1"/>
  <c r="Q24" i="10"/>
  <c r="Q284" i="33" s="1"/>
  <c r="R24" i="10"/>
  <c r="R284" i="33" s="1"/>
  <c r="S24" i="10"/>
  <c r="S284" i="33" s="1"/>
  <c r="T24" i="10"/>
  <c r="T284" i="33" s="1"/>
  <c r="U24" i="10"/>
  <c r="U284" i="33" s="1"/>
  <c r="D25" i="10"/>
  <c r="D285" i="33" s="1"/>
  <c r="D277" i="34" s="1"/>
  <c r="E25" i="10"/>
  <c r="E285" i="33" s="1"/>
  <c r="E277" i="34" s="1"/>
  <c r="F25" i="10"/>
  <c r="F285" i="33" s="1"/>
  <c r="G25" i="10"/>
  <c r="G285" i="33" s="1"/>
  <c r="H25" i="10"/>
  <c r="H285" i="33" s="1"/>
  <c r="G277" i="34" s="1"/>
  <c r="I25" i="10"/>
  <c r="I285" i="33" s="1"/>
  <c r="H277" i="34" s="1"/>
  <c r="J25" i="10"/>
  <c r="J285" i="33" s="1"/>
  <c r="K25" i="10"/>
  <c r="K285" i="33" s="1"/>
  <c r="J277" i="34" s="1"/>
  <c r="L25" i="10"/>
  <c r="L285" i="33" s="1"/>
  <c r="K277" i="34" s="1"/>
  <c r="M25" i="10"/>
  <c r="M285" i="33" s="1"/>
  <c r="L277" i="34" s="1"/>
  <c r="N25" i="10"/>
  <c r="N285" i="33" s="1"/>
  <c r="M277" i="34" s="1"/>
  <c r="O25" i="10"/>
  <c r="O285" i="33" s="1"/>
  <c r="N277" i="34" s="1"/>
  <c r="P25" i="10"/>
  <c r="P285" i="33" s="1"/>
  <c r="O277" i="34" s="1"/>
  <c r="Q25" i="10"/>
  <c r="Q285" i="33" s="1"/>
  <c r="R25" i="10"/>
  <c r="R285" i="33" s="1"/>
  <c r="S25" i="10"/>
  <c r="S285" i="33" s="1"/>
  <c r="T25" i="10"/>
  <c r="T285" i="33" s="1"/>
  <c r="U25" i="10"/>
  <c r="U285" i="33" s="1"/>
  <c r="D26" i="10"/>
  <c r="D286" i="33" s="1"/>
  <c r="D278" i="34" s="1"/>
  <c r="E26" i="10"/>
  <c r="E286" i="33" s="1"/>
  <c r="E278" i="34" s="1"/>
  <c r="F26" i="10"/>
  <c r="F286" i="33" s="1"/>
  <c r="G26" i="10"/>
  <c r="G286" i="33" s="1"/>
  <c r="H26" i="10"/>
  <c r="H286" i="33" s="1"/>
  <c r="G278" i="34" s="1"/>
  <c r="I26" i="10"/>
  <c r="I286" i="33" s="1"/>
  <c r="H278" i="34" s="1"/>
  <c r="J26" i="10"/>
  <c r="J286" i="33" s="1"/>
  <c r="K26" i="10"/>
  <c r="K286" i="33" s="1"/>
  <c r="J278" i="34" s="1"/>
  <c r="L26" i="10"/>
  <c r="L286" i="33" s="1"/>
  <c r="K278" i="34" s="1"/>
  <c r="M26" i="10"/>
  <c r="M286" i="33" s="1"/>
  <c r="L278" i="34" s="1"/>
  <c r="N26" i="10"/>
  <c r="N286" i="33" s="1"/>
  <c r="M278" i="34" s="1"/>
  <c r="O26" i="10"/>
  <c r="O286" i="33" s="1"/>
  <c r="N278" i="34" s="1"/>
  <c r="P26" i="10"/>
  <c r="P286" i="33" s="1"/>
  <c r="O278" i="34" s="1"/>
  <c r="Q26" i="10"/>
  <c r="Q286" i="33" s="1"/>
  <c r="R26" i="10"/>
  <c r="R286" i="33" s="1"/>
  <c r="S26" i="10"/>
  <c r="S286" i="33" s="1"/>
  <c r="T26" i="10"/>
  <c r="T286" i="33" s="1"/>
  <c r="U26" i="10"/>
  <c r="U286" i="33" s="1"/>
  <c r="D27" i="10"/>
  <c r="D287" i="33" s="1"/>
  <c r="D279" i="34" s="1"/>
  <c r="E27" i="10"/>
  <c r="E287" i="33" s="1"/>
  <c r="E279" i="34" s="1"/>
  <c r="F27" i="10"/>
  <c r="F287" i="33" s="1"/>
  <c r="G27" i="10"/>
  <c r="G287" i="33" s="1"/>
  <c r="H27" i="10"/>
  <c r="H287" i="33" s="1"/>
  <c r="G279" i="34" s="1"/>
  <c r="I27" i="10"/>
  <c r="I287" i="33" s="1"/>
  <c r="H279" i="34" s="1"/>
  <c r="J27" i="10"/>
  <c r="J287" i="33" s="1"/>
  <c r="K27" i="10"/>
  <c r="K287" i="33" s="1"/>
  <c r="J279" i="34" s="1"/>
  <c r="L27" i="10"/>
  <c r="L287" i="33" s="1"/>
  <c r="K279" i="34" s="1"/>
  <c r="M27" i="10"/>
  <c r="M287" i="33" s="1"/>
  <c r="L279" i="34" s="1"/>
  <c r="N27" i="10"/>
  <c r="N287" i="33" s="1"/>
  <c r="M279" i="34" s="1"/>
  <c r="O27" i="10"/>
  <c r="O287" i="33" s="1"/>
  <c r="N279" i="34" s="1"/>
  <c r="P27" i="10"/>
  <c r="P287" i="33" s="1"/>
  <c r="O279" i="34" s="1"/>
  <c r="Q27" i="10"/>
  <c r="Q287" i="33" s="1"/>
  <c r="R27" i="10"/>
  <c r="R287" i="33" s="1"/>
  <c r="S27" i="10"/>
  <c r="S287" i="33" s="1"/>
  <c r="T27" i="10"/>
  <c r="T287" i="33" s="1"/>
  <c r="U27" i="10"/>
  <c r="U287" i="33" s="1"/>
  <c r="D28" i="10"/>
  <c r="D288" i="33" s="1"/>
  <c r="D280" i="34" s="1"/>
  <c r="E28" i="10"/>
  <c r="E288" i="33" s="1"/>
  <c r="E280" i="34" s="1"/>
  <c r="F28" i="10"/>
  <c r="F288" i="33" s="1"/>
  <c r="G28" i="10"/>
  <c r="G288" i="33" s="1"/>
  <c r="H28" i="10"/>
  <c r="H288" i="33" s="1"/>
  <c r="G280" i="34" s="1"/>
  <c r="I28" i="10"/>
  <c r="I288" i="33" s="1"/>
  <c r="H280" i="34" s="1"/>
  <c r="J28" i="10"/>
  <c r="J288" i="33" s="1"/>
  <c r="K28" i="10"/>
  <c r="K288" i="33" s="1"/>
  <c r="J280" i="34" s="1"/>
  <c r="L28" i="10"/>
  <c r="L288" i="33" s="1"/>
  <c r="K280" i="34" s="1"/>
  <c r="M28" i="10"/>
  <c r="M288" i="33" s="1"/>
  <c r="L280" i="34" s="1"/>
  <c r="N28" i="10"/>
  <c r="N288" i="33" s="1"/>
  <c r="M280" i="34" s="1"/>
  <c r="O28" i="10"/>
  <c r="O288" i="33" s="1"/>
  <c r="N280" i="34" s="1"/>
  <c r="P28" i="10"/>
  <c r="P288" i="33" s="1"/>
  <c r="O280" i="34" s="1"/>
  <c r="Q28" i="10"/>
  <c r="Q288" i="33" s="1"/>
  <c r="R28" i="10"/>
  <c r="R288" i="33" s="1"/>
  <c r="S28" i="10"/>
  <c r="S288" i="33" s="1"/>
  <c r="T28" i="10"/>
  <c r="T288" i="33" s="1"/>
  <c r="U28" i="10"/>
  <c r="U288" i="33" s="1"/>
  <c r="E23" i="10"/>
  <c r="E283" i="33" s="1"/>
  <c r="E275" i="34" s="1"/>
  <c r="F23" i="10"/>
  <c r="F283" i="33" s="1"/>
  <c r="G23" i="10"/>
  <c r="G283" i="33" s="1"/>
  <c r="H23" i="10"/>
  <c r="H283" i="33" s="1"/>
  <c r="G275" i="34" s="1"/>
  <c r="I23" i="10"/>
  <c r="I283" i="33" s="1"/>
  <c r="H275" i="34" s="1"/>
  <c r="J23" i="10"/>
  <c r="J283" i="33" s="1"/>
  <c r="K23" i="10"/>
  <c r="K283" i="33" s="1"/>
  <c r="J275" i="34" s="1"/>
  <c r="L23" i="10"/>
  <c r="L283" i="33" s="1"/>
  <c r="K275" i="34" s="1"/>
  <c r="M23" i="10"/>
  <c r="M283" i="33" s="1"/>
  <c r="L275" i="34" s="1"/>
  <c r="N23" i="10"/>
  <c r="N283" i="33" s="1"/>
  <c r="M275" i="34" s="1"/>
  <c r="O23" i="10"/>
  <c r="O283" i="33" s="1"/>
  <c r="N275" i="34" s="1"/>
  <c r="P23" i="10"/>
  <c r="P283" i="33" s="1"/>
  <c r="O275" i="34" s="1"/>
  <c r="Q23" i="10"/>
  <c r="Q283" i="33" s="1"/>
  <c r="R23" i="10"/>
  <c r="R283" i="33" s="1"/>
  <c r="S23" i="10"/>
  <c r="S283" i="33" s="1"/>
  <c r="T23" i="10"/>
  <c r="T283" i="33" s="1"/>
  <c r="U23" i="10"/>
  <c r="U283" i="33" s="1"/>
  <c r="D23" i="10"/>
  <c r="D283" i="33" s="1"/>
  <c r="D275" i="34" s="1"/>
  <c r="D17" i="10"/>
  <c r="D277" i="33" s="1"/>
  <c r="D269" i="34" s="1"/>
  <c r="E17" i="10"/>
  <c r="E277" i="33" s="1"/>
  <c r="E269" i="34" s="1"/>
  <c r="F17" i="10"/>
  <c r="F277" i="33" s="1"/>
  <c r="G17" i="10"/>
  <c r="G277" i="33" s="1"/>
  <c r="H17" i="10"/>
  <c r="H277" i="33" s="1"/>
  <c r="G269" i="34" s="1"/>
  <c r="I17" i="10"/>
  <c r="I277" i="33" s="1"/>
  <c r="H269" i="34" s="1"/>
  <c r="J17" i="10"/>
  <c r="J277" i="33" s="1"/>
  <c r="K17" i="10"/>
  <c r="K277" i="33" s="1"/>
  <c r="J269" i="34" s="1"/>
  <c r="L17" i="10"/>
  <c r="L277" i="33" s="1"/>
  <c r="K269" i="34" s="1"/>
  <c r="M17" i="10"/>
  <c r="M277" i="33" s="1"/>
  <c r="L269" i="34" s="1"/>
  <c r="N17" i="10"/>
  <c r="N277" i="33" s="1"/>
  <c r="M269" i="34" s="1"/>
  <c r="O17" i="10"/>
  <c r="O277" i="33" s="1"/>
  <c r="N269" i="34" s="1"/>
  <c r="P17" i="10"/>
  <c r="P277" i="33" s="1"/>
  <c r="O269" i="34" s="1"/>
  <c r="Q17" i="10"/>
  <c r="Q277" i="33" s="1"/>
  <c r="R17" i="10"/>
  <c r="R277" i="33" s="1"/>
  <c r="S17" i="10"/>
  <c r="S277" i="33" s="1"/>
  <c r="T17" i="10"/>
  <c r="T277" i="33" s="1"/>
  <c r="U17" i="10"/>
  <c r="U277" i="33" s="1"/>
  <c r="D18" i="10"/>
  <c r="D278" i="33" s="1"/>
  <c r="D270" i="34" s="1"/>
  <c r="E18" i="10"/>
  <c r="E278" i="33" s="1"/>
  <c r="E270" i="34" s="1"/>
  <c r="F18" i="10"/>
  <c r="F278" i="33" s="1"/>
  <c r="G18" i="10"/>
  <c r="G278" i="33" s="1"/>
  <c r="H18" i="10"/>
  <c r="H278" i="33" s="1"/>
  <c r="G270" i="34" s="1"/>
  <c r="I18" i="10"/>
  <c r="I278" i="33" s="1"/>
  <c r="H270" i="34" s="1"/>
  <c r="J18" i="10"/>
  <c r="J278" i="33" s="1"/>
  <c r="K18" i="10"/>
  <c r="K278" i="33" s="1"/>
  <c r="J270" i="34" s="1"/>
  <c r="L18" i="10"/>
  <c r="L278" i="33" s="1"/>
  <c r="K270" i="34" s="1"/>
  <c r="M18" i="10"/>
  <c r="M278" i="33" s="1"/>
  <c r="L270" i="34" s="1"/>
  <c r="N18" i="10"/>
  <c r="N278" i="33" s="1"/>
  <c r="M270" i="34" s="1"/>
  <c r="O18" i="10"/>
  <c r="O278" i="33" s="1"/>
  <c r="N270" i="34" s="1"/>
  <c r="P18" i="10"/>
  <c r="P278" i="33" s="1"/>
  <c r="O270" i="34" s="1"/>
  <c r="Q18" i="10"/>
  <c r="Q278" i="33" s="1"/>
  <c r="R18" i="10"/>
  <c r="R278" i="33" s="1"/>
  <c r="S18" i="10"/>
  <c r="S278" i="33" s="1"/>
  <c r="T18" i="10"/>
  <c r="T278" i="33" s="1"/>
  <c r="U18" i="10"/>
  <c r="U278" i="33" s="1"/>
  <c r="D19" i="10"/>
  <c r="D279" i="33" s="1"/>
  <c r="D271" i="34" s="1"/>
  <c r="E19" i="10"/>
  <c r="E279" i="33" s="1"/>
  <c r="E271" i="34" s="1"/>
  <c r="F19" i="10"/>
  <c r="F279" i="33" s="1"/>
  <c r="G19" i="10"/>
  <c r="G279" i="33" s="1"/>
  <c r="H19" i="10"/>
  <c r="H279" i="33" s="1"/>
  <c r="G271" i="34" s="1"/>
  <c r="I19" i="10"/>
  <c r="I279" i="33" s="1"/>
  <c r="H271" i="34" s="1"/>
  <c r="J19" i="10"/>
  <c r="J279" i="33" s="1"/>
  <c r="K19" i="10"/>
  <c r="K279" i="33" s="1"/>
  <c r="J271" i="34" s="1"/>
  <c r="L19" i="10"/>
  <c r="L279" i="33" s="1"/>
  <c r="K271" i="34" s="1"/>
  <c r="M19" i="10"/>
  <c r="M279" i="33" s="1"/>
  <c r="L271" i="34" s="1"/>
  <c r="N19" i="10"/>
  <c r="N279" i="33" s="1"/>
  <c r="M271" i="34" s="1"/>
  <c r="O19" i="10"/>
  <c r="O279" i="33" s="1"/>
  <c r="N271" i="34" s="1"/>
  <c r="P19" i="10"/>
  <c r="P279" i="33" s="1"/>
  <c r="O271" i="34" s="1"/>
  <c r="Q19" i="10"/>
  <c r="Q279" i="33" s="1"/>
  <c r="R19" i="10"/>
  <c r="R279" i="33" s="1"/>
  <c r="S19" i="10"/>
  <c r="S279" i="33" s="1"/>
  <c r="T19" i="10"/>
  <c r="T279" i="33" s="1"/>
  <c r="U19" i="10"/>
  <c r="U279" i="33" s="1"/>
  <c r="D20" i="10"/>
  <c r="D280" i="33" s="1"/>
  <c r="D272" i="34" s="1"/>
  <c r="E20" i="10"/>
  <c r="E280" i="33" s="1"/>
  <c r="E272" i="34" s="1"/>
  <c r="F20" i="10"/>
  <c r="F280" i="33" s="1"/>
  <c r="G20" i="10"/>
  <c r="G280" i="33" s="1"/>
  <c r="H20" i="10"/>
  <c r="H280" i="33" s="1"/>
  <c r="G272" i="34" s="1"/>
  <c r="I20" i="10"/>
  <c r="I280" i="33" s="1"/>
  <c r="H272" i="34" s="1"/>
  <c r="J20" i="10"/>
  <c r="J280" i="33" s="1"/>
  <c r="K20" i="10"/>
  <c r="K280" i="33" s="1"/>
  <c r="J272" i="34" s="1"/>
  <c r="L20" i="10"/>
  <c r="L280" i="33" s="1"/>
  <c r="K272" i="34" s="1"/>
  <c r="M20" i="10"/>
  <c r="M280" i="33" s="1"/>
  <c r="L272" i="34" s="1"/>
  <c r="N20" i="10"/>
  <c r="N280" i="33" s="1"/>
  <c r="M272" i="34" s="1"/>
  <c r="O20" i="10"/>
  <c r="O280" i="33" s="1"/>
  <c r="N272" i="34" s="1"/>
  <c r="P20" i="10"/>
  <c r="P280" i="33" s="1"/>
  <c r="O272" i="34" s="1"/>
  <c r="Q20" i="10"/>
  <c r="Q280" i="33" s="1"/>
  <c r="R20" i="10"/>
  <c r="R280" i="33" s="1"/>
  <c r="S20" i="10"/>
  <c r="S280" i="33" s="1"/>
  <c r="T20" i="10"/>
  <c r="T280" i="33" s="1"/>
  <c r="U20" i="10"/>
  <c r="U280" i="33" s="1"/>
  <c r="D21" i="10"/>
  <c r="D281" i="33" s="1"/>
  <c r="D273" i="34" s="1"/>
  <c r="E21" i="10"/>
  <c r="E281" i="33" s="1"/>
  <c r="E273" i="34" s="1"/>
  <c r="F21" i="10"/>
  <c r="F281" i="33" s="1"/>
  <c r="G21" i="10"/>
  <c r="G281" i="33" s="1"/>
  <c r="H21" i="10"/>
  <c r="H281" i="33" s="1"/>
  <c r="G273" i="34" s="1"/>
  <c r="I21" i="10"/>
  <c r="I281" i="33" s="1"/>
  <c r="H273" i="34" s="1"/>
  <c r="J21" i="10"/>
  <c r="J281" i="33" s="1"/>
  <c r="K21" i="10"/>
  <c r="K281" i="33" s="1"/>
  <c r="J273" i="34" s="1"/>
  <c r="L21" i="10"/>
  <c r="L281" i="33" s="1"/>
  <c r="K273" i="34" s="1"/>
  <c r="M21" i="10"/>
  <c r="M281" i="33" s="1"/>
  <c r="L273" i="34" s="1"/>
  <c r="N21" i="10"/>
  <c r="N281" i="33" s="1"/>
  <c r="M273" i="34" s="1"/>
  <c r="O21" i="10"/>
  <c r="O281" i="33" s="1"/>
  <c r="N273" i="34" s="1"/>
  <c r="P21" i="10"/>
  <c r="P281" i="33" s="1"/>
  <c r="O273" i="34" s="1"/>
  <c r="Q21" i="10"/>
  <c r="Q281" i="33" s="1"/>
  <c r="R21" i="10"/>
  <c r="R281" i="33" s="1"/>
  <c r="S21" i="10"/>
  <c r="S281" i="33" s="1"/>
  <c r="T21" i="10"/>
  <c r="T281" i="33" s="1"/>
  <c r="U21" i="10"/>
  <c r="U281" i="33" s="1"/>
  <c r="E16" i="10"/>
  <c r="E276" i="33" s="1"/>
  <c r="E268" i="34" s="1"/>
  <c r="F16" i="10"/>
  <c r="F276" i="33" s="1"/>
  <c r="G16" i="10"/>
  <c r="G276" i="33" s="1"/>
  <c r="H16" i="10"/>
  <c r="H276" i="33" s="1"/>
  <c r="G268" i="34" s="1"/>
  <c r="I16" i="10"/>
  <c r="I276" i="33" s="1"/>
  <c r="H268" i="34" s="1"/>
  <c r="J16" i="10"/>
  <c r="J276" i="33" s="1"/>
  <c r="K16" i="10"/>
  <c r="K276" i="33" s="1"/>
  <c r="J268" i="34" s="1"/>
  <c r="L16" i="10"/>
  <c r="L276" i="33" s="1"/>
  <c r="K268" i="34" s="1"/>
  <c r="M16" i="10"/>
  <c r="M276" i="33" s="1"/>
  <c r="L268" i="34" s="1"/>
  <c r="N16" i="10"/>
  <c r="N276" i="33" s="1"/>
  <c r="M268" i="34" s="1"/>
  <c r="O16" i="10"/>
  <c r="O276" i="33" s="1"/>
  <c r="N268" i="34" s="1"/>
  <c r="P16" i="10"/>
  <c r="P276" i="33" s="1"/>
  <c r="O268" i="34" s="1"/>
  <c r="Q16" i="10"/>
  <c r="Q276" i="33" s="1"/>
  <c r="R16" i="10"/>
  <c r="R276" i="33" s="1"/>
  <c r="S16" i="10"/>
  <c r="S276" i="33" s="1"/>
  <c r="T16" i="10"/>
  <c r="T276" i="33" s="1"/>
  <c r="U16" i="10"/>
  <c r="U276" i="33" s="1"/>
  <c r="D16" i="10"/>
  <c r="D276" i="33" s="1"/>
  <c r="D268" i="34" s="1"/>
  <c r="D10" i="10"/>
  <c r="D270" i="33" s="1"/>
  <c r="D262" i="34" s="1"/>
  <c r="E10" i="10"/>
  <c r="E270" i="33" s="1"/>
  <c r="E262" i="34" s="1"/>
  <c r="F10" i="10"/>
  <c r="F270" i="33" s="1"/>
  <c r="G10" i="10"/>
  <c r="G270" i="33" s="1"/>
  <c r="H10" i="10"/>
  <c r="H270" i="33" s="1"/>
  <c r="G262" i="34" s="1"/>
  <c r="I10" i="10"/>
  <c r="I270" i="33" s="1"/>
  <c r="H262" i="34" s="1"/>
  <c r="J10" i="10"/>
  <c r="J270" i="33" s="1"/>
  <c r="K10" i="10"/>
  <c r="K270" i="33" s="1"/>
  <c r="J262" i="34" s="1"/>
  <c r="L10" i="10"/>
  <c r="L270" i="33" s="1"/>
  <c r="K262" i="34" s="1"/>
  <c r="M10" i="10"/>
  <c r="M270" i="33" s="1"/>
  <c r="L262" i="34" s="1"/>
  <c r="N10" i="10"/>
  <c r="N270" i="33" s="1"/>
  <c r="M262" i="34" s="1"/>
  <c r="O10" i="10"/>
  <c r="O270" i="33" s="1"/>
  <c r="N262" i="34" s="1"/>
  <c r="P10" i="10"/>
  <c r="P270" i="33" s="1"/>
  <c r="O262" i="34" s="1"/>
  <c r="Q10" i="10"/>
  <c r="Q270" i="33" s="1"/>
  <c r="R10" i="10"/>
  <c r="R270" i="33" s="1"/>
  <c r="S10" i="10"/>
  <c r="S270" i="33" s="1"/>
  <c r="T10" i="10"/>
  <c r="T270" i="33" s="1"/>
  <c r="U10" i="10"/>
  <c r="U270" i="33" s="1"/>
  <c r="D11" i="10"/>
  <c r="D271" i="33" s="1"/>
  <c r="D263" i="34" s="1"/>
  <c r="E11" i="10"/>
  <c r="E271" i="33" s="1"/>
  <c r="E263" i="34" s="1"/>
  <c r="F11" i="10"/>
  <c r="F271" i="33" s="1"/>
  <c r="G11" i="10"/>
  <c r="G271" i="33" s="1"/>
  <c r="H11" i="10"/>
  <c r="H271" i="33" s="1"/>
  <c r="G263" i="34" s="1"/>
  <c r="I11" i="10"/>
  <c r="I271" i="33" s="1"/>
  <c r="H263" i="34" s="1"/>
  <c r="J11" i="10"/>
  <c r="J271" i="33" s="1"/>
  <c r="K11" i="10"/>
  <c r="K271" i="33" s="1"/>
  <c r="J263" i="34" s="1"/>
  <c r="L11" i="10"/>
  <c r="L271" i="33" s="1"/>
  <c r="K263" i="34" s="1"/>
  <c r="M11" i="10"/>
  <c r="M271" i="33" s="1"/>
  <c r="L263" i="34" s="1"/>
  <c r="N11" i="10"/>
  <c r="N271" i="33" s="1"/>
  <c r="M263" i="34" s="1"/>
  <c r="O11" i="10"/>
  <c r="O271" i="33" s="1"/>
  <c r="N263" i="34" s="1"/>
  <c r="P11" i="10"/>
  <c r="P271" i="33" s="1"/>
  <c r="O263" i="34" s="1"/>
  <c r="Q11" i="10"/>
  <c r="Q271" i="33" s="1"/>
  <c r="R11" i="10"/>
  <c r="R271" i="33" s="1"/>
  <c r="S11" i="10"/>
  <c r="S271" i="33" s="1"/>
  <c r="T11" i="10"/>
  <c r="T271" i="33" s="1"/>
  <c r="U11" i="10"/>
  <c r="U271" i="33" s="1"/>
  <c r="D12" i="10"/>
  <c r="D272" i="33" s="1"/>
  <c r="D264" i="34" s="1"/>
  <c r="E12" i="10"/>
  <c r="E272" i="33" s="1"/>
  <c r="E264" i="34" s="1"/>
  <c r="F12" i="10"/>
  <c r="F272" i="33" s="1"/>
  <c r="G12" i="10"/>
  <c r="G272" i="33" s="1"/>
  <c r="H12" i="10"/>
  <c r="H272" i="33" s="1"/>
  <c r="G264" i="34" s="1"/>
  <c r="I12" i="10"/>
  <c r="I272" i="33" s="1"/>
  <c r="H264" i="34" s="1"/>
  <c r="J12" i="10"/>
  <c r="J272" i="33" s="1"/>
  <c r="K12" i="10"/>
  <c r="K272" i="33" s="1"/>
  <c r="J264" i="34" s="1"/>
  <c r="L12" i="10"/>
  <c r="L272" i="33" s="1"/>
  <c r="K264" i="34" s="1"/>
  <c r="M12" i="10"/>
  <c r="M272" i="33" s="1"/>
  <c r="L264" i="34" s="1"/>
  <c r="N12" i="10"/>
  <c r="N272" i="33" s="1"/>
  <c r="M264" i="34" s="1"/>
  <c r="O12" i="10"/>
  <c r="O272" i="33" s="1"/>
  <c r="N264" i="34" s="1"/>
  <c r="P12" i="10"/>
  <c r="P272" i="33" s="1"/>
  <c r="O264" i="34" s="1"/>
  <c r="Q12" i="10"/>
  <c r="Q272" i="33" s="1"/>
  <c r="R12" i="10"/>
  <c r="R272" i="33" s="1"/>
  <c r="S12" i="10"/>
  <c r="S272" i="33" s="1"/>
  <c r="T12" i="10"/>
  <c r="T272" i="33" s="1"/>
  <c r="U12" i="10"/>
  <c r="U272" i="33" s="1"/>
  <c r="D13" i="10"/>
  <c r="D273" i="33" s="1"/>
  <c r="D265" i="34" s="1"/>
  <c r="E13" i="10"/>
  <c r="E273" i="33" s="1"/>
  <c r="E265" i="34" s="1"/>
  <c r="F13" i="10"/>
  <c r="F273" i="33" s="1"/>
  <c r="G13" i="10"/>
  <c r="G273" i="33" s="1"/>
  <c r="H13" i="10"/>
  <c r="H273" i="33" s="1"/>
  <c r="G265" i="34" s="1"/>
  <c r="I13" i="10"/>
  <c r="I273" i="33" s="1"/>
  <c r="H265" i="34" s="1"/>
  <c r="J13" i="10"/>
  <c r="J273" i="33" s="1"/>
  <c r="K13" i="10"/>
  <c r="K273" i="33" s="1"/>
  <c r="J265" i="34" s="1"/>
  <c r="L13" i="10"/>
  <c r="L273" i="33" s="1"/>
  <c r="K265" i="34" s="1"/>
  <c r="M13" i="10"/>
  <c r="M273" i="33" s="1"/>
  <c r="L265" i="34" s="1"/>
  <c r="N13" i="10"/>
  <c r="N273" i="33" s="1"/>
  <c r="M265" i="34" s="1"/>
  <c r="O13" i="10"/>
  <c r="O273" i="33" s="1"/>
  <c r="N265" i="34" s="1"/>
  <c r="P13" i="10"/>
  <c r="P273" i="33" s="1"/>
  <c r="O265" i="34" s="1"/>
  <c r="Q13" i="10"/>
  <c r="Q273" i="33" s="1"/>
  <c r="R13" i="10"/>
  <c r="R273" i="33" s="1"/>
  <c r="S13" i="10"/>
  <c r="S273" i="33" s="1"/>
  <c r="T13" i="10"/>
  <c r="T273" i="33" s="1"/>
  <c r="U13" i="10"/>
  <c r="U273" i="33" s="1"/>
  <c r="D14" i="10"/>
  <c r="D274" i="33" s="1"/>
  <c r="D266" i="34" s="1"/>
  <c r="E14" i="10"/>
  <c r="E274" i="33" s="1"/>
  <c r="E266" i="34" s="1"/>
  <c r="F14" i="10"/>
  <c r="F274" i="33" s="1"/>
  <c r="G14" i="10"/>
  <c r="G274" i="33" s="1"/>
  <c r="H14" i="10"/>
  <c r="H274" i="33" s="1"/>
  <c r="G266" i="34" s="1"/>
  <c r="I14" i="10"/>
  <c r="I274" i="33" s="1"/>
  <c r="H266" i="34" s="1"/>
  <c r="J14" i="10"/>
  <c r="J274" i="33" s="1"/>
  <c r="K14" i="10"/>
  <c r="K274" i="33" s="1"/>
  <c r="J266" i="34" s="1"/>
  <c r="L14" i="10"/>
  <c r="L274" i="33" s="1"/>
  <c r="K266" i="34" s="1"/>
  <c r="M14" i="10"/>
  <c r="M274" i="33" s="1"/>
  <c r="L266" i="34" s="1"/>
  <c r="N14" i="10"/>
  <c r="N274" i="33" s="1"/>
  <c r="M266" i="34" s="1"/>
  <c r="O14" i="10"/>
  <c r="O274" i="33" s="1"/>
  <c r="N266" i="34" s="1"/>
  <c r="P14" i="10"/>
  <c r="P274" i="33" s="1"/>
  <c r="O266" i="34" s="1"/>
  <c r="Q14" i="10"/>
  <c r="Q274" i="33" s="1"/>
  <c r="R14" i="10"/>
  <c r="R274" i="33" s="1"/>
  <c r="S14" i="10"/>
  <c r="S274" i="33" s="1"/>
  <c r="T14" i="10"/>
  <c r="T274" i="33" s="1"/>
  <c r="U14" i="10"/>
  <c r="U274" i="33" s="1"/>
  <c r="E9" i="10"/>
  <c r="E269" i="33" s="1"/>
  <c r="E261" i="34" s="1"/>
  <c r="F9" i="10"/>
  <c r="F269" i="33" s="1"/>
  <c r="G9" i="10"/>
  <c r="G269" i="33" s="1"/>
  <c r="H9" i="10"/>
  <c r="H269" i="33" s="1"/>
  <c r="G261" i="34" s="1"/>
  <c r="I9" i="10"/>
  <c r="I269" i="33" s="1"/>
  <c r="H261" i="34" s="1"/>
  <c r="J9" i="10"/>
  <c r="J269" i="33" s="1"/>
  <c r="K9" i="10"/>
  <c r="K269" i="33" s="1"/>
  <c r="J261" i="34" s="1"/>
  <c r="L9" i="10"/>
  <c r="L269" i="33" s="1"/>
  <c r="K261" i="34" s="1"/>
  <c r="M9" i="10"/>
  <c r="M269" i="33" s="1"/>
  <c r="L261" i="34" s="1"/>
  <c r="N9" i="10"/>
  <c r="N269" i="33" s="1"/>
  <c r="M261" i="34" s="1"/>
  <c r="O9" i="10"/>
  <c r="O269" i="33" s="1"/>
  <c r="N261" i="34" s="1"/>
  <c r="P9" i="10"/>
  <c r="P269" i="33" s="1"/>
  <c r="O261" i="34" s="1"/>
  <c r="Q9" i="10"/>
  <c r="Q269" i="33" s="1"/>
  <c r="R9" i="10"/>
  <c r="R269" i="33" s="1"/>
  <c r="S9" i="10"/>
  <c r="S269" i="33" s="1"/>
  <c r="T9" i="10"/>
  <c r="T269" i="33" s="1"/>
  <c r="U9" i="10"/>
  <c r="U269" i="33" s="1"/>
  <c r="B3" i="10"/>
  <c r="B263" i="33" s="1"/>
  <c r="B255" i="34" s="1"/>
  <c r="C3" i="10"/>
  <c r="C263" i="33" s="1"/>
  <c r="C255" i="34" s="1"/>
  <c r="B4" i="10"/>
  <c r="B264" i="33" s="1"/>
  <c r="B256" i="34" s="1"/>
  <c r="C4" i="10"/>
  <c r="C264" i="33" s="1"/>
  <c r="C256" i="34" s="1"/>
  <c r="B5" i="10"/>
  <c r="B265" i="33" s="1"/>
  <c r="B257" i="34" s="1"/>
  <c r="C5" i="10"/>
  <c r="C265" i="33" s="1"/>
  <c r="C257" i="34" s="1"/>
  <c r="B6" i="10"/>
  <c r="B266" i="33" s="1"/>
  <c r="B258" i="34" s="1"/>
  <c r="C6" i="10"/>
  <c r="C266" i="33" s="1"/>
  <c r="C258" i="34" s="1"/>
  <c r="B7" i="10"/>
  <c r="B267" i="33" s="1"/>
  <c r="B259" i="34" s="1"/>
  <c r="C7" i="10"/>
  <c r="C267" i="33" s="1"/>
  <c r="C259" i="34" s="1"/>
  <c r="B8" i="10"/>
  <c r="B268" i="33" s="1"/>
  <c r="B260" i="34" s="1"/>
  <c r="C8" i="10"/>
  <c r="C268" i="33" s="1"/>
  <c r="C260" i="34" s="1"/>
  <c r="B9" i="10"/>
  <c r="B269" i="33" s="1"/>
  <c r="B261" i="34" s="1"/>
  <c r="C9" i="10"/>
  <c r="C269" i="33" s="1"/>
  <c r="C261" i="34" s="1"/>
  <c r="B10" i="10"/>
  <c r="B270" i="33" s="1"/>
  <c r="B262" i="34" s="1"/>
  <c r="C10" i="10"/>
  <c r="C270" i="33" s="1"/>
  <c r="C262" i="34" s="1"/>
  <c r="B11" i="10"/>
  <c r="B271" i="33" s="1"/>
  <c r="B263" i="34" s="1"/>
  <c r="C11" i="10"/>
  <c r="C271" i="33" s="1"/>
  <c r="C263" i="34" s="1"/>
  <c r="B12" i="10"/>
  <c r="B272" i="33" s="1"/>
  <c r="B264" i="34" s="1"/>
  <c r="C12" i="10"/>
  <c r="C272" i="33" s="1"/>
  <c r="C264" i="34" s="1"/>
  <c r="B13" i="10"/>
  <c r="B273" i="33" s="1"/>
  <c r="B265" i="34" s="1"/>
  <c r="C13" i="10"/>
  <c r="C273" i="33" s="1"/>
  <c r="C265" i="34" s="1"/>
  <c r="B14" i="10"/>
  <c r="B274" i="33" s="1"/>
  <c r="B266" i="34" s="1"/>
  <c r="C14" i="10"/>
  <c r="C274" i="33" s="1"/>
  <c r="C266" i="34" s="1"/>
  <c r="B15" i="10"/>
  <c r="B275" i="33" s="1"/>
  <c r="B267" i="34" s="1"/>
  <c r="C15" i="10"/>
  <c r="C275" i="33" s="1"/>
  <c r="C267" i="34" s="1"/>
  <c r="B16" i="10"/>
  <c r="B276" i="33" s="1"/>
  <c r="B268" i="34" s="1"/>
  <c r="C16" i="10"/>
  <c r="C276" i="33" s="1"/>
  <c r="C268" i="34" s="1"/>
  <c r="B17" i="10"/>
  <c r="B277" i="33" s="1"/>
  <c r="B269" i="34" s="1"/>
  <c r="C17" i="10"/>
  <c r="C277" i="33" s="1"/>
  <c r="C269" i="34" s="1"/>
  <c r="B18" i="10"/>
  <c r="B278" i="33" s="1"/>
  <c r="B270" i="34" s="1"/>
  <c r="C18" i="10"/>
  <c r="C278" i="33" s="1"/>
  <c r="C270" i="34" s="1"/>
  <c r="B19" i="10"/>
  <c r="B279" i="33" s="1"/>
  <c r="B271" i="34" s="1"/>
  <c r="C19" i="10"/>
  <c r="C279" i="33" s="1"/>
  <c r="C271" i="34" s="1"/>
  <c r="B20" i="10"/>
  <c r="B280" i="33" s="1"/>
  <c r="B272" i="34" s="1"/>
  <c r="C20" i="10"/>
  <c r="C280" i="33" s="1"/>
  <c r="C272" i="34" s="1"/>
  <c r="B21" i="10"/>
  <c r="B281" i="33" s="1"/>
  <c r="B273" i="34" s="1"/>
  <c r="C21" i="10"/>
  <c r="C281" i="33" s="1"/>
  <c r="C273" i="34" s="1"/>
  <c r="B22" i="10"/>
  <c r="B282" i="33" s="1"/>
  <c r="B274" i="34" s="1"/>
  <c r="C22" i="10"/>
  <c r="C282" i="33" s="1"/>
  <c r="C274" i="34" s="1"/>
  <c r="B23" i="10"/>
  <c r="B283" i="33" s="1"/>
  <c r="B275" i="34" s="1"/>
  <c r="C23" i="10"/>
  <c r="C283" i="33" s="1"/>
  <c r="C275" i="34" s="1"/>
  <c r="B24" i="10"/>
  <c r="B284" i="33" s="1"/>
  <c r="B276" i="34" s="1"/>
  <c r="C24" i="10"/>
  <c r="C284" i="33" s="1"/>
  <c r="C276" i="34" s="1"/>
  <c r="B25" i="10"/>
  <c r="B285" i="33" s="1"/>
  <c r="B277" i="34" s="1"/>
  <c r="C25" i="10"/>
  <c r="C285" i="33" s="1"/>
  <c r="C277" i="34" s="1"/>
  <c r="B26" i="10"/>
  <c r="B286" i="33" s="1"/>
  <c r="B278" i="34" s="1"/>
  <c r="C26" i="10"/>
  <c r="C286" i="33" s="1"/>
  <c r="C278" i="34" s="1"/>
  <c r="B27" i="10"/>
  <c r="B287" i="33" s="1"/>
  <c r="B279" i="34" s="1"/>
  <c r="C27" i="10"/>
  <c r="C287" i="33" s="1"/>
  <c r="C279" i="34" s="1"/>
  <c r="B28" i="10"/>
  <c r="B288" i="33" s="1"/>
  <c r="B280" i="34" s="1"/>
  <c r="C28" i="10"/>
  <c r="C288" i="33" s="1"/>
  <c r="C280" i="34" s="1"/>
  <c r="B29" i="10"/>
  <c r="B289" i="33" s="1"/>
  <c r="B281" i="34" s="1"/>
  <c r="C29" i="10"/>
  <c r="C289" i="33" s="1"/>
  <c r="C281" i="34" s="1"/>
  <c r="B30" i="10"/>
  <c r="B290" i="33" s="1"/>
  <c r="B282" i="34" s="1"/>
  <c r="C30" i="10"/>
  <c r="C290" i="33" s="1"/>
  <c r="C282" i="34" s="1"/>
  <c r="B31" i="10"/>
  <c r="B291" i="33" s="1"/>
  <c r="B283" i="34" s="1"/>
  <c r="C31" i="10"/>
  <c r="C291" i="33" s="1"/>
  <c r="C283" i="34" s="1"/>
  <c r="B32" i="10"/>
  <c r="B292" i="33" s="1"/>
  <c r="B284" i="34" s="1"/>
  <c r="C32" i="10"/>
  <c r="C292" i="33" s="1"/>
  <c r="C284" i="34" s="1"/>
  <c r="B33" i="10"/>
  <c r="B293" i="33" s="1"/>
  <c r="B285" i="34" s="1"/>
  <c r="C33" i="10"/>
  <c r="C293" i="33" s="1"/>
  <c r="C285" i="34" s="1"/>
  <c r="B34" i="10"/>
  <c r="B294" i="33" s="1"/>
  <c r="B286" i="34" s="1"/>
  <c r="C34" i="10"/>
  <c r="C294" i="33" s="1"/>
  <c r="C286" i="34" s="1"/>
  <c r="B35" i="10"/>
  <c r="B295" i="33" s="1"/>
  <c r="B287" i="34" s="1"/>
  <c r="C35" i="10"/>
  <c r="C295" i="33" s="1"/>
  <c r="C287" i="34" s="1"/>
  <c r="B36" i="10"/>
  <c r="B296" i="33" s="1"/>
  <c r="B288" i="34" s="1"/>
  <c r="C36" i="10"/>
  <c r="C296" i="33" s="1"/>
  <c r="C288" i="34" s="1"/>
  <c r="B37" i="10"/>
  <c r="B297" i="33" s="1"/>
  <c r="B289" i="34" s="1"/>
  <c r="C37" i="10"/>
  <c r="C297" i="33" s="1"/>
  <c r="C289" i="34" s="1"/>
  <c r="B38" i="10"/>
  <c r="B298" i="33" s="1"/>
  <c r="B290" i="34" s="1"/>
  <c r="C38" i="10"/>
  <c r="C298" i="33" s="1"/>
  <c r="C290" i="34" s="1"/>
  <c r="B39" i="10"/>
  <c r="B299" i="33" s="1"/>
  <c r="B291" i="34" s="1"/>
  <c r="C39" i="10"/>
  <c r="C299" i="33" s="1"/>
  <c r="C291" i="34" s="1"/>
  <c r="B40" i="10"/>
  <c r="B300" i="33" s="1"/>
  <c r="B292" i="34" s="1"/>
  <c r="C40" i="10"/>
  <c r="C300" i="33" s="1"/>
  <c r="C292" i="34" s="1"/>
  <c r="B41" i="10"/>
  <c r="B301" i="33" s="1"/>
  <c r="B293" i="34" s="1"/>
  <c r="C41" i="10"/>
  <c r="C301" i="33" s="1"/>
  <c r="C293" i="34" s="1"/>
  <c r="B42" i="10"/>
  <c r="B302" i="33" s="1"/>
  <c r="B294" i="34" s="1"/>
  <c r="C42" i="10"/>
  <c r="C302" i="33" s="1"/>
  <c r="C294" i="34" s="1"/>
  <c r="B43" i="10"/>
  <c r="B303" i="33" s="1"/>
  <c r="B295" i="34" s="1"/>
  <c r="C43" i="10"/>
  <c r="C303" i="33" s="1"/>
  <c r="C295" i="34" s="1"/>
  <c r="D9" i="10"/>
  <c r="D269" i="33" s="1"/>
  <c r="D261" i="34" s="1"/>
  <c r="D3" i="10"/>
  <c r="D263" i="33" s="1"/>
  <c r="D255" i="34" s="1"/>
  <c r="E3" i="10"/>
  <c r="E263" i="33" s="1"/>
  <c r="E255" i="34" s="1"/>
  <c r="F3" i="10"/>
  <c r="F263" i="33" s="1"/>
  <c r="G3" i="10"/>
  <c r="G263" i="33" s="1"/>
  <c r="H3" i="10"/>
  <c r="H263" i="33" s="1"/>
  <c r="G255" i="34" s="1"/>
  <c r="I3" i="10"/>
  <c r="I263" i="33" s="1"/>
  <c r="H255" i="34" s="1"/>
  <c r="J3" i="10"/>
  <c r="J263" i="33" s="1"/>
  <c r="K3" i="10"/>
  <c r="K263" i="33" s="1"/>
  <c r="J255" i="34" s="1"/>
  <c r="L3" i="10"/>
  <c r="L263" i="33" s="1"/>
  <c r="K255" i="34" s="1"/>
  <c r="M3" i="10"/>
  <c r="M263" i="33" s="1"/>
  <c r="L255" i="34" s="1"/>
  <c r="N3" i="10"/>
  <c r="N263" i="33" s="1"/>
  <c r="M255" i="34" s="1"/>
  <c r="O3" i="10"/>
  <c r="O263" i="33" s="1"/>
  <c r="N255" i="34" s="1"/>
  <c r="P3" i="10"/>
  <c r="P263" i="33" s="1"/>
  <c r="O255" i="34" s="1"/>
  <c r="Q3" i="10"/>
  <c r="Q263" i="33" s="1"/>
  <c r="R3" i="10"/>
  <c r="R263" i="33" s="1"/>
  <c r="S3" i="10"/>
  <c r="S263" i="33" s="1"/>
  <c r="T3" i="10"/>
  <c r="T263" i="33" s="1"/>
  <c r="U3" i="10"/>
  <c r="U263" i="33" s="1"/>
  <c r="D4" i="10"/>
  <c r="D264" i="33" s="1"/>
  <c r="D256" i="34" s="1"/>
  <c r="E4" i="10"/>
  <c r="E264" i="33" s="1"/>
  <c r="E256" i="34" s="1"/>
  <c r="F4" i="10"/>
  <c r="F264" i="33" s="1"/>
  <c r="G4" i="10"/>
  <c r="G264" i="33" s="1"/>
  <c r="H4" i="10"/>
  <c r="H264" i="33" s="1"/>
  <c r="G256" i="34" s="1"/>
  <c r="I4" i="10"/>
  <c r="I264" i="33" s="1"/>
  <c r="H256" i="34" s="1"/>
  <c r="J4" i="10"/>
  <c r="J264" i="33" s="1"/>
  <c r="K4" i="10"/>
  <c r="K264" i="33" s="1"/>
  <c r="J256" i="34" s="1"/>
  <c r="L4" i="10"/>
  <c r="L264" i="33" s="1"/>
  <c r="K256" i="34" s="1"/>
  <c r="M4" i="10"/>
  <c r="M264" i="33" s="1"/>
  <c r="L256" i="34" s="1"/>
  <c r="N4" i="10"/>
  <c r="N264" i="33" s="1"/>
  <c r="M256" i="34" s="1"/>
  <c r="O4" i="10"/>
  <c r="O264" i="33" s="1"/>
  <c r="N256" i="34" s="1"/>
  <c r="P4" i="10"/>
  <c r="P264" i="33" s="1"/>
  <c r="O256" i="34" s="1"/>
  <c r="Q4" i="10"/>
  <c r="Q264" i="33" s="1"/>
  <c r="R4" i="10"/>
  <c r="R264" i="33" s="1"/>
  <c r="S4" i="10"/>
  <c r="S264" i="33" s="1"/>
  <c r="T4" i="10"/>
  <c r="T264" i="33" s="1"/>
  <c r="U4" i="10"/>
  <c r="U264" i="33" s="1"/>
  <c r="D5" i="10"/>
  <c r="D265" i="33" s="1"/>
  <c r="D257" i="34" s="1"/>
  <c r="E5" i="10"/>
  <c r="E265" i="33" s="1"/>
  <c r="E257" i="34" s="1"/>
  <c r="F5" i="10"/>
  <c r="F265" i="33" s="1"/>
  <c r="G5" i="10"/>
  <c r="G265" i="33" s="1"/>
  <c r="H5" i="10"/>
  <c r="H265" i="33" s="1"/>
  <c r="G257" i="34" s="1"/>
  <c r="I5" i="10"/>
  <c r="I265" i="33" s="1"/>
  <c r="H257" i="34" s="1"/>
  <c r="J5" i="10"/>
  <c r="J265" i="33" s="1"/>
  <c r="K5" i="10"/>
  <c r="K265" i="33" s="1"/>
  <c r="J257" i="34" s="1"/>
  <c r="L5" i="10"/>
  <c r="L265" i="33" s="1"/>
  <c r="K257" i="34" s="1"/>
  <c r="M5" i="10"/>
  <c r="M265" i="33" s="1"/>
  <c r="L257" i="34" s="1"/>
  <c r="N5" i="10"/>
  <c r="N265" i="33" s="1"/>
  <c r="M257" i="34" s="1"/>
  <c r="O5" i="10"/>
  <c r="O265" i="33" s="1"/>
  <c r="N257" i="34" s="1"/>
  <c r="P5" i="10"/>
  <c r="P265" i="33" s="1"/>
  <c r="O257" i="34" s="1"/>
  <c r="Q5" i="10"/>
  <c r="Q265" i="33" s="1"/>
  <c r="R5" i="10"/>
  <c r="R265" i="33" s="1"/>
  <c r="S5" i="10"/>
  <c r="S265" i="33" s="1"/>
  <c r="T5" i="10"/>
  <c r="T265" i="33" s="1"/>
  <c r="U5" i="10"/>
  <c r="U265" i="33" s="1"/>
  <c r="D6" i="10"/>
  <c r="D266" i="33" s="1"/>
  <c r="D258" i="34" s="1"/>
  <c r="E6" i="10"/>
  <c r="E266" i="33" s="1"/>
  <c r="E258" i="34" s="1"/>
  <c r="F6" i="10"/>
  <c r="F266" i="33" s="1"/>
  <c r="G6" i="10"/>
  <c r="G266" i="33" s="1"/>
  <c r="H6" i="10"/>
  <c r="H266" i="33" s="1"/>
  <c r="G258" i="34" s="1"/>
  <c r="I6" i="10"/>
  <c r="I266" i="33" s="1"/>
  <c r="H258" i="34" s="1"/>
  <c r="J6" i="10"/>
  <c r="J266" i="33" s="1"/>
  <c r="K6" i="10"/>
  <c r="K266" i="33" s="1"/>
  <c r="J258" i="34" s="1"/>
  <c r="L6" i="10"/>
  <c r="L266" i="33" s="1"/>
  <c r="K258" i="34" s="1"/>
  <c r="M6" i="10"/>
  <c r="M266" i="33" s="1"/>
  <c r="L258" i="34" s="1"/>
  <c r="N6" i="10"/>
  <c r="N266" i="33" s="1"/>
  <c r="M258" i="34" s="1"/>
  <c r="O6" i="10"/>
  <c r="O266" i="33" s="1"/>
  <c r="N258" i="34" s="1"/>
  <c r="P6" i="10"/>
  <c r="P266" i="33" s="1"/>
  <c r="O258" i="34" s="1"/>
  <c r="Q6" i="10"/>
  <c r="Q266" i="33" s="1"/>
  <c r="R6" i="10"/>
  <c r="R266" i="33" s="1"/>
  <c r="S6" i="10"/>
  <c r="S266" i="33" s="1"/>
  <c r="T6" i="10"/>
  <c r="T266" i="33" s="1"/>
  <c r="U6" i="10"/>
  <c r="U266" i="33" s="1"/>
  <c r="D7" i="10"/>
  <c r="D267" i="33" s="1"/>
  <c r="D259" i="34" s="1"/>
  <c r="E7" i="10"/>
  <c r="E267" i="33" s="1"/>
  <c r="E259" i="34" s="1"/>
  <c r="F7" i="10"/>
  <c r="F267" i="33" s="1"/>
  <c r="G7" i="10"/>
  <c r="G267" i="33" s="1"/>
  <c r="H7" i="10"/>
  <c r="H267" i="33" s="1"/>
  <c r="G259" i="34" s="1"/>
  <c r="I7" i="10"/>
  <c r="I267" i="33" s="1"/>
  <c r="H259" i="34" s="1"/>
  <c r="J7" i="10"/>
  <c r="J267" i="33" s="1"/>
  <c r="K7" i="10"/>
  <c r="K267" i="33" s="1"/>
  <c r="J259" i="34" s="1"/>
  <c r="L7" i="10"/>
  <c r="L267" i="33" s="1"/>
  <c r="K259" i="34" s="1"/>
  <c r="M7" i="10"/>
  <c r="M267" i="33" s="1"/>
  <c r="L259" i="34" s="1"/>
  <c r="N7" i="10"/>
  <c r="N267" i="33" s="1"/>
  <c r="M259" i="34" s="1"/>
  <c r="O7" i="10"/>
  <c r="O267" i="33" s="1"/>
  <c r="N259" i="34" s="1"/>
  <c r="P7" i="10"/>
  <c r="P267" i="33" s="1"/>
  <c r="O259" i="34" s="1"/>
  <c r="Q7" i="10"/>
  <c r="Q267" i="33" s="1"/>
  <c r="R7" i="10"/>
  <c r="R267" i="33" s="1"/>
  <c r="S7" i="10"/>
  <c r="S267" i="33" s="1"/>
  <c r="T7" i="10"/>
  <c r="T267" i="33" s="1"/>
  <c r="U7" i="10"/>
  <c r="U267" i="33" s="1"/>
  <c r="E2" i="10"/>
  <c r="E262" i="33" s="1"/>
  <c r="E254" i="34" s="1"/>
  <c r="F2" i="10"/>
  <c r="F262" i="33" s="1"/>
  <c r="G2" i="10"/>
  <c r="G262" i="33" s="1"/>
  <c r="H2" i="10"/>
  <c r="H262" i="33" s="1"/>
  <c r="G254" i="34" s="1"/>
  <c r="I2" i="10"/>
  <c r="I262" i="33" s="1"/>
  <c r="H254" i="34" s="1"/>
  <c r="J2" i="10"/>
  <c r="J262" i="33" s="1"/>
  <c r="K2" i="10"/>
  <c r="K262" i="33" s="1"/>
  <c r="J254" i="34" s="1"/>
  <c r="L2" i="10"/>
  <c r="L262" i="33" s="1"/>
  <c r="K254" i="34" s="1"/>
  <c r="M2" i="10"/>
  <c r="M262" i="33" s="1"/>
  <c r="L254" i="34" s="1"/>
  <c r="N2" i="10"/>
  <c r="N262" i="33" s="1"/>
  <c r="M254" i="34" s="1"/>
  <c r="O2" i="10"/>
  <c r="O262" i="33" s="1"/>
  <c r="N254" i="34" s="1"/>
  <c r="P2" i="10"/>
  <c r="P262" i="33" s="1"/>
  <c r="O254" i="34" s="1"/>
  <c r="Q2" i="10"/>
  <c r="Q262" i="33" s="1"/>
  <c r="R2" i="10"/>
  <c r="R262" i="33" s="1"/>
  <c r="S2" i="10"/>
  <c r="S262" i="33" s="1"/>
  <c r="T2" i="10"/>
  <c r="T262" i="33" s="1"/>
  <c r="U2" i="10"/>
  <c r="U262" i="33" s="1"/>
  <c r="H43" i="10"/>
  <c r="H303" i="33" s="1"/>
  <c r="G295" i="34" s="1"/>
  <c r="H36" i="10"/>
  <c r="H296" i="33" s="1"/>
  <c r="G288" i="34" s="1"/>
  <c r="H29" i="10"/>
  <c r="H289" i="33" s="1"/>
  <c r="G281" i="34" s="1"/>
  <c r="H22" i="10"/>
  <c r="H282" i="33" s="1"/>
  <c r="G274" i="34" s="1"/>
  <c r="H15" i="10"/>
  <c r="H275" i="33" s="1"/>
  <c r="G267" i="34" s="1"/>
  <c r="H8" i="10"/>
  <c r="H268" i="33" s="1"/>
  <c r="G260" i="34" s="1"/>
  <c r="D2" i="10"/>
  <c r="D262" i="33" s="1"/>
  <c r="D254" i="34" s="1"/>
  <c r="C2" i="10"/>
  <c r="C262" i="33" s="1"/>
  <c r="C254" i="34" s="1"/>
  <c r="B2" i="10"/>
  <c r="B262" i="33" s="1"/>
  <c r="B254" i="34" s="1"/>
  <c r="D38" i="9"/>
  <c r="D256" i="33" s="1"/>
  <c r="D248" i="34" s="1"/>
  <c r="E38" i="9"/>
  <c r="E256" i="33" s="1"/>
  <c r="E248" i="34" s="1"/>
  <c r="F38" i="9"/>
  <c r="F256" i="33" s="1"/>
  <c r="G38" i="9"/>
  <c r="G256" i="33" s="1"/>
  <c r="H38" i="9"/>
  <c r="H256" i="33" s="1"/>
  <c r="G248" i="34" s="1"/>
  <c r="I38" i="9"/>
  <c r="I256" i="33" s="1"/>
  <c r="H248" i="34" s="1"/>
  <c r="J38" i="9"/>
  <c r="J256" i="33" s="1"/>
  <c r="K38" i="9"/>
  <c r="K256" i="33" s="1"/>
  <c r="J248" i="34" s="1"/>
  <c r="L38" i="9"/>
  <c r="L256" i="33" s="1"/>
  <c r="K248" i="34" s="1"/>
  <c r="M38" i="9"/>
  <c r="M256" i="33" s="1"/>
  <c r="L248" i="34" s="1"/>
  <c r="N38" i="9"/>
  <c r="N256" i="33" s="1"/>
  <c r="M248" i="34" s="1"/>
  <c r="O38" i="9"/>
  <c r="O256" i="33" s="1"/>
  <c r="N248" i="34" s="1"/>
  <c r="P38" i="9"/>
  <c r="P256" i="33" s="1"/>
  <c r="O248" i="34" s="1"/>
  <c r="Q38" i="9"/>
  <c r="Q256" i="33" s="1"/>
  <c r="R38" i="9"/>
  <c r="R256" i="33" s="1"/>
  <c r="S38" i="9"/>
  <c r="S256" i="33" s="1"/>
  <c r="T38" i="9"/>
  <c r="T256" i="33" s="1"/>
  <c r="U38" i="9"/>
  <c r="U256" i="33" s="1"/>
  <c r="D39" i="9"/>
  <c r="D257" i="33" s="1"/>
  <c r="D249" i="34" s="1"/>
  <c r="E39" i="9"/>
  <c r="E257" i="33" s="1"/>
  <c r="E249" i="34" s="1"/>
  <c r="F39" i="9"/>
  <c r="F257" i="33" s="1"/>
  <c r="G39" i="9"/>
  <c r="G257" i="33" s="1"/>
  <c r="H39" i="9"/>
  <c r="H257" i="33" s="1"/>
  <c r="G249" i="34" s="1"/>
  <c r="I39" i="9"/>
  <c r="I257" i="33" s="1"/>
  <c r="H249" i="34" s="1"/>
  <c r="J39" i="9"/>
  <c r="J257" i="33" s="1"/>
  <c r="K39" i="9"/>
  <c r="K257" i="33" s="1"/>
  <c r="J249" i="34" s="1"/>
  <c r="L39" i="9"/>
  <c r="L257" i="33" s="1"/>
  <c r="K249" i="34" s="1"/>
  <c r="M39" i="9"/>
  <c r="M257" i="33" s="1"/>
  <c r="L249" i="34" s="1"/>
  <c r="N39" i="9"/>
  <c r="N257" i="33" s="1"/>
  <c r="M249" i="34" s="1"/>
  <c r="O39" i="9"/>
  <c r="O257" i="33" s="1"/>
  <c r="N249" i="34" s="1"/>
  <c r="P39" i="9"/>
  <c r="P257" i="33" s="1"/>
  <c r="O249" i="34" s="1"/>
  <c r="Q39" i="9"/>
  <c r="Q257" i="33" s="1"/>
  <c r="R39" i="9"/>
  <c r="R257" i="33" s="1"/>
  <c r="S39" i="9"/>
  <c r="S257" i="33" s="1"/>
  <c r="T39" i="9"/>
  <c r="T257" i="33" s="1"/>
  <c r="U39" i="9"/>
  <c r="U257" i="33" s="1"/>
  <c r="D40" i="9"/>
  <c r="D258" i="33" s="1"/>
  <c r="D250" i="34" s="1"/>
  <c r="E40" i="9"/>
  <c r="E258" i="33" s="1"/>
  <c r="E250" i="34" s="1"/>
  <c r="F40" i="9"/>
  <c r="F258" i="33" s="1"/>
  <c r="G40" i="9"/>
  <c r="G258" i="33" s="1"/>
  <c r="H40" i="9"/>
  <c r="H258" i="33" s="1"/>
  <c r="G250" i="34" s="1"/>
  <c r="I40" i="9"/>
  <c r="I258" i="33" s="1"/>
  <c r="H250" i="34" s="1"/>
  <c r="J40" i="9"/>
  <c r="J258" i="33" s="1"/>
  <c r="K40" i="9"/>
  <c r="K258" i="33" s="1"/>
  <c r="J250" i="34" s="1"/>
  <c r="L40" i="9"/>
  <c r="L258" i="33" s="1"/>
  <c r="K250" i="34" s="1"/>
  <c r="M40" i="9"/>
  <c r="M258" i="33" s="1"/>
  <c r="L250" i="34" s="1"/>
  <c r="N40" i="9"/>
  <c r="N258" i="33" s="1"/>
  <c r="M250" i="34" s="1"/>
  <c r="O40" i="9"/>
  <c r="O258" i="33" s="1"/>
  <c r="N250" i="34" s="1"/>
  <c r="P40" i="9"/>
  <c r="P258" i="33" s="1"/>
  <c r="O250" i="34" s="1"/>
  <c r="Q40" i="9"/>
  <c r="Q258" i="33" s="1"/>
  <c r="R40" i="9"/>
  <c r="R258" i="33" s="1"/>
  <c r="S40" i="9"/>
  <c r="S258" i="33" s="1"/>
  <c r="T40" i="9"/>
  <c r="T258" i="33" s="1"/>
  <c r="U40" i="9"/>
  <c r="U258" i="33" s="1"/>
  <c r="D41" i="9"/>
  <c r="D259" i="33" s="1"/>
  <c r="D251" i="34" s="1"/>
  <c r="E41" i="9"/>
  <c r="E259" i="33" s="1"/>
  <c r="E251" i="34" s="1"/>
  <c r="F41" i="9"/>
  <c r="F259" i="33" s="1"/>
  <c r="G41" i="9"/>
  <c r="G259" i="33" s="1"/>
  <c r="H41" i="9"/>
  <c r="H259" i="33" s="1"/>
  <c r="G251" i="34" s="1"/>
  <c r="I41" i="9"/>
  <c r="I259" i="33" s="1"/>
  <c r="H251" i="34" s="1"/>
  <c r="J41" i="9"/>
  <c r="J259" i="33" s="1"/>
  <c r="K41" i="9"/>
  <c r="K259" i="33" s="1"/>
  <c r="J251" i="34" s="1"/>
  <c r="L41" i="9"/>
  <c r="L259" i="33" s="1"/>
  <c r="K251" i="34" s="1"/>
  <c r="M41" i="9"/>
  <c r="M259" i="33" s="1"/>
  <c r="L251" i="34" s="1"/>
  <c r="N41" i="9"/>
  <c r="N259" i="33" s="1"/>
  <c r="M251" i="34" s="1"/>
  <c r="O41" i="9"/>
  <c r="O259" i="33" s="1"/>
  <c r="N251" i="34" s="1"/>
  <c r="P41" i="9"/>
  <c r="P259" i="33" s="1"/>
  <c r="O251" i="34" s="1"/>
  <c r="Q41" i="9"/>
  <c r="Q259" i="33" s="1"/>
  <c r="R41" i="9"/>
  <c r="R259" i="33" s="1"/>
  <c r="S41" i="9"/>
  <c r="S259" i="33" s="1"/>
  <c r="T41" i="9"/>
  <c r="T259" i="33" s="1"/>
  <c r="U41" i="9"/>
  <c r="U259" i="33" s="1"/>
  <c r="D42" i="9"/>
  <c r="D260" i="33" s="1"/>
  <c r="D252" i="34" s="1"/>
  <c r="E42" i="9"/>
  <c r="E260" i="33" s="1"/>
  <c r="E252" i="34" s="1"/>
  <c r="F42" i="9"/>
  <c r="F260" i="33" s="1"/>
  <c r="G42" i="9"/>
  <c r="G260" i="33" s="1"/>
  <c r="H42" i="9"/>
  <c r="H260" i="33" s="1"/>
  <c r="G252" i="34" s="1"/>
  <c r="I42" i="9"/>
  <c r="I260" i="33" s="1"/>
  <c r="H252" i="34" s="1"/>
  <c r="J42" i="9"/>
  <c r="J260" i="33" s="1"/>
  <c r="K42" i="9"/>
  <c r="K260" i="33" s="1"/>
  <c r="J252" i="34" s="1"/>
  <c r="L42" i="9"/>
  <c r="L260" i="33" s="1"/>
  <c r="K252" i="34" s="1"/>
  <c r="M42" i="9"/>
  <c r="M260" i="33" s="1"/>
  <c r="L252" i="34" s="1"/>
  <c r="N42" i="9"/>
  <c r="N260" i="33" s="1"/>
  <c r="M252" i="34" s="1"/>
  <c r="O42" i="9"/>
  <c r="O260" i="33" s="1"/>
  <c r="N252" i="34" s="1"/>
  <c r="P42" i="9"/>
  <c r="P260" i="33" s="1"/>
  <c r="O252" i="34" s="1"/>
  <c r="Q42" i="9"/>
  <c r="Q260" i="33" s="1"/>
  <c r="R42" i="9"/>
  <c r="R260" i="33" s="1"/>
  <c r="S42" i="9"/>
  <c r="S260" i="33" s="1"/>
  <c r="T42" i="9"/>
  <c r="T260" i="33" s="1"/>
  <c r="U42" i="9"/>
  <c r="U260" i="33" s="1"/>
  <c r="E37" i="9"/>
  <c r="E255" i="33" s="1"/>
  <c r="E247" i="34" s="1"/>
  <c r="F37" i="9"/>
  <c r="F255" i="33" s="1"/>
  <c r="G37" i="9"/>
  <c r="G255" i="33" s="1"/>
  <c r="H37" i="9"/>
  <c r="H255" i="33" s="1"/>
  <c r="G247" i="34" s="1"/>
  <c r="I37" i="9"/>
  <c r="I255" i="33" s="1"/>
  <c r="H247" i="34" s="1"/>
  <c r="J37" i="9"/>
  <c r="J255" i="33" s="1"/>
  <c r="K37" i="9"/>
  <c r="K255" i="33" s="1"/>
  <c r="J247" i="34" s="1"/>
  <c r="L37" i="9"/>
  <c r="L255" i="33" s="1"/>
  <c r="K247" i="34" s="1"/>
  <c r="M37" i="9"/>
  <c r="M255" i="33" s="1"/>
  <c r="L247" i="34" s="1"/>
  <c r="N37" i="9"/>
  <c r="N255" i="33" s="1"/>
  <c r="M247" i="34" s="1"/>
  <c r="O37" i="9"/>
  <c r="O255" i="33" s="1"/>
  <c r="N247" i="34" s="1"/>
  <c r="P37" i="9"/>
  <c r="P255" i="33" s="1"/>
  <c r="O247" i="34" s="1"/>
  <c r="Q37" i="9"/>
  <c r="Q255" i="33" s="1"/>
  <c r="R37" i="9"/>
  <c r="R255" i="33" s="1"/>
  <c r="S37" i="9"/>
  <c r="S255" i="33" s="1"/>
  <c r="T37" i="9"/>
  <c r="T255" i="33" s="1"/>
  <c r="U37" i="9"/>
  <c r="U255" i="33" s="1"/>
  <c r="D37" i="9"/>
  <c r="D255" i="33" s="1"/>
  <c r="D247" i="34" s="1"/>
  <c r="D31" i="9"/>
  <c r="D249" i="33" s="1"/>
  <c r="D241" i="34" s="1"/>
  <c r="E31" i="9"/>
  <c r="E249" i="33" s="1"/>
  <c r="E241" i="34" s="1"/>
  <c r="F31" i="9"/>
  <c r="F249" i="33" s="1"/>
  <c r="G31" i="9"/>
  <c r="G249" i="33" s="1"/>
  <c r="H31" i="9"/>
  <c r="H249" i="33" s="1"/>
  <c r="G241" i="34" s="1"/>
  <c r="I31" i="9"/>
  <c r="I249" i="33" s="1"/>
  <c r="H241" i="34" s="1"/>
  <c r="J31" i="9"/>
  <c r="J249" i="33" s="1"/>
  <c r="K31" i="9"/>
  <c r="K249" i="33" s="1"/>
  <c r="J241" i="34" s="1"/>
  <c r="L31" i="9"/>
  <c r="L249" i="33" s="1"/>
  <c r="K241" i="34" s="1"/>
  <c r="M31" i="9"/>
  <c r="M249" i="33" s="1"/>
  <c r="L241" i="34" s="1"/>
  <c r="N31" i="9"/>
  <c r="N249" i="33" s="1"/>
  <c r="M241" i="34" s="1"/>
  <c r="O31" i="9"/>
  <c r="O249" i="33" s="1"/>
  <c r="N241" i="34" s="1"/>
  <c r="P31" i="9"/>
  <c r="P249" i="33" s="1"/>
  <c r="O241" i="34" s="1"/>
  <c r="Q31" i="9"/>
  <c r="Q249" i="33" s="1"/>
  <c r="R31" i="9"/>
  <c r="R249" i="33" s="1"/>
  <c r="S31" i="9"/>
  <c r="S249" i="33" s="1"/>
  <c r="T31" i="9"/>
  <c r="T249" i="33" s="1"/>
  <c r="U31" i="9"/>
  <c r="U249" i="33" s="1"/>
  <c r="D32" i="9"/>
  <c r="D250" i="33" s="1"/>
  <c r="D242" i="34" s="1"/>
  <c r="E32" i="9"/>
  <c r="E250" i="33" s="1"/>
  <c r="E242" i="34" s="1"/>
  <c r="F32" i="9"/>
  <c r="F250" i="33" s="1"/>
  <c r="G32" i="9"/>
  <c r="G250" i="33" s="1"/>
  <c r="H32" i="9"/>
  <c r="H250" i="33" s="1"/>
  <c r="G242" i="34" s="1"/>
  <c r="I32" i="9"/>
  <c r="I250" i="33" s="1"/>
  <c r="H242" i="34" s="1"/>
  <c r="J32" i="9"/>
  <c r="J250" i="33" s="1"/>
  <c r="K32" i="9"/>
  <c r="K250" i="33" s="1"/>
  <c r="J242" i="34" s="1"/>
  <c r="L32" i="9"/>
  <c r="L250" i="33" s="1"/>
  <c r="K242" i="34" s="1"/>
  <c r="M32" i="9"/>
  <c r="M250" i="33" s="1"/>
  <c r="L242" i="34" s="1"/>
  <c r="N32" i="9"/>
  <c r="N250" i="33" s="1"/>
  <c r="M242" i="34" s="1"/>
  <c r="O32" i="9"/>
  <c r="O250" i="33" s="1"/>
  <c r="N242" i="34" s="1"/>
  <c r="P32" i="9"/>
  <c r="P250" i="33" s="1"/>
  <c r="O242" i="34" s="1"/>
  <c r="Q32" i="9"/>
  <c r="Q250" i="33" s="1"/>
  <c r="R32" i="9"/>
  <c r="R250" i="33" s="1"/>
  <c r="S32" i="9"/>
  <c r="S250" i="33" s="1"/>
  <c r="T32" i="9"/>
  <c r="T250" i="33" s="1"/>
  <c r="U32" i="9"/>
  <c r="U250" i="33" s="1"/>
  <c r="D33" i="9"/>
  <c r="D251" i="33" s="1"/>
  <c r="D243" i="34" s="1"/>
  <c r="E33" i="9"/>
  <c r="E251" i="33" s="1"/>
  <c r="E243" i="34" s="1"/>
  <c r="F33" i="9"/>
  <c r="F251" i="33" s="1"/>
  <c r="G33" i="9"/>
  <c r="G251" i="33" s="1"/>
  <c r="H33" i="9"/>
  <c r="H251" i="33" s="1"/>
  <c r="G243" i="34" s="1"/>
  <c r="I33" i="9"/>
  <c r="I251" i="33" s="1"/>
  <c r="H243" i="34" s="1"/>
  <c r="J33" i="9"/>
  <c r="J251" i="33" s="1"/>
  <c r="K33" i="9"/>
  <c r="K251" i="33" s="1"/>
  <c r="J243" i="34" s="1"/>
  <c r="L33" i="9"/>
  <c r="L251" i="33" s="1"/>
  <c r="K243" i="34" s="1"/>
  <c r="M33" i="9"/>
  <c r="M251" i="33" s="1"/>
  <c r="L243" i="34" s="1"/>
  <c r="N33" i="9"/>
  <c r="N251" i="33" s="1"/>
  <c r="M243" i="34" s="1"/>
  <c r="O33" i="9"/>
  <c r="O251" i="33" s="1"/>
  <c r="N243" i="34" s="1"/>
  <c r="P33" i="9"/>
  <c r="P251" i="33" s="1"/>
  <c r="O243" i="34" s="1"/>
  <c r="Q33" i="9"/>
  <c r="Q251" i="33" s="1"/>
  <c r="R33" i="9"/>
  <c r="R251" i="33" s="1"/>
  <c r="S33" i="9"/>
  <c r="S251" i="33" s="1"/>
  <c r="T33" i="9"/>
  <c r="T251" i="33" s="1"/>
  <c r="U33" i="9"/>
  <c r="U251" i="33" s="1"/>
  <c r="D34" i="9"/>
  <c r="D252" i="33" s="1"/>
  <c r="D244" i="34" s="1"/>
  <c r="E34" i="9"/>
  <c r="E252" i="33" s="1"/>
  <c r="E244" i="34" s="1"/>
  <c r="F34" i="9"/>
  <c r="F252" i="33" s="1"/>
  <c r="G34" i="9"/>
  <c r="G252" i="33" s="1"/>
  <c r="H34" i="9"/>
  <c r="H252" i="33" s="1"/>
  <c r="G244" i="34" s="1"/>
  <c r="I34" i="9"/>
  <c r="I252" i="33" s="1"/>
  <c r="H244" i="34" s="1"/>
  <c r="J34" i="9"/>
  <c r="J252" i="33" s="1"/>
  <c r="K34" i="9"/>
  <c r="K252" i="33" s="1"/>
  <c r="J244" i="34" s="1"/>
  <c r="L34" i="9"/>
  <c r="L252" i="33" s="1"/>
  <c r="K244" i="34" s="1"/>
  <c r="M34" i="9"/>
  <c r="M252" i="33" s="1"/>
  <c r="L244" i="34" s="1"/>
  <c r="N34" i="9"/>
  <c r="N252" i="33" s="1"/>
  <c r="M244" i="34" s="1"/>
  <c r="O34" i="9"/>
  <c r="O252" i="33" s="1"/>
  <c r="N244" i="34" s="1"/>
  <c r="P34" i="9"/>
  <c r="P252" i="33" s="1"/>
  <c r="O244" i="34" s="1"/>
  <c r="Q34" i="9"/>
  <c r="Q252" i="33" s="1"/>
  <c r="R34" i="9"/>
  <c r="R252" i="33" s="1"/>
  <c r="S34" i="9"/>
  <c r="S252" i="33" s="1"/>
  <c r="T34" i="9"/>
  <c r="T252" i="33" s="1"/>
  <c r="U34" i="9"/>
  <c r="U252" i="33" s="1"/>
  <c r="D35" i="9"/>
  <c r="D253" i="33" s="1"/>
  <c r="D245" i="34" s="1"/>
  <c r="E35" i="9"/>
  <c r="E253" i="33" s="1"/>
  <c r="E245" i="34" s="1"/>
  <c r="F35" i="9"/>
  <c r="F253" i="33" s="1"/>
  <c r="G35" i="9"/>
  <c r="G253" i="33" s="1"/>
  <c r="H35" i="9"/>
  <c r="H253" i="33" s="1"/>
  <c r="G245" i="34" s="1"/>
  <c r="I35" i="9"/>
  <c r="I253" i="33" s="1"/>
  <c r="H245" i="34" s="1"/>
  <c r="J35" i="9"/>
  <c r="J253" i="33" s="1"/>
  <c r="K35" i="9"/>
  <c r="K253" i="33" s="1"/>
  <c r="J245" i="34" s="1"/>
  <c r="L35" i="9"/>
  <c r="L253" i="33" s="1"/>
  <c r="K245" i="34" s="1"/>
  <c r="M35" i="9"/>
  <c r="M253" i="33" s="1"/>
  <c r="L245" i="34" s="1"/>
  <c r="N35" i="9"/>
  <c r="N253" i="33" s="1"/>
  <c r="M245" i="34" s="1"/>
  <c r="O35" i="9"/>
  <c r="O253" i="33" s="1"/>
  <c r="N245" i="34" s="1"/>
  <c r="P35" i="9"/>
  <c r="P253" i="33" s="1"/>
  <c r="O245" i="34" s="1"/>
  <c r="Q35" i="9"/>
  <c r="Q253" i="33" s="1"/>
  <c r="R35" i="9"/>
  <c r="R253" i="33" s="1"/>
  <c r="S35" i="9"/>
  <c r="S253" i="33" s="1"/>
  <c r="T35" i="9"/>
  <c r="T253" i="33" s="1"/>
  <c r="U35" i="9"/>
  <c r="U253" i="33" s="1"/>
  <c r="E30" i="9"/>
  <c r="E248" i="33" s="1"/>
  <c r="E240" i="34" s="1"/>
  <c r="F30" i="9"/>
  <c r="F248" i="33" s="1"/>
  <c r="G30" i="9"/>
  <c r="G248" i="33" s="1"/>
  <c r="H30" i="9"/>
  <c r="H248" i="33" s="1"/>
  <c r="G240" i="34" s="1"/>
  <c r="I30" i="9"/>
  <c r="I248" i="33" s="1"/>
  <c r="H240" i="34" s="1"/>
  <c r="J30" i="9"/>
  <c r="J248" i="33" s="1"/>
  <c r="K30" i="9"/>
  <c r="K248" i="33" s="1"/>
  <c r="J240" i="34" s="1"/>
  <c r="L30" i="9"/>
  <c r="L248" i="33" s="1"/>
  <c r="K240" i="34" s="1"/>
  <c r="M30" i="9"/>
  <c r="M248" i="33" s="1"/>
  <c r="L240" i="34" s="1"/>
  <c r="N30" i="9"/>
  <c r="N248" i="33" s="1"/>
  <c r="M240" i="34" s="1"/>
  <c r="O30" i="9"/>
  <c r="O248" i="33" s="1"/>
  <c r="N240" i="34" s="1"/>
  <c r="P30" i="9"/>
  <c r="P248" i="33" s="1"/>
  <c r="O240" i="34" s="1"/>
  <c r="Q30" i="9"/>
  <c r="Q248" i="33" s="1"/>
  <c r="R30" i="9"/>
  <c r="R248" i="33" s="1"/>
  <c r="S30" i="9"/>
  <c r="S248" i="33" s="1"/>
  <c r="T30" i="9"/>
  <c r="T248" i="33" s="1"/>
  <c r="U30" i="9"/>
  <c r="U248" i="33" s="1"/>
  <c r="D30" i="9"/>
  <c r="D248" i="33" s="1"/>
  <c r="D240" i="34" s="1"/>
  <c r="D24" i="9"/>
  <c r="D242" i="33" s="1"/>
  <c r="D234" i="34" s="1"/>
  <c r="E24" i="9"/>
  <c r="E242" i="33" s="1"/>
  <c r="E234" i="34" s="1"/>
  <c r="F24" i="9"/>
  <c r="F242" i="33" s="1"/>
  <c r="G24" i="9"/>
  <c r="G242" i="33" s="1"/>
  <c r="H24" i="9"/>
  <c r="H242" i="33" s="1"/>
  <c r="G234" i="34" s="1"/>
  <c r="I24" i="9"/>
  <c r="I242" i="33" s="1"/>
  <c r="H234" i="34" s="1"/>
  <c r="J24" i="9"/>
  <c r="J242" i="33" s="1"/>
  <c r="K24" i="9"/>
  <c r="K242" i="33" s="1"/>
  <c r="J234" i="34" s="1"/>
  <c r="L24" i="9"/>
  <c r="L242" i="33" s="1"/>
  <c r="K234" i="34" s="1"/>
  <c r="M24" i="9"/>
  <c r="M242" i="33" s="1"/>
  <c r="L234" i="34" s="1"/>
  <c r="N24" i="9"/>
  <c r="N242" i="33" s="1"/>
  <c r="M234" i="34" s="1"/>
  <c r="O24" i="9"/>
  <c r="O242" i="33" s="1"/>
  <c r="N234" i="34" s="1"/>
  <c r="P24" i="9"/>
  <c r="P242" i="33" s="1"/>
  <c r="O234" i="34" s="1"/>
  <c r="Q24" i="9"/>
  <c r="Q242" i="33" s="1"/>
  <c r="R24" i="9"/>
  <c r="R242" i="33" s="1"/>
  <c r="S24" i="9"/>
  <c r="S242" i="33" s="1"/>
  <c r="T24" i="9"/>
  <c r="T242" i="33" s="1"/>
  <c r="U24" i="9"/>
  <c r="U242" i="33" s="1"/>
  <c r="D25" i="9"/>
  <c r="D243" i="33" s="1"/>
  <c r="D235" i="34" s="1"/>
  <c r="E25" i="9"/>
  <c r="E243" i="33" s="1"/>
  <c r="E235" i="34" s="1"/>
  <c r="F25" i="9"/>
  <c r="F243" i="33" s="1"/>
  <c r="G25" i="9"/>
  <c r="G243" i="33" s="1"/>
  <c r="H25" i="9"/>
  <c r="H243" i="33" s="1"/>
  <c r="G235" i="34" s="1"/>
  <c r="I25" i="9"/>
  <c r="I243" i="33" s="1"/>
  <c r="H235" i="34" s="1"/>
  <c r="J25" i="9"/>
  <c r="J243" i="33" s="1"/>
  <c r="K25" i="9"/>
  <c r="K243" i="33" s="1"/>
  <c r="J235" i="34" s="1"/>
  <c r="L25" i="9"/>
  <c r="L243" i="33" s="1"/>
  <c r="K235" i="34" s="1"/>
  <c r="M25" i="9"/>
  <c r="M243" i="33" s="1"/>
  <c r="L235" i="34" s="1"/>
  <c r="N25" i="9"/>
  <c r="N243" i="33" s="1"/>
  <c r="M235" i="34" s="1"/>
  <c r="O25" i="9"/>
  <c r="O243" i="33" s="1"/>
  <c r="N235" i="34" s="1"/>
  <c r="P25" i="9"/>
  <c r="P243" i="33" s="1"/>
  <c r="O235" i="34" s="1"/>
  <c r="Q25" i="9"/>
  <c r="Q243" i="33" s="1"/>
  <c r="R25" i="9"/>
  <c r="R243" i="33" s="1"/>
  <c r="S25" i="9"/>
  <c r="S243" i="33" s="1"/>
  <c r="T25" i="9"/>
  <c r="T243" i="33" s="1"/>
  <c r="U25" i="9"/>
  <c r="U243" i="33" s="1"/>
  <c r="D26" i="9"/>
  <c r="D244" i="33" s="1"/>
  <c r="D236" i="34" s="1"/>
  <c r="E26" i="9"/>
  <c r="E244" i="33" s="1"/>
  <c r="E236" i="34" s="1"/>
  <c r="F26" i="9"/>
  <c r="F244" i="33" s="1"/>
  <c r="G26" i="9"/>
  <c r="G244" i="33" s="1"/>
  <c r="H26" i="9"/>
  <c r="H244" i="33" s="1"/>
  <c r="G236" i="34" s="1"/>
  <c r="I26" i="9"/>
  <c r="I244" i="33" s="1"/>
  <c r="H236" i="34" s="1"/>
  <c r="J26" i="9"/>
  <c r="J244" i="33" s="1"/>
  <c r="K26" i="9"/>
  <c r="K244" i="33" s="1"/>
  <c r="J236" i="34" s="1"/>
  <c r="L26" i="9"/>
  <c r="L244" i="33" s="1"/>
  <c r="K236" i="34" s="1"/>
  <c r="M26" i="9"/>
  <c r="M244" i="33" s="1"/>
  <c r="L236" i="34" s="1"/>
  <c r="N26" i="9"/>
  <c r="N244" i="33" s="1"/>
  <c r="M236" i="34" s="1"/>
  <c r="O26" i="9"/>
  <c r="O244" i="33" s="1"/>
  <c r="N236" i="34" s="1"/>
  <c r="P26" i="9"/>
  <c r="P244" i="33" s="1"/>
  <c r="O236" i="34" s="1"/>
  <c r="Q26" i="9"/>
  <c r="Q244" i="33" s="1"/>
  <c r="R26" i="9"/>
  <c r="R244" i="33" s="1"/>
  <c r="S26" i="9"/>
  <c r="S244" i="33" s="1"/>
  <c r="T26" i="9"/>
  <c r="T244" i="33" s="1"/>
  <c r="U26" i="9"/>
  <c r="U244" i="33" s="1"/>
  <c r="D27" i="9"/>
  <c r="D245" i="33" s="1"/>
  <c r="D237" i="34" s="1"/>
  <c r="E27" i="9"/>
  <c r="E245" i="33" s="1"/>
  <c r="E237" i="34" s="1"/>
  <c r="F27" i="9"/>
  <c r="F245" i="33" s="1"/>
  <c r="G27" i="9"/>
  <c r="G245" i="33" s="1"/>
  <c r="H27" i="9"/>
  <c r="H245" i="33" s="1"/>
  <c r="G237" i="34" s="1"/>
  <c r="I27" i="9"/>
  <c r="I245" i="33" s="1"/>
  <c r="H237" i="34" s="1"/>
  <c r="J27" i="9"/>
  <c r="J245" i="33" s="1"/>
  <c r="K27" i="9"/>
  <c r="K245" i="33" s="1"/>
  <c r="J237" i="34" s="1"/>
  <c r="L27" i="9"/>
  <c r="L245" i="33" s="1"/>
  <c r="K237" i="34" s="1"/>
  <c r="M27" i="9"/>
  <c r="M245" i="33" s="1"/>
  <c r="L237" i="34" s="1"/>
  <c r="N27" i="9"/>
  <c r="N245" i="33" s="1"/>
  <c r="M237" i="34" s="1"/>
  <c r="O27" i="9"/>
  <c r="O245" i="33" s="1"/>
  <c r="N237" i="34" s="1"/>
  <c r="P27" i="9"/>
  <c r="P245" i="33" s="1"/>
  <c r="O237" i="34" s="1"/>
  <c r="Q27" i="9"/>
  <c r="Q245" i="33" s="1"/>
  <c r="R27" i="9"/>
  <c r="R245" i="33" s="1"/>
  <c r="S27" i="9"/>
  <c r="S245" i="33" s="1"/>
  <c r="T27" i="9"/>
  <c r="T245" i="33" s="1"/>
  <c r="U27" i="9"/>
  <c r="U245" i="33" s="1"/>
  <c r="D28" i="9"/>
  <c r="D246" i="33" s="1"/>
  <c r="D238" i="34" s="1"/>
  <c r="E28" i="9"/>
  <c r="E246" i="33" s="1"/>
  <c r="E238" i="34" s="1"/>
  <c r="F28" i="9"/>
  <c r="F246" i="33" s="1"/>
  <c r="G28" i="9"/>
  <c r="G246" i="33" s="1"/>
  <c r="H28" i="9"/>
  <c r="H246" i="33" s="1"/>
  <c r="G238" i="34" s="1"/>
  <c r="I28" i="9"/>
  <c r="I246" i="33" s="1"/>
  <c r="H238" i="34" s="1"/>
  <c r="J28" i="9"/>
  <c r="J246" i="33" s="1"/>
  <c r="K28" i="9"/>
  <c r="K246" i="33" s="1"/>
  <c r="J238" i="34" s="1"/>
  <c r="L28" i="9"/>
  <c r="L246" i="33" s="1"/>
  <c r="K238" i="34" s="1"/>
  <c r="M28" i="9"/>
  <c r="M246" i="33" s="1"/>
  <c r="L238" i="34" s="1"/>
  <c r="N28" i="9"/>
  <c r="N246" i="33" s="1"/>
  <c r="M238" i="34" s="1"/>
  <c r="O28" i="9"/>
  <c r="O246" i="33" s="1"/>
  <c r="N238" i="34" s="1"/>
  <c r="P28" i="9"/>
  <c r="P246" i="33" s="1"/>
  <c r="O238" i="34" s="1"/>
  <c r="Q28" i="9"/>
  <c r="Q246" i="33" s="1"/>
  <c r="R28" i="9"/>
  <c r="R246" i="33" s="1"/>
  <c r="S28" i="9"/>
  <c r="S246" i="33" s="1"/>
  <c r="T28" i="9"/>
  <c r="T246" i="33" s="1"/>
  <c r="U28" i="9"/>
  <c r="U246" i="33" s="1"/>
  <c r="E23" i="9"/>
  <c r="E241" i="33" s="1"/>
  <c r="E233" i="34" s="1"/>
  <c r="F23" i="9"/>
  <c r="F241" i="33" s="1"/>
  <c r="G23" i="9"/>
  <c r="G241" i="33" s="1"/>
  <c r="H23" i="9"/>
  <c r="H241" i="33" s="1"/>
  <c r="G233" i="34" s="1"/>
  <c r="I23" i="9"/>
  <c r="I241" i="33" s="1"/>
  <c r="H233" i="34" s="1"/>
  <c r="J23" i="9"/>
  <c r="J241" i="33" s="1"/>
  <c r="K23" i="9"/>
  <c r="K241" i="33" s="1"/>
  <c r="J233" i="34" s="1"/>
  <c r="L23" i="9"/>
  <c r="L241" i="33" s="1"/>
  <c r="K233" i="34" s="1"/>
  <c r="M23" i="9"/>
  <c r="M241" i="33" s="1"/>
  <c r="L233" i="34" s="1"/>
  <c r="N23" i="9"/>
  <c r="N241" i="33" s="1"/>
  <c r="M233" i="34" s="1"/>
  <c r="O23" i="9"/>
  <c r="O241" i="33" s="1"/>
  <c r="N233" i="34" s="1"/>
  <c r="P23" i="9"/>
  <c r="P241" i="33" s="1"/>
  <c r="O233" i="34" s="1"/>
  <c r="Q23" i="9"/>
  <c r="Q241" i="33" s="1"/>
  <c r="R23" i="9"/>
  <c r="R241" i="33" s="1"/>
  <c r="S23" i="9"/>
  <c r="S241" i="33" s="1"/>
  <c r="T23" i="9"/>
  <c r="T241" i="33" s="1"/>
  <c r="U23" i="9"/>
  <c r="U241" i="33" s="1"/>
  <c r="D23" i="9"/>
  <c r="D241" i="33" s="1"/>
  <c r="D233" i="34" s="1"/>
  <c r="D17" i="9"/>
  <c r="D235" i="33" s="1"/>
  <c r="D227" i="34" s="1"/>
  <c r="E17" i="9"/>
  <c r="E235" i="33" s="1"/>
  <c r="E227" i="34" s="1"/>
  <c r="F17" i="9"/>
  <c r="F235" i="33" s="1"/>
  <c r="G17" i="9"/>
  <c r="G235" i="33" s="1"/>
  <c r="H17" i="9"/>
  <c r="H235" i="33" s="1"/>
  <c r="G227" i="34" s="1"/>
  <c r="I17" i="9"/>
  <c r="I235" i="33" s="1"/>
  <c r="H227" i="34" s="1"/>
  <c r="J17" i="9"/>
  <c r="J235" i="33" s="1"/>
  <c r="K17" i="9"/>
  <c r="K235" i="33" s="1"/>
  <c r="J227" i="34" s="1"/>
  <c r="L17" i="9"/>
  <c r="L235" i="33" s="1"/>
  <c r="K227" i="34" s="1"/>
  <c r="M17" i="9"/>
  <c r="M235" i="33" s="1"/>
  <c r="L227" i="34" s="1"/>
  <c r="N17" i="9"/>
  <c r="N235" i="33" s="1"/>
  <c r="M227" i="34" s="1"/>
  <c r="O17" i="9"/>
  <c r="O235" i="33" s="1"/>
  <c r="N227" i="34" s="1"/>
  <c r="P17" i="9"/>
  <c r="P235" i="33" s="1"/>
  <c r="O227" i="34" s="1"/>
  <c r="Q17" i="9"/>
  <c r="Q235" i="33" s="1"/>
  <c r="R17" i="9"/>
  <c r="R235" i="33" s="1"/>
  <c r="S17" i="9"/>
  <c r="S235" i="33" s="1"/>
  <c r="T17" i="9"/>
  <c r="T235" i="33" s="1"/>
  <c r="U17" i="9"/>
  <c r="U235" i="33" s="1"/>
  <c r="D18" i="9"/>
  <c r="D236" i="33" s="1"/>
  <c r="D228" i="34" s="1"/>
  <c r="E18" i="9"/>
  <c r="E236" i="33" s="1"/>
  <c r="E228" i="34" s="1"/>
  <c r="F18" i="9"/>
  <c r="F236" i="33" s="1"/>
  <c r="G18" i="9"/>
  <c r="G236" i="33" s="1"/>
  <c r="H18" i="9"/>
  <c r="H236" i="33" s="1"/>
  <c r="G228" i="34" s="1"/>
  <c r="I18" i="9"/>
  <c r="I236" i="33" s="1"/>
  <c r="H228" i="34" s="1"/>
  <c r="J18" i="9"/>
  <c r="J236" i="33" s="1"/>
  <c r="K18" i="9"/>
  <c r="K236" i="33" s="1"/>
  <c r="J228" i="34" s="1"/>
  <c r="L18" i="9"/>
  <c r="L236" i="33" s="1"/>
  <c r="K228" i="34" s="1"/>
  <c r="M18" i="9"/>
  <c r="M236" i="33" s="1"/>
  <c r="L228" i="34" s="1"/>
  <c r="N18" i="9"/>
  <c r="N236" i="33" s="1"/>
  <c r="M228" i="34" s="1"/>
  <c r="O18" i="9"/>
  <c r="O236" i="33" s="1"/>
  <c r="N228" i="34" s="1"/>
  <c r="P18" i="9"/>
  <c r="P236" i="33" s="1"/>
  <c r="O228" i="34" s="1"/>
  <c r="Q18" i="9"/>
  <c r="Q236" i="33" s="1"/>
  <c r="R18" i="9"/>
  <c r="R236" i="33" s="1"/>
  <c r="S18" i="9"/>
  <c r="S236" i="33" s="1"/>
  <c r="T18" i="9"/>
  <c r="T236" i="33" s="1"/>
  <c r="U18" i="9"/>
  <c r="U236" i="33" s="1"/>
  <c r="D19" i="9"/>
  <c r="D237" i="33" s="1"/>
  <c r="D229" i="34" s="1"/>
  <c r="E19" i="9"/>
  <c r="E237" i="33" s="1"/>
  <c r="E229" i="34" s="1"/>
  <c r="F19" i="9"/>
  <c r="F237" i="33" s="1"/>
  <c r="G19" i="9"/>
  <c r="G237" i="33" s="1"/>
  <c r="H19" i="9"/>
  <c r="H237" i="33" s="1"/>
  <c r="G229" i="34" s="1"/>
  <c r="I19" i="9"/>
  <c r="I237" i="33" s="1"/>
  <c r="H229" i="34" s="1"/>
  <c r="J19" i="9"/>
  <c r="J237" i="33" s="1"/>
  <c r="K19" i="9"/>
  <c r="K237" i="33" s="1"/>
  <c r="J229" i="34" s="1"/>
  <c r="L19" i="9"/>
  <c r="L237" i="33" s="1"/>
  <c r="K229" i="34" s="1"/>
  <c r="M19" i="9"/>
  <c r="M237" i="33" s="1"/>
  <c r="L229" i="34" s="1"/>
  <c r="N19" i="9"/>
  <c r="N237" i="33" s="1"/>
  <c r="M229" i="34" s="1"/>
  <c r="O19" i="9"/>
  <c r="O237" i="33" s="1"/>
  <c r="N229" i="34" s="1"/>
  <c r="P19" i="9"/>
  <c r="P237" i="33" s="1"/>
  <c r="O229" i="34" s="1"/>
  <c r="Q19" i="9"/>
  <c r="Q237" i="33" s="1"/>
  <c r="R19" i="9"/>
  <c r="R237" i="33" s="1"/>
  <c r="S19" i="9"/>
  <c r="S237" i="33" s="1"/>
  <c r="T19" i="9"/>
  <c r="T237" i="33" s="1"/>
  <c r="U19" i="9"/>
  <c r="U237" i="33" s="1"/>
  <c r="D20" i="9"/>
  <c r="D238" i="33" s="1"/>
  <c r="D230" i="34" s="1"/>
  <c r="E20" i="9"/>
  <c r="E238" i="33" s="1"/>
  <c r="E230" i="34" s="1"/>
  <c r="F20" i="9"/>
  <c r="F238" i="33" s="1"/>
  <c r="G20" i="9"/>
  <c r="G238" i="33" s="1"/>
  <c r="H20" i="9"/>
  <c r="H238" i="33" s="1"/>
  <c r="G230" i="34" s="1"/>
  <c r="I20" i="9"/>
  <c r="I238" i="33" s="1"/>
  <c r="H230" i="34" s="1"/>
  <c r="J20" i="9"/>
  <c r="J238" i="33" s="1"/>
  <c r="K20" i="9"/>
  <c r="K238" i="33" s="1"/>
  <c r="J230" i="34" s="1"/>
  <c r="L20" i="9"/>
  <c r="L238" i="33" s="1"/>
  <c r="K230" i="34" s="1"/>
  <c r="M20" i="9"/>
  <c r="M238" i="33" s="1"/>
  <c r="L230" i="34" s="1"/>
  <c r="N20" i="9"/>
  <c r="N238" i="33" s="1"/>
  <c r="M230" i="34" s="1"/>
  <c r="O20" i="9"/>
  <c r="O238" i="33" s="1"/>
  <c r="N230" i="34" s="1"/>
  <c r="P20" i="9"/>
  <c r="P238" i="33" s="1"/>
  <c r="O230" i="34" s="1"/>
  <c r="Q20" i="9"/>
  <c r="Q238" i="33" s="1"/>
  <c r="R20" i="9"/>
  <c r="R238" i="33" s="1"/>
  <c r="S20" i="9"/>
  <c r="S238" i="33" s="1"/>
  <c r="T20" i="9"/>
  <c r="T238" i="33" s="1"/>
  <c r="U20" i="9"/>
  <c r="U238" i="33" s="1"/>
  <c r="D21" i="9"/>
  <c r="D239" i="33" s="1"/>
  <c r="D231" i="34" s="1"/>
  <c r="E21" i="9"/>
  <c r="E239" i="33" s="1"/>
  <c r="E231" i="34" s="1"/>
  <c r="F21" i="9"/>
  <c r="F239" i="33" s="1"/>
  <c r="G21" i="9"/>
  <c r="G239" i="33" s="1"/>
  <c r="H21" i="9"/>
  <c r="H239" i="33" s="1"/>
  <c r="G231" i="34" s="1"/>
  <c r="I21" i="9"/>
  <c r="I239" i="33" s="1"/>
  <c r="H231" i="34" s="1"/>
  <c r="J21" i="9"/>
  <c r="J239" i="33" s="1"/>
  <c r="K21" i="9"/>
  <c r="K239" i="33" s="1"/>
  <c r="J231" i="34" s="1"/>
  <c r="L21" i="9"/>
  <c r="L239" i="33" s="1"/>
  <c r="K231" i="34" s="1"/>
  <c r="M21" i="9"/>
  <c r="M239" i="33" s="1"/>
  <c r="L231" i="34" s="1"/>
  <c r="N21" i="9"/>
  <c r="N239" i="33" s="1"/>
  <c r="M231" i="34" s="1"/>
  <c r="O21" i="9"/>
  <c r="O239" i="33" s="1"/>
  <c r="N231" i="34" s="1"/>
  <c r="P21" i="9"/>
  <c r="P239" i="33" s="1"/>
  <c r="O231" i="34" s="1"/>
  <c r="Q21" i="9"/>
  <c r="Q239" i="33" s="1"/>
  <c r="R21" i="9"/>
  <c r="R239" i="33" s="1"/>
  <c r="S21" i="9"/>
  <c r="S239" i="33" s="1"/>
  <c r="T21" i="9"/>
  <c r="T239" i="33" s="1"/>
  <c r="U21" i="9"/>
  <c r="U239" i="33" s="1"/>
  <c r="E16" i="9"/>
  <c r="E234" i="33" s="1"/>
  <c r="E226" i="34" s="1"/>
  <c r="F16" i="9"/>
  <c r="F234" i="33" s="1"/>
  <c r="G16" i="9"/>
  <c r="G234" i="33" s="1"/>
  <c r="H16" i="9"/>
  <c r="H234" i="33" s="1"/>
  <c r="G226" i="34" s="1"/>
  <c r="I16" i="9"/>
  <c r="I234" i="33" s="1"/>
  <c r="H226" i="34" s="1"/>
  <c r="J16" i="9"/>
  <c r="J234" i="33" s="1"/>
  <c r="K16" i="9"/>
  <c r="K234" i="33" s="1"/>
  <c r="J226" i="34" s="1"/>
  <c r="L16" i="9"/>
  <c r="L234" i="33" s="1"/>
  <c r="K226" i="34" s="1"/>
  <c r="M16" i="9"/>
  <c r="M234" i="33" s="1"/>
  <c r="L226" i="34" s="1"/>
  <c r="N16" i="9"/>
  <c r="N234" i="33" s="1"/>
  <c r="M226" i="34" s="1"/>
  <c r="O16" i="9"/>
  <c r="O234" i="33" s="1"/>
  <c r="N226" i="34" s="1"/>
  <c r="P16" i="9"/>
  <c r="P234" i="33" s="1"/>
  <c r="O226" i="34" s="1"/>
  <c r="Q16" i="9"/>
  <c r="Q234" i="33" s="1"/>
  <c r="R16" i="9"/>
  <c r="R234" i="33" s="1"/>
  <c r="S16" i="9"/>
  <c r="S234" i="33" s="1"/>
  <c r="T16" i="9"/>
  <c r="T234" i="33" s="1"/>
  <c r="U16" i="9"/>
  <c r="U234" i="33" s="1"/>
  <c r="D16" i="9"/>
  <c r="D234" i="33" s="1"/>
  <c r="D226" i="34" s="1"/>
  <c r="D10" i="9"/>
  <c r="D228" i="33" s="1"/>
  <c r="D220" i="34" s="1"/>
  <c r="E10" i="9"/>
  <c r="E228" i="33" s="1"/>
  <c r="E220" i="34" s="1"/>
  <c r="F10" i="9"/>
  <c r="F228" i="33" s="1"/>
  <c r="G10" i="9"/>
  <c r="G228" i="33" s="1"/>
  <c r="H10" i="9"/>
  <c r="H228" i="33" s="1"/>
  <c r="G220" i="34" s="1"/>
  <c r="I10" i="9"/>
  <c r="I228" i="33" s="1"/>
  <c r="H220" i="34" s="1"/>
  <c r="J10" i="9"/>
  <c r="J228" i="33" s="1"/>
  <c r="K10" i="9"/>
  <c r="K228" i="33" s="1"/>
  <c r="J220" i="34" s="1"/>
  <c r="L10" i="9"/>
  <c r="L228" i="33" s="1"/>
  <c r="K220" i="34" s="1"/>
  <c r="M10" i="9"/>
  <c r="M228" i="33" s="1"/>
  <c r="L220" i="34" s="1"/>
  <c r="N10" i="9"/>
  <c r="N228" i="33" s="1"/>
  <c r="M220" i="34" s="1"/>
  <c r="O10" i="9"/>
  <c r="O228" i="33" s="1"/>
  <c r="N220" i="34" s="1"/>
  <c r="P10" i="9"/>
  <c r="P228" i="33" s="1"/>
  <c r="O220" i="34" s="1"/>
  <c r="Q10" i="9"/>
  <c r="Q228" i="33" s="1"/>
  <c r="R10" i="9"/>
  <c r="R228" i="33" s="1"/>
  <c r="S10" i="9"/>
  <c r="S228" i="33" s="1"/>
  <c r="T10" i="9"/>
  <c r="T228" i="33" s="1"/>
  <c r="U10" i="9"/>
  <c r="U228" i="33" s="1"/>
  <c r="D11" i="9"/>
  <c r="D229" i="33" s="1"/>
  <c r="D221" i="34" s="1"/>
  <c r="E11" i="9"/>
  <c r="E229" i="33" s="1"/>
  <c r="E221" i="34" s="1"/>
  <c r="F11" i="9"/>
  <c r="F229" i="33" s="1"/>
  <c r="G11" i="9"/>
  <c r="G229" i="33" s="1"/>
  <c r="H11" i="9"/>
  <c r="H229" i="33" s="1"/>
  <c r="G221" i="34" s="1"/>
  <c r="I11" i="9"/>
  <c r="I229" i="33" s="1"/>
  <c r="H221" i="34" s="1"/>
  <c r="J11" i="9"/>
  <c r="J229" i="33" s="1"/>
  <c r="K11" i="9"/>
  <c r="K229" i="33" s="1"/>
  <c r="J221" i="34" s="1"/>
  <c r="L11" i="9"/>
  <c r="L229" i="33" s="1"/>
  <c r="K221" i="34" s="1"/>
  <c r="M11" i="9"/>
  <c r="M229" i="33" s="1"/>
  <c r="L221" i="34" s="1"/>
  <c r="N11" i="9"/>
  <c r="N229" i="33" s="1"/>
  <c r="M221" i="34" s="1"/>
  <c r="O11" i="9"/>
  <c r="O229" i="33" s="1"/>
  <c r="N221" i="34" s="1"/>
  <c r="P11" i="9"/>
  <c r="P229" i="33" s="1"/>
  <c r="O221" i="34" s="1"/>
  <c r="Q11" i="9"/>
  <c r="Q229" i="33" s="1"/>
  <c r="R11" i="9"/>
  <c r="R229" i="33" s="1"/>
  <c r="S11" i="9"/>
  <c r="S229" i="33" s="1"/>
  <c r="T11" i="9"/>
  <c r="T229" i="33" s="1"/>
  <c r="U11" i="9"/>
  <c r="U229" i="33" s="1"/>
  <c r="D12" i="9"/>
  <c r="D230" i="33" s="1"/>
  <c r="D222" i="34" s="1"/>
  <c r="E12" i="9"/>
  <c r="E230" i="33" s="1"/>
  <c r="E222" i="34" s="1"/>
  <c r="F12" i="9"/>
  <c r="F230" i="33" s="1"/>
  <c r="G12" i="9"/>
  <c r="G230" i="33" s="1"/>
  <c r="H12" i="9"/>
  <c r="H230" i="33" s="1"/>
  <c r="G222" i="34" s="1"/>
  <c r="I12" i="9"/>
  <c r="I230" i="33" s="1"/>
  <c r="H222" i="34" s="1"/>
  <c r="J12" i="9"/>
  <c r="J230" i="33" s="1"/>
  <c r="K12" i="9"/>
  <c r="K230" i="33" s="1"/>
  <c r="J222" i="34" s="1"/>
  <c r="L12" i="9"/>
  <c r="L230" i="33" s="1"/>
  <c r="K222" i="34" s="1"/>
  <c r="M12" i="9"/>
  <c r="M230" i="33" s="1"/>
  <c r="L222" i="34" s="1"/>
  <c r="N12" i="9"/>
  <c r="N230" i="33" s="1"/>
  <c r="M222" i="34" s="1"/>
  <c r="O12" i="9"/>
  <c r="O230" i="33" s="1"/>
  <c r="N222" i="34" s="1"/>
  <c r="P12" i="9"/>
  <c r="P230" i="33" s="1"/>
  <c r="O222" i="34" s="1"/>
  <c r="Q12" i="9"/>
  <c r="Q230" i="33" s="1"/>
  <c r="R12" i="9"/>
  <c r="R230" i="33" s="1"/>
  <c r="S12" i="9"/>
  <c r="S230" i="33" s="1"/>
  <c r="T12" i="9"/>
  <c r="T230" i="33" s="1"/>
  <c r="U12" i="9"/>
  <c r="U230" i="33" s="1"/>
  <c r="D13" i="9"/>
  <c r="D231" i="33" s="1"/>
  <c r="D223" i="34" s="1"/>
  <c r="E13" i="9"/>
  <c r="E231" i="33" s="1"/>
  <c r="E223" i="34" s="1"/>
  <c r="F13" i="9"/>
  <c r="F231" i="33" s="1"/>
  <c r="G13" i="9"/>
  <c r="G231" i="33" s="1"/>
  <c r="H13" i="9"/>
  <c r="H231" i="33" s="1"/>
  <c r="G223" i="34" s="1"/>
  <c r="I13" i="9"/>
  <c r="I231" i="33" s="1"/>
  <c r="H223" i="34" s="1"/>
  <c r="J13" i="9"/>
  <c r="J231" i="33" s="1"/>
  <c r="K13" i="9"/>
  <c r="K231" i="33" s="1"/>
  <c r="J223" i="34" s="1"/>
  <c r="L13" i="9"/>
  <c r="L231" i="33" s="1"/>
  <c r="K223" i="34" s="1"/>
  <c r="M13" i="9"/>
  <c r="M231" i="33" s="1"/>
  <c r="L223" i="34" s="1"/>
  <c r="N13" i="9"/>
  <c r="N231" i="33" s="1"/>
  <c r="M223" i="34" s="1"/>
  <c r="O13" i="9"/>
  <c r="O231" i="33" s="1"/>
  <c r="N223" i="34" s="1"/>
  <c r="P13" i="9"/>
  <c r="P231" i="33" s="1"/>
  <c r="O223" i="34" s="1"/>
  <c r="Q13" i="9"/>
  <c r="Q231" i="33" s="1"/>
  <c r="R13" i="9"/>
  <c r="R231" i="33" s="1"/>
  <c r="S13" i="9"/>
  <c r="S231" i="33" s="1"/>
  <c r="T13" i="9"/>
  <c r="T231" i="33" s="1"/>
  <c r="U13" i="9"/>
  <c r="U231" i="33" s="1"/>
  <c r="D14" i="9"/>
  <c r="D232" i="33" s="1"/>
  <c r="D224" i="34" s="1"/>
  <c r="E14" i="9"/>
  <c r="E232" i="33" s="1"/>
  <c r="E224" i="34" s="1"/>
  <c r="F14" i="9"/>
  <c r="F232" i="33" s="1"/>
  <c r="G14" i="9"/>
  <c r="G232" i="33" s="1"/>
  <c r="H14" i="9"/>
  <c r="H232" i="33" s="1"/>
  <c r="G224" i="34" s="1"/>
  <c r="I14" i="9"/>
  <c r="I232" i="33" s="1"/>
  <c r="H224" i="34" s="1"/>
  <c r="J14" i="9"/>
  <c r="J232" i="33" s="1"/>
  <c r="K14" i="9"/>
  <c r="K232" i="33" s="1"/>
  <c r="J224" i="34" s="1"/>
  <c r="L14" i="9"/>
  <c r="L232" i="33" s="1"/>
  <c r="K224" i="34" s="1"/>
  <c r="M14" i="9"/>
  <c r="M232" i="33" s="1"/>
  <c r="L224" i="34" s="1"/>
  <c r="N14" i="9"/>
  <c r="N232" i="33" s="1"/>
  <c r="M224" i="34" s="1"/>
  <c r="O14" i="9"/>
  <c r="O232" i="33" s="1"/>
  <c r="N224" i="34" s="1"/>
  <c r="P14" i="9"/>
  <c r="P232" i="33" s="1"/>
  <c r="O224" i="34" s="1"/>
  <c r="Q14" i="9"/>
  <c r="Q232" i="33" s="1"/>
  <c r="R14" i="9"/>
  <c r="R232" i="33" s="1"/>
  <c r="S14" i="9"/>
  <c r="S232" i="33" s="1"/>
  <c r="T14" i="9"/>
  <c r="T232" i="33" s="1"/>
  <c r="U14" i="9"/>
  <c r="U232" i="33" s="1"/>
  <c r="E9" i="9"/>
  <c r="E227" i="33" s="1"/>
  <c r="E219" i="34" s="1"/>
  <c r="F9" i="9"/>
  <c r="F227" i="33" s="1"/>
  <c r="G9" i="9"/>
  <c r="G227" i="33" s="1"/>
  <c r="H9" i="9"/>
  <c r="H227" i="33" s="1"/>
  <c r="G219" i="34" s="1"/>
  <c r="I9" i="9"/>
  <c r="I227" i="33" s="1"/>
  <c r="H219" i="34" s="1"/>
  <c r="J9" i="9"/>
  <c r="J227" i="33" s="1"/>
  <c r="K9" i="9"/>
  <c r="K227" i="33" s="1"/>
  <c r="J219" i="34" s="1"/>
  <c r="L9" i="9"/>
  <c r="L227" i="33" s="1"/>
  <c r="K219" i="34" s="1"/>
  <c r="M9" i="9"/>
  <c r="M227" i="33" s="1"/>
  <c r="L219" i="34" s="1"/>
  <c r="N9" i="9"/>
  <c r="N227" i="33" s="1"/>
  <c r="M219" i="34" s="1"/>
  <c r="O9" i="9"/>
  <c r="O227" i="33" s="1"/>
  <c r="N219" i="34" s="1"/>
  <c r="P9" i="9"/>
  <c r="P227" i="33" s="1"/>
  <c r="O219" i="34" s="1"/>
  <c r="Q9" i="9"/>
  <c r="Q227" i="33" s="1"/>
  <c r="R9" i="9"/>
  <c r="R227" i="33" s="1"/>
  <c r="S9" i="9"/>
  <c r="S227" i="33" s="1"/>
  <c r="T9" i="9"/>
  <c r="T227" i="33" s="1"/>
  <c r="U9" i="9"/>
  <c r="U227" i="33" s="1"/>
  <c r="D9" i="9"/>
  <c r="D227" i="33" s="1"/>
  <c r="D219" i="34" s="1"/>
  <c r="D3" i="9"/>
  <c r="D221" i="33" s="1"/>
  <c r="D213" i="34" s="1"/>
  <c r="E3" i="9"/>
  <c r="E221" i="33" s="1"/>
  <c r="E213" i="34" s="1"/>
  <c r="F3" i="9"/>
  <c r="F221" i="33" s="1"/>
  <c r="G3" i="9"/>
  <c r="G221" i="33" s="1"/>
  <c r="H3" i="9"/>
  <c r="H221" i="33" s="1"/>
  <c r="G213" i="34" s="1"/>
  <c r="I3" i="9"/>
  <c r="I221" i="33" s="1"/>
  <c r="H213" i="34" s="1"/>
  <c r="J3" i="9"/>
  <c r="J221" i="33" s="1"/>
  <c r="K3" i="9"/>
  <c r="K221" i="33" s="1"/>
  <c r="J213" i="34" s="1"/>
  <c r="L3" i="9"/>
  <c r="L221" i="33" s="1"/>
  <c r="K213" i="34" s="1"/>
  <c r="M3" i="9"/>
  <c r="M221" i="33" s="1"/>
  <c r="L213" i="34" s="1"/>
  <c r="N3" i="9"/>
  <c r="N221" i="33" s="1"/>
  <c r="M213" i="34" s="1"/>
  <c r="O3" i="9"/>
  <c r="O221" i="33" s="1"/>
  <c r="N213" i="34" s="1"/>
  <c r="P3" i="9"/>
  <c r="P221" i="33" s="1"/>
  <c r="O213" i="34" s="1"/>
  <c r="Q3" i="9"/>
  <c r="Q221" i="33" s="1"/>
  <c r="R3" i="9"/>
  <c r="R221" i="33" s="1"/>
  <c r="S3" i="9"/>
  <c r="S221" i="33" s="1"/>
  <c r="T3" i="9"/>
  <c r="T221" i="33" s="1"/>
  <c r="U3" i="9"/>
  <c r="U221" i="33" s="1"/>
  <c r="D4" i="9"/>
  <c r="D222" i="33" s="1"/>
  <c r="D214" i="34" s="1"/>
  <c r="E4" i="9"/>
  <c r="E222" i="33" s="1"/>
  <c r="E214" i="34" s="1"/>
  <c r="F4" i="9"/>
  <c r="F222" i="33" s="1"/>
  <c r="G4" i="9"/>
  <c r="G222" i="33" s="1"/>
  <c r="H4" i="9"/>
  <c r="H222" i="33" s="1"/>
  <c r="G214" i="34" s="1"/>
  <c r="I4" i="9"/>
  <c r="I222" i="33" s="1"/>
  <c r="H214" i="34" s="1"/>
  <c r="J4" i="9"/>
  <c r="J222" i="33" s="1"/>
  <c r="K4" i="9"/>
  <c r="K222" i="33" s="1"/>
  <c r="J214" i="34" s="1"/>
  <c r="L4" i="9"/>
  <c r="L222" i="33" s="1"/>
  <c r="K214" i="34" s="1"/>
  <c r="M4" i="9"/>
  <c r="M222" i="33" s="1"/>
  <c r="L214" i="34" s="1"/>
  <c r="N4" i="9"/>
  <c r="N222" i="33" s="1"/>
  <c r="M214" i="34" s="1"/>
  <c r="O4" i="9"/>
  <c r="O222" i="33" s="1"/>
  <c r="N214" i="34" s="1"/>
  <c r="P4" i="9"/>
  <c r="P222" i="33" s="1"/>
  <c r="O214" i="34" s="1"/>
  <c r="Q4" i="9"/>
  <c r="Q222" i="33" s="1"/>
  <c r="R4" i="9"/>
  <c r="R222" i="33" s="1"/>
  <c r="S4" i="9"/>
  <c r="S222" i="33" s="1"/>
  <c r="T4" i="9"/>
  <c r="T222" i="33" s="1"/>
  <c r="U4" i="9"/>
  <c r="U222" i="33" s="1"/>
  <c r="D5" i="9"/>
  <c r="D223" i="33" s="1"/>
  <c r="D215" i="34" s="1"/>
  <c r="E5" i="9"/>
  <c r="E223" i="33" s="1"/>
  <c r="E215" i="34" s="1"/>
  <c r="F5" i="9"/>
  <c r="F223" i="33" s="1"/>
  <c r="G5" i="9"/>
  <c r="G223" i="33" s="1"/>
  <c r="H5" i="9"/>
  <c r="H223" i="33" s="1"/>
  <c r="G215" i="34" s="1"/>
  <c r="I5" i="9"/>
  <c r="I223" i="33" s="1"/>
  <c r="H215" i="34" s="1"/>
  <c r="J5" i="9"/>
  <c r="J223" i="33" s="1"/>
  <c r="K5" i="9"/>
  <c r="K223" i="33" s="1"/>
  <c r="J215" i="34" s="1"/>
  <c r="L5" i="9"/>
  <c r="L223" i="33" s="1"/>
  <c r="K215" i="34" s="1"/>
  <c r="M5" i="9"/>
  <c r="M223" i="33" s="1"/>
  <c r="L215" i="34" s="1"/>
  <c r="N5" i="9"/>
  <c r="N223" i="33" s="1"/>
  <c r="M215" i="34" s="1"/>
  <c r="O5" i="9"/>
  <c r="O223" i="33" s="1"/>
  <c r="N215" i="34" s="1"/>
  <c r="P5" i="9"/>
  <c r="P223" i="33" s="1"/>
  <c r="O215" i="34" s="1"/>
  <c r="Q5" i="9"/>
  <c r="Q223" i="33" s="1"/>
  <c r="R5" i="9"/>
  <c r="R223" i="33" s="1"/>
  <c r="S5" i="9"/>
  <c r="S223" i="33" s="1"/>
  <c r="T5" i="9"/>
  <c r="T223" i="33" s="1"/>
  <c r="U5" i="9"/>
  <c r="U223" i="33" s="1"/>
  <c r="D6" i="9"/>
  <c r="D224" i="33" s="1"/>
  <c r="D216" i="34" s="1"/>
  <c r="E6" i="9"/>
  <c r="E224" i="33" s="1"/>
  <c r="E216" i="34" s="1"/>
  <c r="F6" i="9"/>
  <c r="F224" i="33" s="1"/>
  <c r="G6" i="9"/>
  <c r="G224" i="33" s="1"/>
  <c r="H6" i="9"/>
  <c r="H224" i="33" s="1"/>
  <c r="G216" i="34" s="1"/>
  <c r="I6" i="9"/>
  <c r="I224" i="33" s="1"/>
  <c r="H216" i="34" s="1"/>
  <c r="J6" i="9"/>
  <c r="J224" i="33" s="1"/>
  <c r="K6" i="9"/>
  <c r="K224" i="33" s="1"/>
  <c r="J216" i="34" s="1"/>
  <c r="L6" i="9"/>
  <c r="L224" i="33" s="1"/>
  <c r="K216" i="34" s="1"/>
  <c r="M6" i="9"/>
  <c r="M224" i="33" s="1"/>
  <c r="L216" i="34" s="1"/>
  <c r="N6" i="9"/>
  <c r="N224" i="33" s="1"/>
  <c r="M216" i="34" s="1"/>
  <c r="O6" i="9"/>
  <c r="O224" i="33" s="1"/>
  <c r="N216" i="34" s="1"/>
  <c r="P6" i="9"/>
  <c r="P224" i="33" s="1"/>
  <c r="O216" i="34" s="1"/>
  <c r="Q6" i="9"/>
  <c r="Q224" i="33" s="1"/>
  <c r="R6" i="9"/>
  <c r="R224" i="33" s="1"/>
  <c r="S6" i="9"/>
  <c r="S224" i="33" s="1"/>
  <c r="T6" i="9"/>
  <c r="T224" i="33" s="1"/>
  <c r="U6" i="9"/>
  <c r="U224" i="33" s="1"/>
  <c r="D7" i="9"/>
  <c r="D225" i="33" s="1"/>
  <c r="D217" i="34" s="1"/>
  <c r="E7" i="9"/>
  <c r="E225" i="33" s="1"/>
  <c r="E217" i="34" s="1"/>
  <c r="F7" i="9"/>
  <c r="F225" i="33" s="1"/>
  <c r="G7" i="9"/>
  <c r="G225" i="33" s="1"/>
  <c r="H7" i="9"/>
  <c r="H225" i="33" s="1"/>
  <c r="G217" i="34" s="1"/>
  <c r="I7" i="9"/>
  <c r="I225" i="33" s="1"/>
  <c r="H217" i="34" s="1"/>
  <c r="J7" i="9"/>
  <c r="J225" i="33" s="1"/>
  <c r="K7" i="9"/>
  <c r="K225" i="33" s="1"/>
  <c r="J217" i="34" s="1"/>
  <c r="L7" i="9"/>
  <c r="L225" i="33" s="1"/>
  <c r="K217" i="34" s="1"/>
  <c r="M7" i="9"/>
  <c r="M225" i="33" s="1"/>
  <c r="L217" i="34" s="1"/>
  <c r="N7" i="9"/>
  <c r="N225" i="33" s="1"/>
  <c r="M217" i="34" s="1"/>
  <c r="O7" i="9"/>
  <c r="O225" i="33" s="1"/>
  <c r="N217" i="34" s="1"/>
  <c r="P7" i="9"/>
  <c r="P225" i="33" s="1"/>
  <c r="O217" i="34" s="1"/>
  <c r="Q7" i="9"/>
  <c r="Q225" i="33" s="1"/>
  <c r="R7" i="9"/>
  <c r="R225" i="33" s="1"/>
  <c r="S7" i="9"/>
  <c r="S225" i="33" s="1"/>
  <c r="T7" i="9"/>
  <c r="T225" i="33" s="1"/>
  <c r="U7" i="9"/>
  <c r="U225" i="33" s="1"/>
  <c r="E2" i="9"/>
  <c r="E220" i="33" s="1"/>
  <c r="E212" i="34" s="1"/>
  <c r="F2" i="9"/>
  <c r="F220" i="33" s="1"/>
  <c r="G2" i="9"/>
  <c r="G220" i="33" s="1"/>
  <c r="H2" i="9"/>
  <c r="H220" i="33" s="1"/>
  <c r="G212" i="34" s="1"/>
  <c r="I2" i="9"/>
  <c r="I220" i="33" s="1"/>
  <c r="H212" i="34" s="1"/>
  <c r="J2" i="9"/>
  <c r="J220" i="33" s="1"/>
  <c r="K2" i="9"/>
  <c r="K220" i="33" s="1"/>
  <c r="J212" i="34" s="1"/>
  <c r="L2" i="9"/>
  <c r="L220" i="33" s="1"/>
  <c r="K212" i="34" s="1"/>
  <c r="M2" i="9"/>
  <c r="M220" i="33" s="1"/>
  <c r="L212" i="34" s="1"/>
  <c r="N2" i="9"/>
  <c r="N220" i="33" s="1"/>
  <c r="M212" i="34" s="1"/>
  <c r="O2" i="9"/>
  <c r="O220" i="33" s="1"/>
  <c r="N212" i="34" s="1"/>
  <c r="P2" i="9"/>
  <c r="P220" i="33" s="1"/>
  <c r="O212" i="34" s="1"/>
  <c r="Q2" i="9"/>
  <c r="Q220" i="33" s="1"/>
  <c r="R2" i="9"/>
  <c r="R220" i="33" s="1"/>
  <c r="S2" i="9"/>
  <c r="S220" i="33" s="1"/>
  <c r="T2" i="9"/>
  <c r="T220" i="33" s="1"/>
  <c r="U2" i="9"/>
  <c r="U220" i="33" s="1"/>
  <c r="H43" i="9"/>
  <c r="H261" i="33" s="1"/>
  <c r="G253" i="34" s="1"/>
  <c r="H36" i="9"/>
  <c r="H254" i="33" s="1"/>
  <c r="G246" i="34" s="1"/>
  <c r="H29" i="9"/>
  <c r="H247" i="33" s="1"/>
  <c r="G239" i="34" s="1"/>
  <c r="H22" i="9"/>
  <c r="H240" i="33" s="1"/>
  <c r="G232" i="34" s="1"/>
  <c r="H15" i="9"/>
  <c r="H233" i="33" s="1"/>
  <c r="G225" i="34" s="1"/>
  <c r="H8" i="9"/>
  <c r="H226" i="33" s="1"/>
  <c r="G218" i="34" s="1"/>
  <c r="B3" i="9"/>
  <c r="B221" i="33" s="1"/>
  <c r="B213" i="34" s="1"/>
  <c r="C3" i="9"/>
  <c r="C221" i="33" s="1"/>
  <c r="C213" i="34" s="1"/>
  <c r="B4" i="9"/>
  <c r="B222" i="33" s="1"/>
  <c r="B214" i="34" s="1"/>
  <c r="C4" i="9"/>
  <c r="C222" i="33" s="1"/>
  <c r="C214" i="34" s="1"/>
  <c r="B5" i="9"/>
  <c r="B223" i="33" s="1"/>
  <c r="B215" i="34" s="1"/>
  <c r="C5" i="9"/>
  <c r="C223" i="33" s="1"/>
  <c r="C215" i="34" s="1"/>
  <c r="B6" i="9"/>
  <c r="B224" i="33" s="1"/>
  <c r="B216" i="34" s="1"/>
  <c r="C6" i="9"/>
  <c r="C224" i="33" s="1"/>
  <c r="C216" i="34" s="1"/>
  <c r="B7" i="9"/>
  <c r="B225" i="33" s="1"/>
  <c r="B217" i="34" s="1"/>
  <c r="C7" i="9"/>
  <c r="C225" i="33" s="1"/>
  <c r="C217" i="34" s="1"/>
  <c r="B8" i="9"/>
  <c r="B226" i="33" s="1"/>
  <c r="B218" i="34" s="1"/>
  <c r="C8" i="9"/>
  <c r="C226" i="33" s="1"/>
  <c r="C218" i="34" s="1"/>
  <c r="B9" i="9"/>
  <c r="B227" i="33" s="1"/>
  <c r="B219" i="34" s="1"/>
  <c r="C9" i="9"/>
  <c r="C227" i="33" s="1"/>
  <c r="C219" i="34" s="1"/>
  <c r="B10" i="9"/>
  <c r="B228" i="33" s="1"/>
  <c r="B220" i="34" s="1"/>
  <c r="C10" i="9"/>
  <c r="C228" i="33" s="1"/>
  <c r="C220" i="34" s="1"/>
  <c r="B11" i="9"/>
  <c r="B229" i="33" s="1"/>
  <c r="B221" i="34" s="1"/>
  <c r="C11" i="9"/>
  <c r="C229" i="33" s="1"/>
  <c r="C221" i="34" s="1"/>
  <c r="B12" i="9"/>
  <c r="B230" i="33" s="1"/>
  <c r="B222" i="34" s="1"/>
  <c r="C12" i="9"/>
  <c r="C230" i="33" s="1"/>
  <c r="C222" i="34" s="1"/>
  <c r="B13" i="9"/>
  <c r="B231" i="33" s="1"/>
  <c r="B223" i="34" s="1"/>
  <c r="C13" i="9"/>
  <c r="C231" i="33" s="1"/>
  <c r="C223" i="34" s="1"/>
  <c r="B14" i="9"/>
  <c r="B232" i="33" s="1"/>
  <c r="B224" i="34" s="1"/>
  <c r="C14" i="9"/>
  <c r="C232" i="33" s="1"/>
  <c r="C224" i="34" s="1"/>
  <c r="B15" i="9"/>
  <c r="B233" i="33" s="1"/>
  <c r="B225" i="34" s="1"/>
  <c r="C15" i="9"/>
  <c r="C233" i="33" s="1"/>
  <c r="C225" i="34" s="1"/>
  <c r="B16" i="9"/>
  <c r="B234" i="33" s="1"/>
  <c r="B226" i="34" s="1"/>
  <c r="C16" i="9"/>
  <c r="C234" i="33" s="1"/>
  <c r="C226" i="34" s="1"/>
  <c r="B17" i="9"/>
  <c r="B235" i="33" s="1"/>
  <c r="B227" i="34" s="1"/>
  <c r="C17" i="9"/>
  <c r="C235" i="33" s="1"/>
  <c r="C227" i="34" s="1"/>
  <c r="B18" i="9"/>
  <c r="B236" i="33" s="1"/>
  <c r="B228" i="34" s="1"/>
  <c r="C18" i="9"/>
  <c r="C236" i="33" s="1"/>
  <c r="C228" i="34" s="1"/>
  <c r="B19" i="9"/>
  <c r="B237" i="33" s="1"/>
  <c r="B229" i="34" s="1"/>
  <c r="C19" i="9"/>
  <c r="C237" i="33" s="1"/>
  <c r="C229" i="34" s="1"/>
  <c r="B20" i="9"/>
  <c r="B238" i="33" s="1"/>
  <c r="B230" i="34" s="1"/>
  <c r="C20" i="9"/>
  <c r="C238" i="33" s="1"/>
  <c r="C230" i="34" s="1"/>
  <c r="B21" i="9"/>
  <c r="B239" i="33" s="1"/>
  <c r="B231" i="34" s="1"/>
  <c r="C21" i="9"/>
  <c r="C239" i="33" s="1"/>
  <c r="C231" i="34" s="1"/>
  <c r="B22" i="9"/>
  <c r="B240" i="33" s="1"/>
  <c r="B232" i="34" s="1"/>
  <c r="C22" i="9"/>
  <c r="C240" i="33" s="1"/>
  <c r="C232" i="34" s="1"/>
  <c r="B23" i="9"/>
  <c r="B241" i="33" s="1"/>
  <c r="B233" i="34" s="1"/>
  <c r="C23" i="9"/>
  <c r="C241" i="33" s="1"/>
  <c r="C233" i="34" s="1"/>
  <c r="B24" i="9"/>
  <c r="B242" i="33" s="1"/>
  <c r="B234" i="34" s="1"/>
  <c r="C24" i="9"/>
  <c r="C242" i="33" s="1"/>
  <c r="C234" i="34" s="1"/>
  <c r="B25" i="9"/>
  <c r="B243" i="33" s="1"/>
  <c r="B235" i="34" s="1"/>
  <c r="C25" i="9"/>
  <c r="C243" i="33" s="1"/>
  <c r="C235" i="34" s="1"/>
  <c r="B26" i="9"/>
  <c r="B244" i="33" s="1"/>
  <c r="B236" i="34" s="1"/>
  <c r="C26" i="9"/>
  <c r="C244" i="33" s="1"/>
  <c r="C236" i="34" s="1"/>
  <c r="B27" i="9"/>
  <c r="B245" i="33" s="1"/>
  <c r="B237" i="34" s="1"/>
  <c r="C27" i="9"/>
  <c r="C245" i="33" s="1"/>
  <c r="C237" i="34" s="1"/>
  <c r="B28" i="9"/>
  <c r="B246" i="33" s="1"/>
  <c r="B238" i="34" s="1"/>
  <c r="C28" i="9"/>
  <c r="C246" i="33" s="1"/>
  <c r="C238" i="34" s="1"/>
  <c r="B29" i="9"/>
  <c r="B247" i="33" s="1"/>
  <c r="B239" i="34" s="1"/>
  <c r="C29" i="9"/>
  <c r="C247" i="33" s="1"/>
  <c r="C239" i="34" s="1"/>
  <c r="B30" i="9"/>
  <c r="B248" i="33" s="1"/>
  <c r="B240" i="34" s="1"/>
  <c r="C30" i="9"/>
  <c r="C248" i="33" s="1"/>
  <c r="C240" i="34" s="1"/>
  <c r="B31" i="9"/>
  <c r="B249" i="33" s="1"/>
  <c r="B241" i="34" s="1"/>
  <c r="C31" i="9"/>
  <c r="C249" i="33" s="1"/>
  <c r="C241" i="34" s="1"/>
  <c r="B32" i="9"/>
  <c r="B250" i="33" s="1"/>
  <c r="B242" i="34" s="1"/>
  <c r="C32" i="9"/>
  <c r="C250" i="33" s="1"/>
  <c r="C242" i="34" s="1"/>
  <c r="B33" i="9"/>
  <c r="B251" i="33" s="1"/>
  <c r="B243" i="34" s="1"/>
  <c r="C33" i="9"/>
  <c r="C251" i="33" s="1"/>
  <c r="C243" i="34" s="1"/>
  <c r="B34" i="9"/>
  <c r="B252" i="33" s="1"/>
  <c r="B244" i="34" s="1"/>
  <c r="C34" i="9"/>
  <c r="C252" i="33" s="1"/>
  <c r="C244" i="34" s="1"/>
  <c r="B35" i="9"/>
  <c r="B253" i="33" s="1"/>
  <c r="B245" i="34" s="1"/>
  <c r="C35" i="9"/>
  <c r="C253" i="33" s="1"/>
  <c r="C245" i="34" s="1"/>
  <c r="B36" i="9"/>
  <c r="B254" i="33" s="1"/>
  <c r="B246" i="34" s="1"/>
  <c r="C36" i="9"/>
  <c r="C254" i="33" s="1"/>
  <c r="C246" i="34" s="1"/>
  <c r="B37" i="9"/>
  <c r="B255" i="33" s="1"/>
  <c r="B247" i="34" s="1"/>
  <c r="C37" i="9"/>
  <c r="C255" i="33" s="1"/>
  <c r="C247" i="34" s="1"/>
  <c r="B38" i="9"/>
  <c r="B256" i="33" s="1"/>
  <c r="B248" i="34" s="1"/>
  <c r="C38" i="9"/>
  <c r="C256" i="33" s="1"/>
  <c r="C248" i="34" s="1"/>
  <c r="B39" i="9"/>
  <c r="B257" i="33" s="1"/>
  <c r="B249" i="34" s="1"/>
  <c r="C39" i="9"/>
  <c r="C257" i="33" s="1"/>
  <c r="C249" i="34" s="1"/>
  <c r="B40" i="9"/>
  <c r="B258" i="33" s="1"/>
  <c r="B250" i="34" s="1"/>
  <c r="C40" i="9"/>
  <c r="C258" i="33" s="1"/>
  <c r="C250" i="34" s="1"/>
  <c r="B41" i="9"/>
  <c r="B259" i="33" s="1"/>
  <c r="B251" i="34" s="1"/>
  <c r="C41" i="9"/>
  <c r="C259" i="33" s="1"/>
  <c r="C251" i="34" s="1"/>
  <c r="B42" i="9"/>
  <c r="B260" i="33" s="1"/>
  <c r="B252" i="34" s="1"/>
  <c r="C42" i="9"/>
  <c r="C260" i="33" s="1"/>
  <c r="C252" i="34" s="1"/>
  <c r="B43" i="9"/>
  <c r="B261" i="33" s="1"/>
  <c r="B253" i="34" s="1"/>
  <c r="C43" i="9"/>
  <c r="C261" i="33" s="1"/>
  <c r="C253" i="34" s="1"/>
  <c r="D2" i="9"/>
  <c r="D220" i="33" s="1"/>
  <c r="D212" i="34" s="1"/>
  <c r="C2" i="9"/>
  <c r="C220" i="33" s="1"/>
  <c r="C212" i="34" s="1"/>
  <c r="B2" i="9"/>
  <c r="B220" i="33" s="1"/>
  <c r="B212" i="34" s="1"/>
  <c r="B3" i="8"/>
  <c r="B179" i="33" s="1"/>
  <c r="B171" i="34" s="1"/>
  <c r="C3" i="8"/>
  <c r="C179" i="33" s="1"/>
  <c r="C171" i="34" s="1"/>
  <c r="B4" i="8"/>
  <c r="B180" i="33" s="1"/>
  <c r="B172" i="34" s="1"/>
  <c r="C4" i="8"/>
  <c r="C180" i="33" s="1"/>
  <c r="C172" i="34" s="1"/>
  <c r="B5" i="8"/>
  <c r="B181" i="33" s="1"/>
  <c r="B173" i="34" s="1"/>
  <c r="C5" i="8"/>
  <c r="C181" i="33" s="1"/>
  <c r="C173" i="34" s="1"/>
  <c r="B6" i="8"/>
  <c r="B182" i="33" s="1"/>
  <c r="B174" i="34" s="1"/>
  <c r="C6" i="8"/>
  <c r="C182" i="33" s="1"/>
  <c r="C174" i="34" s="1"/>
  <c r="B7" i="8"/>
  <c r="B183" i="33" s="1"/>
  <c r="B175" i="34" s="1"/>
  <c r="C7" i="8"/>
  <c r="C183" i="33" s="1"/>
  <c r="C175" i="34" s="1"/>
  <c r="B8" i="8"/>
  <c r="B184" i="33" s="1"/>
  <c r="B176" i="34" s="1"/>
  <c r="C8" i="8"/>
  <c r="C184" i="33" s="1"/>
  <c r="C176" i="34" s="1"/>
  <c r="B9" i="8"/>
  <c r="B185" i="33" s="1"/>
  <c r="B177" i="34" s="1"/>
  <c r="C9" i="8"/>
  <c r="C185" i="33" s="1"/>
  <c r="C177" i="34" s="1"/>
  <c r="B10" i="8"/>
  <c r="B186" i="33" s="1"/>
  <c r="B178" i="34" s="1"/>
  <c r="C10" i="8"/>
  <c r="C186" i="33" s="1"/>
  <c r="C178" i="34" s="1"/>
  <c r="B11" i="8"/>
  <c r="B187" i="33" s="1"/>
  <c r="B179" i="34" s="1"/>
  <c r="C11" i="8"/>
  <c r="C187" i="33" s="1"/>
  <c r="C179" i="34" s="1"/>
  <c r="B12" i="8"/>
  <c r="B188" i="33" s="1"/>
  <c r="B180" i="34" s="1"/>
  <c r="C12" i="8"/>
  <c r="C188" i="33" s="1"/>
  <c r="C180" i="34" s="1"/>
  <c r="B13" i="8"/>
  <c r="B189" i="33" s="1"/>
  <c r="B181" i="34" s="1"/>
  <c r="C13" i="8"/>
  <c r="C189" i="33" s="1"/>
  <c r="C181" i="34" s="1"/>
  <c r="B14" i="8"/>
  <c r="B190" i="33" s="1"/>
  <c r="B182" i="34" s="1"/>
  <c r="C14" i="8"/>
  <c r="C190" i="33" s="1"/>
  <c r="C182" i="34" s="1"/>
  <c r="B15" i="8"/>
  <c r="B191" i="33" s="1"/>
  <c r="B183" i="34" s="1"/>
  <c r="C15" i="8"/>
  <c r="C191" i="33" s="1"/>
  <c r="C183" i="34" s="1"/>
  <c r="B16" i="8"/>
  <c r="B192" i="33" s="1"/>
  <c r="B184" i="34" s="1"/>
  <c r="C16" i="8"/>
  <c r="C192" i="33" s="1"/>
  <c r="C184" i="34" s="1"/>
  <c r="B17" i="8"/>
  <c r="B193" i="33" s="1"/>
  <c r="B185" i="34" s="1"/>
  <c r="C17" i="8"/>
  <c r="C193" i="33" s="1"/>
  <c r="C185" i="34" s="1"/>
  <c r="B18" i="8"/>
  <c r="B194" i="33" s="1"/>
  <c r="B186" i="34" s="1"/>
  <c r="C18" i="8"/>
  <c r="C194" i="33" s="1"/>
  <c r="C186" i="34" s="1"/>
  <c r="B19" i="8"/>
  <c r="B195" i="33" s="1"/>
  <c r="B187" i="34" s="1"/>
  <c r="C19" i="8"/>
  <c r="C195" i="33" s="1"/>
  <c r="C187" i="34" s="1"/>
  <c r="B20" i="8"/>
  <c r="B196" i="33" s="1"/>
  <c r="B188" i="34" s="1"/>
  <c r="C20" i="8"/>
  <c r="C196" i="33" s="1"/>
  <c r="C188" i="34" s="1"/>
  <c r="B21" i="8"/>
  <c r="B197" i="33" s="1"/>
  <c r="B189" i="34" s="1"/>
  <c r="C21" i="8"/>
  <c r="C197" i="33" s="1"/>
  <c r="C189" i="34" s="1"/>
  <c r="B22" i="8"/>
  <c r="B198" i="33" s="1"/>
  <c r="B190" i="34" s="1"/>
  <c r="C22" i="8"/>
  <c r="C198" i="33" s="1"/>
  <c r="C190" i="34" s="1"/>
  <c r="B23" i="8"/>
  <c r="B199" i="33" s="1"/>
  <c r="B191" i="34" s="1"/>
  <c r="C23" i="8"/>
  <c r="C199" i="33" s="1"/>
  <c r="C191" i="34" s="1"/>
  <c r="B24" i="8"/>
  <c r="B200" i="33" s="1"/>
  <c r="B192" i="34" s="1"/>
  <c r="C24" i="8"/>
  <c r="C200" i="33" s="1"/>
  <c r="C192" i="34" s="1"/>
  <c r="B25" i="8"/>
  <c r="B201" i="33" s="1"/>
  <c r="B193" i="34" s="1"/>
  <c r="C25" i="8"/>
  <c r="C201" i="33" s="1"/>
  <c r="C193" i="34" s="1"/>
  <c r="B26" i="8"/>
  <c r="B202" i="33" s="1"/>
  <c r="B194" i="34" s="1"/>
  <c r="C26" i="8"/>
  <c r="C202" i="33" s="1"/>
  <c r="C194" i="34" s="1"/>
  <c r="B27" i="8"/>
  <c r="B203" i="33" s="1"/>
  <c r="B195" i="34" s="1"/>
  <c r="C27" i="8"/>
  <c r="C203" i="33" s="1"/>
  <c r="C195" i="34" s="1"/>
  <c r="B28" i="8"/>
  <c r="B204" i="33" s="1"/>
  <c r="B196" i="34" s="1"/>
  <c r="C28" i="8"/>
  <c r="C204" i="33" s="1"/>
  <c r="C196" i="34" s="1"/>
  <c r="B29" i="8"/>
  <c r="B205" i="33" s="1"/>
  <c r="B197" i="34" s="1"/>
  <c r="C29" i="8"/>
  <c r="C205" i="33" s="1"/>
  <c r="C197" i="34" s="1"/>
  <c r="B30" i="8"/>
  <c r="B206" i="33" s="1"/>
  <c r="B198" i="34" s="1"/>
  <c r="C30" i="8"/>
  <c r="C206" i="33" s="1"/>
  <c r="C198" i="34" s="1"/>
  <c r="B31" i="8"/>
  <c r="B207" i="33" s="1"/>
  <c r="B199" i="34" s="1"/>
  <c r="C31" i="8"/>
  <c r="C207" i="33" s="1"/>
  <c r="C199" i="34" s="1"/>
  <c r="B32" i="8"/>
  <c r="B208" i="33" s="1"/>
  <c r="B200" i="34" s="1"/>
  <c r="C32" i="8"/>
  <c r="C208" i="33" s="1"/>
  <c r="C200" i="34" s="1"/>
  <c r="B33" i="8"/>
  <c r="B209" i="33" s="1"/>
  <c r="B201" i="34" s="1"/>
  <c r="C33" i="8"/>
  <c r="C209" i="33" s="1"/>
  <c r="C201" i="34" s="1"/>
  <c r="B34" i="8"/>
  <c r="B210" i="33" s="1"/>
  <c r="B202" i="34" s="1"/>
  <c r="C34" i="8"/>
  <c r="C210" i="33" s="1"/>
  <c r="C202" i="34" s="1"/>
  <c r="B35" i="8"/>
  <c r="B211" i="33" s="1"/>
  <c r="B203" i="34" s="1"/>
  <c r="C35" i="8"/>
  <c r="C211" i="33" s="1"/>
  <c r="C203" i="34" s="1"/>
  <c r="B36" i="8"/>
  <c r="B212" i="33" s="1"/>
  <c r="B204" i="34" s="1"/>
  <c r="C36" i="8"/>
  <c r="C212" i="33" s="1"/>
  <c r="C204" i="34" s="1"/>
  <c r="B37" i="8"/>
  <c r="B213" i="33" s="1"/>
  <c r="B205" i="34" s="1"/>
  <c r="C37" i="8"/>
  <c r="C213" i="33" s="1"/>
  <c r="C205" i="34" s="1"/>
  <c r="B38" i="8"/>
  <c r="B214" i="33" s="1"/>
  <c r="B206" i="34" s="1"/>
  <c r="C38" i="8"/>
  <c r="C214" i="33" s="1"/>
  <c r="C206" i="34" s="1"/>
  <c r="B39" i="8"/>
  <c r="B215" i="33" s="1"/>
  <c r="B207" i="34" s="1"/>
  <c r="C39" i="8"/>
  <c r="C215" i="33" s="1"/>
  <c r="C207" i="34" s="1"/>
  <c r="B40" i="8"/>
  <c r="B216" i="33" s="1"/>
  <c r="B208" i="34" s="1"/>
  <c r="C40" i="8"/>
  <c r="C216" i="33" s="1"/>
  <c r="C208" i="34" s="1"/>
  <c r="B41" i="8"/>
  <c r="B217" i="33" s="1"/>
  <c r="B209" i="34" s="1"/>
  <c r="C41" i="8"/>
  <c r="C217" i="33" s="1"/>
  <c r="C209" i="34" s="1"/>
  <c r="B42" i="8"/>
  <c r="B218" i="33" s="1"/>
  <c r="B210" i="34" s="1"/>
  <c r="C42" i="8"/>
  <c r="C218" i="33" s="1"/>
  <c r="C210" i="34" s="1"/>
  <c r="B43" i="8"/>
  <c r="B219" i="33" s="1"/>
  <c r="B211" i="34" s="1"/>
  <c r="C43" i="8"/>
  <c r="C219" i="33" s="1"/>
  <c r="C211" i="34" s="1"/>
  <c r="I257" i="34" l="1"/>
  <c r="AA265" i="33"/>
  <c r="AB265" i="33"/>
  <c r="AC265" i="33"/>
  <c r="Z265" i="33"/>
  <c r="AD265" i="33"/>
  <c r="F255" i="34"/>
  <c r="V263" i="33"/>
  <c r="W263" i="33"/>
  <c r="X263" i="33"/>
  <c r="Y263" i="33"/>
  <c r="I265" i="34"/>
  <c r="AD273" i="33"/>
  <c r="Z273" i="33"/>
  <c r="AB273" i="33"/>
  <c r="AA273" i="33"/>
  <c r="AC273" i="33"/>
  <c r="F265" i="34"/>
  <c r="Y273" i="33"/>
  <c r="W273" i="33"/>
  <c r="X273" i="33"/>
  <c r="V273" i="33"/>
  <c r="I263" i="34"/>
  <c r="Z271" i="33"/>
  <c r="AD271" i="33"/>
  <c r="AA271" i="33"/>
  <c r="AB271" i="33"/>
  <c r="AC271" i="33"/>
  <c r="F263" i="34"/>
  <c r="V271" i="33"/>
  <c r="W271" i="33"/>
  <c r="Y271" i="33"/>
  <c r="X271" i="33"/>
  <c r="I272" i="34"/>
  <c r="AC280" i="33"/>
  <c r="Z280" i="33"/>
  <c r="AD280" i="33"/>
  <c r="AA280" i="33"/>
  <c r="AB280" i="33"/>
  <c r="F272" i="34"/>
  <c r="X280" i="33"/>
  <c r="Y280" i="33"/>
  <c r="V280" i="33"/>
  <c r="W280" i="33"/>
  <c r="I270" i="34"/>
  <c r="AC278" i="33"/>
  <c r="Z278" i="33"/>
  <c r="AD278" i="33"/>
  <c r="AA278" i="33"/>
  <c r="AB278" i="33"/>
  <c r="F270" i="34"/>
  <c r="W278" i="33"/>
  <c r="V278" i="33"/>
  <c r="X278" i="33"/>
  <c r="Y278" i="33"/>
  <c r="I279" i="34"/>
  <c r="AD287" i="33"/>
  <c r="AB287" i="33"/>
  <c r="AA287" i="33"/>
  <c r="Z287" i="33"/>
  <c r="AC287" i="33"/>
  <c r="F279" i="34"/>
  <c r="Y287" i="33"/>
  <c r="V287" i="33"/>
  <c r="W287" i="33"/>
  <c r="X287" i="33"/>
  <c r="I277" i="34"/>
  <c r="Z285" i="33"/>
  <c r="AC285" i="33"/>
  <c r="AA285" i="33"/>
  <c r="AD285" i="33"/>
  <c r="AB285" i="33"/>
  <c r="F277" i="34"/>
  <c r="Y285" i="33"/>
  <c r="X285" i="33"/>
  <c r="V285" i="33"/>
  <c r="W285" i="33"/>
  <c r="I286" i="34"/>
  <c r="AA294" i="33"/>
  <c r="AC294" i="33"/>
  <c r="AB294" i="33"/>
  <c r="Z294" i="33"/>
  <c r="AD294" i="33"/>
  <c r="F286" i="34"/>
  <c r="Y294" i="33"/>
  <c r="V294" i="33"/>
  <c r="W294" i="33"/>
  <c r="X294" i="33"/>
  <c r="I284" i="34"/>
  <c r="AD292" i="33"/>
  <c r="AA292" i="33"/>
  <c r="AB292" i="33"/>
  <c r="Z292" i="33"/>
  <c r="AC292" i="33"/>
  <c r="F284" i="34"/>
  <c r="Y292" i="33"/>
  <c r="X292" i="33"/>
  <c r="W292" i="33"/>
  <c r="V292" i="33"/>
  <c r="I293" i="34"/>
  <c r="Z301" i="33"/>
  <c r="AA301" i="33"/>
  <c r="AC301" i="33"/>
  <c r="AB301" i="33"/>
  <c r="AD301" i="33"/>
  <c r="F293" i="34"/>
  <c r="Y301" i="33"/>
  <c r="W301" i="33"/>
  <c r="V301" i="33"/>
  <c r="X301" i="33"/>
  <c r="I291" i="34"/>
  <c r="Z299" i="33"/>
  <c r="AA299" i="33"/>
  <c r="AC299" i="33"/>
  <c r="AB299" i="33"/>
  <c r="AD299" i="33"/>
  <c r="F291" i="34"/>
  <c r="V299" i="33"/>
  <c r="W299" i="33"/>
  <c r="Y299" i="33"/>
  <c r="X299" i="33"/>
  <c r="I259" i="34"/>
  <c r="AB267" i="33"/>
  <c r="Z267" i="33"/>
  <c r="AC267" i="33"/>
  <c r="AA267" i="33"/>
  <c r="AD267" i="33"/>
  <c r="I255" i="34"/>
  <c r="AB263" i="33"/>
  <c r="Z263" i="33"/>
  <c r="AC263" i="33"/>
  <c r="AA263" i="33"/>
  <c r="AD263" i="33"/>
  <c r="I261" i="34"/>
  <c r="AD269" i="33"/>
  <c r="Z269" i="33"/>
  <c r="AA269" i="33"/>
  <c r="AC269" i="33"/>
  <c r="AB269" i="33"/>
  <c r="F261" i="34"/>
  <c r="W269" i="33"/>
  <c r="X269" i="33"/>
  <c r="Y269" i="33"/>
  <c r="V269" i="33"/>
  <c r="I268" i="34"/>
  <c r="AB276" i="33"/>
  <c r="AA276" i="33"/>
  <c r="AC276" i="33"/>
  <c r="Z276" i="33"/>
  <c r="AD276" i="33"/>
  <c r="F268" i="34"/>
  <c r="V276" i="33"/>
  <c r="W276" i="33"/>
  <c r="X276" i="33"/>
  <c r="Y276" i="33"/>
  <c r="I275" i="34"/>
  <c r="AC283" i="33"/>
  <c r="AB283" i="33"/>
  <c r="AD283" i="33"/>
  <c r="Z283" i="33"/>
  <c r="AA283" i="33"/>
  <c r="F275" i="34"/>
  <c r="V283" i="33"/>
  <c r="X283" i="33"/>
  <c r="Y283" i="33"/>
  <c r="W283" i="33"/>
  <c r="I282" i="34"/>
  <c r="AB290" i="33"/>
  <c r="AD290" i="33"/>
  <c r="AC290" i="33"/>
  <c r="Z290" i="33"/>
  <c r="AA290" i="33"/>
  <c r="F282" i="34"/>
  <c r="V290" i="33"/>
  <c r="W290" i="33"/>
  <c r="Y290" i="33"/>
  <c r="X290" i="33"/>
  <c r="I289" i="34"/>
  <c r="AC297" i="33"/>
  <c r="Z297" i="33"/>
  <c r="AA297" i="33"/>
  <c r="AB297" i="33"/>
  <c r="AD297" i="33"/>
  <c r="F289" i="34"/>
  <c r="W297" i="33"/>
  <c r="X297" i="33"/>
  <c r="V297" i="33"/>
  <c r="Y297" i="33"/>
  <c r="I258" i="34"/>
  <c r="AD266" i="33"/>
  <c r="Z266" i="33"/>
  <c r="AA266" i="33"/>
  <c r="AB266" i="33"/>
  <c r="AC266" i="33"/>
  <c r="F258" i="34"/>
  <c r="W266" i="33"/>
  <c r="Y266" i="33"/>
  <c r="X266" i="33"/>
  <c r="V266" i="33"/>
  <c r="I256" i="34"/>
  <c r="AB264" i="33"/>
  <c r="AD264" i="33"/>
  <c r="Z264" i="33"/>
  <c r="AC264" i="33"/>
  <c r="AA264" i="33"/>
  <c r="F256" i="34"/>
  <c r="W264" i="33"/>
  <c r="V264" i="33"/>
  <c r="X264" i="33"/>
  <c r="Y264" i="33"/>
  <c r="I266" i="34"/>
  <c r="AC274" i="33"/>
  <c r="AA274" i="33"/>
  <c r="Z274" i="33"/>
  <c r="AD274" i="33"/>
  <c r="AB274" i="33"/>
  <c r="F266" i="34"/>
  <c r="X274" i="33"/>
  <c r="Y274" i="33"/>
  <c r="V274" i="33"/>
  <c r="W274" i="33"/>
  <c r="I264" i="34"/>
  <c r="AD272" i="33"/>
  <c r="AA272" i="33"/>
  <c r="Z272" i="33"/>
  <c r="AB272" i="33"/>
  <c r="AC272" i="33"/>
  <c r="F264" i="34"/>
  <c r="V272" i="33"/>
  <c r="X272" i="33"/>
  <c r="Y272" i="33"/>
  <c r="W272" i="33"/>
  <c r="I262" i="34"/>
  <c r="AB270" i="33"/>
  <c r="AC270" i="33"/>
  <c r="Z270" i="33"/>
  <c r="AD270" i="33"/>
  <c r="AA270" i="33"/>
  <c r="F262" i="34"/>
  <c r="W270" i="33"/>
  <c r="X270" i="33"/>
  <c r="Y270" i="33"/>
  <c r="V270" i="33"/>
  <c r="I273" i="34"/>
  <c r="AA281" i="33"/>
  <c r="AD281" i="33"/>
  <c r="AC281" i="33"/>
  <c r="AB281" i="33"/>
  <c r="Z281" i="33"/>
  <c r="F273" i="34"/>
  <c r="Y281" i="33"/>
  <c r="W281" i="33"/>
  <c r="X281" i="33"/>
  <c r="V281" i="33"/>
  <c r="I271" i="34"/>
  <c r="Z279" i="33"/>
  <c r="AA279" i="33"/>
  <c r="AB279" i="33"/>
  <c r="AC279" i="33"/>
  <c r="AD279" i="33"/>
  <c r="F271" i="34"/>
  <c r="W279" i="33"/>
  <c r="Y279" i="33"/>
  <c r="X279" i="33"/>
  <c r="V279" i="33"/>
  <c r="I269" i="34"/>
  <c r="AA277" i="33"/>
  <c r="AD277" i="33"/>
  <c r="AB277" i="33"/>
  <c r="Z277" i="33"/>
  <c r="AC277" i="33"/>
  <c r="F269" i="34"/>
  <c r="V277" i="33"/>
  <c r="W277" i="33"/>
  <c r="X277" i="33"/>
  <c r="Y277" i="33"/>
  <c r="I280" i="34"/>
  <c r="AC288" i="33"/>
  <c r="AA288" i="33"/>
  <c r="AB288" i="33"/>
  <c r="Z288" i="33"/>
  <c r="AD288" i="33"/>
  <c r="F280" i="34"/>
  <c r="Y288" i="33"/>
  <c r="V288" i="33"/>
  <c r="W288" i="33"/>
  <c r="X288" i="33"/>
  <c r="I278" i="34"/>
  <c r="Z286" i="33"/>
  <c r="AB286" i="33"/>
  <c r="AA286" i="33"/>
  <c r="AC286" i="33"/>
  <c r="AD286" i="33"/>
  <c r="F278" i="34"/>
  <c r="X286" i="33"/>
  <c r="W286" i="33"/>
  <c r="V286" i="33"/>
  <c r="Y286" i="33"/>
  <c r="I276" i="34"/>
  <c r="AC284" i="33"/>
  <c r="Z284" i="33"/>
  <c r="AA284" i="33"/>
  <c r="AB284" i="33"/>
  <c r="AD284" i="33"/>
  <c r="F276" i="34"/>
  <c r="Y284" i="33"/>
  <c r="W284" i="33"/>
  <c r="V284" i="33"/>
  <c r="X284" i="33"/>
  <c r="I287" i="34"/>
  <c r="AD295" i="33"/>
  <c r="AB295" i="33"/>
  <c r="Z295" i="33"/>
  <c r="AC295" i="33"/>
  <c r="AA295" i="33"/>
  <c r="F287" i="34"/>
  <c r="W295" i="33"/>
  <c r="X295" i="33"/>
  <c r="V295" i="33"/>
  <c r="Y295" i="33"/>
  <c r="I285" i="34"/>
  <c r="AC293" i="33"/>
  <c r="AA293" i="33"/>
  <c r="AD293" i="33"/>
  <c r="AB293" i="33"/>
  <c r="Z293" i="33"/>
  <c r="F285" i="34"/>
  <c r="V293" i="33"/>
  <c r="W293" i="33"/>
  <c r="X293" i="33"/>
  <c r="Y293" i="33"/>
  <c r="I283" i="34"/>
  <c r="AD291" i="33"/>
  <c r="AA291" i="33"/>
  <c r="AB291" i="33"/>
  <c r="AC291" i="33"/>
  <c r="Z291" i="33"/>
  <c r="F283" i="34"/>
  <c r="V291" i="33"/>
  <c r="X291" i="33"/>
  <c r="W291" i="33"/>
  <c r="Y291" i="33"/>
  <c r="I294" i="34"/>
  <c r="AB302" i="33"/>
  <c r="AC302" i="33"/>
  <c r="Z302" i="33"/>
  <c r="AD302" i="33"/>
  <c r="AA302" i="33"/>
  <c r="F294" i="34"/>
  <c r="Y302" i="33"/>
  <c r="V302" i="33"/>
  <c r="W302" i="33"/>
  <c r="X302" i="33"/>
  <c r="I292" i="34"/>
  <c r="AD300" i="33"/>
  <c r="AB300" i="33"/>
  <c r="Z300" i="33"/>
  <c r="AC300" i="33"/>
  <c r="AA300" i="33"/>
  <c r="F292" i="34"/>
  <c r="V300" i="33"/>
  <c r="Y300" i="33"/>
  <c r="W300" i="33"/>
  <c r="X300" i="33"/>
  <c r="I290" i="34"/>
  <c r="AD298" i="33"/>
  <c r="AA298" i="33"/>
  <c r="AC298" i="33"/>
  <c r="Z298" i="33"/>
  <c r="AB298" i="33"/>
  <c r="F290" i="34"/>
  <c r="W298" i="33"/>
  <c r="Y298" i="33"/>
  <c r="X298" i="33"/>
  <c r="V298" i="33"/>
  <c r="F259" i="34"/>
  <c r="V267" i="33"/>
  <c r="W267" i="33"/>
  <c r="Y267" i="33"/>
  <c r="X267" i="33"/>
  <c r="F257" i="34"/>
  <c r="X265" i="33"/>
  <c r="V265" i="33"/>
  <c r="Y265" i="33"/>
  <c r="W265" i="33"/>
  <c r="I254" i="34"/>
  <c r="AB262" i="33"/>
  <c r="Z262" i="33"/>
  <c r="AD262" i="33"/>
  <c r="AA262" i="33"/>
  <c r="AC262" i="33"/>
  <c r="F254" i="34"/>
  <c r="V262" i="33"/>
  <c r="W262" i="33"/>
  <c r="X262" i="33"/>
  <c r="Y262" i="33"/>
  <c r="I215" i="34"/>
  <c r="AC223" i="33"/>
  <c r="AB223" i="33"/>
  <c r="AD223" i="33"/>
  <c r="AA223" i="33"/>
  <c r="Z223" i="33"/>
  <c r="I243" i="34"/>
  <c r="AA251" i="33"/>
  <c r="AC251" i="33"/>
  <c r="AD251" i="33"/>
  <c r="Z251" i="33"/>
  <c r="AB251" i="33"/>
  <c r="F241" i="34"/>
  <c r="W249" i="33"/>
  <c r="X249" i="33"/>
  <c r="V249" i="33"/>
  <c r="Y249" i="33"/>
  <c r="F250" i="34"/>
  <c r="V258" i="33"/>
  <c r="W258" i="33"/>
  <c r="Y258" i="33"/>
  <c r="X258" i="33"/>
  <c r="F217" i="34"/>
  <c r="X225" i="33"/>
  <c r="V225" i="33"/>
  <c r="Y225" i="33"/>
  <c r="W225" i="33"/>
  <c r="I220" i="34"/>
  <c r="AA228" i="33"/>
  <c r="Z228" i="33"/>
  <c r="AB228" i="33"/>
  <c r="AC228" i="33"/>
  <c r="AD228" i="33"/>
  <c r="F227" i="34"/>
  <c r="V235" i="33"/>
  <c r="W235" i="33"/>
  <c r="Y235" i="33"/>
  <c r="X235" i="33"/>
  <c r="F245" i="34"/>
  <c r="Y253" i="33"/>
  <c r="V253" i="33"/>
  <c r="W253" i="33"/>
  <c r="X253" i="33"/>
  <c r="I252" i="34"/>
  <c r="AB260" i="33"/>
  <c r="AC260" i="33"/>
  <c r="AA260" i="33"/>
  <c r="AD260" i="33"/>
  <c r="Z260" i="33"/>
  <c r="I248" i="34"/>
  <c r="Z256" i="33"/>
  <c r="AC256" i="33"/>
  <c r="AA256" i="33"/>
  <c r="AB256" i="33"/>
  <c r="AD256" i="33"/>
  <c r="I214" i="34"/>
  <c r="AC222" i="33"/>
  <c r="Z222" i="33"/>
  <c r="AA222" i="33"/>
  <c r="AD222" i="33"/>
  <c r="AB222" i="33"/>
  <c r="I223" i="34"/>
  <c r="AC231" i="33"/>
  <c r="AD231" i="33"/>
  <c r="AA231" i="33"/>
  <c r="Z231" i="33"/>
  <c r="AB231" i="33"/>
  <c r="F221" i="34"/>
  <c r="Y229" i="33"/>
  <c r="V229" i="33"/>
  <c r="W229" i="33"/>
  <c r="X229" i="33"/>
  <c r="F230" i="34"/>
  <c r="X238" i="33"/>
  <c r="Y238" i="33"/>
  <c r="V238" i="33"/>
  <c r="W238" i="33"/>
  <c r="I228" i="34"/>
  <c r="Z236" i="33"/>
  <c r="AB236" i="33"/>
  <c r="AC236" i="33"/>
  <c r="AA236" i="33"/>
  <c r="AD236" i="33"/>
  <c r="I237" i="34"/>
  <c r="AA245" i="33"/>
  <c r="AB245" i="33"/>
  <c r="AD245" i="33"/>
  <c r="Z245" i="33"/>
  <c r="AC245" i="33"/>
  <c r="F235" i="34"/>
  <c r="V243" i="33"/>
  <c r="W243" i="33"/>
  <c r="X243" i="33"/>
  <c r="Y243" i="33"/>
  <c r="F244" i="34"/>
  <c r="V252" i="33"/>
  <c r="W252" i="33"/>
  <c r="X252" i="33"/>
  <c r="Y252" i="33"/>
  <c r="I242" i="34"/>
  <c r="AA250" i="33"/>
  <c r="AC250" i="33"/>
  <c r="AB250" i="33"/>
  <c r="AD250" i="33"/>
  <c r="Z250" i="33"/>
  <c r="I251" i="34"/>
  <c r="AC259" i="33"/>
  <c r="AD259" i="33"/>
  <c r="Z259" i="33"/>
  <c r="AA259" i="33"/>
  <c r="AB259" i="33"/>
  <c r="F249" i="34"/>
  <c r="W257" i="33"/>
  <c r="X257" i="33"/>
  <c r="V257" i="33"/>
  <c r="Y257" i="33"/>
  <c r="F231" i="34"/>
  <c r="W239" i="33"/>
  <c r="Y239" i="33"/>
  <c r="V239" i="33"/>
  <c r="X239" i="33"/>
  <c r="I234" i="34"/>
  <c r="AA242" i="33"/>
  <c r="AC242" i="33"/>
  <c r="Z242" i="33"/>
  <c r="AB242" i="33"/>
  <c r="AD242" i="33"/>
  <c r="F216" i="34"/>
  <c r="V224" i="33"/>
  <c r="X224" i="33"/>
  <c r="Y224" i="33"/>
  <c r="W224" i="33"/>
  <c r="I212" i="34"/>
  <c r="Z220" i="33"/>
  <c r="AB220" i="33"/>
  <c r="AC220" i="33"/>
  <c r="AA220" i="33"/>
  <c r="AD220" i="33"/>
  <c r="F219" i="34"/>
  <c r="V227" i="33"/>
  <c r="Y227" i="33"/>
  <c r="W227" i="33"/>
  <c r="X227" i="33"/>
  <c r="I226" i="34"/>
  <c r="AD234" i="33"/>
  <c r="Z234" i="33"/>
  <c r="AA234" i="33"/>
  <c r="AC234" i="33"/>
  <c r="AB234" i="33"/>
  <c r="F233" i="34"/>
  <c r="V241" i="33"/>
  <c r="W241" i="33"/>
  <c r="X241" i="33"/>
  <c r="Y241" i="33"/>
  <c r="I240" i="34"/>
  <c r="AA248" i="33"/>
  <c r="AD248" i="33"/>
  <c r="AB248" i="33"/>
  <c r="AC248" i="33"/>
  <c r="Z248" i="33"/>
  <c r="F247" i="34"/>
  <c r="V255" i="33"/>
  <c r="W255" i="33"/>
  <c r="Y255" i="33"/>
  <c r="X255" i="33"/>
  <c r="I217" i="34"/>
  <c r="AC225" i="33"/>
  <c r="AA225" i="33"/>
  <c r="AD225" i="33"/>
  <c r="Z225" i="33"/>
  <c r="AB225" i="33"/>
  <c r="F215" i="34"/>
  <c r="W223" i="33"/>
  <c r="Y223" i="33"/>
  <c r="V223" i="33"/>
  <c r="X223" i="33"/>
  <c r="I213" i="34"/>
  <c r="AA221" i="33"/>
  <c r="AB221" i="33"/>
  <c r="AD221" i="33"/>
  <c r="Z221" i="33"/>
  <c r="AC221" i="33"/>
  <c r="F224" i="34"/>
  <c r="V232" i="33"/>
  <c r="X232" i="33"/>
  <c r="Y232" i="33"/>
  <c r="W232" i="33"/>
  <c r="I222" i="34"/>
  <c r="Z230" i="33"/>
  <c r="AA230" i="33"/>
  <c r="AB230" i="33"/>
  <c r="AC230" i="33"/>
  <c r="AD230" i="33"/>
  <c r="F220" i="34"/>
  <c r="V228" i="33"/>
  <c r="Y228" i="33"/>
  <c r="W228" i="33"/>
  <c r="X228" i="33"/>
  <c r="I231" i="34"/>
  <c r="AA239" i="33"/>
  <c r="AB239" i="33"/>
  <c r="Z239" i="33"/>
  <c r="AC239" i="33"/>
  <c r="AD239" i="33"/>
  <c r="F229" i="34"/>
  <c r="X237" i="33"/>
  <c r="V237" i="33"/>
  <c r="W237" i="33"/>
  <c r="Y237" i="33"/>
  <c r="I227" i="34"/>
  <c r="Z235" i="33"/>
  <c r="AB235" i="33"/>
  <c r="AA235" i="33"/>
  <c r="AC235" i="33"/>
  <c r="AD235" i="33"/>
  <c r="F238" i="34"/>
  <c r="X246" i="33"/>
  <c r="V246" i="33"/>
  <c r="W246" i="33"/>
  <c r="Y246" i="33"/>
  <c r="I236" i="34"/>
  <c r="Z244" i="33"/>
  <c r="AB244" i="33"/>
  <c r="AC244" i="33"/>
  <c r="AA244" i="33"/>
  <c r="AD244" i="33"/>
  <c r="F234" i="34"/>
  <c r="X242" i="33"/>
  <c r="Y242" i="33"/>
  <c r="V242" i="33"/>
  <c r="W242" i="33"/>
  <c r="I245" i="34"/>
  <c r="AB253" i="33"/>
  <c r="Z253" i="33"/>
  <c r="AC253" i="33"/>
  <c r="AD253" i="33"/>
  <c r="AA253" i="33"/>
  <c r="F243" i="34"/>
  <c r="V251" i="33"/>
  <c r="X251" i="33"/>
  <c r="Y251" i="33"/>
  <c r="W251" i="33"/>
  <c r="I241" i="34"/>
  <c r="AB249" i="33"/>
  <c r="Z249" i="33"/>
  <c r="AA249" i="33"/>
  <c r="AD249" i="33"/>
  <c r="AC249" i="33"/>
  <c r="F252" i="34"/>
  <c r="Y260" i="33"/>
  <c r="W260" i="33"/>
  <c r="X260" i="33"/>
  <c r="V260" i="33"/>
  <c r="I250" i="34"/>
  <c r="AC258" i="33"/>
  <c r="AD258" i="33"/>
  <c r="Z258" i="33"/>
  <c r="AA258" i="33"/>
  <c r="AB258" i="33"/>
  <c r="F248" i="34"/>
  <c r="W256" i="33"/>
  <c r="V256" i="33"/>
  <c r="X256" i="33"/>
  <c r="Y256" i="33"/>
  <c r="I224" i="34"/>
  <c r="AA232" i="33"/>
  <c r="AC232" i="33"/>
  <c r="Z232" i="33"/>
  <c r="AD232" i="33"/>
  <c r="AB232" i="33"/>
  <c r="F222" i="34"/>
  <c r="X230" i="33"/>
  <c r="W230" i="33"/>
  <c r="Y230" i="33"/>
  <c r="V230" i="33"/>
  <c r="F236" i="34"/>
  <c r="Y244" i="33"/>
  <c r="W244" i="33"/>
  <c r="V244" i="33"/>
  <c r="X244" i="33"/>
  <c r="F213" i="34"/>
  <c r="Y221" i="33"/>
  <c r="W221" i="33"/>
  <c r="V221" i="33"/>
  <c r="X221" i="33"/>
  <c r="I229" i="34"/>
  <c r="AA237" i="33"/>
  <c r="AB237" i="33"/>
  <c r="Z237" i="33"/>
  <c r="AC237" i="33"/>
  <c r="AD237" i="33"/>
  <c r="F223" i="34"/>
  <c r="V231" i="33"/>
  <c r="W231" i="33"/>
  <c r="Y231" i="33"/>
  <c r="X231" i="33"/>
  <c r="I221" i="34"/>
  <c r="AA229" i="33"/>
  <c r="AB229" i="33"/>
  <c r="AD229" i="33"/>
  <c r="Z229" i="33"/>
  <c r="AC229" i="33"/>
  <c r="I230" i="34"/>
  <c r="Z238" i="33"/>
  <c r="AA238" i="33"/>
  <c r="AC238" i="33"/>
  <c r="AD238" i="33"/>
  <c r="AB238" i="33"/>
  <c r="F228" i="34"/>
  <c r="V236" i="33"/>
  <c r="W236" i="33"/>
  <c r="X236" i="33"/>
  <c r="Y236" i="33"/>
  <c r="F237" i="34"/>
  <c r="Y245" i="33"/>
  <c r="V245" i="33"/>
  <c r="W245" i="33"/>
  <c r="X245" i="33"/>
  <c r="I235" i="34"/>
  <c r="AA243" i="33"/>
  <c r="AC243" i="33"/>
  <c r="AD243" i="33"/>
  <c r="Z243" i="33"/>
  <c r="AB243" i="33"/>
  <c r="I244" i="34"/>
  <c r="Z252" i="33"/>
  <c r="AB252" i="33"/>
  <c r="AC252" i="33"/>
  <c r="AA252" i="33"/>
  <c r="AD252" i="33"/>
  <c r="F242" i="34"/>
  <c r="Y250" i="33"/>
  <c r="V250" i="33"/>
  <c r="W250" i="33"/>
  <c r="X250" i="33"/>
  <c r="F251" i="34"/>
  <c r="X259" i="33"/>
  <c r="W259" i="33"/>
  <c r="Y259" i="33"/>
  <c r="V259" i="33"/>
  <c r="I249" i="34"/>
  <c r="AD257" i="33"/>
  <c r="AC257" i="33"/>
  <c r="AB257" i="33"/>
  <c r="Z257" i="33"/>
  <c r="AA257" i="33"/>
  <c r="I238" i="34"/>
  <c r="Z246" i="33"/>
  <c r="AA246" i="33"/>
  <c r="AD246" i="33"/>
  <c r="AC246" i="33"/>
  <c r="AB246" i="33"/>
  <c r="I216" i="34"/>
  <c r="AB224" i="33"/>
  <c r="Z224" i="33"/>
  <c r="AA224" i="33"/>
  <c r="AC224" i="33"/>
  <c r="AD224" i="33"/>
  <c r="F214" i="34"/>
  <c r="W222" i="33"/>
  <c r="X222" i="33"/>
  <c r="V222" i="33"/>
  <c r="Y222" i="33"/>
  <c r="F212" i="34"/>
  <c r="X220" i="33"/>
  <c r="W220" i="33"/>
  <c r="Y220" i="33"/>
  <c r="V220" i="33"/>
  <c r="I219" i="34"/>
  <c r="AA227" i="33"/>
  <c r="AC227" i="33"/>
  <c r="AD227" i="33"/>
  <c r="Z227" i="33"/>
  <c r="AB227" i="33"/>
  <c r="F226" i="34"/>
  <c r="W234" i="33"/>
  <c r="X234" i="33"/>
  <c r="Y234" i="33"/>
  <c r="V234" i="33"/>
  <c r="I233" i="34"/>
  <c r="AB241" i="33"/>
  <c r="AD241" i="33"/>
  <c r="Z241" i="33"/>
  <c r="AC241" i="33"/>
  <c r="AA241" i="33"/>
  <c r="F240" i="34"/>
  <c r="Y248" i="33"/>
  <c r="W248" i="33"/>
  <c r="V248" i="33"/>
  <c r="X248" i="33"/>
  <c r="I247" i="34"/>
  <c r="Z255" i="33"/>
  <c r="AC255" i="33"/>
  <c r="AD255" i="33"/>
  <c r="AA255" i="33"/>
  <c r="AB255" i="33"/>
  <c r="D38" i="8"/>
  <c r="D214" i="33" s="1"/>
  <c r="D206" i="34" s="1"/>
  <c r="E38" i="8"/>
  <c r="E214" i="33" s="1"/>
  <c r="E206" i="34" s="1"/>
  <c r="F38" i="8"/>
  <c r="F214" i="33" s="1"/>
  <c r="G38" i="8"/>
  <c r="G214" i="33" s="1"/>
  <c r="H38" i="8"/>
  <c r="H214" i="33" s="1"/>
  <c r="G206" i="34" s="1"/>
  <c r="I38" i="8"/>
  <c r="I214" i="33" s="1"/>
  <c r="H206" i="34" s="1"/>
  <c r="J38" i="8"/>
  <c r="J214" i="33" s="1"/>
  <c r="K38" i="8"/>
  <c r="K214" i="33" s="1"/>
  <c r="J206" i="34" s="1"/>
  <c r="L38" i="8"/>
  <c r="L214" i="33" s="1"/>
  <c r="K206" i="34" s="1"/>
  <c r="M38" i="8"/>
  <c r="M214" i="33" s="1"/>
  <c r="L206" i="34" s="1"/>
  <c r="N38" i="8"/>
  <c r="N214" i="33" s="1"/>
  <c r="M206" i="34" s="1"/>
  <c r="O38" i="8"/>
  <c r="O214" i="33" s="1"/>
  <c r="N206" i="34" s="1"/>
  <c r="P38" i="8"/>
  <c r="P214" i="33" s="1"/>
  <c r="O206" i="34" s="1"/>
  <c r="Q38" i="8"/>
  <c r="Q214" i="33" s="1"/>
  <c r="R38" i="8"/>
  <c r="R214" i="33" s="1"/>
  <c r="S38" i="8"/>
  <c r="S214" i="33" s="1"/>
  <c r="T38" i="8"/>
  <c r="T214" i="33" s="1"/>
  <c r="U38" i="8"/>
  <c r="U214" i="33" s="1"/>
  <c r="D39" i="8"/>
  <c r="D215" i="33" s="1"/>
  <c r="D207" i="34" s="1"/>
  <c r="E39" i="8"/>
  <c r="E215" i="33" s="1"/>
  <c r="E207" i="34" s="1"/>
  <c r="F39" i="8"/>
  <c r="F215" i="33" s="1"/>
  <c r="G39" i="8"/>
  <c r="G215" i="33" s="1"/>
  <c r="H39" i="8"/>
  <c r="H215" i="33" s="1"/>
  <c r="G207" i="34" s="1"/>
  <c r="I39" i="8"/>
  <c r="I215" i="33" s="1"/>
  <c r="H207" i="34" s="1"/>
  <c r="J39" i="8"/>
  <c r="J215" i="33" s="1"/>
  <c r="K39" i="8"/>
  <c r="K215" i="33" s="1"/>
  <c r="J207" i="34" s="1"/>
  <c r="L39" i="8"/>
  <c r="L215" i="33" s="1"/>
  <c r="K207" i="34" s="1"/>
  <c r="M39" i="8"/>
  <c r="M215" i="33" s="1"/>
  <c r="L207" i="34" s="1"/>
  <c r="N39" i="8"/>
  <c r="N215" i="33" s="1"/>
  <c r="M207" i="34" s="1"/>
  <c r="O39" i="8"/>
  <c r="O215" i="33" s="1"/>
  <c r="N207" i="34" s="1"/>
  <c r="P39" i="8"/>
  <c r="P215" i="33" s="1"/>
  <c r="O207" i="34" s="1"/>
  <c r="Q39" i="8"/>
  <c r="Q215" i="33" s="1"/>
  <c r="R39" i="8"/>
  <c r="R215" i="33" s="1"/>
  <c r="S39" i="8"/>
  <c r="S215" i="33" s="1"/>
  <c r="T39" i="8"/>
  <c r="T215" i="33" s="1"/>
  <c r="U39" i="8"/>
  <c r="U215" i="33" s="1"/>
  <c r="D40" i="8"/>
  <c r="D216" i="33" s="1"/>
  <c r="D208" i="34" s="1"/>
  <c r="E40" i="8"/>
  <c r="E216" i="33" s="1"/>
  <c r="E208" i="34" s="1"/>
  <c r="F40" i="8"/>
  <c r="F216" i="33" s="1"/>
  <c r="G40" i="8"/>
  <c r="G216" i="33" s="1"/>
  <c r="H40" i="8"/>
  <c r="H216" i="33" s="1"/>
  <c r="G208" i="34" s="1"/>
  <c r="I40" i="8"/>
  <c r="I216" i="33" s="1"/>
  <c r="H208" i="34" s="1"/>
  <c r="J40" i="8"/>
  <c r="J216" i="33" s="1"/>
  <c r="K40" i="8"/>
  <c r="K216" i="33" s="1"/>
  <c r="J208" i="34" s="1"/>
  <c r="L40" i="8"/>
  <c r="L216" i="33" s="1"/>
  <c r="K208" i="34" s="1"/>
  <c r="M40" i="8"/>
  <c r="M216" i="33" s="1"/>
  <c r="L208" i="34" s="1"/>
  <c r="N40" i="8"/>
  <c r="N216" i="33" s="1"/>
  <c r="M208" i="34" s="1"/>
  <c r="O40" i="8"/>
  <c r="O216" i="33" s="1"/>
  <c r="N208" i="34" s="1"/>
  <c r="P40" i="8"/>
  <c r="P216" i="33" s="1"/>
  <c r="O208" i="34" s="1"/>
  <c r="Q40" i="8"/>
  <c r="Q216" i="33" s="1"/>
  <c r="R40" i="8"/>
  <c r="R216" i="33" s="1"/>
  <c r="S40" i="8"/>
  <c r="S216" i="33" s="1"/>
  <c r="T40" i="8"/>
  <c r="T216" i="33" s="1"/>
  <c r="U40" i="8"/>
  <c r="U216" i="33" s="1"/>
  <c r="D41" i="8"/>
  <c r="D217" i="33" s="1"/>
  <c r="D209" i="34" s="1"/>
  <c r="E41" i="8"/>
  <c r="E217" i="33" s="1"/>
  <c r="E209" i="34" s="1"/>
  <c r="F41" i="8"/>
  <c r="F217" i="33" s="1"/>
  <c r="G41" i="8"/>
  <c r="G217" i="33" s="1"/>
  <c r="H41" i="8"/>
  <c r="H217" i="33" s="1"/>
  <c r="G209" i="34" s="1"/>
  <c r="I41" i="8"/>
  <c r="I217" i="33" s="1"/>
  <c r="H209" i="34" s="1"/>
  <c r="J41" i="8"/>
  <c r="J217" i="33" s="1"/>
  <c r="K41" i="8"/>
  <c r="K217" i="33" s="1"/>
  <c r="J209" i="34" s="1"/>
  <c r="L41" i="8"/>
  <c r="L217" i="33" s="1"/>
  <c r="K209" i="34" s="1"/>
  <c r="M41" i="8"/>
  <c r="M217" i="33" s="1"/>
  <c r="L209" i="34" s="1"/>
  <c r="N41" i="8"/>
  <c r="N217" i="33" s="1"/>
  <c r="M209" i="34" s="1"/>
  <c r="O41" i="8"/>
  <c r="O217" i="33" s="1"/>
  <c r="N209" i="34" s="1"/>
  <c r="P41" i="8"/>
  <c r="P217" i="33" s="1"/>
  <c r="O209" i="34" s="1"/>
  <c r="Q41" i="8"/>
  <c r="Q217" i="33" s="1"/>
  <c r="R41" i="8"/>
  <c r="R217" i="33" s="1"/>
  <c r="S41" i="8"/>
  <c r="S217" i="33" s="1"/>
  <c r="T41" i="8"/>
  <c r="T217" i="33" s="1"/>
  <c r="U41" i="8"/>
  <c r="U217" i="33" s="1"/>
  <c r="D42" i="8"/>
  <c r="D218" i="33" s="1"/>
  <c r="D210" i="34" s="1"/>
  <c r="E42" i="8"/>
  <c r="E218" i="33" s="1"/>
  <c r="E210" i="34" s="1"/>
  <c r="F42" i="8"/>
  <c r="F218" i="33" s="1"/>
  <c r="G42" i="8"/>
  <c r="G218" i="33" s="1"/>
  <c r="H42" i="8"/>
  <c r="H218" i="33" s="1"/>
  <c r="G210" i="34" s="1"/>
  <c r="I42" i="8"/>
  <c r="I218" i="33" s="1"/>
  <c r="H210" i="34" s="1"/>
  <c r="J42" i="8"/>
  <c r="J218" i="33" s="1"/>
  <c r="K42" i="8"/>
  <c r="K218" i="33" s="1"/>
  <c r="J210" i="34" s="1"/>
  <c r="L42" i="8"/>
  <c r="L218" i="33" s="1"/>
  <c r="K210" i="34" s="1"/>
  <c r="M42" i="8"/>
  <c r="M218" i="33" s="1"/>
  <c r="L210" i="34" s="1"/>
  <c r="N42" i="8"/>
  <c r="N218" i="33" s="1"/>
  <c r="M210" i="34" s="1"/>
  <c r="O42" i="8"/>
  <c r="O218" i="33" s="1"/>
  <c r="N210" i="34" s="1"/>
  <c r="P42" i="8"/>
  <c r="P218" i="33" s="1"/>
  <c r="O210" i="34" s="1"/>
  <c r="Q42" i="8"/>
  <c r="Q218" i="33" s="1"/>
  <c r="R42" i="8"/>
  <c r="R218" i="33" s="1"/>
  <c r="S42" i="8"/>
  <c r="S218" i="33" s="1"/>
  <c r="T42" i="8"/>
  <c r="T218" i="33" s="1"/>
  <c r="U42" i="8"/>
  <c r="U218" i="33" s="1"/>
  <c r="E37" i="8"/>
  <c r="E213" i="33" s="1"/>
  <c r="E205" i="34" s="1"/>
  <c r="F37" i="8"/>
  <c r="F213" i="33" s="1"/>
  <c r="G37" i="8"/>
  <c r="G213" i="33" s="1"/>
  <c r="H37" i="8"/>
  <c r="H213" i="33" s="1"/>
  <c r="G205" i="34" s="1"/>
  <c r="I37" i="8"/>
  <c r="I213" i="33" s="1"/>
  <c r="H205" i="34" s="1"/>
  <c r="J37" i="8"/>
  <c r="J213" i="33" s="1"/>
  <c r="K37" i="8"/>
  <c r="K213" i="33" s="1"/>
  <c r="J205" i="34" s="1"/>
  <c r="L37" i="8"/>
  <c r="L213" i="33" s="1"/>
  <c r="K205" i="34" s="1"/>
  <c r="M37" i="8"/>
  <c r="M213" i="33" s="1"/>
  <c r="L205" i="34" s="1"/>
  <c r="N37" i="8"/>
  <c r="N213" i="33" s="1"/>
  <c r="M205" i="34" s="1"/>
  <c r="O37" i="8"/>
  <c r="O213" i="33" s="1"/>
  <c r="N205" i="34" s="1"/>
  <c r="P37" i="8"/>
  <c r="P213" i="33" s="1"/>
  <c r="O205" i="34" s="1"/>
  <c r="Q37" i="8"/>
  <c r="Q213" i="33" s="1"/>
  <c r="R37" i="8"/>
  <c r="R213" i="33" s="1"/>
  <c r="S37" i="8"/>
  <c r="S213" i="33" s="1"/>
  <c r="T37" i="8"/>
  <c r="T213" i="33" s="1"/>
  <c r="U37" i="8"/>
  <c r="U213" i="33" s="1"/>
  <c r="D37" i="8"/>
  <c r="D213" i="33" s="1"/>
  <c r="D205" i="34" s="1"/>
  <c r="D31" i="8"/>
  <c r="D207" i="33" s="1"/>
  <c r="D199" i="34" s="1"/>
  <c r="E31" i="8"/>
  <c r="E207" i="33" s="1"/>
  <c r="E199" i="34" s="1"/>
  <c r="F31" i="8"/>
  <c r="F207" i="33" s="1"/>
  <c r="G31" i="8"/>
  <c r="G207" i="33" s="1"/>
  <c r="H31" i="8"/>
  <c r="H207" i="33" s="1"/>
  <c r="G199" i="34" s="1"/>
  <c r="I31" i="8"/>
  <c r="I207" i="33" s="1"/>
  <c r="H199" i="34" s="1"/>
  <c r="J31" i="8"/>
  <c r="J207" i="33" s="1"/>
  <c r="K31" i="8"/>
  <c r="K207" i="33" s="1"/>
  <c r="J199" i="34" s="1"/>
  <c r="L31" i="8"/>
  <c r="L207" i="33" s="1"/>
  <c r="K199" i="34" s="1"/>
  <c r="M31" i="8"/>
  <c r="M207" i="33" s="1"/>
  <c r="L199" i="34" s="1"/>
  <c r="N31" i="8"/>
  <c r="N207" i="33" s="1"/>
  <c r="M199" i="34" s="1"/>
  <c r="O31" i="8"/>
  <c r="O207" i="33" s="1"/>
  <c r="N199" i="34" s="1"/>
  <c r="P31" i="8"/>
  <c r="P207" i="33" s="1"/>
  <c r="O199" i="34" s="1"/>
  <c r="Q31" i="8"/>
  <c r="Q207" i="33" s="1"/>
  <c r="R31" i="8"/>
  <c r="R207" i="33" s="1"/>
  <c r="S31" i="8"/>
  <c r="S207" i="33" s="1"/>
  <c r="T31" i="8"/>
  <c r="T207" i="33" s="1"/>
  <c r="U31" i="8"/>
  <c r="U207" i="33" s="1"/>
  <c r="D32" i="8"/>
  <c r="D208" i="33" s="1"/>
  <c r="D200" i="34" s="1"/>
  <c r="E32" i="8"/>
  <c r="E208" i="33" s="1"/>
  <c r="E200" i="34" s="1"/>
  <c r="F32" i="8"/>
  <c r="F208" i="33" s="1"/>
  <c r="G32" i="8"/>
  <c r="G208" i="33" s="1"/>
  <c r="H32" i="8"/>
  <c r="H208" i="33" s="1"/>
  <c r="G200" i="34" s="1"/>
  <c r="I32" i="8"/>
  <c r="I208" i="33" s="1"/>
  <c r="H200" i="34" s="1"/>
  <c r="J32" i="8"/>
  <c r="J208" i="33" s="1"/>
  <c r="K32" i="8"/>
  <c r="K208" i="33" s="1"/>
  <c r="J200" i="34" s="1"/>
  <c r="L32" i="8"/>
  <c r="L208" i="33" s="1"/>
  <c r="K200" i="34" s="1"/>
  <c r="M32" i="8"/>
  <c r="M208" i="33" s="1"/>
  <c r="L200" i="34" s="1"/>
  <c r="N32" i="8"/>
  <c r="N208" i="33" s="1"/>
  <c r="M200" i="34" s="1"/>
  <c r="O32" i="8"/>
  <c r="O208" i="33" s="1"/>
  <c r="N200" i="34" s="1"/>
  <c r="P32" i="8"/>
  <c r="P208" i="33" s="1"/>
  <c r="O200" i="34" s="1"/>
  <c r="Q32" i="8"/>
  <c r="Q208" i="33" s="1"/>
  <c r="R32" i="8"/>
  <c r="R208" i="33" s="1"/>
  <c r="S32" i="8"/>
  <c r="S208" i="33" s="1"/>
  <c r="T32" i="8"/>
  <c r="T208" i="33" s="1"/>
  <c r="U32" i="8"/>
  <c r="U208" i="33" s="1"/>
  <c r="D33" i="8"/>
  <c r="D209" i="33" s="1"/>
  <c r="D201" i="34" s="1"/>
  <c r="E33" i="8"/>
  <c r="E209" i="33" s="1"/>
  <c r="E201" i="34" s="1"/>
  <c r="F33" i="8"/>
  <c r="F209" i="33" s="1"/>
  <c r="G33" i="8"/>
  <c r="G209" i="33" s="1"/>
  <c r="H33" i="8"/>
  <c r="H209" i="33" s="1"/>
  <c r="G201" i="34" s="1"/>
  <c r="I33" i="8"/>
  <c r="I209" i="33" s="1"/>
  <c r="H201" i="34" s="1"/>
  <c r="J33" i="8"/>
  <c r="J209" i="33" s="1"/>
  <c r="K33" i="8"/>
  <c r="K209" i="33" s="1"/>
  <c r="J201" i="34" s="1"/>
  <c r="L33" i="8"/>
  <c r="L209" i="33" s="1"/>
  <c r="K201" i="34" s="1"/>
  <c r="M33" i="8"/>
  <c r="M209" i="33" s="1"/>
  <c r="L201" i="34" s="1"/>
  <c r="N33" i="8"/>
  <c r="N209" i="33" s="1"/>
  <c r="M201" i="34" s="1"/>
  <c r="O33" i="8"/>
  <c r="O209" i="33" s="1"/>
  <c r="N201" i="34" s="1"/>
  <c r="P33" i="8"/>
  <c r="P209" i="33" s="1"/>
  <c r="O201" i="34" s="1"/>
  <c r="Q33" i="8"/>
  <c r="Q209" i="33" s="1"/>
  <c r="R33" i="8"/>
  <c r="R209" i="33" s="1"/>
  <c r="S33" i="8"/>
  <c r="S209" i="33" s="1"/>
  <c r="T33" i="8"/>
  <c r="T209" i="33" s="1"/>
  <c r="U33" i="8"/>
  <c r="U209" i="33" s="1"/>
  <c r="D34" i="8"/>
  <c r="D210" i="33" s="1"/>
  <c r="D202" i="34" s="1"/>
  <c r="E34" i="8"/>
  <c r="E210" i="33" s="1"/>
  <c r="E202" i="34" s="1"/>
  <c r="F34" i="8"/>
  <c r="F210" i="33" s="1"/>
  <c r="G34" i="8"/>
  <c r="G210" i="33" s="1"/>
  <c r="H34" i="8"/>
  <c r="H210" i="33" s="1"/>
  <c r="G202" i="34" s="1"/>
  <c r="I34" i="8"/>
  <c r="I210" i="33" s="1"/>
  <c r="H202" i="34" s="1"/>
  <c r="J34" i="8"/>
  <c r="J210" i="33" s="1"/>
  <c r="K34" i="8"/>
  <c r="K210" i="33" s="1"/>
  <c r="J202" i="34" s="1"/>
  <c r="L34" i="8"/>
  <c r="L210" i="33" s="1"/>
  <c r="K202" i="34" s="1"/>
  <c r="M34" i="8"/>
  <c r="M210" i="33" s="1"/>
  <c r="L202" i="34" s="1"/>
  <c r="N34" i="8"/>
  <c r="N210" i="33" s="1"/>
  <c r="M202" i="34" s="1"/>
  <c r="O34" i="8"/>
  <c r="O210" i="33" s="1"/>
  <c r="N202" i="34" s="1"/>
  <c r="P34" i="8"/>
  <c r="P210" i="33" s="1"/>
  <c r="O202" i="34" s="1"/>
  <c r="Q34" i="8"/>
  <c r="Q210" i="33" s="1"/>
  <c r="R34" i="8"/>
  <c r="R210" i="33" s="1"/>
  <c r="S34" i="8"/>
  <c r="S210" i="33" s="1"/>
  <c r="T34" i="8"/>
  <c r="T210" i="33" s="1"/>
  <c r="U34" i="8"/>
  <c r="U210" i="33" s="1"/>
  <c r="D35" i="8"/>
  <c r="D211" i="33" s="1"/>
  <c r="D203" i="34" s="1"/>
  <c r="E35" i="8"/>
  <c r="E211" i="33" s="1"/>
  <c r="E203" i="34" s="1"/>
  <c r="F35" i="8"/>
  <c r="F211" i="33" s="1"/>
  <c r="G35" i="8"/>
  <c r="G211" i="33" s="1"/>
  <c r="H35" i="8"/>
  <c r="H211" i="33" s="1"/>
  <c r="G203" i="34" s="1"/>
  <c r="I35" i="8"/>
  <c r="I211" i="33" s="1"/>
  <c r="H203" i="34" s="1"/>
  <c r="J35" i="8"/>
  <c r="J211" i="33" s="1"/>
  <c r="K35" i="8"/>
  <c r="K211" i="33" s="1"/>
  <c r="J203" i="34" s="1"/>
  <c r="L35" i="8"/>
  <c r="L211" i="33" s="1"/>
  <c r="K203" i="34" s="1"/>
  <c r="M35" i="8"/>
  <c r="M211" i="33" s="1"/>
  <c r="L203" i="34" s="1"/>
  <c r="N35" i="8"/>
  <c r="N211" i="33" s="1"/>
  <c r="M203" i="34" s="1"/>
  <c r="O35" i="8"/>
  <c r="O211" i="33" s="1"/>
  <c r="N203" i="34" s="1"/>
  <c r="P35" i="8"/>
  <c r="P211" i="33" s="1"/>
  <c r="O203" i="34" s="1"/>
  <c r="Q35" i="8"/>
  <c r="Q211" i="33" s="1"/>
  <c r="R35" i="8"/>
  <c r="R211" i="33" s="1"/>
  <c r="S35" i="8"/>
  <c r="S211" i="33" s="1"/>
  <c r="T35" i="8"/>
  <c r="T211" i="33" s="1"/>
  <c r="U35" i="8"/>
  <c r="U211" i="33" s="1"/>
  <c r="E30" i="8"/>
  <c r="E206" i="33" s="1"/>
  <c r="E198" i="34" s="1"/>
  <c r="F30" i="8"/>
  <c r="F206" i="33" s="1"/>
  <c r="G30" i="8"/>
  <c r="G206" i="33" s="1"/>
  <c r="H30" i="8"/>
  <c r="H206" i="33" s="1"/>
  <c r="G198" i="34" s="1"/>
  <c r="I30" i="8"/>
  <c r="I206" i="33" s="1"/>
  <c r="H198" i="34" s="1"/>
  <c r="J30" i="8"/>
  <c r="J206" i="33" s="1"/>
  <c r="K30" i="8"/>
  <c r="K206" i="33" s="1"/>
  <c r="J198" i="34" s="1"/>
  <c r="L30" i="8"/>
  <c r="L206" i="33" s="1"/>
  <c r="K198" i="34" s="1"/>
  <c r="M30" i="8"/>
  <c r="M206" i="33" s="1"/>
  <c r="L198" i="34" s="1"/>
  <c r="N30" i="8"/>
  <c r="N206" i="33" s="1"/>
  <c r="M198" i="34" s="1"/>
  <c r="O30" i="8"/>
  <c r="O206" i="33" s="1"/>
  <c r="N198" i="34" s="1"/>
  <c r="P30" i="8"/>
  <c r="P206" i="33" s="1"/>
  <c r="O198" i="34" s="1"/>
  <c r="Q30" i="8"/>
  <c r="Q206" i="33" s="1"/>
  <c r="R30" i="8"/>
  <c r="R206" i="33" s="1"/>
  <c r="S30" i="8"/>
  <c r="S206" i="33" s="1"/>
  <c r="T30" i="8"/>
  <c r="T206" i="33" s="1"/>
  <c r="U30" i="8"/>
  <c r="U206" i="33" s="1"/>
  <c r="D30" i="8"/>
  <c r="D206" i="33" s="1"/>
  <c r="D198" i="34" s="1"/>
  <c r="D24" i="8"/>
  <c r="D200" i="33" s="1"/>
  <c r="D192" i="34" s="1"/>
  <c r="E24" i="8"/>
  <c r="E200" i="33" s="1"/>
  <c r="E192" i="34" s="1"/>
  <c r="F24" i="8"/>
  <c r="F200" i="33" s="1"/>
  <c r="G24" i="8"/>
  <c r="G200" i="33" s="1"/>
  <c r="H24" i="8"/>
  <c r="H200" i="33" s="1"/>
  <c r="G192" i="34" s="1"/>
  <c r="I24" i="8"/>
  <c r="I200" i="33" s="1"/>
  <c r="H192" i="34" s="1"/>
  <c r="J24" i="8"/>
  <c r="J200" i="33" s="1"/>
  <c r="K24" i="8"/>
  <c r="K200" i="33" s="1"/>
  <c r="J192" i="34" s="1"/>
  <c r="L24" i="8"/>
  <c r="L200" i="33" s="1"/>
  <c r="K192" i="34" s="1"/>
  <c r="M24" i="8"/>
  <c r="M200" i="33" s="1"/>
  <c r="L192" i="34" s="1"/>
  <c r="N24" i="8"/>
  <c r="N200" i="33" s="1"/>
  <c r="M192" i="34" s="1"/>
  <c r="O24" i="8"/>
  <c r="O200" i="33" s="1"/>
  <c r="N192" i="34" s="1"/>
  <c r="P24" i="8"/>
  <c r="P200" i="33" s="1"/>
  <c r="O192" i="34" s="1"/>
  <c r="Q24" i="8"/>
  <c r="Q200" i="33" s="1"/>
  <c r="R24" i="8"/>
  <c r="R200" i="33" s="1"/>
  <c r="S24" i="8"/>
  <c r="S200" i="33" s="1"/>
  <c r="T24" i="8"/>
  <c r="T200" i="33" s="1"/>
  <c r="U24" i="8"/>
  <c r="U200" i="33" s="1"/>
  <c r="D25" i="8"/>
  <c r="D201" i="33" s="1"/>
  <c r="D193" i="34" s="1"/>
  <c r="E25" i="8"/>
  <c r="E201" i="33" s="1"/>
  <c r="E193" i="34" s="1"/>
  <c r="F25" i="8"/>
  <c r="F201" i="33" s="1"/>
  <c r="G25" i="8"/>
  <c r="G201" i="33" s="1"/>
  <c r="H25" i="8"/>
  <c r="H201" i="33" s="1"/>
  <c r="G193" i="34" s="1"/>
  <c r="I25" i="8"/>
  <c r="I201" i="33" s="1"/>
  <c r="H193" i="34" s="1"/>
  <c r="J25" i="8"/>
  <c r="J201" i="33" s="1"/>
  <c r="K25" i="8"/>
  <c r="K201" i="33" s="1"/>
  <c r="J193" i="34" s="1"/>
  <c r="L25" i="8"/>
  <c r="L201" i="33" s="1"/>
  <c r="K193" i="34" s="1"/>
  <c r="M25" i="8"/>
  <c r="M201" i="33" s="1"/>
  <c r="L193" i="34" s="1"/>
  <c r="N25" i="8"/>
  <c r="N201" i="33" s="1"/>
  <c r="M193" i="34" s="1"/>
  <c r="O25" i="8"/>
  <c r="O201" i="33" s="1"/>
  <c r="N193" i="34" s="1"/>
  <c r="P25" i="8"/>
  <c r="P201" i="33" s="1"/>
  <c r="O193" i="34" s="1"/>
  <c r="Q25" i="8"/>
  <c r="Q201" i="33" s="1"/>
  <c r="R25" i="8"/>
  <c r="R201" i="33" s="1"/>
  <c r="S25" i="8"/>
  <c r="S201" i="33" s="1"/>
  <c r="T25" i="8"/>
  <c r="T201" i="33" s="1"/>
  <c r="U25" i="8"/>
  <c r="U201" i="33" s="1"/>
  <c r="D26" i="8"/>
  <c r="D202" i="33" s="1"/>
  <c r="D194" i="34" s="1"/>
  <c r="E26" i="8"/>
  <c r="E202" i="33" s="1"/>
  <c r="E194" i="34" s="1"/>
  <c r="F26" i="8"/>
  <c r="F202" i="33" s="1"/>
  <c r="G26" i="8"/>
  <c r="G202" i="33" s="1"/>
  <c r="H26" i="8"/>
  <c r="H202" i="33" s="1"/>
  <c r="G194" i="34" s="1"/>
  <c r="I26" i="8"/>
  <c r="I202" i="33" s="1"/>
  <c r="H194" i="34" s="1"/>
  <c r="J26" i="8"/>
  <c r="J202" i="33" s="1"/>
  <c r="K26" i="8"/>
  <c r="K202" i="33" s="1"/>
  <c r="J194" i="34" s="1"/>
  <c r="L26" i="8"/>
  <c r="L202" i="33" s="1"/>
  <c r="K194" i="34" s="1"/>
  <c r="M26" i="8"/>
  <c r="M202" i="33" s="1"/>
  <c r="L194" i="34" s="1"/>
  <c r="N26" i="8"/>
  <c r="N202" i="33" s="1"/>
  <c r="M194" i="34" s="1"/>
  <c r="O26" i="8"/>
  <c r="O202" i="33" s="1"/>
  <c r="N194" i="34" s="1"/>
  <c r="P26" i="8"/>
  <c r="P202" i="33" s="1"/>
  <c r="O194" i="34" s="1"/>
  <c r="Q26" i="8"/>
  <c r="Q202" i="33" s="1"/>
  <c r="R26" i="8"/>
  <c r="R202" i="33" s="1"/>
  <c r="S26" i="8"/>
  <c r="S202" i="33" s="1"/>
  <c r="T26" i="8"/>
  <c r="T202" i="33" s="1"/>
  <c r="U26" i="8"/>
  <c r="U202" i="33" s="1"/>
  <c r="D27" i="8"/>
  <c r="D203" i="33" s="1"/>
  <c r="D195" i="34" s="1"/>
  <c r="E27" i="8"/>
  <c r="E203" i="33" s="1"/>
  <c r="E195" i="34" s="1"/>
  <c r="F27" i="8"/>
  <c r="F203" i="33" s="1"/>
  <c r="G27" i="8"/>
  <c r="G203" i="33" s="1"/>
  <c r="H27" i="8"/>
  <c r="H203" i="33" s="1"/>
  <c r="G195" i="34" s="1"/>
  <c r="I27" i="8"/>
  <c r="I203" i="33" s="1"/>
  <c r="H195" i="34" s="1"/>
  <c r="J27" i="8"/>
  <c r="J203" i="33" s="1"/>
  <c r="K27" i="8"/>
  <c r="K203" i="33" s="1"/>
  <c r="J195" i="34" s="1"/>
  <c r="L27" i="8"/>
  <c r="L203" i="33" s="1"/>
  <c r="K195" i="34" s="1"/>
  <c r="M27" i="8"/>
  <c r="M203" i="33" s="1"/>
  <c r="L195" i="34" s="1"/>
  <c r="N27" i="8"/>
  <c r="N203" i="33" s="1"/>
  <c r="M195" i="34" s="1"/>
  <c r="O27" i="8"/>
  <c r="O203" i="33" s="1"/>
  <c r="N195" i="34" s="1"/>
  <c r="P27" i="8"/>
  <c r="P203" i="33" s="1"/>
  <c r="O195" i="34" s="1"/>
  <c r="Q27" i="8"/>
  <c r="Q203" i="33" s="1"/>
  <c r="R27" i="8"/>
  <c r="R203" i="33" s="1"/>
  <c r="S27" i="8"/>
  <c r="S203" i="33" s="1"/>
  <c r="T27" i="8"/>
  <c r="T203" i="33" s="1"/>
  <c r="U27" i="8"/>
  <c r="U203" i="33" s="1"/>
  <c r="D28" i="8"/>
  <c r="D204" i="33" s="1"/>
  <c r="D196" i="34" s="1"/>
  <c r="E28" i="8"/>
  <c r="E204" i="33" s="1"/>
  <c r="E196" i="34" s="1"/>
  <c r="F28" i="8"/>
  <c r="F204" i="33" s="1"/>
  <c r="G28" i="8"/>
  <c r="G204" i="33" s="1"/>
  <c r="H28" i="8"/>
  <c r="H204" i="33" s="1"/>
  <c r="G196" i="34" s="1"/>
  <c r="I28" i="8"/>
  <c r="I204" i="33" s="1"/>
  <c r="H196" i="34" s="1"/>
  <c r="J28" i="8"/>
  <c r="J204" i="33" s="1"/>
  <c r="K28" i="8"/>
  <c r="K204" i="33" s="1"/>
  <c r="J196" i="34" s="1"/>
  <c r="L28" i="8"/>
  <c r="L204" i="33" s="1"/>
  <c r="K196" i="34" s="1"/>
  <c r="M28" i="8"/>
  <c r="M204" i="33" s="1"/>
  <c r="L196" i="34" s="1"/>
  <c r="N28" i="8"/>
  <c r="N204" i="33" s="1"/>
  <c r="M196" i="34" s="1"/>
  <c r="O28" i="8"/>
  <c r="O204" i="33" s="1"/>
  <c r="N196" i="34" s="1"/>
  <c r="P28" i="8"/>
  <c r="P204" i="33" s="1"/>
  <c r="O196" i="34" s="1"/>
  <c r="Q28" i="8"/>
  <c r="Q204" i="33" s="1"/>
  <c r="R28" i="8"/>
  <c r="R204" i="33" s="1"/>
  <c r="S28" i="8"/>
  <c r="S204" i="33" s="1"/>
  <c r="T28" i="8"/>
  <c r="T204" i="33" s="1"/>
  <c r="U28" i="8"/>
  <c r="U204" i="33" s="1"/>
  <c r="E23" i="8"/>
  <c r="E199" i="33" s="1"/>
  <c r="E191" i="34" s="1"/>
  <c r="F23" i="8"/>
  <c r="F199" i="33" s="1"/>
  <c r="G23" i="8"/>
  <c r="G199" i="33" s="1"/>
  <c r="H23" i="8"/>
  <c r="H199" i="33" s="1"/>
  <c r="G191" i="34" s="1"/>
  <c r="I23" i="8"/>
  <c r="I199" i="33" s="1"/>
  <c r="H191" i="34" s="1"/>
  <c r="J23" i="8"/>
  <c r="J199" i="33" s="1"/>
  <c r="K23" i="8"/>
  <c r="K199" i="33" s="1"/>
  <c r="J191" i="34" s="1"/>
  <c r="L23" i="8"/>
  <c r="L199" i="33" s="1"/>
  <c r="K191" i="34" s="1"/>
  <c r="M23" i="8"/>
  <c r="M199" i="33" s="1"/>
  <c r="L191" i="34" s="1"/>
  <c r="N23" i="8"/>
  <c r="N199" i="33" s="1"/>
  <c r="M191" i="34" s="1"/>
  <c r="O23" i="8"/>
  <c r="O199" i="33" s="1"/>
  <c r="N191" i="34" s="1"/>
  <c r="P23" i="8"/>
  <c r="P199" i="33" s="1"/>
  <c r="O191" i="34" s="1"/>
  <c r="Q23" i="8"/>
  <c r="Q199" i="33" s="1"/>
  <c r="R23" i="8"/>
  <c r="R199" i="33" s="1"/>
  <c r="S23" i="8"/>
  <c r="S199" i="33" s="1"/>
  <c r="T23" i="8"/>
  <c r="T199" i="33" s="1"/>
  <c r="U23" i="8"/>
  <c r="U199" i="33" s="1"/>
  <c r="D23" i="8"/>
  <c r="D199" i="33" s="1"/>
  <c r="D191" i="34" s="1"/>
  <c r="D17" i="8"/>
  <c r="D193" i="33" s="1"/>
  <c r="D185" i="34" s="1"/>
  <c r="E17" i="8"/>
  <c r="E193" i="33" s="1"/>
  <c r="E185" i="34" s="1"/>
  <c r="F17" i="8"/>
  <c r="F193" i="33" s="1"/>
  <c r="G17" i="8"/>
  <c r="G193" i="33" s="1"/>
  <c r="H17" i="8"/>
  <c r="H193" i="33" s="1"/>
  <c r="G185" i="34" s="1"/>
  <c r="I17" i="8"/>
  <c r="I193" i="33" s="1"/>
  <c r="H185" i="34" s="1"/>
  <c r="J17" i="8"/>
  <c r="J193" i="33" s="1"/>
  <c r="K17" i="8"/>
  <c r="K193" i="33" s="1"/>
  <c r="J185" i="34" s="1"/>
  <c r="L17" i="8"/>
  <c r="L193" i="33" s="1"/>
  <c r="K185" i="34" s="1"/>
  <c r="M17" i="8"/>
  <c r="M193" i="33" s="1"/>
  <c r="L185" i="34" s="1"/>
  <c r="N17" i="8"/>
  <c r="N193" i="33" s="1"/>
  <c r="M185" i="34" s="1"/>
  <c r="O17" i="8"/>
  <c r="O193" i="33" s="1"/>
  <c r="N185" i="34" s="1"/>
  <c r="P17" i="8"/>
  <c r="P193" i="33" s="1"/>
  <c r="O185" i="34" s="1"/>
  <c r="Q17" i="8"/>
  <c r="Q193" i="33" s="1"/>
  <c r="R17" i="8"/>
  <c r="R193" i="33" s="1"/>
  <c r="S17" i="8"/>
  <c r="S193" i="33" s="1"/>
  <c r="T17" i="8"/>
  <c r="T193" i="33" s="1"/>
  <c r="U17" i="8"/>
  <c r="U193" i="33" s="1"/>
  <c r="D18" i="8"/>
  <c r="D194" i="33" s="1"/>
  <c r="D186" i="34" s="1"/>
  <c r="E18" i="8"/>
  <c r="E194" i="33" s="1"/>
  <c r="E186" i="34" s="1"/>
  <c r="F18" i="8"/>
  <c r="F194" i="33" s="1"/>
  <c r="G18" i="8"/>
  <c r="G194" i="33" s="1"/>
  <c r="H18" i="8"/>
  <c r="H194" i="33" s="1"/>
  <c r="G186" i="34" s="1"/>
  <c r="I18" i="8"/>
  <c r="I194" i="33" s="1"/>
  <c r="H186" i="34" s="1"/>
  <c r="J18" i="8"/>
  <c r="J194" i="33" s="1"/>
  <c r="K18" i="8"/>
  <c r="K194" i="33" s="1"/>
  <c r="J186" i="34" s="1"/>
  <c r="L18" i="8"/>
  <c r="L194" i="33" s="1"/>
  <c r="K186" i="34" s="1"/>
  <c r="M18" i="8"/>
  <c r="M194" i="33" s="1"/>
  <c r="L186" i="34" s="1"/>
  <c r="N18" i="8"/>
  <c r="N194" i="33" s="1"/>
  <c r="M186" i="34" s="1"/>
  <c r="O18" i="8"/>
  <c r="O194" i="33" s="1"/>
  <c r="N186" i="34" s="1"/>
  <c r="P18" i="8"/>
  <c r="P194" i="33" s="1"/>
  <c r="O186" i="34" s="1"/>
  <c r="Q18" i="8"/>
  <c r="Q194" i="33" s="1"/>
  <c r="R18" i="8"/>
  <c r="R194" i="33" s="1"/>
  <c r="S18" i="8"/>
  <c r="S194" i="33" s="1"/>
  <c r="T18" i="8"/>
  <c r="T194" i="33" s="1"/>
  <c r="U18" i="8"/>
  <c r="U194" i="33" s="1"/>
  <c r="D19" i="8"/>
  <c r="D195" i="33" s="1"/>
  <c r="D187" i="34" s="1"/>
  <c r="E19" i="8"/>
  <c r="E195" i="33" s="1"/>
  <c r="E187" i="34" s="1"/>
  <c r="F19" i="8"/>
  <c r="F195" i="33" s="1"/>
  <c r="G19" i="8"/>
  <c r="G195" i="33" s="1"/>
  <c r="H19" i="8"/>
  <c r="H195" i="33" s="1"/>
  <c r="G187" i="34" s="1"/>
  <c r="I19" i="8"/>
  <c r="I195" i="33" s="1"/>
  <c r="H187" i="34" s="1"/>
  <c r="J19" i="8"/>
  <c r="J195" i="33" s="1"/>
  <c r="K19" i="8"/>
  <c r="K195" i="33" s="1"/>
  <c r="J187" i="34" s="1"/>
  <c r="L19" i="8"/>
  <c r="L195" i="33" s="1"/>
  <c r="K187" i="34" s="1"/>
  <c r="M19" i="8"/>
  <c r="M195" i="33" s="1"/>
  <c r="L187" i="34" s="1"/>
  <c r="N19" i="8"/>
  <c r="N195" i="33" s="1"/>
  <c r="M187" i="34" s="1"/>
  <c r="O19" i="8"/>
  <c r="O195" i="33" s="1"/>
  <c r="N187" i="34" s="1"/>
  <c r="P19" i="8"/>
  <c r="P195" i="33" s="1"/>
  <c r="O187" i="34" s="1"/>
  <c r="Q19" i="8"/>
  <c r="Q195" i="33" s="1"/>
  <c r="R19" i="8"/>
  <c r="R195" i="33" s="1"/>
  <c r="S19" i="8"/>
  <c r="S195" i="33" s="1"/>
  <c r="T19" i="8"/>
  <c r="T195" i="33" s="1"/>
  <c r="U19" i="8"/>
  <c r="U195" i="33" s="1"/>
  <c r="D20" i="8"/>
  <c r="D196" i="33" s="1"/>
  <c r="D188" i="34" s="1"/>
  <c r="E20" i="8"/>
  <c r="E196" i="33" s="1"/>
  <c r="E188" i="34" s="1"/>
  <c r="F20" i="8"/>
  <c r="F196" i="33" s="1"/>
  <c r="G20" i="8"/>
  <c r="G196" i="33" s="1"/>
  <c r="H20" i="8"/>
  <c r="H196" i="33" s="1"/>
  <c r="G188" i="34" s="1"/>
  <c r="I20" i="8"/>
  <c r="I196" i="33" s="1"/>
  <c r="H188" i="34" s="1"/>
  <c r="J20" i="8"/>
  <c r="J196" i="33" s="1"/>
  <c r="K20" i="8"/>
  <c r="K196" i="33" s="1"/>
  <c r="J188" i="34" s="1"/>
  <c r="L20" i="8"/>
  <c r="L196" i="33" s="1"/>
  <c r="K188" i="34" s="1"/>
  <c r="M20" i="8"/>
  <c r="M196" i="33" s="1"/>
  <c r="L188" i="34" s="1"/>
  <c r="N20" i="8"/>
  <c r="N196" i="33" s="1"/>
  <c r="M188" i="34" s="1"/>
  <c r="O20" i="8"/>
  <c r="O196" i="33" s="1"/>
  <c r="N188" i="34" s="1"/>
  <c r="P20" i="8"/>
  <c r="P196" i="33" s="1"/>
  <c r="O188" i="34" s="1"/>
  <c r="Q20" i="8"/>
  <c r="Q196" i="33" s="1"/>
  <c r="R20" i="8"/>
  <c r="R196" i="33" s="1"/>
  <c r="S20" i="8"/>
  <c r="S196" i="33" s="1"/>
  <c r="T20" i="8"/>
  <c r="T196" i="33" s="1"/>
  <c r="U20" i="8"/>
  <c r="U196" i="33" s="1"/>
  <c r="D21" i="8"/>
  <c r="D197" i="33" s="1"/>
  <c r="D189" i="34" s="1"/>
  <c r="E21" i="8"/>
  <c r="E197" i="33" s="1"/>
  <c r="E189" i="34" s="1"/>
  <c r="F21" i="8"/>
  <c r="F197" i="33" s="1"/>
  <c r="G21" i="8"/>
  <c r="G197" i="33" s="1"/>
  <c r="H21" i="8"/>
  <c r="H197" i="33" s="1"/>
  <c r="G189" i="34" s="1"/>
  <c r="I21" i="8"/>
  <c r="I197" i="33" s="1"/>
  <c r="H189" i="34" s="1"/>
  <c r="J21" i="8"/>
  <c r="J197" i="33" s="1"/>
  <c r="K21" i="8"/>
  <c r="K197" i="33" s="1"/>
  <c r="J189" i="34" s="1"/>
  <c r="L21" i="8"/>
  <c r="L197" i="33" s="1"/>
  <c r="K189" i="34" s="1"/>
  <c r="M21" i="8"/>
  <c r="M197" i="33" s="1"/>
  <c r="L189" i="34" s="1"/>
  <c r="N21" i="8"/>
  <c r="N197" i="33" s="1"/>
  <c r="M189" i="34" s="1"/>
  <c r="O21" i="8"/>
  <c r="O197" i="33" s="1"/>
  <c r="N189" i="34" s="1"/>
  <c r="P21" i="8"/>
  <c r="P197" i="33" s="1"/>
  <c r="O189" i="34" s="1"/>
  <c r="Q21" i="8"/>
  <c r="Q197" i="33" s="1"/>
  <c r="R21" i="8"/>
  <c r="R197" i="33" s="1"/>
  <c r="S21" i="8"/>
  <c r="S197" i="33" s="1"/>
  <c r="T21" i="8"/>
  <c r="T197" i="33" s="1"/>
  <c r="U21" i="8"/>
  <c r="U197" i="33" s="1"/>
  <c r="E16" i="8"/>
  <c r="E192" i="33" s="1"/>
  <c r="E184" i="34" s="1"/>
  <c r="F16" i="8"/>
  <c r="F192" i="33" s="1"/>
  <c r="G16" i="8"/>
  <c r="G192" i="33" s="1"/>
  <c r="H16" i="8"/>
  <c r="H192" i="33" s="1"/>
  <c r="G184" i="34" s="1"/>
  <c r="I16" i="8"/>
  <c r="I192" i="33" s="1"/>
  <c r="H184" i="34" s="1"/>
  <c r="J16" i="8"/>
  <c r="J192" i="33" s="1"/>
  <c r="K16" i="8"/>
  <c r="K192" i="33" s="1"/>
  <c r="J184" i="34" s="1"/>
  <c r="L16" i="8"/>
  <c r="L192" i="33" s="1"/>
  <c r="K184" i="34" s="1"/>
  <c r="M16" i="8"/>
  <c r="M192" i="33" s="1"/>
  <c r="L184" i="34" s="1"/>
  <c r="N16" i="8"/>
  <c r="N192" i="33" s="1"/>
  <c r="M184" i="34" s="1"/>
  <c r="O16" i="8"/>
  <c r="O192" i="33" s="1"/>
  <c r="N184" i="34" s="1"/>
  <c r="P16" i="8"/>
  <c r="P192" i="33" s="1"/>
  <c r="O184" i="34" s="1"/>
  <c r="Q16" i="8"/>
  <c r="Q192" i="33" s="1"/>
  <c r="R16" i="8"/>
  <c r="R192" i="33" s="1"/>
  <c r="S16" i="8"/>
  <c r="S192" i="33" s="1"/>
  <c r="T16" i="8"/>
  <c r="T192" i="33" s="1"/>
  <c r="U16" i="8"/>
  <c r="U192" i="33" s="1"/>
  <c r="D16" i="8"/>
  <c r="D192" i="33" s="1"/>
  <c r="D184" i="34" s="1"/>
  <c r="D10" i="8"/>
  <c r="D186" i="33" s="1"/>
  <c r="D178" i="34" s="1"/>
  <c r="E10" i="8"/>
  <c r="E186" i="33" s="1"/>
  <c r="E178" i="34" s="1"/>
  <c r="F10" i="8"/>
  <c r="F186" i="33" s="1"/>
  <c r="G10" i="8"/>
  <c r="G186" i="33" s="1"/>
  <c r="H10" i="8"/>
  <c r="H186" i="33" s="1"/>
  <c r="G178" i="34" s="1"/>
  <c r="I10" i="8"/>
  <c r="I186" i="33" s="1"/>
  <c r="H178" i="34" s="1"/>
  <c r="J10" i="8"/>
  <c r="J186" i="33" s="1"/>
  <c r="K10" i="8"/>
  <c r="K186" i="33" s="1"/>
  <c r="J178" i="34" s="1"/>
  <c r="L10" i="8"/>
  <c r="L186" i="33" s="1"/>
  <c r="K178" i="34" s="1"/>
  <c r="M10" i="8"/>
  <c r="M186" i="33" s="1"/>
  <c r="L178" i="34" s="1"/>
  <c r="N10" i="8"/>
  <c r="N186" i="33" s="1"/>
  <c r="M178" i="34" s="1"/>
  <c r="O10" i="8"/>
  <c r="O186" i="33" s="1"/>
  <c r="N178" i="34" s="1"/>
  <c r="P10" i="8"/>
  <c r="P186" i="33" s="1"/>
  <c r="O178" i="34" s="1"/>
  <c r="Q10" i="8"/>
  <c r="Q186" i="33" s="1"/>
  <c r="R10" i="8"/>
  <c r="R186" i="33" s="1"/>
  <c r="S10" i="8"/>
  <c r="S186" i="33" s="1"/>
  <c r="T10" i="8"/>
  <c r="T186" i="33" s="1"/>
  <c r="U10" i="8"/>
  <c r="U186" i="33" s="1"/>
  <c r="D11" i="8"/>
  <c r="D187" i="33" s="1"/>
  <c r="D179" i="34" s="1"/>
  <c r="E11" i="8"/>
  <c r="E187" i="33" s="1"/>
  <c r="E179" i="34" s="1"/>
  <c r="F11" i="8"/>
  <c r="F187" i="33" s="1"/>
  <c r="G11" i="8"/>
  <c r="G187" i="33" s="1"/>
  <c r="H11" i="8"/>
  <c r="H187" i="33" s="1"/>
  <c r="G179" i="34" s="1"/>
  <c r="I11" i="8"/>
  <c r="I187" i="33" s="1"/>
  <c r="H179" i="34" s="1"/>
  <c r="J11" i="8"/>
  <c r="J187" i="33" s="1"/>
  <c r="K11" i="8"/>
  <c r="K187" i="33" s="1"/>
  <c r="J179" i="34" s="1"/>
  <c r="L11" i="8"/>
  <c r="L187" i="33" s="1"/>
  <c r="K179" i="34" s="1"/>
  <c r="M11" i="8"/>
  <c r="M187" i="33" s="1"/>
  <c r="L179" i="34" s="1"/>
  <c r="N11" i="8"/>
  <c r="N187" i="33" s="1"/>
  <c r="M179" i="34" s="1"/>
  <c r="O11" i="8"/>
  <c r="O187" i="33" s="1"/>
  <c r="N179" i="34" s="1"/>
  <c r="P11" i="8"/>
  <c r="P187" i="33" s="1"/>
  <c r="O179" i="34" s="1"/>
  <c r="Q11" i="8"/>
  <c r="Q187" i="33" s="1"/>
  <c r="R11" i="8"/>
  <c r="R187" i="33" s="1"/>
  <c r="S11" i="8"/>
  <c r="S187" i="33" s="1"/>
  <c r="T11" i="8"/>
  <c r="T187" i="33" s="1"/>
  <c r="U11" i="8"/>
  <c r="U187" i="33" s="1"/>
  <c r="D12" i="8"/>
  <c r="D188" i="33" s="1"/>
  <c r="D180" i="34" s="1"/>
  <c r="E12" i="8"/>
  <c r="E188" i="33" s="1"/>
  <c r="E180" i="34" s="1"/>
  <c r="F12" i="8"/>
  <c r="F188" i="33" s="1"/>
  <c r="G12" i="8"/>
  <c r="G188" i="33" s="1"/>
  <c r="H12" i="8"/>
  <c r="H188" i="33" s="1"/>
  <c r="G180" i="34" s="1"/>
  <c r="I12" i="8"/>
  <c r="I188" i="33" s="1"/>
  <c r="H180" i="34" s="1"/>
  <c r="J12" i="8"/>
  <c r="J188" i="33" s="1"/>
  <c r="K12" i="8"/>
  <c r="K188" i="33" s="1"/>
  <c r="J180" i="34" s="1"/>
  <c r="L12" i="8"/>
  <c r="L188" i="33" s="1"/>
  <c r="K180" i="34" s="1"/>
  <c r="M12" i="8"/>
  <c r="M188" i="33" s="1"/>
  <c r="L180" i="34" s="1"/>
  <c r="N12" i="8"/>
  <c r="N188" i="33" s="1"/>
  <c r="M180" i="34" s="1"/>
  <c r="O12" i="8"/>
  <c r="O188" i="33" s="1"/>
  <c r="N180" i="34" s="1"/>
  <c r="P12" i="8"/>
  <c r="P188" i="33" s="1"/>
  <c r="O180" i="34" s="1"/>
  <c r="Q12" i="8"/>
  <c r="Q188" i="33" s="1"/>
  <c r="R12" i="8"/>
  <c r="R188" i="33" s="1"/>
  <c r="S12" i="8"/>
  <c r="S188" i="33" s="1"/>
  <c r="T12" i="8"/>
  <c r="T188" i="33" s="1"/>
  <c r="U12" i="8"/>
  <c r="U188" i="33" s="1"/>
  <c r="D13" i="8"/>
  <c r="D189" i="33" s="1"/>
  <c r="D181" i="34" s="1"/>
  <c r="E13" i="8"/>
  <c r="E189" i="33" s="1"/>
  <c r="E181" i="34" s="1"/>
  <c r="F13" i="8"/>
  <c r="F189" i="33" s="1"/>
  <c r="G13" i="8"/>
  <c r="G189" i="33" s="1"/>
  <c r="H13" i="8"/>
  <c r="H189" i="33" s="1"/>
  <c r="G181" i="34" s="1"/>
  <c r="I13" i="8"/>
  <c r="I189" i="33" s="1"/>
  <c r="H181" i="34" s="1"/>
  <c r="J13" i="8"/>
  <c r="J189" i="33" s="1"/>
  <c r="K13" i="8"/>
  <c r="K189" i="33" s="1"/>
  <c r="J181" i="34" s="1"/>
  <c r="L13" i="8"/>
  <c r="L189" i="33" s="1"/>
  <c r="K181" i="34" s="1"/>
  <c r="M13" i="8"/>
  <c r="M189" i="33" s="1"/>
  <c r="L181" i="34" s="1"/>
  <c r="N13" i="8"/>
  <c r="N189" i="33" s="1"/>
  <c r="M181" i="34" s="1"/>
  <c r="O13" i="8"/>
  <c r="O189" i="33" s="1"/>
  <c r="N181" i="34" s="1"/>
  <c r="P13" i="8"/>
  <c r="P189" i="33" s="1"/>
  <c r="O181" i="34" s="1"/>
  <c r="Q13" i="8"/>
  <c r="Q189" i="33" s="1"/>
  <c r="R13" i="8"/>
  <c r="R189" i="33" s="1"/>
  <c r="S13" i="8"/>
  <c r="S189" i="33" s="1"/>
  <c r="T13" i="8"/>
  <c r="T189" i="33" s="1"/>
  <c r="U13" i="8"/>
  <c r="U189" i="33" s="1"/>
  <c r="D14" i="8"/>
  <c r="D190" i="33" s="1"/>
  <c r="D182" i="34" s="1"/>
  <c r="E14" i="8"/>
  <c r="E190" i="33" s="1"/>
  <c r="E182" i="34" s="1"/>
  <c r="F14" i="8"/>
  <c r="F190" i="33" s="1"/>
  <c r="G14" i="8"/>
  <c r="G190" i="33" s="1"/>
  <c r="H14" i="8"/>
  <c r="H190" i="33" s="1"/>
  <c r="G182" i="34" s="1"/>
  <c r="I14" i="8"/>
  <c r="I190" i="33" s="1"/>
  <c r="H182" i="34" s="1"/>
  <c r="J14" i="8"/>
  <c r="J190" i="33" s="1"/>
  <c r="K14" i="8"/>
  <c r="K190" i="33" s="1"/>
  <c r="J182" i="34" s="1"/>
  <c r="L14" i="8"/>
  <c r="L190" i="33" s="1"/>
  <c r="K182" i="34" s="1"/>
  <c r="M14" i="8"/>
  <c r="M190" i="33" s="1"/>
  <c r="L182" i="34" s="1"/>
  <c r="N14" i="8"/>
  <c r="N190" i="33" s="1"/>
  <c r="M182" i="34" s="1"/>
  <c r="O14" i="8"/>
  <c r="O190" i="33" s="1"/>
  <c r="N182" i="34" s="1"/>
  <c r="P14" i="8"/>
  <c r="P190" i="33" s="1"/>
  <c r="O182" i="34" s="1"/>
  <c r="Q14" i="8"/>
  <c r="Q190" i="33" s="1"/>
  <c r="R14" i="8"/>
  <c r="R190" i="33" s="1"/>
  <c r="S14" i="8"/>
  <c r="S190" i="33" s="1"/>
  <c r="T14" i="8"/>
  <c r="T190" i="33" s="1"/>
  <c r="U14" i="8"/>
  <c r="U190" i="33" s="1"/>
  <c r="E9" i="8"/>
  <c r="E185" i="33" s="1"/>
  <c r="E177" i="34" s="1"/>
  <c r="F9" i="8"/>
  <c r="F185" i="33" s="1"/>
  <c r="G9" i="8"/>
  <c r="G185" i="33" s="1"/>
  <c r="H9" i="8"/>
  <c r="H185" i="33" s="1"/>
  <c r="G177" i="34" s="1"/>
  <c r="I9" i="8"/>
  <c r="I185" i="33" s="1"/>
  <c r="H177" i="34" s="1"/>
  <c r="J9" i="8"/>
  <c r="J185" i="33" s="1"/>
  <c r="K9" i="8"/>
  <c r="K185" i="33" s="1"/>
  <c r="J177" i="34" s="1"/>
  <c r="L9" i="8"/>
  <c r="L185" i="33" s="1"/>
  <c r="K177" i="34" s="1"/>
  <c r="M9" i="8"/>
  <c r="M185" i="33" s="1"/>
  <c r="L177" i="34" s="1"/>
  <c r="N9" i="8"/>
  <c r="N185" i="33" s="1"/>
  <c r="M177" i="34" s="1"/>
  <c r="O9" i="8"/>
  <c r="O185" i="33" s="1"/>
  <c r="N177" i="34" s="1"/>
  <c r="P9" i="8"/>
  <c r="P185" i="33" s="1"/>
  <c r="O177" i="34" s="1"/>
  <c r="Q9" i="8"/>
  <c r="Q185" i="33" s="1"/>
  <c r="R9" i="8"/>
  <c r="R185" i="33" s="1"/>
  <c r="S9" i="8"/>
  <c r="S185" i="33" s="1"/>
  <c r="T9" i="8"/>
  <c r="T185" i="33" s="1"/>
  <c r="U9" i="8"/>
  <c r="U185" i="33" s="1"/>
  <c r="D9" i="8"/>
  <c r="D185" i="33" s="1"/>
  <c r="D177" i="34" s="1"/>
  <c r="H43" i="8"/>
  <c r="H219" i="33" s="1"/>
  <c r="G211" i="34" s="1"/>
  <c r="H36" i="8"/>
  <c r="H212" i="33" s="1"/>
  <c r="G204" i="34" s="1"/>
  <c r="H29" i="8"/>
  <c r="H205" i="33" s="1"/>
  <c r="G197" i="34" s="1"/>
  <c r="H22" i="8"/>
  <c r="H198" i="33" s="1"/>
  <c r="G190" i="34" s="1"/>
  <c r="H15" i="8"/>
  <c r="H191" i="33" s="1"/>
  <c r="G183" i="34" s="1"/>
  <c r="H8" i="8"/>
  <c r="H184" i="33" s="1"/>
  <c r="G176" i="34" s="1"/>
  <c r="D3" i="8"/>
  <c r="D179" i="33" s="1"/>
  <c r="D171" i="34" s="1"/>
  <c r="E3" i="8"/>
  <c r="E179" i="33" s="1"/>
  <c r="E171" i="34" s="1"/>
  <c r="F3" i="8"/>
  <c r="F179" i="33" s="1"/>
  <c r="G3" i="8"/>
  <c r="G179" i="33" s="1"/>
  <c r="H3" i="8"/>
  <c r="H179" i="33" s="1"/>
  <c r="G171" i="34" s="1"/>
  <c r="I3" i="8"/>
  <c r="I179" i="33" s="1"/>
  <c r="H171" i="34" s="1"/>
  <c r="J3" i="8"/>
  <c r="J179" i="33" s="1"/>
  <c r="K3" i="8"/>
  <c r="K179" i="33" s="1"/>
  <c r="J171" i="34" s="1"/>
  <c r="L3" i="8"/>
  <c r="L179" i="33" s="1"/>
  <c r="K171" i="34" s="1"/>
  <c r="M3" i="8"/>
  <c r="M179" i="33" s="1"/>
  <c r="L171" i="34" s="1"/>
  <c r="N3" i="8"/>
  <c r="N179" i="33" s="1"/>
  <c r="M171" i="34" s="1"/>
  <c r="O3" i="8"/>
  <c r="O179" i="33" s="1"/>
  <c r="N171" i="34" s="1"/>
  <c r="P3" i="8"/>
  <c r="P179" i="33" s="1"/>
  <c r="O171" i="34" s="1"/>
  <c r="Q3" i="8"/>
  <c r="Q179" i="33" s="1"/>
  <c r="R3" i="8"/>
  <c r="R179" i="33" s="1"/>
  <c r="S3" i="8"/>
  <c r="S179" i="33" s="1"/>
  <c r="T3" i="8"/>
  <c r="T179" i="33" s="1"/>
  <c r="U3" i="8"/>
  <c r="U179" i="33" s="1"/>
  <c r="D4" i="8"/>
  <c r="D180" i="33" s="1"/>
  <c r="D172" i="34" s="1"/>
  <c r="E4" i="8"/>
  <c r="E180" i="33" s="1"/>
  <c r="E172" i="34" s="1"/>
  <c r="F4" i="8"/>
  <c r="F180" i="33" s="1"/>
  <c r="G4" i="8"/>
  <c r="G180" i="33" s="1"/>
  <c r="H4" i="8"/>
  <c r="H180" i="33" s="1"/>
  <c r="G172" i="34" s="1"/>
  <c r="I4" i="8"/>
  <c r="I180" i="33" s="1"/>
  <c r="H172" i="34" s="1"/>
  <c r="J4" i="8"/>
  <c r="J180" i="33" s="1"/>
  <c r="K4" i="8"/>
  <c r="K180" i="33" s="1"/>
  <c r="J172" i="34" s="1"/>
  <c r="L4" i="8"/>
  <c r="L180" i="33" s="1"/>
  <c r="K172" i="34" s="1"/>
  <c r="M4" i="8"/>
  <c r="M180" i="33" s="1"/>
  <c r="L172" i="34" s="1"/>
  <c r="N4" i="8"/>
  <c r="N180" i="33" s="1"/>
  <c r="M172" i="34" s="1"/>
  <c r="O4" i="8"/>
  <c r="O180" i="33" s="1"/>
  <c r="N172" i="34" s="1"/>
  <c r="P4" i="8"/>
  <c r="P180" i="33" s="1"/>
  <c r="O172" i="34" s="1"/>
  <c r="Q4" i="8"/>
  <c r="Q180" i="33" s="1"/>
  <c r="R4" i="8"/>
  <c r="R180" i="33" s="1"/>
  <c r="S4" i="8"/>
  <c r="S180" i="33" s="1"/>
  <c r="T4" i="8"/>
  <c r="T180" i="33" s="1"/>
  <c r="U4" i="8"/>
  <c r="U180" i="33" s="1"/>
  <c r="D5" i="8"/>
  <c r="D181" i="33" s="1"/>
  <c r="D173" i="34" s="1"/>
  <c r="E5" i="8"/>
  <c r="E181" i="33" s="1"/>
  <c r="E173" i="34" s="1"/>
  <c r="F5" i="8"/>
  <c r="F181" i="33" s="1"/>
  <c r="G5" i="8"/>
  <c r="G181" i="33" s="1"/>
  <c r="H5" i="8"/>
  <c r="H181" i="33" s="1"/>
  <c r="G173" i="34" s="1"/>
  <c r="I5" i="8"/>
  <c r="I181" i="33" s="1"/>
  <c r="H173" i="34" s="1"/>
  <c r="J5" i="8"/>
  <c r="J181" i="33" s="1"/>
  <c r="K5" i="8"/>
  <c r="K181" i="33" s="1"/>
  <c r="J173" i="34" s="1"/>
  <c r="L5" i="8"/>
  <c r="L181" i="33" s="1"/>
  <c r="K173" i="34" s="1"/>
  <c r="M5" i="8"/>
  <c r="M181" i="33" s="1"/>
  <c r="L173" i="34" s="1"/>
  <c r="N5" i="8"/>
  <c r="N181" i="33" s="1"/>
  <c r="M173" i="34" s="1"/>
  <c r="O5" i="8"/>
  <c r="O181" i="33" s="1"/>
  <c r="N173" i="34" s="1"/>
  <c r="P5" i="8"/>
  <c r="P181" i="33" s="1"/>
  <c r="O173" i="34" s="1"/>
  <c r="Q5" i="8"/>
  <c r="Q181" i="33" s="1"/>
  <c r="R5" i="8"/>
  <c r="R181" i="33" s="1"/>
  <c r="S5" i="8"/>
  <c r="S181" i="33" s="1"/>
  <c r="T5" i="8"/>
  <c r="T181" i="33" s="1"/>
  <c r="U5" i="8"/>
  <c r="U181" i="33" s="1"/>
  <c r="D6" i="8"/>
  <c r="D182" i="33" s="1"/>
  <c r="D174" i="34" s="1"/>
  <c r="E6" i="8"/>
  <c r="E182" i="33" s="1"/>
  <c r="E174" i="34" s="1"/>
  <c r="F6" i="8"/>
  <c r="F182" i="33" s="1"/>
  <c r="G6" i="8"/>
  <c r="G182" i="33" s="1"/>
  <c r="H6" i="8"/>
  <c r="H182" i="33" s="1"/>
  <c r="G174" i="34" s="1"/>
  <c r="I6" i="8"/>
  <c r="I182" i="33" s="1"/>
  <c r="H174" i="34" s="1"/>
  <c r="J6" i="8"/>
  <c r="J182" i="33" s="1"/>
  <c r="K6" i="8"/>
  <c r="K182" i="33" s="1"/>
  <c r="J174" i="34" s="1"/>
  <c r="L6" i="8"/>
  <c r="L182" i="33" s="1"/>
  <c r="K174" i="34" s="1"/>
  <c r="M6" i="8"/>
  <c r="M182" i="33" s="1"/>
  <c r="L174" i="34" s="1"/>
  <c r="N6" i="8"/>
  <c r="N182" i="33" s="1"/>
  <c r="M174" i="34" s="1"/>
  <c r="O6" i="8"/>
  <c r="O182" i="33" s="1"/>
  <c r="N174" i="34" s="1"/>
  <c r="P6" i="8"/>
  <c r="P182" i="33" s="1"/>
  <c r="O174" i="34" s="1"/>
  <c r="Q6" i="8"/>
  <c r="Q182" i="33" s="1"/>
  <c r="R6" i="8"/>
  <c r="R182" i="33" s="1"/>
  <c r="S6" i="8"/>
  <c r="S182" i="33" s="1"/>
  <c r="T6" i="8"/>
  <c r="T182" i="33" s="1"/>
  <c r="U6" i="8"/>
  <c r="U182" i="33" s="1"/>
  <c r="D7" i="8"/>
  <c r="D183" i="33" s="1"/>
  <c r="D175" i="34" s="1"/>
  <c r="E7" i="8"/>
  <c r="E183" i="33" s="1"/>
  <c r="E175" i="34" s="1"/>
  <c r="F7" i="8"/>
  <c r="F183" i="33" s="1"/>
  <c r="G7" i="8"/>
  <c r="G183" i="33" s="1"/>
  <c r="H7" i="8"/>
  <c r="H183" i="33" s="1"/>
  <c r="G175" i="34" s="1"/>
  <c r="I7" i="8"/>
  <c r="I183" i="33" s="1"/>
  <c r="H175" i="34" s="1"/>
  <c r="J7" i="8"/>
  <c r="J183" i="33" s="1"/>
  <c r="K7" i="8"/>
  <c r="K183" i="33" s="1"/>
  <c r="J175" i="34" s="1"/>
  <c r="L7" i="8"/>
  <c r="L183" i="33" s="1"/>
  <c r="K175" i="34" s="1"/>
  <c r="M7" i="8"/>
  <c r="M183" i="33" s="1"/>
  <c r="L175" i="34" s="1"/>
  <c r="N7" i="8"/>
  <c r="N183" i="33" s="1"/>
  <c r="M175" i="34" s="1"/>
  <c r="O7" i="8"/>
  <c r="O183" i="33" s="1"/>
  <c r="N175" i="34" s="1"/>
  <c r="P7" i="8"/>
  <c r="P183" i="33" s="1"/>
  <c r="O175" i="34" s="1"/>
  <c r="Q7" i="8"/>
  <c r="Q183" i="33" s="1"/>
  <c r="R7" i="8"/>
  <c r="R183" i="33" s="1"/>
  <c r="S7" i="8"/>
  <c r="S183" i="33" s="1"/>
  <c r="T7" i="8"/>
  <c r="T183" i="33" s="1"/>
  <c r="U7" i="8"/>
  <c r="U183" i="33" s="1"/>
  <c r="E2" i="8"/>
  <c r="E178" i="33" s="1"/>
  <c r="E170" i="34" s="1"/>
  <c r="F2" i="8"/>
  <c r="F178" i="33" s="1"/>
  <c r="G2" i="8"/>
  <c r="G178" i="33" s="1"/>
  <c r="H2" i="8"/>
  <c r="H178" i="33" s="1"/>
  <c r="G170" i="34" s="1"/>
  <c r="I2" i="8"/>
  <c r="I178" i="33" s="1"/>
  <c r="H170" i="34" s="1"/>
  <c r="J2" i="8"/>
  <c r="J178" i="33" s="1"/>
  <c r="K2" i="8"/>
  <c r="K178" i="33" s="1"/>
  <c r="J170" i="34" s="1"/>
  <c r="L2" i="8"/>
  <c r="L178" i="33" s="1"/>
  <c r="K170" i="34" s="1"/>
  <c r="M2" i="8"/>
  <c r="M178" i="33" s="1"/>
  <c r="L170" i="34" s="1"/>
  <c r="N2" i="8"/>
  <c r="N178" i="33" s="1"/>
  <c r="M170" i="34" s="1"/>
  <c r="O2" i="8"/>
  <c r="O178" i="33" s="1"/>
  <c r="N170" i="34" s="1"/>
  <c r="P2" i="8"/>
  <c r="P178" i="33" s="1"/>
  <c r="O170" i="34" s="1"/>
  <c r="Q2" i="8"/>
  <c r="Q178" i="33" s="1"/>
  <c r="R2" i="8"/>
  <c r="R178" i="33" s="1"/>
  <c r="S2" i="8"/>
  <c r="S178" i="33" s="1"/>
  <c r="T2" i="8"/>
  <c r="T178" i="33" s="1"/>
  <c r="U2" i="8"/>
  <c r="U178" i="33" s="1"/>
  <c r="I177" i="34" l="1"/>
  <c r="AB185" i="33"/>
  <c r="Z185" i="33"/>
  <c r="AC185" i="33"/>
  <c r="AA185" i="33"/>
  <c r="AD185" i="33"/>
  <c r="F177" i="34"/>
  <c r="W185" i="33"/>
  <c r="X185" i="33"/>
  <c r="Y185" i="33"/>
  <c r="V185" i="33"/>
  <c r="I184" i="34"/>
  <c r="AD192" i="33"/>
  <c r="AC192" i="33"/>
  <c r="AB192" i="33"/>
  <c r="Z192" i="33"/>
  <c r="AA192" i="33"/>
  <c r="F184" i="34"/>
  <c r="Y192" i="33"/>
  <c r="W192" i="33"/>
  <c r="V192" i="33"/>
  <c r="X192" i="33"/>
  <c r="I191" i="34"/>
  <c r="AA199" i="33"/>
  <c r="AB199" i="33"/>
  <c r="Z199" i="33"/>
  <c r="AD199" i="33"/>
  <c r="AC199" i="33"/>
  <c r="F191" i="34"/>
  <c r="V199" i="33"/>
  <c r="W199" i="33"/>
  <c r="Y199" i="33"/>
  <c r="X199" i="33"/>
  <c r="I198" i="34"/>
  <c r="AB206" i="33"/>
  <c r="Z206" i="33"/>
  <c r="AC206" i="33"/>
  <c r="AA206" i="33"/>
  <c r="AD206" i="33"/>
  <c r="F198" i="34"/>
  <c r="X206" i="33"/>
  <c r="V206" i="33"/>
  <c r="Y206" i="33"/>
  <c r="W206" i="33"/>
  <c r="I205" i="34"/>
  <c r="Z213" i="33"/>
  <c r="AC213" i="33"/>
  <c r="AA213" i="33"/>
  <c r="AD213" i="33"/>
  <c r="AB213" i="33"/>
  <c r="F205" i="34"/>
  <c r="V213" i="33"/>
  <c r="X213" i="33"/>
  <c r="Y213" i="33"/>
  <c r="W213" i="33"/>
  <c r="I174" i="34"/>
  <c r="AA182" i="33"/>
  <c r="Z182" i="33"/>
  <c r="AB182" i="33"/>
  <c r="AC182" i="33"/>
  <c r="AD182" i="33"/>
  <c r="F174" i="34"/>
  <c r="Y182" i="33"/>
  <c r="W182" i="33"/>
  <c r="X182" i="33"/>
  <c r="V182" i="33"/>
  <c r="I172" i="34"/>
  <c r="AD180" i="33"/>
  <c r="AA180" i="33"/>
  <c r="AB180" i="33"/>
  <c r="AC180" i="33"/>
  <c r="Z180" i="33"/>
  <c r="F172" i="34"/>
  <c r="X180" i="33"/>
  <c r="Y180" i="33"/>
  <c r="V180" i="33"/>
  <c r="W180" i="33"/>
  <c r="I182" i="34"/>
  <c r="AA190" i="33"/>
  <c r="AD190" i="33"/>
  <c r="AB190" i="33"/>
  <c r="Z190" i="33"/>
  <c r="AC190" i="33"/>
  <c r="F182" i="34"/>
  <c r="W190" i="33"/>
  <c r="Y190" i="33"/>
  <c r="V190" i="33"/>
  <c r="X190" i="33"/>
  <c r="I180" i="34"/>
  <c r="AD188" i="33"/>
  <c r="Z188" i="33"/>
  <c r="AC188" i="33"/>
  <c r="AB188" i="33"/>
  <c r="AA188" i="33"/>
  <c r="F180" i="34"/>
  <c r="Y188" i="33"/>
  <c r="W188" i="33"/>
  <c r="X188" i="33"/>
  <c r="V188" i="33"/>
  <c r="I178" i="34"/>
  <c r="AB186" i="33"/>
  <c r="AD186" i="33"/>
  <c r="Z186" i="33"/>
  <c r="AA186" i="33"/>
  <c r="AC186" i="33"/>
  <c r="F178" i="34"/>
  <c r="W186" i="33"/>
  <c r="X186" i="33"/>
  <c r="Y186" i="33"/>
  <c r="V186" i="33"/>
  <c r="I189" i="34"/>
  <c r="AB197" i="33"/>
  <c r="Z197" i="33"/>
  <c r="AC197" i="33"/>
  <c r="AA197" i="33"/>
  <c r="AD197" i="33"/>
  <c r="F189" i="34"/>
  <c r="Y197" i="33"/>
  <c r="W197" i="33"/>
  <c r="V197" i="33"/>
  <c r="X197" i="33"/>
  <c r="I187" i="34"/>
  <c r="AB195" i="33"/>
  <c r="AA195" i="33"/>
  <c r="Z195" i="33"/>
  <c r="AC195" i="33"/>
  <c r="AD195" i="33"/>
  <c r="F187" i="34"/>
  <c r="X195" i="33"/>
  <c r="W195" i="33"/>
  <c r="V195" i="33"/>
  <c r="Y195" i="33"/>
  <c r="I185" i="34"/>
  <c r="AC193" i="33"/>
  <c r="AB193" i="33"/>
  <c r="AA193" i="33"/>
  <c r="AD193" i="33"/>
  <c r="Z193" i="33"/>
  <c r="F185" i="34"/>
  <c r="W193" i="33"/>
  <c r="X193" i="33"/>
  <c r="V193" i="33"/>
  <c r="Y193" i="33"/>
  <c r="I196" i="34"/>
  <c r="Z204" i="33"/>
  <c r="AD204" i="33"/>
  <c r="AB204" i="33"/>
  <c r="AC204" i="33"/>
  <c r="AA204" i="33"/>
  <c r="F196" i="34"/>
  <c r="W204" i="33"/>
  <c r="Y204" i="33"/>
  <c r="V204" i="33"/>
  <c r="X204" i="33"/>
  <c r="I194" i="34"/>
  <c r="AB202" i="33"/>
  <c r="AA202" i="33"/>
  <c r="AD202" i="33"/>
  <c r="Z202" i="33"/>
  <c r="AC202" i="33"/>
  <c r="F194" i="34"/>
  <c r="Y202" i="33"/>
  <c r="X202" i="33"/>
  <c r="V202" i="33"/>
  <c r="W202" i="33"/>
  <c r="I192" i="34"/>
  <c r="AB200" i="33"/>
  <c r="AA200" i="33"/>
  <c r="AC200" i="33"/>
  <c r="AD200" i="33"/>
  <c r="Z200" i="33"/>
  <c r="F192" i="34"/>
  <c r="W200" i="33"/>
  <c r="V200" i="33"/>
  <c r="X200" i="33"/>
  <c r="Y200" i="33"/>
  <c r="I203" i="34"/>
  <c r="AC211" i="33"/>
  <c r="AD211" i="33"/>
  <c r="AB211" i="33"/>
  <c r="AA211" i="33"/>
  <c r="Z211" i="33"/>
  <c r="F203" i="34"/>
  <c r="X211" i="33"/>
  <c r="W211" i="33"/>
  <c r="V211" i="33"/>
  <c r="Y211" i="33"/>
  <c r="I201" i="34"/>
  <c r="AD209" i="33"/>
  <c r="Z209" i="33"/>
  <c r="AC209" i="33"/>
  <c r="AB209" i="33"/>
  <c r="AA209" i="33"/>
  <c r="F201" i="34"/>
  <c r="X209" i="33"/>
  <c r="V209" i="33"/>
  <c r="Y209" i="33"/>
  <c r="W209" i="33"/>
  <c r="I199" i="34"/>
  <c r="AB207" i="33"/>
  <c r="AD207" i="33"/>
  <c r="Z207" i="33"/>
  <c r="AA207" i="33"/>
  <c r="AC207" i="33"/>
  <c r="F199" i="34"/>
  <c r="W207" i="33"/>
  <c r="Y207" i="33"/>
  <c r="V207" i="33"/>
  <c r="X207" i="33"/>
  <c r="I210" i="34"/>
  <c r="Z218" i="33"/>
  <c r="AC218" i="33"/>
  <c r="AB218" i="33"/>
  <c r="AA218" i="33"/>
  <c r="AD218" i="33"/>
  <c r="F210" i="34"/>
  <c r="V218" i="33"/>
  <c r="W218" i="33"/>
  <c r="Y218" i="33"/>
  <c r="X218" i="33"/>
  <c r="I208" i="34"/>
  <c r="AC216" i="33"/>
  <c r="AD216" i="33"/>
  <c r="Z216" i="33"/>
  <c r="AB216" i="33"/>
  <c r="AA216" i="33"/>
  <c r="F208" i="34"/>
  <c r="X216" i="33"/>
  <c r="Y216" i="33"/>
  <c r="W216" i="33"/>
  <c r="V216" i="33"/>
  <c r="I206" i="34"/>
  <c r="Z214" i="33"/>
  <c r="AB214" i="33"/>
  <c r="AA214" i="33"/>
  <c r="AD214" i="33"/>
  <c r="AC214" i="33"/>
  <c r="F206" i="34"/>
  <c r="V214" i="33"/>
  <c r="W214" i="33"/>
  <c r="Y214" i="33"/>
  <c r="X214" i="33"/>
  <c r="F175" i="34"/>
  <c r="W183" i="33"/>
  <c r="Y183" i="33"/>
  <c r="V183" i="33"/>
  <c r="X183" i="33"/>
  <c r="I170" i="34"/>
  <c r="AC178" i="33"/>
  <c r="AA178" i="33"/>
  <c r="AB178" i="33"/>
  <c r="Z178" i="33"/>
  <c r="AD178" i="33"/>
  <c r="F170" i="34"/>
  <c r="Y178" i="33"/>
  <c r="V178" i="33"/>
  <c r="W178" i="33"/>
  <c r="X178" i="33"/>
  <c r="I175" i="34"/>
  <c r="AA183" i="33"/>
  <c r="AB183" i="33"/>
  <c r="AC183" i="33"/>
  <c r="Z183" i="33"/>
  <c r="AD183" i="33"/>
  <c r="I173" i="34"/>
  <c r="Z181" i="33"/>
  <c r="AB181" i="33"/>
  <c r="AA181" i="33"/>
  <c r="AC181" i="33"/>
  <c r="AD181" i="33"/>
  <c r="F173" i="34"/>
  <c r="X181" i="33"/>
  <c r="Y181" i="33"/>
  <c r="V181" i="33"/>
  <c r="W181" i="33"/>
  <c r="I171" i="34"/>
  <c r="AB179" i="33"/>
  <c r="AA179" i="33"/>
  <c r="AC179" i="33"/>
  <c r="AD179" i="33"/>
  <c r="Z179" i="33"/>
  <c r="F171" i="34"/>
  <c r="V179" i="33"/>
  <c r="W179" i="33"/>
  <c r="X179" i="33"/>
  <c r="Y179" i="33"/>
  <c r="I181" i="34"/>
  <c r="Z189" i="33"/>
  <c r="AC189" i="33"/>
  <c r="AA189" i="33"/>
  <c r="AD189" i="33"/>
  <c r="AB189" i="33"/>
  <c r="F181" i="34"/>
  <c r="X189" i="33"/>
  <c r="V189" i="33"/>
  <c r="W189" i="33"/>
  <c r="Y189" i="33"/>
  <c r="I179" i="34"/>
  <c r="AA187" i="33"/>
  <c r="AC187" i="33"/>
  <c r="AD187" i="33"/>
  <c r="Z187" i="33"/>
  <c r="AB187" i="33"/>
  <c r="F179" i="34"/>
  <c r="X187" i="33"/>
  <c r="Y187" i="33"/>
  <c r="W187" i="33"/>
  <c r="V187" i="33"/>
  <c r="I188" i="34"/>
  <c r="AA196" i="33"/>
  <c r="Z196" i="33"/>
  <c r="AD196" i="33"/>
  <c r="AB196" i="33"/>
  <c r="AC196" i="33"/>
  <c r="F188" i="34"/>
  <c r="X196" i="33"/>
  <c r="V196" i="33"/>
  <c r="W196" i="33"/>
  <c r="Y196" i="33"/>
  <c r="I186" i="34"/>
  <c r="AA194" i="33"/>
  <c r="AB194" i="33"/>
  <c r="AC194" i="33"/>
  <c r="AD194" i="33"/>
  <c r="Z194" i="33"/>
  <c r="F186" i="34"/>
  <c r="W194" i="33"/>
  <c r="X194" i="33"/>
  <c r="Y194" i="33"/>
  <c r="V194" i="33"/>
  <c r="I195" i="34"/>
  <c r="AA203" i="33"/>
  <c r="AB203" i="33"/>
  <c r="AC203" i="33"/>
  <c r="AD203" i="33"/>
  <c r="Z203" i="33"/>
  <c r="F195" i="34"/>
  <c r="W203" i="33"/>
  <c r="X203" i="33"/>
  <c r="V203" i="33"/>
  <c r="Y203" i="33"/>
  <c r="I193" i="34"/>
  <c r="AA201" i="33"/>
  <c r="Z201" i="33"/>
  <c r="AB201" i="33"/>
  <c r="AC201" i="33"/>
  <c r="AD201" i="33"/>
  <c r="F193" i="34"/>
  <c r="X201" i="33"/>
  <c r="V201" i="33"/>
  <c r="Y201" i="33"/>
  <c r="W201" i="33"/>
  <c r="I202" i="34"/>
  <c r="AD210" i="33"/>
  <c r="Z210" i="33"/>
  <c r="AA210" i="33"/>
  <c r="AB210" i="33"/>
  <c r="AC210" i="33"/>
  <c r="F202" i="34"/>
  <c r="Y210" i="33"/>
  <c r="V210" i="33"/>
  <c r="W210" i="33"/>
  <c r="X210" i="33"/>
  <c r="I200" i="34"/>
  <c r="Z208" i="33"/>
  <c r="AA208" i="33"/>
  <c r="AD208" i="33"/>
  <c r="AC208" i="33"/>
  <c r="AB208" i="33"/>
  <c r="F200" i="34"/>
  <c r="V208" i="33"/>
  <c r="X208" i="33"/>
  <c r="Y208" i="33"/>
  <c r="W208" i="33"/>
  <c r="I209" i="34"/>
  <c r="AB217" i="33"/>
  <c r="AC217" i="33"/>
  <c r="AD217" i="33"/>
  <c r="AA217" i="33"/>
  <c r="Z217" i="33"/>
  <c r="F209" i="34"/>
  <c r="Y217" i="33"/>
  <c r="W217" i="33"/>
  <c r="X217" i="33"/>
  <c r="V217" i="33"/>
  <c r="I207" i="34"/>
  <c r="AB215" i="33"/>
  <c r="Z215" i="33"/>
  <c r="AD215" i="33"/>
  <c r="AC215" i="33"/>
  <c r="AA215" i="33"/>
  <c r="F207" i="34"/>
  <c r="Y215" i="33"/>
  <c r="X215" i="33"/>
  <c r="V215" i="33"/>
  <c r="W215" i="33"/>
  <c r="D2" i="8"/>
  <c r="D178" i="33" s="1"/>
  <c r="D170" i="34" s="1"/>
  <c r="C2" i="8"/>
  <c r="C178" i="33" s="1"/>
  <c r="C170" i="34" s="1"/>
  <c r="B2" i="8"/>
  <c r="B178" i="33" s="1"/>
  <c r="B170" i="34" s="1"/>
  <c r="D38" i="7"/>
  <c r="D172" i="33" s="1"/>
  <c r="D164" i="34" s="1"/>
  <c r="E38" i="7"/>
  <c r="E172" i="33" s="1"/>
  <c r="E164" i="34" s="1"/>
  <c r="F38" i="7"/>
  <c r="F172" i="33" s="1"/>
  <c r="G38" i="7"/>
  <c r="G172" i="33" s="1"/>
  <c r="H38" i="7"/>
  <c r="H172" i="33" s="1"/>
  <c r="G164" i="34" s="1"/>
  <c r="I38" i="7"/>
  <c r="I172" i="33" s="1"/>
  <c r="H164" i="34" s="1"/>
  <c r="J38" i="7"/>
  <c r="J172" i="33" s="1"/>
  <c r="K38" i="7"/>
  <c r="K172" i="33" s="1"/>
  <c r="J164" i="34" s="1"/>
  <c r="L38" i="7"/>
  <c r="L172" i="33" s="1"/>
  <c r="K164" i="34" s="1"/>
  <c r="M38" i="7"/>
  <c r="M172" i="33" s="1"/>
  <c r="L164" i="34" s="1"/>
  <c r="N38" i="7"/>
  <c r="N172" i="33" s="1"/>
  <c r="M164" i="34" s="1"/>
  <c r="O38" i="7"/>
  <c r="O172" i="33" s="1"/>
  <c r="N164" i="34" s="1"/>
  <c r="P38" i="7"/>
  <c r="P172" i="33" s="1"/>
  <c r="O164" i="34" s="1"/>
  <c r="Q38" i="7"/>
  <c r="Q172" i="33" s="1"/>
  <c r="R38" i="7"/>
  <c r="R172" i="33" s="1"/>
  <c r="S38" i="7"/>
  <c r="S172" i="33" s="1"/>
  <c r="T38" i="7"/>
  <c r="T172" i="33" s="1"/>
  <c r="U38" i="7"/>
  <c r="U172" i="33" s="1"/>
  <c r="D39" i="7"/>
  <c r="D173" i="33" s="1"/>
  <c r="D165" i="34" s="1"/>
  <c r="E39" i="7"/>
  <c r="E173" i="33" s="1"/>
  <c r="E165" i="34" s="1"/>
  <c r="F39" i="7"/>
  <c r="F173" i="33" s="1"/>
  <c r="G39" i="7"/>
  <c r="G173" i="33" s="1"/>
  <c r="H39" i="7"/>
  <c r="H173" i="33" s="1"/>
  <c r="G165" i="34" s="1"/>
  <c r="I39" i="7"/>
  <c r="I173" i="33" s="1"/>
  <c r="H165" i="34" s="1"/>
  <c r="J39" i="7"/>
  <c r="J173" i="33" s="1"/>
  <c r="K39" i="7"/>
  <c r="K173" i="33" s="1"/>
  <c r="J165" i="34" s="1"/>
  <c r="L39" i="7"/>
  <c r="L173" i="33" s="1"/>
  <c r="K165" i="34" s="1"/>
  <c r="M39" i="7"/>
  <c r="M173" i="33" s="1"/>
  <c r="L165" i="34" s="1"/>
  <c r="N39" i="7"/>
  <c r="N173" i="33" s="1"/>
  <c r="M165" i="34" s="1"/>
  <c r="O39" i="7"/>
  <c r="O173" i="33" s="1"/>
  <c r="N165" i="34" s="1"/>
  <c r="P39" i="7"/>
  <c r="P173" i="33" s="1"/>
  <c r="O165" i="34" s="1"/>
  <c r="Q39" i="7"/>
  <c r="Q173" i="33" s="1"/>
  <c r="R39" i="7"/>
  <c r="R173" i="33" s="1"/>
  <c r="S39" i="7"/>
  <c r="S173" i="33" s="1"/>
  <c r="T39" i="7"/>
  <c r="T173" i="33" s="1"/>
  <c r="U39" i="7"/>
  <c r="U173" i="33" s="1"/>
  <c r="D40" i="7"/>
  <c r="D174" i="33" s="1"/>
  <c r="D166" i="34" s="1"/>
  <c r="E40" i="7"/>
  <c r="E174" i="33" s="1"/>
  <c r="E166" i="34" s="1"/>
  <c r="F40" i="7"/>
  <c r="F174" i="33" s="1"/>
  <c r="G40" i="7"/>
  <c r="G174" i="33" s="1"/>
  <c r="H40" i="7"/>
  <c r="H174" i="33" s="1"/>
  <c r="G166" i="34" s="1"/>
  <c r="I40" i="7"/>
  <c r="I174" i="33" s="1"/>
  <c r="H166" i="34" s="1"/>
  <c r="J40" i="7"/>
  <c r="J174" i="33" s="1"/>
  <c r="K40" i="7"/>
  <c r="K174" i="33" s="1"/>
  <c r="J166" i="34" s="1"/>
  <c r="L40" i="7"/>
  <c r="L174" i="33" s="1"/>
  <c r="K166" i="34" s="1"/>
  <c r="M40" i="7"/>
  <c r="M174" i="33" s="1"/>
  <c r="L166" i="34" s="1"/>
  <c r="N40" i="7"/>
  <c r="N174" i="33" s="1"/>
  <c r="M166" i="34" s="1"/>
  <c r="O40" i="7"/>
  <c r="O174" i="33" s="1"/>
  <c r="N166" i="34" s="1"/>
  <c r="P40" i="7"/>
  <c r="P174" i="33" s="1"/>
  <c r="O166" i="34" s="1"/>
  <c r="Q40" i="7"/>
  <c r="Q174" i="33" s="1"/>
  <c r="R40" i="7"/>
  <c r="R174" i="33" s="1"/>
  <c r="S40" i="7"/>
  <c r="S174" i="33" s="1"/>
  <c r="T40" i="7"/>
  <c r="T174" i="33" s="1"/>
  <c r="U40" i="7"/>
  <c r="U174" i="33" s="1"/>
  <c r="D41" i="7"/>
  <c r="D175" i="33" s="1"/>
  <c r="D167" i="34" s="1"/>
  <c r="E41" i="7"/>
  <c r="E175" i="33" s="1"/>
  <c r="E167" i="34" s="1"/>
  <c r="F41" i="7"/>
  <c r="F175" i="33" s="1"/>
  <c r="G41" i="7"/>
  <c r="G175" i="33" s="1"/>
  <c r="H41" i="7"/>
  <c r="H175" i="33" s="1"/>
  <c r="G167" i="34" s="1"/>
  <c r="I41" i="7"/>
  <c r="I175" i="33" s="1"/>
  <c r="H167" i="34" s="1"/>
  <c r="J41" i="7"/>
  <c r="J175" i="33" s="1"/>
  <c r="K41" i="7"/>
  <c r="K175" i="33" s="1"/>
  <c r="J167" i="34" s="1"/>
  <c r="L41" i="7"/>
  <c r="L175" i="33" s="1"/>
  <c r="K167" i="34" s="1"/>
  <c r="M41" i="7"/>
  <c r="M175" i="33" s="1"/>
  <c r="L167" i="34" s="1"/>
  <c r="N41" i="7"/>
  <c r="N175" i="33" s="1"/>
  <c r="M167" i="34" s="1"/>
  <c r="O41" i="7"/>
  <c r="O175" i="33" s="1"/>
  <c r="N167" i="34" s="1"/>
  <c r="P41" i="7"/>
  <c r="P175" i="33" s="1"/>
  <c r="O167" i="34" s="1"/>
  <c r="Q41" i="7"/>
  <c r="Q175" i="33" s="1"/>
  <c r="R41" i="7"/>
  <c r="R175" i="33" s="1"/>
  <c r="S41" i="7"/>
  <c r="S175" i="33" s="1"/>
  <c r="T41" i="7"/>
  <c r="T175" i="33" s="1"/>
  <c r="U41" i="7"/>
  <c r="U175" i="33" s="1"/>
  <c r="D42" i="7"/>
  <c r="D176" i="33" s="1"/>
  <c r="D168" i="34" s="1"/>
  <c r="E42" i="7"/>
  <c r="E176" i="33" s="1"/>
  <c r="E168" i="34" s="1"/>
  <c r="F42" i="7"/>
  <c r="F176" i="33" s="1"/>
  <c r="G42" i="7"/>
  <c r="G176" i="33" s="1"/>
  <c r="H42" i="7"/>
  <c r="H176" i="33" s="1"/>
  <c r="G168" i="34" s="1"/>
  <c r="I42" i="7"/>
  <c r="I176" i="33" s="1"/>
  <c r="H168" i="34" s="1"/>
  <c r="J42" i="7"/>
  <c r="J176" i="33" s="1"/>
  <c r="K42" i="7"/>
  <c r="K176" i="33" s="1"/>
  <c r="J168" i="34" s="1"/>
  <c r="L42" i="7"/>
  <c r="L176" i="33" s="1"/>
  <c r="K168" i="34" s="1"/>
  <c r="M42" i="7"/>
  <c r="M176" i="33" s="1"/>
  <c r="L168" i="34" s="1"/>
  <c r="N42" i="7"/>
  <c r="N176" i="33" s="1"/>
  <c r="M168" i="34" s="1"/>
  <c r="O42" i="7"/>
  <c r="O176" i="33" s="1"/>
  <c r="N168" i="34" s="1"/>
  <c r="P42" i="7"/>
  <c r="P176" i="33" s="1"/>
  <c r="O168" i="34" s="1"/>
  <c r="Q42" i="7"/>
  <c r="Q176" i="33" s="1"/>
  <c r="R42" i="7"/>
  <c r="R176" i="33" s="1"/>
  <c r="S42" i="7"/>
  <c r="S176" i="33" s="1"/>
  <c r="T42" i="7"/>
  <c r="T176" i="33" s="1"/>
  <c r="U42" i="7"/>
  <c r="U176" i="33" s="1"/>
  <c r="E37" i="7"/>
  <c r="E171" i="33" s="1"/>
  <c r="E163" i="34" s="1"/>
  <c r="F37" i="7"/>
  <c r="F171" i="33" s="1"/>
  <c r="G37" i="7"/>
  <c r="G171" i="33" s="1"/>
  <c r="H37" i="7"/>
  <c r="H171" i="33" s="1"/>
  <c r="G163" i="34" s="1"/>
  <c r="I37" i="7"/>
  <c r="I171" i="33" s="1"/>
  <c r="H163" i="34" s="1"/>
  <c r="J37" i="7"/>
  <c r="J171" i="33" s="1"/>
  <c r="K37" i="7"/>
  <c r="K171" i="33" s="1"/>
  <c r="J163" i="34" s="1"/>
  <c r="L37" i="7"/>
  <c r="L171" i="33" s="1"/>
  <c r="K163" i="34" s="1"/>
  <c r="M37" i="7"/>
  <c r="M171" i="33" s="1"/>
  <c r="L163" i="34" s="1"/>
  <c r="N37" i="7"/>
  <c r="N171" i="33" s="1"/>
  <c r="M163" i="34" s="1"/>
  <c r="O37" i="7"/>
  <c r="O171" i="33" s="1"/>
  <c r="N163" i="34" s="1"/>
  <c r="P37" i="7"/>
  <c r="P171" i="33" s="1"/>
  <c r="O163" i="34" s="1"/>
  <c r="Q37" i="7"/>
  <c r="Q171" i="33" s="1"/>
  <c r="R37" i="7"/>
  <c r="R171" i="33" s="1"/>
  <c r="S37" i="7"/>
  <c r="S171" i="33" s="1"/>
  <c r="T37" i="7"/>
  <c r="T171" i="33" s="1"/>
  <c r="U37" i="7"/>
  <c r="U171" i="33" s="1"/>
  <c r="D37" i="7"/>
  <c r="D171" i="33" s="1"/>
  <c r="D163" i="34" s="1"/>
  <c r="D31" i="7"/>
  <c r="D165" i="33" s="1"/>
  <c r="D157" i="34" s="1"/>
  <c r="E31" i="7"/>
  <c r="E165" i="33" s="1"/>
  <c r="E157" i="34" s="1"/>
  <c r="F31" i="7"/>
  <c r="F165" i="33" s="1"/>
  <c r="G31" i="7"/>
  <c r="G165" i="33" s="1"/>
  <c r="H31" i="7"/>
  <c r="H165" i="33" s="1"/>
  <c r="G157" i="34" s="1"/>
  <c r="I31" i="7"/>
  <c r="I165" i="33" s="1"/>
  <c r="H157" i="34" s="1"/>
  <c r="J31" i="7"/>
  <c r="J165" i="33" s="1"/>
  <c r="K31" i="7"/>
  <c r="K165" i="33" s="1"/>
  <c r="J157" i="34" s="1"/>
  <c r="L31" i="7"/>
  <c r="L165" i="33" s="1"/>
  <c r="K157" i="34" s="1"/>
  <c r="M31" i="7"/>
  <c r="M165" i="33" s="1"/>
  <c r="L157" i="34" s="1"/>
  <c r="N31" i="7"/>
  <c r="N165" i="33" s="1"/>
  <c r="M157" i="34" s="1"/>
  <c r="O31" i="7"/>
  <c r="O165" i="33" s="1"/>
  <c r="N157" i="34" s="1"/>
  <c r="P31" i="7"/>
  <c r="P165" i="33" s="1"/>
  <c r="O157" i="34" s="1"/>
  <c r="Q31" i="7"/>
  <c r="Q165" i="33" s="1"/>
  <c r="R31" i="7"/>
  <c r="R165" i="33" s="1"/>
  <c r="S31" i="7"/>
  <c r="S165" i="33" s="1"/>
  <c r="T31" i="7"/>
  <c r="T165" i="33" s="1"/>
  <c r="U31" i="7"/>
  <c r="U165" i="33" s="1"/>
  <c r="D32" i="7"/>
  <c r="D166" i="33" s="1"/>
  <c r="D158" i="34" s="1"/>
  <c r="E32" i="7"/>
  <c r="E166" i="33" s="1"/>
  <c r="E158" i="34" s="1"/>
  <c r="F32" i="7"/>
  <c r="F166" i="33" s="1"/>
  <c r="G32" i="7"/>
  <c r="G166" i="33" s="1"/>
  <c r="H32" i="7"/>
  <c r="H166" i="33" s="1"/>
  <c r="G158" i="34" s="1"/>
  <c r="I32" i="7"/>
  <c r="I166" i="33" s="1"/>
  <c r="H158" i="34" s="1"/>
  <c r="J32" i="7"/>
  <c r="J166" i="33" s="1"/>
  <c r="K32" i="7"/>
  <c r="K166" i="33" s="1"/>
  <c r="J158" i="34" s="1"/>
  <c r="L32" i="7"/>
  <c r="L166" i="33" s="1"/>
  <c r="K158" i="34" s="1"/>
  <c r="M32" i="7"/>
  <c r="M166" i="33" s="1"/>
  <c r="L158" i="34" s="1"/>
  <c r="N32" i="7"/>
  <c r="N166" i="33" s="1"/>
  <c r="M158" i="34" s="1"/>
  <c r="O32" i="7"/>
  <c r="O166" i="33" s="1"/>
  <c r="N158" i="34" s="1"/>
  <c r="P32" i="7"/>
  <c r="P166" i="33" s="1"/>
  <c r="O158" i="34" s="1"/>
  <c r="Q32" i="7"/>
  <c r="Q166" i="33" s="1"/>
  <c r="R32" i="7"/>
  <c r="R166" i="33" s="1"/>
  <c r="S32" i="7"/>
  <c r="S166" i="33" s="1"/>
  <c r="T32" i="7"/>
  <c r="T166" i="33" s="1"/>
  <c r="U32" i="7"/>
  <c r="U166" i="33" s="1"/>
  <c r="D33" i="7"/>
  <c r="D167" i="33" s="1"/>
  <c r="D159" i="34" s="1"/>
  <c r="E33" i="7"/>
  <c r="E167" i="33" s="1"/>
  <c r="E159" i="34" s="1"/>
  <c r="F33" i="7"/>
  <c r="F167" i="33" s="1"/>
  <c r="G33" i="7"/>
  <c r="G167" i="33" s="1"/>
  <c r="H33" i="7"/>
  <c r="H167" i="33" s="1"/>
  <c r="G159" i="34" s="1"/>
  <c r="I33" i="7"/>
  <c r="I167" i="33" s="1"/>
  <c r="H159" i="34" s="1"/>
  <c r="J33" i="7"/>
  <c r="J167" i="33" s="1"/>
  <c r="K33" i="7"/>
  <c r="K167" i="33" s="1"/>
  <c r="J159" i="34" s="1"/>
  <c r="L33" i="7"/>
  <c r="L167" i="33" s="1"/>
  <c r="K159" i="34" s="1"/>
  <c r="M33" i="7"/>
  <c r="M167" i="33" s="1"/>
  <c r="L159" i="34" s="1"/>
  <c r="N33" i="7"/>
  <c r="N167" i="33" s="1"/>
  <c r="M159" i="34" s="1"/>
  <c r="O33" i="7"/>
  <c r="O167" i="33" s="1"/>
  <c r="N159" i="34" s="1"/>
  <c r="P33" i="7"/>
  <c r="P167" i="33" s="1"/>
  <c r="O159" i="34" s="1"/>
  <c r="Q33" i="7"/>
  <c r="Q167" i="33" s="1"/>
  <c r="R33" i="7"/>
  <c r="R167" i="33" s="1"/>
  <c r="S33" i="7"/>
  <c r="S167" i="33" s="1"/>
  <c r="T33" i="7"/>
  <c r="T167" i="33" s="1"/>
  <c r="U33" i="7"/>
  <c r="U167" i="33" s="1"/>
  <c r="D34" i="7"/>
  <c r="D168" i="33" s="1"/>
  <c r="D160" i="34" s="1"/>
  <c r="E34" i="7"/>
  <c r="E168" i="33" s="1"/>
  <c r="E160" i="34" s="1"/>
  <c r="F34" i="7"/>
  <c r="F168" i="33" s="1"/>
  <c r="G34" i="7"/>
  <c r="G168" i="33" s="1"/>
  <c r="H34" i="7"/>
  <c r="H168" i="33" s="1"/>
  <c r="G160" i="34" s="1"/>
  <c r="I34" i="7"/>
  <c r="I168" i="33" s="1"/>
  <c r="H160" i="34" s="1"/>
  <c r="J34" i="7"/>
  <c r="J168" i="33" s="1"/>
  <c r="K34" i="7"/>
  <c r="K168" i="33" s="1"/>
  <c r="J160" i="34" s="1"/>
  <c r="L34" i="7"/>
  <c r="L168" i="33" s="1"/>
  <c r="K160" i="34" s="1"/>
  <c r="M34" i="7"/>
  <c r="M168" i="33" s="1"/>
  <c r="L160" i="34" s="1"/>
  <c r="N34" i="7"/>
  <c r="N168" i="33" s="1"/>
  <c r="M160" i="34" s="1"/>
  <c r="O34" i="7"/>
  <c r="O168" i="33" s="1"/>
  <c r="N160" i="34" s="1"/>
  <c r="P34" i="7"/>
  <c r="P168" i="33" s="1"/>
  <c r="O160" i="34" s="1"/>
  <c r="Q34" i="7"/>
  <c r="Q168" i="33" s="1"/>
  <c r="R34" i="7"/>
  <c r="R168" i="33" s="1"/>
  <c r="S34" i="7"/>
  <c r="S168" i="33" s="1"/>
  <c r="T34" i="7"/>
  <c r="T168" i="33" s="1"/>
  <c r="U34" i="7"/>
  <c r="U168" i="33" s="1"/>
  <c r="D35" i="7"/>
  <c r="D169" i="33" s="1"/>
  <c r="D161" i="34" s="1"/>
  <c r="E35" i="7"/>
  <c r="E169" i="33" s="1"/>
  <c r="E161" i="34" s="1"/>
  <c r="F35" i="7"/>
  <c r="F169" i="33" s="1"/>
  <c r="G35" i="7"/>
  <c r="G169" i="33" s="1"/>
  <c r="H35" i="7"/>
  <c r="H169" i="33" s="1"/>
  <c r="G161" i="34" s="1"/>
  <c r="I35" i="7"/>
  <c r="I169" i="33" s="1"/>
  <c r="H161" i="34" s="1"/>
  <c r="J35" i="7"/>
  <c r="J169" i="33" s="1"/>
  <c r="K35" i="7"/>
  <c r="K169" i="33" s="1"/>
  <c r="J161" i="34" s="1"/>
  <c r="L35" i="7"/>
  <c r="L169" i="33" s="1"/>
  <c r="K161" i="34" s="1"/>
  <c r="M35" i="7"/>
  <c r="M169" i="33" s="1"/>
  <c r="L161" i="34" s="1"/>
  <c r="N35" i="7"/>
  <c r="N169" i="33" s="1"/>
  <c r="M161" i="34" s="1"/>
  <c r="O35" i="7"/>
  <c r="O169" i="33" s="1"/>
  <c r="N161" i="34" s="1"/>
  <c r="P35" i="7"/>
  <c r="P169" i="33" s="1"/>
  <c r="O161" i="34" s="1"/>
  <c r="Q35" i="7"/>
  <c r="Q169" i="33" s="1"/>
  <c r="R35" i="7"/>
  <c r="R169" i="33" s="1"/>
  <c r="S35" i="7"/>
  <c r="S169" i="33" s="1"/>
  <c r="T35" i="7"/>
  <c r="T169" i="33" s="1"/>
  <c r="U35" i="7"/>
  <c r="U169" i="33" s="1"/>
  <c r="E30" i="7"/>
  <c r="E164" i="33" s="1"/>
  <c r="E156" i="34" s="1"/>
  <c r="F30" i="7"/>
  <c r="F164" i="33" s="1"/>
  <c r="G30" i="7"/>
  <c r="G164" i="33" s="1"/>
  <c r="H30" i="7"/>
  <c r="H164" i="33" s="1"/>
  <c r="G156" i="34" s="1"/>
  <c r="I30" i="7"/>
  <c r="I164" i="33" s="1"/>
  <c r="H156" i="34" s="1"/>
  <c r="J30" i="7"/>
  <c r="J164" i="33" s="1"/>
  <c r="K30" i="7"/>
  <c r="K164" i="33" s="1"/>
  <c r="J156" i="34" s="1"/>
  <c r="L30" i="7"/>
  <c r="L164" i="33" s="1"/>
  <c r="K156" i="34" s="1"/>
  <c r="M30" i="7"/>
  <c r="M164" i="33" s="1"/>
  <c r="L156" i="34" s="1"/>
  <c r="N30" i="7"/>
  <c r="N164" i="33" s="1"/>
  <c r="M156" i="34" s="1"/>
  <c r="O30" i="7"/>
  <c r="O164" i="33" s="1"/>
  <c r="N156" i="34" s="1"/>
  <c r="P30" i="7"/>
  <c r="P164" i="33" s="1"/>
  <c r="O156" i="34" s="1"/>
  <c r="Q30" i="7"/>
  <c r="Q164" i="33" s="1"/>
  <c r="R30" i="7"/>
  <c r="R164" i="33" s="1"/>
  <c r="S30" i="7"/>
  <c r="S164" i="33" s="1"/>
  <c r="T30" i="7"/>
  <c r="T164" i="33" s="1"/>
  <c r="U30" i="7"/>
  <c r="U164" i="33" s="1"/>
  <c r="D30" i="7"/>
  <c r="D164" i="33" s="1"/>
  <c r="D156" i="34" s="1"/>
  <c r="D24" i="7"/>
  <c r="D158" i="33" s="1"/>
  <c r="D150" i="34" s="1"/>
  <c r="E24" i="7"/>
  <c r="E158" i="33" s="1"/>
  <c r="E150" i="34" s="1"/>
  <c r="F24" i="7"/>
  <c r="F158" i="33" s="1"/>
  <c r="G24" i="7"/>
  <c r="G158" i="33" s="1"/>
  <c r="H24" i="7"/>
  <c r="H158" i="33" s="1"/>
  <c r="G150" i="34" s="1"/>
  <c r="I24" i="7"/>
  <c r="I158" i="33" s="1"/>
  <c r="H150" i="34" s="1"/>
  <c r="J24" i="7"/>
  <c r="J158" i="33" s="1"/>
  <c r="K24" i="7"/>
  <c r="K158" i="33" s="1"/>
  <c r="J150" i="34" s="1"/>
  <c r="L24" i="7"/>
  <c r="L158" i="33" s="1"/>
  <c r="K150" i="34" s="1"/>
  <c r="M24" i="7"/>
  <c r="M158" i="33" s="1"/>
  <c r="L150" i="34" s="1"/>
  <c r="N24" i="7"/>
  <c r="N158" i="33" s="1"/>
  <c r="M150" i="34" s="1"/>
  <c r="O24" i="7"/>
  <c r="O158" i="33" s="1"/>
  <c r="N150" i="34" s="1"/>
  <c r="P24" i="7"/>
  <c r="P158" i="33" s="1"/>
  <c r="O150" i="34" s="1"/>
  <c r="Q24" i="7"/>
  <c r="Q158" i="33" s="1"/>
  <c r="R24" i="7"/>
  <c r="R158" i="33" s="1"/>
  <c r="S24" i="7"/>
  <c r="S158" i="33" s="1"/>
  <c r="T24" i="7"/>
  <c r="T158" i="33" s="1"/>
  <c r="U24" i="7"/>
  <c r="U158" i="33" s="1"/>
  <c r="D25" i="7"/>
  <c r="D159" i="33" s="1"/>
  <c r="D151" i="34" s="1"/>
  <c r="E25" i="7"/>
  <c r="E159" i="33" s="1"/>
  <c r="E151" i="34" s="1"/>
  <c r="F25" i="7"/>
  <c r="F159" i="33" s="1"/>
  <c r="G25" i="7"/>
  <c r="G159" i="33" s="1"/>
  <c r="H25" i="7"/>
  <c r="H159" i="33" s="1"/>
  <c r="G151" i="34" s="1"/>
  <c r="I25" i="7"/>
  <c r="I159" i="33" s="1"/>
  <c r="H151" i="34" s="1"/>
  <c r="J25" i="7"/>
  <c r="J159" i="33" s="1"/>
  <c r="K25" i="7"/>
  <c r="K159" i="33" s="1"/>
  <c r="J151" i="34" s="1"/>
  <c r="L25" i="7"/>
  <c r="L159" i="33" s="1"/>
  <c r="K151" i="34" s="1"/>
  <c r="M25" i="7"/>
  <c r="M159" i="33" s="1"/>
  <c r="L151" i="34" s="1"/>
  <c r="N25" i="7"/>
  <c r="N159" i="33" s="1"/>
  <c r="M151" i="34" s="1"/>
  <c r="O25" i="7"/>
  <c r="O159" i="33" s="1"/>
  <c r="N151" i="34" s="1"/>
  <c r="P25" i="7"/>
  <c r="P159" i="33" s="1"/>
  <c r="O151" i="34" s="1"/>
  <c r="Q25" i="7"/>
  <c r="Q159" i="33" s="1"/>
  <c r="R25" i="7"/>
  <c r="R159" i="33" s="1"/>
  <c r="S25" i="7"/>
  <c r="S159" i="33" s="1"/>
  <c r="T25" i="7"/>
  <c r="T159" i="33" s="1"/>
  <c r="U25" i="7"/>
  <c r="U159" i="33" s="1"/>
  <c r="D26" i="7"/>
  <c r="D160" i="33" s="1"/>
  <c r="D152" i="34" s="1"/>
  <c r="E26" i="7"/>
  <c r="E160" i="33" s="1"/>
  <c r="E152" i="34" s="1"/>
  <c r="F26" i="7"/>
  <c r="F160" i="33" s="1"/>
  <c r="G26" i="7"/>
  <c r="G160" i="33" s="1"/>
  <c r="H26" i="7"/>
  <c r="H160" i="33" s="1"/>
  <c r="G152" i="34" s="1"/>
  <c r="I26" i="7"/>
  <c r="I160" i="33" s="1"/>
  <c r="H152" i="34" s="1"/>
  <c r="J26" i="7"/>
  <c r="J160" i="33" s="1"/>
  <c r="K26" i="7"/>
  <c r="K160" i="33" s="1"/>
  <c r="J152" i="34" s="1"/>
  <c r="L26" i="7"/>
  <c r="L160" i="33" s="1"/>
  <c r="K152" i="34" s="1"/>
  <c r="M26" i="7"/>
  <c r="M160" i="33" s="1"/>
  <c r="L152" i="34" s="1"/>
  <c r="N26" i="7"/>
  <c r="N160" i="33" s="1"/>
  <c r="M152" i="34" s="1"/>
  <c r="O26" i="7"/>
  <c r="O160" i="33" s="1"/>
  <c r="N152" i="34" s="1"/>
  <c r="P26" i="7"/>
  <c r="P160" i="33" s="1"/>
  <c r="O152" i="34" s="1"/>
  <c r="Q26" i="7"/>
  <c r="Q160" i="33" s="1"/>
  <c r="R26" i="7"/>
  <c r="R160" i="33" s="1"/>
  <c r="S26" i="7"/>
  <c r="S160" i="33" s="1"/>
  <c r="T26" i="7"/>
  <c r="T160" i="33" s="1"/>
  <c r="U26" i="7"/>
  <c r="U160" i="33" s="1"/>
  <c r="D27" i="7"/>
  <c r="D161" i="33" s="1"/>
  <c r="D153" i="34" s="1"/>
  <c r="E27" i="7"/>
  <c r="E161" i="33" s="1"/>
  <c r="E153" i="34" s="1"/>
  <c r="F27" i="7"/>
  <c r="F161" i="33" s="1"/>
  <c r="G27" i="7"/>
  <c r="G161" i="33" s="1"/>
  <c r="H27" i="7"/>
  <c r="H161" i="33" s="1"/>
  <c r="G153" i="34" s="1"/>
  <c r="I27" i="7"/>
  <c r="I161" i="33" s="1"/>
  <c r="H153" i="34" s="1"/>
  <c r="J27" i="7"/>
  <c r="J161" i="33" s="1"/>
  <c r="K27" i="7"/>
  <c r="K161" i="33" s="1"/>
  <c r="J153" i="34" s="1"/>
  <c r="L27" i="7"/>
  <c r="L161" i="33" s="1"/>
  <c r="K153" i="34" s="1"/>
  <c r="M27" i="7"/>
  <c r="M161" i="33" s="1"/>
  <c r="L153" i="34" s="1"/>
  <c r="N27" i="7"/>
  <c r="N161" i="33" s="1"/>
  <c r="M153" i="34" s="1"/>
  <c r="O27" i="7"/>
  <c r="O161" i="33" s="1"/>
  <c r="N153" i="34" s="1"/>
  <c r="P27" i="7"/>
  <c r="P161" i="33" s="1"/>
  <c r="O153" i="34" s="1"/>
  <c r="Q27" i="7"/>
  <c r="Q161" i="33" s="1"/>
  <c r="R27" i="7"/>
  <c r="R161" i="33" s="1"/>
  <c r="S27" i="7"/>
  <c r="S161" i="33" s="1"/>
  <c r="T27" i="7"/>
  <c r="T161" i="33" s="1"/>
  <c r="U27" i="7"/>
  <c r="U161" i="33" s="1"/>
  <c r="D28" i="7"/>
  <c r="D162" i="33" s="1"/>
  <c r="D154" i="34" s="1"/>
  <c r="E28" i="7"/>
  <c r="E162" i="33" s="1"/>
  <c r="E154" i="34" s="1"/>
  <c r="F28" i="7"/>
  <c r="F162" i="33" s="1"/>
  <c r="G28" i="7"/>
  <c r="G162" i="33" s="1"/>
  <c r="H28" i="7"/>
  <c r="H162" i="33" s="1"/>
  <c r="G154" i="34" s="1"/>
  <c r="I28" i="7"/>
  <c r="I162" i="33" s="1"/>
  <c r="H154" i="34" s="1"/>
  <c r="J28" i="7"/>
  <c r="J162" i="33" s="1"/>
  <c r="K28" i="7"/>
  <c r="K162" i="33" s="1"/>
  <c r="J154" i="34" s="1"/>
  <c r="L28" i="7"/>
  <c r="L162" i="33" s="1"/>
  <c r="K154" i="34" s="1"/>
  <c r="M28" i="7"/>
  <c r="M162" i="33" s="1"/>
  <c r="L154" i="34" s="1"/>
  <c r="N28" i="7"/>
  <c r="N162" i="33" s="1"/>
  <c r="M154" i="34" s="1"/>
  <c r="O28" i="7"/>
  <c r="O162" i="33" s="1"/>
  <c r="N154" i="34" s="1"/>
  <c r="P28" i="7"/>
  <c r="P162" i="33" s="1"/>
  <c r="O154" i="34" s="1"/>
  <c r="Q28" i="7"/>
  <c r="Q162" i="33" s="1"/>
  <c r="R28" i="7"/>
  <c r="R162" i="33" s="1"/>
  <c r="S28" i="7"/>
  <c r="S162" i="33" s="1"/>
  <c r="T28" i="7"/>
  <c r="T162" i="33" s="1"/>
  <c r="U28" i="7"/>
  <c r="U162" i="33" s="1"/>
  <c r="E23" i="7"/>
  <c r="E157" i="33" s="1"/>
  <c r="E149" i="34" s="1"/>
  <c r="F23" i="7"/>
  <c r="F157" i="33" s="1"/>
  <c r="G23" i="7"/>
  <c r="G157" i="33" s="1"/>
  <c r="H23" i="7"/>
  <c r="H157" i="33" s="1"/>
  <c r="G149" i="34" s="1"/>
  <c r="I23" i="7"/>
  <c r="I157" i="33" s="1"/>
  <c r="H149" i="34" s="1"/>
  <c r="J23" i="7"/>
  <c r="J157" i="33" s="1"/>
  <c r="K23" i="7"/>
  <c r="K157" i="33" s="1"/>
  <c r="J149" i="34" s="1"/>
  <c r="L23" i="7"/>
  <c r="L157" i="33" s="1"/>
  <c r="K149" i="34" s="1"/>
  <c r="M23" i="7"/>
  <c r="M157" i="33" s="1"/>
  <c r="L149" i="34" s="1"/>
  <c r="N23" i="7"/>
  <c r="N157" i="33" s="1"/>
  <c r="M149" i="34" s="1"/>
  <c r="O23" i="7"/>
  <c r="O157" i="33" s="1"/>
  <c r="N149" i="34" s="1"/>
  <c r="P23" i="7"/>
  <c r="P157" i="33" s="1"/>
  <c r="O149" i="34" s="1"/>
  <c r="Q23" i="7"/>
  <c r="Q157" i="33" s="1"/>
  <c r="R23" i="7"/>
  <c r="R157" i="33" s="1"/>
  <c r="S23" i="7"/>
  <c r="S157" i="33" s="1"/>
  <c r="T23" i="7"/>
  <c r="T157" i="33" s="1"/>
  <c r="U23" i="7"/>
  <c r="U157" i="33" s="1"/>
  <c r="D23" i="7"/>
  <c r="D157" i="33" s="1"/>
  <c r="D149" i="34" s="1"/>
  <c r="D17" i="7"/>
  <c r="D151" i="33" s="1"/>
  <c r="D143" i="34" s="1"/>
  <c r="E17" i="7"/>
  <c r="E151" i="33" s="1"/>
  <c r="E143" i="34" s="1"/>
  <c r="F17" i="7"/>
  <c r="F151" i="33" s="1"/>
  <c r="G17" i="7"/>
  <c r="G151" i="33" s="1"/>
  <c r="H17" i="7"/>
  <c r="H151" i="33" s="1"/>
  <c r="G143" i="34" s="1"/>
  <c r="I17" i="7"/>
  <c r="I151" i="33" s="1"/>
  <c r="H143" i="34" s="1"/>
  <c r="J17" i="7"/>
  <c r="J151" i="33" s="1"/>
  <c r="K17" i="7"/>
  <c r="K151" i="33" s="1"/>
  <c r="J143" i="34" s="1"/>
  <c r="L17" i="7"/>
  <c r="L151" i="33" s="1"/>
  <c r="K143" i="34" s="1"/>
  <c r="M17" i="7"/>
  <c r="M151" i="33" s="1"/>
  <c r="L143" i="34" s="1"/>
  <c r="N17" i="7"/>
  <c r="N151" i="33" s="1"/>
  <c r="M143" i="34" s="1"/>
  <c r="O17" i="7"/>
  <c r="O151" i="33" s="1"/>
  <c r="N143" i="34" s="1"/>
  <c r="P17" i="7"/>
  <c r="P151" i="33" s="1"/>
  <c r="O143" i="34" s="1"/>
  <c r="Q17" i="7"/>
  <c r="Q151" i="33" s="1"/>
  <c r="R17" i="7"/>
  <c r="R151" i="33" s="1"/>
  <c r="S17" i="7"/>
  <c r="S151" i="33" s="1"/>
  <c r="T17" i="7"/>
  <c r="T151" i="33" s="1"/>
  <c r="U17" i="7"/>
  <c r="U151" i="33" s="1"/>
  <c r="D18" i="7"/>
  <c r="D152" i="33" s="1"/>
  <c r="D144" i="34" s="1"/>
  <c r="E18" i="7"/>
  <c r="E152" i="33" s="1"/>
  <c r="E144" i="34" s="1"/>
  <c r="F18" i="7"/>
  <c r="F152" i="33" s="1"/>
  <c r="G18" i="7"/>
  <c r="G152" i="33" s="1"/>
  <c r="H18" i="7"/>
  <c r="H152" i="33" s="1"/>
  <c r="G144" i="34" s="1"/>
  <c r="I18" i="7"/>
  <c r="I152" i="33" s="1"/>
  <c r="H144" i="34" s="1"/>
  <c r="J18" i="7"/>
  <c r="J152" i="33" s="1"/>
  <c r="K18" i="7"/>
  <c r="K152" i="33" s="1"/>
  <c r="J144" i="34" s="1"/>
  <c r="L18" i="7"/>
  <c r="L152" i="33" s="1"/>
  <c r="K144" i="34" s="1"/>
  <c r="M18" i="7"/>
  <c r="M152" i="33" s="1"/>
  <c r="L144" i="34" s="1"/>
  <c r="N18" i="7"/>
  <c r="N152" i="33" s="1"/>
  <c r="M144" i="34" s="1"/>
  <c r="O18" i="7"/>
  <c r="O152" i="33" s="1"/>
  <c r="N144" i="34" s="1"/>
  <c r="P18" i="7"/>
  <c r="P152" i="33" s="1"/>
  <c r="O144" i="34" s="1"/>
  <c r="Q18" i="7"/>
  <c r="Q152" i="33" s="1"/>
  <c r="R18" i="7"/>
  <c r="R152" i="33" s="1"/>
  <c r="S18" i="7"/>
  <c r="S152" i="33" s="1"/>
  <c r="T18" i="7"/>
  <c r="T152" i="33" s="1"/>
  <c r="U18" i="7"/>
  <c r="U152" i="33" s="1"/>
  <c r="D19" i="7"/>
  <c r="D153" i="33" s="1"/>
  <c r="D145" i="34" s="1"/>
  <c r="E19" i="7"/>
  <c r="E153" i="33" s="1"/>
  <c r="E145" i="34" s="1"/>
  <c r="F19" i="7"/>
  <c r="F153" i="33" s="1"/>
  <c r="G19" i="7"/>
  <c r="G153" i="33" s="1"/>
  <c r="H19" i="7"/>
  <c r="H153" i="33" s="1"/>
  <c r="G145" i="34" s="1"/>
  <c r="I19" i="7"/>
  <c r="I153" i="33" s="1"/>
  <c r="H145" i="34" s="1"/>
  <c r="J19" i="7"/>
  <c r="J153" i="33" s="1"/>
  <c r="K19" i="7"/>
  <c r="K153" i="33" s="1"/>
  <c r="J145" i="34" s="1"/>
  <c r="L19" i="7"/>
  <c r="L153" i="33" s="1"/>
  <c r="K145" i="34" s="1"/>
  <c r="M19" i="7"/>
  <c r="M153" i="33" s="1"/>
  <c r="L145" i="34" s="1"/>
  <c r="N19" i="7"/>
  <c r="N153" i="33" s="1"/>
  <c r="M145" i="34" s="1"/>
  <c r="O19" i="7"/>
  <c r="O153" i="33" s="1"/>
  <c r="N145" i="34" s="1"/>
  <c r="P19" i="7"/>
  <c r="P153" i="33" s="1"/>
  <c r="O145" i="34" s="1"/>
  <c r="Q19" i="7"/>
  <c r="Q153" i="33" s="1"/>
  <c r="R19" i="7"/>
  <c r="R153" i="33" s="1"/>
  <c r="S19" i="7"/>
  <c r="S153" i="33" s="1"/>
  <c r="T19" i="7"/>
  <c r="T153" i="33" s="1"/>
  <c r="U19" i="7"/>
  <c r="U153" i="33" s="1"/>
  <c r="D20" i="7"/>
  <c r="D154" i="33" s="1"/>
  <c r="D146" i="34" s="1"/>
  <c r="E20" i="7"/>
  <c r="E154" i="33" s="1"/>
  <c r="E146" i="34" s="1"/>
  <c r="F20" i="7"/>
  <c r="F154" i="33" s="1"/>
  <c r="G20" i="7"/>
  <c r="G154" i="33" s="1"/>
  <c r="H20" i="7"/>
  <c r="H154" i="33" s="1"/>
  <c r="G146" i="34" s="1"/>
  <c r="I20" i="7"/>
  <c r="I154" i="33" s="1"/>
  <c r="H146" i="34" s="1"/>
  <c r="J20" i="7"/>
  <c r="J154" i="33" s="1"/>
  <c r="K20" i="7"/>
  <c r="K154" i="33" s="1"/>
  <c r="J146" i="34" s="1"/>
  <c r="L20" i="7"/>
  <c r="L154" i="33" s="1"/>
  <c r="K146" i="34" s="1"/>
  <c r="M20" i="7"/>
  <c r="M154" i="33" s="1"/>
  <c r="L146" i="34" s="1"/>
  <c r="N20" i="7"/>
  <c r="N154" i="33" s="1"/>
  <c r="M146" i="34" s="1"/>
  <c r="O20" i="7"/>
  <c r="O154" i="33" s="1"/>
  <c r="N146" i="34" s="1"/>
  <c r="P20" i="7"/>
  <c r="P154" i="33" s="1"/>
  <c r="O146" i="34" s="1"/>
  <c r="Q20" i="7"/>
  <c r="Q154" i="33" s="1"/>
  <c r="R20" i="7"/>
  <c r="R154" i="33" s="1"/>
  <c r="S20" i="7"/>
  <c r="S154" i="33" s="1"/>
  <c r="T20" i="7"/>
  <c r="T154" i="33" s="1"/>
  <c r="U20" i="7"/>
  <c r="U154" i="33" s="1"/>
  <c r="D21" i="7"/>
  <c r="D155" i="33" s="1"/>
  <c r="D147" i="34" s="1"/>
  <c r="E21" i="7"/>
  <c r="E155" i="33" s="1"/>
  <c r="E147" i="34" s="1"/>
  <c r="F21" i="7"/>
  <c r="F155" i="33" s="1"/>
  <c r="G21" i="7"/>
  <c r="G155" i="33" s="1"/>
  <c r="H21" i="7"/>
  <c r="H155" i="33" s="1"/>
  <c r="G147" i="34" s="1"/>
  <c r="I21" i="7"/>
  <c r="I155" i="33" s="1"/>
  <c r="H147" i="34" s="1"/>
  <c r="J21" i="7"/>
  <c r="J155" i="33" s="1"/>
  <c r="K21" i="7"/>
  <c r="K155" i="33" s="1"/>
  <c r="J147" i="34" s="1"/>
  <c r="L21" i="7"/>
  <c r="L155" i="33" s="1"/>
  <c r="K147" i="34" s="1"/>
  <c r="M21" i="7"/>
  <c r="M155" i="33" s="1"/>
  <c r="L147" i="34" s="1"/>
  <c r="N21" i="7"/>
  <c r="N155" i="33" s="1"/>
  <c r="M147" i="34" s="1"/>
  <c r="O21" i="7"/>
  <c r="O155" i="33" s="1"/>
  <c r="N147" i="34" s="1"/>
  <c r="P21" i="7"/>
  <c r="P155" i="33" s="1"/>
  <c r="O147" i="34" s="1"/>
  <c r="Q21" i="7"/>
  <c r="Q155" i="33" s="1"/>
  <c r="R21" i="7"/>
  <c r="R155" i="33" s="1"/>
  <c r="S21" i="7"/>
  <c r="S155" i="33" s="1"/>
  <c r="T21" i="7"/>
  <c r="T155" i="33" s="1"/>
  <c r="U21" i="7"/>
  <c r="U155" i="33" s="1"/>
  <c r="E16" i="7"/>
  <c r="E150" i="33" s="1"/>
  <c r="E142" i="34" s="1"/>
  <c r="F16" i="7"/>
  <c r="F150" i="33" s="1"/>
  <c r="G16" i="7"/>
  <c r="G150" i="33" s="1"/>
  <c r="H16" i="7"/>
  <c r="H150" i="33" s="1"/>
  <c r="G142" i="34" s="1"/>
  <c r="I16" i="7"/>
  <c r="I150" i="33" s="1"/>
  <c r="H142" i="34" s="1"/>
  <c r="J16" i="7"/>
  <c r="J150" i="33" s="1"/>
  <c r="K16" i="7"/>
  <c r="K150" i="33" s="1"/>
  <c r="J142" i="34" s="1"/>
  <c r="L16" i="7"/>
  <c r="L150" i="33" s="1"/>
  <c r="K142" i="34" s="1"/>
  <c r="M16" i="7"/>
  <c r="M150" i="33" s="1"/>
  <c r="L142" i="34" s="1"/>
  <c r="N16" i="7"/>
  <c r="N150" i="33" s="1"/>
  <c r="M142" i="34" s="1"/>
  <c r="O16" i="7"/>
  <c r="O150" i="33" s="1"/>
  <c r="N142" i="34" s="1"/>
  <c r="P16" i="7"/>
  <c r="P150" i="33" s="1"/>
  <c r="O142" i="34" s="1"/>
  <c r="Q16" i="7"/>
  <c r="Q150" i="33" s="1"/>
  <c r="R16" i="7"/>
  <c r="R150" i="33" s="1"/>
  <c r="S16" i="7"/>
  <c r="S150" i="33" s="1"/>
  <c r="T16" i="7"/>
  <c r="T150" i="33" s="1"/>
  <c r="U16" i="7"/>
  <c r="U150" i="33" s="1"/>
  <c r="D16" i="7"/>
  <c r="D150" i="33" s="1"/>
  <c r="D142" i="34" s="1"/>
  <c r="D10" i="7"/>
  <c r="D144" i="33" s="1"/>
  <c r="D136" i="34" s="1"/>
  <c r="E10" i="7"/>
  <c r="E144" i="33" s="1"/>
  <c r="E136" i="34" s="1"/>
  <c r="F10" i="7"/>
  <c r="F144" i="33" s="1"/>
  <c r="G10" i="7"/>
  <c r="G144" i="33" s="1"/>
  <c r="H10" i="7"/>
  <c r="H144" i="33" s="1"/>
  <c r="G136" i="34" s="1"/>
  <c r="I10" i="7"/>
  <c r="I144" i="33" s="1"/>
  <c r="H136" i="34" s="1"/>
  <c r="J10" i="7"/>
  <c r="J144" i="33" s="1"/>
  <c r="K10" i="7"/>
  <c r="K144" i="33" s="1"/>
  <c r="J136" i="34" s="1"/>
  <c r="L10" i="7"/>
  <c r="L144" i="33" s="1"/>
  <c r="K136" i="34" s="1"/>
  <c r="M10" i="7"/>
  <c r="M144" i="33" s="1"/>
  <c r="L136" i="34" s="1"/>
  <c r="N10" i="7"/>
  <c r="N144" i="33" s="1"/>
  <c r="M136" i="34" s="1"/>
  <c r="O10" i="7"/>
  <c r="O144" i="33" s="1"/>
  <c r="N136" i="34" s="1"/>
  <c r="P10" i="7"/>
  <c r="P144" i="33" s="1"/>
  <c r="O136" i="34" s="1"/>
  <c r="Q10" i="7"/>
  <c r="Q144" i="33" s="1"/>
  <c r="R10" i="7"/>
  <c r="R144" i="33" s="1"/>
  <c r="S10" i="7"/>
  <c r="S144" i="33" s="1"/>
  <c r="T10" i="7"/>
  <c r="T144" i="33" s="1"/>
  <c r="U10" i="7"/>
  <c r="U144" i="33" s="1"/>
  <c r="D11" i="7"/>
  <c r="D145" i="33" s="1"/>
  <c r="D137" i="34" s="1"/>
  <c r="E11" i="7"/>
  <c r="E145" i="33" s="1"/>
  <c r="E137" i="34" s="1"/>
  <c r="F11" i="7"/>
  <c r="F145" i="33" s="1"/>
  <c r="G11" i="7"/>
  <c r="G145" i="33" s="1"/>
  <c r="H11" i="7"/>
  <c r="H145" i="33" s="1"/>
  <c r="G137" i="34" s="1"/>
  <c r="I11" i="7"/>
  <c r="I145" i="33" s="1"/>
  <c r="H137" i="34" s="1"/>
  <c r="J11" i="7"/>
  <c r="J145" i="33" s="1"/>
  <c r="K11" i="7"/>
  <c r="K145" i="33" s="1"/>
  <c r="J137" i="34" s="1"/>
  <c r="L11" i="7"/>
  <c r="L145" i="33" s="1"/>
  <c r="K137" i="34" s="1"/>
  <c r="M11" i="7"/>
  <c r="M145" i="33" s="1"/>
  <c r="L137" i="34" s="1"/>
  <c r="N11" i="7"/>
  <c r="N145" i="33" s="1"/>
  <c r="M137" i="34" s="1"/>
  <c r="O11" i="7"/>
  <c r="O145" i="33" s="1"/>
  <c r="N137" i="34" s="1"/>
  <c r="P11" i="7"/>
  <c r="P145" i="33" s="1"/>
  <c r="O137" i="34" s="1"/>
  <c r="Q11" i="7"/>
  <c r="Q145" i="33" s="1"/>
  <c r="R11" i="7"/>
  <c r="R145" i="33" s="1"/>
  <c r="S11" i="7"/>
  <c r="S145" i="33" s="1"/>
  <c r="T11" i="7"/>
  <c r="T145" i="33" s="1"/>
  <c r="U11" i="7"/>
  <c r="U145" i="33" s="1"/>
  <c r="D12" i="7"/>
  <c r="D146" i="33" s="1"/>
  <c r="D138" i="34" s="1"/>
  <c r="E12" i="7"/>
  <c r="E146" i="33" s="1"/>
  <c r="E138" i="34" s="1"/>
  <c r="F12" i="7"/>
  <c r="F146" i="33" s="1"/>
  <c r="G12" i="7"/>
  <c r="G146" i="33" s="1"/>
  <c r="H12" i="7"/>
  <c r="H146" i="33" s="1"/>
  <c r="G138" i="34" s="1"/>
  <c r="I12" i="7"/>
  <c r="I146" i="33" s="1"/>
  <c r="H138" i="34" s="1"/>
  <c r="J12" i="7"/>
  <c r="J146" i="33" s="1"/>
  <c r="K12" i="7"/>
  <c r="K146" i="33" s="1"/>
  <c r="J138" i="34" s="1"/>
  <c r="L12" i="7"/>
  <c r="L146" i="33" s="1"/>
  <c r="K138" i="34" s="1"/>
  <c r="M12" i="7"/>
  <c r="M146" i="33" s="1"/>
  <c r="L138" i="34" s="1"/>
  <c r="N12" i="7"/>
  <c r="N146" i="33" s="1"/>
  <c r="M138" i="34" s="1"/>
  <c r="O12" i="7"/>
  <c r="O146" i="33" s="1"/>
  <c r="N138" i="34" s="1"/>
  <c r="P12" i="7"/>
  <c r="P146" i="33" s="1"/>
  <c r="O138" i="34" s="1"/>
  <c r="Q12" i="7"/>
  <c r="Q146" i="33" s="1"/>
  <c r="R12" i="7"/>
  <c r="R146" i="33" s="1"/>
  <c r="S12" i="7"/>
  <c r="S146" i="33" s="1"/>
  <c r="T12" i="7"/>
  <c r="T146" i="33" s="1"/>
  <c r="U12" i="7"/>
  <c r="U146" i="33" s="1"/>
  <c r="D13" i="7"/>
  <c r="D147" i="33" s="1"/>
  <c r="D139" i="34" s="1"/>
  <c r="E13" i="7"/>
  <c r="E147" i="33" s="1"/>
  <c r="E139" i="34" s="1"/>
  <c r="F13" i="7"/>
  <c r="F147" i="33" s="1"/>
  <c r="G13" i="7"/>
  <c r="G147" i="33" s="1"/>
  <c r="H13" i="7"/>
  <c r="H147" i="33" s="1"/>
  <c r="G139" i="34" s="1"/>
  <c r="I13" i="7"/>
  <c r="I147" i="33" s="1"/>
  <c r="H139" i="34" s="1"/>
  <c r="J13" i="7"/>
  <c r="J147" i="33" s="1"/>
  <c r="K13" i="7"/>
  <c r="K147" i="33" s="1"/>
  <c r="J139" i="34" s="1"/>
  <c r="L13" i="7"/>
  <c r="L147" i="33" s="1"/>
  <c r="K139" i="34" s="1"/>
  <c r="M13" i="7"/>
  <c r="M147" i="33" s="1"/>
  <c r="L139" i="34" s="1"/>
  <c r="N13" i="7"/>
  <c r="N147" i="33" s="1"/>
  <c r="M139" i="34" s="1"/>
  <c r="O13" i="7"/>
  <c r="O147" i="33" s="1"/>
  <c r="N139" i="34" s="1"/>
  <c r="P13" i="7"/>
  <c r="P147" i="33" s="1"/>
  <c r="O139" i="34" s="1"/>
  <c r="Q13" i="7"/>
  <c r="Q147" i="33" s="1"/>
  <c r="R13" i="7"/>
  <c r="R147" i="33" s="1"/>
  <c r="S13" i="7"/>
  <c r="S147" i="33" s="1"/>
  <c r="T13" i="7"/>
  <c r="T147" i="33" s="1"/>
  <c r="U13" i="7"/>
  <c r="U147" i="33" s="1"/>
  <c r="D14" i="7"/>
  <c r="D148" i="33" s="1"/>
  <c r="D140" i="34" s="1"/>
  <c r="E14" i="7"/>
  <c r="E148" i="33" s="1"/>
  <c r="E140" i="34" s="1"/>
  <c r="F14" i="7"/>
  <c r="F148" i="33" s="1"/>
  <c r="G14" i="7"/>
  <c r="G148" i="33" s="1"/>
  <c r="H14" i="7"/>
  <c r="H148" i="33" s="1"/>
  <c r="G140" i="34" s="1"/>
  <c r="I14" i="7"/>
  <c r="I148" i="33" s="1"/>
  <c r="H140" i="34" s="1"/>
  <c r="J14" i="7"/>
  <c r="J148" i="33" s="1"/>
  <c r="K14" i="7"/>
  <c r="K148" i="33" s="1"/>
  <c r="J140" i="34" s="1"/>
  <c r="L14" i="7"/>
  <c r="L148" i="33" s="1"/>
  <c r="K140" i="34" s="1"/>
  <c r="M14" i="7"/>
  <c r="M148" i="33" s="1"/>
  <c r="L140" i="34" s="1"/>
  <c r="N14" i="7"/>
  <c r="N148" i="33" s="1"/>
  <c r="M140" i="34" s="1"/>
  <c r="O14" i="7"/>
  <c r="O148" i="33" s="1"/>
  <c r="N140" i="34" s="1"/>
  <c r="P14" i="7"/>
  <c r="P148" i="33" s="1"/>
  <c r="O140" i="34" s="1"/>
  <c r="Q14" i="7"/>
  <c r="Q148" i="33" s="1"/>
  <c r="R14" i="7"/>
  <c r="R148" i="33" s="1"/>
  <c r="S14" i="7"/>
  <c r="S148" i="33" s="1"/>
  <c r="T14" i="7"/>
  <c r="T148" i="33" s="1"/>
  <c r="U14" i="7"/>
  <c r="U148" i="33" s="1"/>
  <c r="E9" i="7"/>
  <c r="E143" i="33" s="1"/>
  <c r="E135" i="34" s="1"/>
  <c r="F9" i="7"/>
  <c r="F143" i="33" s="1"/>
  <c r="G9" i="7"/>
  <c r="G143" i="33" s="1"/>
  <c r="H9" i="7"/>
  <c r="H143" i="33" s="1"/>
  <c r="G135" i="34" s="1"/>
  <c r="I9" i="7"/>
  <c r="I143" i="33" s="1"/>
  <c r="H135" i="34" s="1"/>
  <c r="J9" i="7"/>
  <c r="J143" i="33" s="1"/>
  <c r="K9" i="7"/>
  <c r="K143" i="33" s="1"/>
  <c r="J135" i="34" s="1"/>
  <c r="L9" i="7"/>
  <c r="L143" i="33" s="1"/>
  <c r="K135" i="34" s="1"/>
  <c r="M9" i="7"/>
  <c r="M143" i="33" s="1"/>
  <c r="L135" i="34" s="1"/>
  <c r="N9" i="7"/>
  <c r="N143" i="33" s="1"/>
  <c r="M135" i="34" s="1"/>
  <c r="O9" i="7"/>
  <c r="O143" i="33" s="1"/>
  <c r="N135" i="34" s="1"/>
  <c r="P9" i="7"/>
  <c r="P143" i="33" s="1"/>
  <c r="O135" i="34" s="1"/>
  <c r="Q9" i="7"/>
  <c r="Q143" i="33" s="1"/>
  <c r="R9" i="7"/>
  <c r="R143" i="33" s="1"/>
  <c r="S9" i="7"/>
  <c r="S143" i="33" s="1"/>
  <c r="T9" i="7"/>
  <c r="T143" i="33" s="1"/>
  <c r="U9" i="7"/>
  <c r="U143" i="33" s="1"/>
  <c r="D9" i="7"/>
  <c r="D143" i="33" s="1"/>
  <c r="D135" i="34" s="1"/>
  <c r="D3" i="7"/>
  <c r="D137" i="33" s="1"/>
  <c r="D129" i="34" s="1"/>
  <c r="E3" i="7"/>
  <c r="E137" i="33" s="1"/>
  <c r="E129" i="34" s="1"/>
  <c r="F3" i="7"/>
  <c r="F137" i="33" s="1"/>
  <c r="G3" i="7"/>
  <c r="G137" i="33" s="1"/>
  <c r="H3" i="7"/>
  <c r="H137" i="33" s="1"/>
  <c r="G129" i="34" s="1"/>
  <c r="I3" i="7"/>
  <c r="I137" i="33" s="1"/>
  <c r="H129" i="34" s="1"/>
  <c r="J3" i="7"/>
  <c r="J137" i="33" s="1"/>
  <c r="K3" i="7"/>
  <c r="K137" i="33" s="1"/>
  <c r="J129" i="34" s="1"/>
  <c r="L3" i="7"/>
  <c r="L137" i="33" s="1"/>
  <c r="K129" i="34" s="1"/>
  <c r="M3" i="7"/>
  <c r="M137" i="33" s="1"/>
  <c r="L129" i="34" s="1"/>
  <c r="N3" i="7"/>
  <c r="N137" i="33" s="1"/>
  <c r="M129" i="34" s="1"/>
  <c r="O3" i="7"/>
  <c r="O137" i="33" s="1"/>
  <c r="N129" i="34" s="1"/>
  <c r="P3" i="7"/>
  <c r="P137" i="33" s="1"/>
  <c r="O129" i="34" s="1"/>
  <c r="Q3" i="7"/>
  <c r="Q137" i="33" s="1"/>
  <c r="R3" i="7"/>
  <c r="R137" i="33" s="1"/>
  <c r="S3" i="7"/>
  <c r="S137" i="33" s="1"/>
  <c r="T3" i="7"/>
  <c r="T137" i="33" s="1"/>
  <c r="U3" i="7"/>
  <c r="U137" i="33" s="1"/>
  <c r="D4" i="7"/>
  <c r="D138" i="33" s="1"/>
  <c r="D130" i="34" s="1"/>
  <c r="E4" i="7"/>
  <c r="E138" i="33" s="1"/>
  <c r="E130" i="34" s="1"/>
  <c r="F4" i="7"/>
  <c r="F138" i="33" s="1"/>
  <c r="G4" i="7"/>
  <c r="G138" i="33" s="1"/>
  <c r="H4" i="7"/>
  <c r="H138" i="33" s="1"/>
  <c r="G130" i="34" s="1"/>
  <c r="I4" i="7"/>
  <c r="I138" i="33" s="1"/>
  <c r="H130" i="34" s="1"/>
  <c r="J4" i="7"/>
  <c r="J138" i="33" s="1"/>
  <c r="K4" i="7"/>
  <c r="K138" i="33" s="1"/>
  <c r="J130" i="34" s="1"/>
  <c r="L4" i="7"/>
  <c r="L138" i="33" s="1"/>
  <c r="K130" i="34" s="1"/>
  <c r="M4" i="7"/>
  <c r="M138" i="33" s="1"/>
  <c r="L130" i="34" s="1"/>
  <c r="N4" i="7"/>
  <c r="N138" i="33" s="1"/>
  <c r="M130" i="34" s="1"/>
  <c r="O4" i="7"/>
  <c r="O138" i="33" s="1"/>
  <c r="N130" i="34" s="1"/>
  <c r="P4" i="7"/>
  <c r="P138" i="33" s="1"/>
  <c r="O130" i="34" s="1"/>
  <c r="Q4" i="7"/>
  <c r="Q138" i="33" s="1"/>
  <c r="R4" i="7"/>
  <c r="R138" i="33" s="1"/>
  <c r="S4" i="7"/>
  <c r="S138" i="33" s="1"/>
  <c r="T4" i="7"/>
  <c r="T138" i="33" s="1"/>
  <c r="U4" i="7"/>
  <c r="U138" i="33" s="1"/>
  <c r="D5" i="7"/>
  <c r="D139" i="33" s="1"/>
  <c r="D131" i="34" s="1"/>
  <c r="E5" i="7"/>
  <c r="E139" i="33" s="1"/>
  <c r="E131" i="34" s="1"/>
  <c r="F5" i="7"/>
  <c r="F139" i="33" s="1"/>
  <c r="G5" i="7"/>
  <c r="G139" i="33" s="1"/>
  <c r="H5" i="7"/>
  <c r="H139" i="33" s="1"/>
  <c r="G131" i="34" s="1"/>
  <c r="I5" i="7"/>
  <c r="I139" i="33" s="1"/>
  <c r="H131" i="34" s="1"/>
  <c r="J5" i="7"/>
  <c r="J139" i="33" s="1"/>
  <c r="K5" i="7"/>
  <c r="K139" i="33" s="1"/>
  <c r="J131" i="34" s="1"/>
  <c r="L5" i="7"/>
  <c r="L139" i="33" s="1"/>
  <c r="K131" i="34" s="1"/>
  <c r="M5" i="7"/>
  <c r="M139" i="33" s="1"/>
  <c r="L131" i="34" s="1"/>
  <c r="N5" i="7"/>
  <c r="N139" i="33" s="1"/>
  <c r="M131" i="34" s="1"/>
  <c r="O5" i="7"/>
  <c r="O139" i="33" s="1"/>
  <c r="N131" i="34" s="1"/>
  <c r="P5" i="7"/>
  <c r="P139" i="33" s="1"/>
  <c r="O131" i="34" s="1"/>
  <c r="Q5" i="7"/>
  <c r="Q139" i="33" s="1"/>
  <c r="R5" i="7"/>
  <c r="R139" i="33" s="1"/>
  <c r="S5" i="7"/>
  <c r="S139" i="33" s="1"/>
  <c r="T5" i="7"/>
  <c r="T139" i="33" s="1"/>
  <c r="U5" i="7"/>
  <c r="U139" i="33" s="1"/>
  <c r="D6" i="7"/>
  <c r="D140" i="33" s="1"/>
  <c r="D132" i="34" s="1"/>
  <c r="E6" i="7"/>
  <c r="E140" i="33" s="1"/>
  <c r="E132" i="34" s="1"/>
  <c r="F6" i="7"/>
  <c r="F140" i="33" s="1"/>
  <c r="G6" i="7"/>
  <c r="G140" i="33" s="1"/>
  <c r="H6" i="7"/>
  <c r="H140" i="33" s="1"/>
  <c r="G132" i="34" s="1"/>
  <c r="I6" i="7"/>
  <c r="I140" i="33" s="1"/>
  <c r="H132" i="34" s="1"/>
  <c r="J6" i="7"/>
  <c r="J140" i="33" s="1"/>
  <c r="K6" i="7"/>
  <c r="K140" i="33" s="1"/>
  <c r="J132" i="34" s="1"/>
  <c r="L6" i="7"/>
  <c r="L140" i="33" s="1"/>
  <c r="K132" i="34" s="1"/>
  <c r="M6" i="7"/>
  <c r="M140" i="33" s="1"/>
  <c r="L132" i="34" s="1"/>
  <c r="N6" i="7"/>
  <c r="N140" i="33" s="1"/>
  <c r="M132" i="34" s="1"/>
  <c r="O6" i="7"/>
  <c r="O140" i="33" s="1"/>
  <c r="N132" i="34" s="1"/>
  <c r="P6" i="7"/>
  <c r="P140" i="33" s="1"/>
  <c r="O132" i="34" s="1"/>
  <c r="Q6" i="7"/>
  <c r="Q140" i="33" s="1"/>
  <c r="R6" i="7"/>
  <c r="R140" i="33" s="1"/>
  <c r="S6" i="7"/>
  <c r="S140" i="33" s="1"/>
  <c r="T6" i="7"/>
  <c r="T140" i="33" s="1"/>
  <c r="U6" i="7"/>
  <c r="U140" i="33" s="1"/>
  <c r="D7" i="7"/>
  <c r="D141" i="33" s="1"/>
  <c r="D133" i="34" s="1"/>
  <c r="E7" i="7"/>
  <c r="E141" i="33" s="1"/>
  <c r="E133" i="34" s="1"/>
  <c r="F7" i="7"/>
  <c r="F141" i="33" s="1"/>
  <c r="G7" i="7"/>
  <c r="G141" i="33" s="1"/>
  <c r="H7" i="7"/>
  <c r="H141" i="33" s="1"/>
  <c r="G133" i="34" s="1"/>
  <c r="I7" i="7"/>
  <c r="I141" i="33" s="1"/>
  <c r="H133" i="34" s="1"/>
  <c r="J7" i="7"/>
  <c r="J141" i="33" s="1"/>
  <c r="K7" i="7"/>
  <c r="K141" i="33" s="1"/>
  <c r="J133" i="34" s="1"/>
  <c r="L7" i="7"/>
  <c r="L141" i="33" s="1"/>
  <c r="K133" i="34" s="1"/>
  <c r="M7" i="7"/>
  <c r="M141" i="33" s="1"/>
  <c r="L133" i="34" s="1"/>
  <c r="N7" i="7"/>
  <c r="N141" i="33" s="1"/>
  <c r="M133" i="34" s="1"/>
  <c r="O7" i="7"/>
  <c r="O141" i="33" s="1"/>
  <c r="N133" i="34" s="1"/>
  <c r="P7" i="7"/>
  <c r="P141" i="33" s="1"/>
  <c r="O133" i="34" s="1"/>
  <c r="Q7" i="7"/>
  <c r="Q141" i="33" s="1"/>
  <c r="R7" i="7"/>
  <c r="R141" i="33" s="1"/>
  <c r="S7" i="7"/>
  <c r="S141" i="33" s="1"/>
  <c r="T7" i="7"/>
  <c r="T141" i="33" s="1"/>
  <c r="U7" i="7"/>
  <c r="U141" i="33" s="1"/>
  <c r="E2" i="7"/>
  <c r="E136" i="33" s="1"/>
  <c r="E128" i="34" s="1"/>
  <c r="F2" i="7"/>
  <c r="F136" i="33" s="1"/>
  <c r="G2" i="7"/>
  <c r="G136" i="33" s="1"/>
  <c r="H2" i="7"/>
  <c r="H136" i="33" s="1"/>
  <c r="G128" i="34" s="1"/>
  <c r="I2" i="7"/>
  <c r="I136" i="33" s="1"/>
  <c r="H128" i="34" s="1"/>
  <c r="J2" i="7"/>
  <c r="J136" i="33" s="1"/>
  <c r="K2" i="7"/>
  <c r="K136" i="33" s="1"/>
  <c r="J128" i="34" s="1"/>
  <c r="L2" i="7"/>
  <c r="L136" i="33" s="1"/>
  <c r="K128" i="34" s="1"/>
  <c r="M2" i="7"/>
  <c r="M136" i="33" s="1"/>
  <c r="L128" i="34" s="1"/>
  <c r="N2" i="7"/>
  <c r="N136" i="33" s="1"/>
  <c r="M128" i="34" s="1"/>
  <c r="O2" i="7"/>
  <c r="O136" i="33" s="1"/>
  <c r="N128" i="34" s="1"/>
  <c r="P2" i="7"/>
  <c r="P136" i="33" s="1"/>
  <c r="O128" i="34" s="1"/>
  <c r="Q2" i="7"/>
  <c r="Q136" i="33" s="1"/>
  <c r="R2" i="7"/>
  <c r="R136" i="33" s="1"/>
  <c r="S2" i="7"/>
  <c r="S136" i="33" s="1"/>
  <c r="T2" i="7"/>
  <c r="T136" i="33" s="1"/>
  <c r="U2" i="7"/>
  <c r="U136" i="33" s="1"/>
  <c r="D2" i="7"/>
  <c r="D136" i="33" s="1"/>
  <c r="D128" i="34" s="1"/>
  <c r="H43" i="7"/>
  <c r="H177" i="33" s="1"/>
  <c r="G169" i="34" s="1"/>
  <c r="H36" i="7"/>
  <c r="H170" i="33" s="1"/>
  <c r="G162" i="34" s="1"/>
  <c r="H29" i="7"/>
  <c r="H163" i="33" s="1"/>
  <c r="G155" i="34" s="1"/>
  <c r="F137" i="34" l="1"/>
  <c r="V145" i="33"/>
  <c r="Y145" i="33"/>
  <c r="W145" i="33"/>
  <c r="X145" i="33"/>
  <c r="F146" i="34"/>
  <c r="X154" i="33"/>
  <c r="Y154" i="33"/>
  <c r="W154" i="33"/>
  <c r="V154" i="33"/>
  <c r="I144" i="34"/>
  <c r="Z152" i="33"/>
  <c r="AA152" i="33"/>
  <c r="AB152" i="33"/>
  <c r="AC152" i="33"/>
  <c r="AD152" i="33"/>
  <c r="I153" i="34"/>
  <c r="AC161" i="33"/>
  <c r="AD161" i="33"/>
  <c r="Z161" i="33"/>
  <c r="AA161" i="33"/>
  <c r="AB161" i="33"/>
  <c r="F151" i="34"/>
  <c r="Y159" i="33"/>
  <c r="V159" i="33"/>
  <c r="W159" i="33"/>
  <c r="X159" i="33"/>
  <c r="F160" i="34"/>
  <c r="X168" i="33"/>
  <c r="Y168" i="33"/>
  <c r="V168" i="33"/>
  <c r="W168" i="33"/>
  <c r="I158" i="34"/>
  <c r="AA166" i="33"/>
  <c r="AC166" i="33"/>
  <c r="AB166" i="33"/>
  <c r="AD166" i="33"/>
  <c r="Z166" i="33"/>
  <c r="I167" i="34"/>
  <c r="AA175" i="33"/>
  <c r="AB175" i="33"/>
  <c r="AC175" i="33"/>
  <c r="AD175" i="33"/>
  <c r="Z175" i="33"/>
  <c r="F165" i="34"/>
  <c r="V173" i="33"/>
  <c r="W173" i="33"/>
  <c r="X173" i="33"/>
  <c r="Y173" i="33"/>
  <c r="F132" i="34"/>
  <c r="W140" i="33"/>
  <c r="X140" i="33"/>
  <c r="Y140" i="33"/>
  <c r="V140" i="33"/>
  <c r="I128" i="34"/>
  <c r="AB136" i="33"/>
  <c r="AC136" i="33"/>
  <c r="AD136" i="33"/>
  <c r="Z136" i="33"/>
  <c r="AA136" i="33"/>
  <c r="F135" i="34"/>
  <c r="V143" i="33"/>
  <c r="W143" i="33"/>
  <c r="Y143" i="33"/>
  <c r="X143" i="33"/>
  <c r="I142" i="34"/>
  <c r="AD150" i="33"/>
  <c r="Z150" i="33"/>
  <c r="AA150" i="33"/>
  <c r="AB150" i="33"/>
  <c r="AC150" i="33"/>
  <c r="F149" i="34"/>
  <c r="V157" i="33"/>
  <c r="W157" i="33"/>
  <c r="X157" i="33"/>
  <c r="Y157" i="33"/>
  <c r="I156" i="34"/>
  <c r="Z164" i="33"/>
  <c r="AA164" i="33"/>
  <c r="AD164" i="33"/>
  <c r="AB164" i="33"/>
  <c r="AC164" i="33"/>
  <c r="F163" i="34"/>
  <c r="X171" i="33"/>
  <c r="Y171" i="33"/>
  <c r="V171" i="33"/>
  <c r="W171" i="33"/>
  <c r="I133" i="34"/>
  <c r="AC141" i="33"/>
  <c r="Z141" i="33"/>
  <c r="AD141" i="33"/>
  <c r="AA141" i="33"/>
  <c r="AB141" i="33"/>
  <c r="F131" i="34"/>
  <c r="Y139" i="33"/>
  <c r="W139" i="33"/>
  <c r="X139" i="33"/>
  <c r="V139" i="33"/>
  <c r="I129" i="34"/>
  <c r="AD137" i="33"/>
  <c r="AA137" i="33"/>
  <c r="Z137" i="33"/>
  <c r="AB137" i="33"/>
  <c r="AC137" i="33"/>
  <c r="F140" i="34"/>
  <c r="X148" i="33"/>
  <c r="Y148" i="33"/>
  <c r="V148" i="33"/>
  <c r="W148" i="33"/>
  <c r="I138" i="34"/>
  <c r="Z146" i="33"/>
  <c r="AA146" i="33"/>
  <c r="AD146" i="33"/>
  <c r="AC146" i="33"/>
  <c r="AB146" i="33"/>
  <c r="F136" i="34"/>
  <c r="Y144" i="33"/>
  <c r="X144" i="33"/>
  <c r="V144" i="33"/>
  <c r="W144" i="33"/>
  <c r="I147" i="34"/>
  <c r="AD155" i="33"/>
  <c r="AA155" i="33"/>
  <c r="AB155" i="33"/>
  <c r="Z155" i="33"/>
  <c r="AC155" i="33"/>
  <c r="F145" i="34"/>
  <c r="W153" i="33"/>
  <c r="Y153" i="33"/>
  <c r="X153" i="33"/>
  <c r="V153" i="33"/>
  <c r="I143" i="34"/>
  <c r="AD151" i="33"/>
  <c r="Z151" i="33"/>
  <c r="AA151" i="33"/>
  <c r="AB151" i="33"/>
  <c r="AC151" i="33"/>
  <c r="F154" i="34"/>
  <c r="X162" i="33"/>
  <c r="Y162" i="33"/>
  <c r="V162" i="33"/>
  <c r="W162" i="33"/>
  <c r="I152" i="34"/>
  <c r="Z160" i="33"/>
  <c r="AA160" i="33"/>
  <c r="AB160" i="33"/>
  <c r="AC160" i="33"/>
  <c r="AD160" i="33"/>
  <c r="F150" i="34"/>
  <c r="Y158" i="33"/>
  <c r="V158" i="33"/>
  <c r="W158" i="33"/>
  <c r="X158" i="33"/>
  <c r="I161" i="34"/>
  <c r="AA169" i="33"/>
  <c r="AB169" i="33"/>
  <c r="AC169" i="33"/>
  <c r="AD169" i="33"/>
  <c r="Z169" i="33"/>
  <c r="F159" i="34"/>
  <c r="V167" i="33"/>
  <c r="Y167" i="33"/>
  <c r="W167" i="33"/>
  <c r="X167" i="33"/>
  <c r="I157" i="34"/>
  <c r="AA165" i="33"/>
  <c r="AB165" i="33"/>
  <c r="Z165" i="33"/>
  <c r="AC165" i="33"/>
  <c r="AD165" i="33"/>
  <c r="F168" i="34"/>
  <c r="X176" i="33"/>
  <c r="Y176" i="33"/>
  <c r="V176" i="33"/>
  <c r="W176" i="33"/>
  <c r="I166" i="34"/>
  <c r="AB174" i="33"/>
  <c r="AD174" i="33"/>
  <c r="AC174" i="33"/>
  <c r="Z174" i="33"/>
  <c r="AA174" i="33"/>
  <c r="F164" i="34"/>
  <c r="V172" i="33"/>
  <c r="W172" i="33"/>
  <c r="Y172" i="33"/>
  <c r="X172" i="33"/>
  <c r="I130" i="34"/>
  <c r="Z138" i="33"/>
  <c r="AD138" i="33"/>
  <c r="AA138" i="33"/>
  <c r="AB138" i="33"/>
  <c r="AC138" i="33"/>
  <c r="F139" i="34"/>
  <c r="W147" i="33"/>
  <c r="X147" i="33"/>
  <c r="V147" i="33"/>
  <c r="Y147" i="33"/>
  <c r="I137" i="34"/>
  <c r="AB145" i="33"/>
  <c r="AC145" i="33"/>
  <c r="AD145" i="33"/>
  <c r="Z145" i="33"/>
  <c r="AA145" i="33"/>
  <c r="I146" i="34"/>
  <c r="AC154" i="33"/>
  <c r="Z154" i="33"/>
  <c r="AA154" i="33"/>
  <c r="AD154" i="33"/>
  <c r="AB154" i="33"/>
  <c r="F144" i="34"/>
  <c r="X152" i="33"/>
  <c r="Y152" i="33"/>
  <c r="V152" i="33"/>
  <c r="W152" i="33"/>
  <c r="F153" i="34"/>
  <c r="Y161" i="33"/>
  <c r="W161" i="33"/>
  <c r="X161" i="33"/>
  <c r="V161" i="33"/>
  <c r="I151" i="34"/>
  <c r="Z159" i="33"/>
  <c r="AB159" i="33"/>
  <c r="AA159" i="33"/>
  <c r="AC159" i="33"/>
  <c r="AD159" i="33"/>
  <c r="I160" i="34"/>
  <c r="AA168" i="33"/>
  <c r="AC168" i="33"/>
  <c r="AB168" i="33"/>
  <c r="AD168" i="33"/>
  <c r="Z168" i="33"/>
  <c r="F158" i="34"/>
  <c r="W166" i="33"/>
  <c r="V166" i="33"/>
  <c r="X166" i="33"/>
  <c r="Y166" i="33"/>
  <c r="F167" i="34"/>
  <c r="V175" i="33"/>
  <c r="W175" i="33"/>
  <c r="Y175" i="33"/>
  <c r="X175" i="33"/>
  <c r="I165" i="34"/>
  <c r="AB173" i="33"/>
  <c r="AC173" i="33"/>
  <c r="Z173" i="33"/>
  <c r="AD173" i="33"/>
  <c r="AA173" i="33"/>
  <c r="I139" i="34"/>
  <c r="Z147" i="33"/>
  <c r="AC147" i="33"/>
  <c r="AD147" i="33"/>
  <c r="AA147" i="33"/>
  <c r="AB147" i="33"/>
  <c r="I132" i="34"/>
  <c r="AD140" i="33"/>
  <c r="AB140" i="33"/>
  <c r="AC140" i="33"/>
  <c r="Z140" i="33"/>
  <c r="AA140" i="33"/>
  <c r="F130" i="34"/>
  <c r="Y138" i="33"/>
  <c r="X138" i="33"/>
  <c r="V138" i="33"/>
  <c r="W138" i="33"/>
  <c r="F128" i="34"/>
  <c r="Y136" i="33"/>
  <c r="V136" i="33"/>
  <c r="W136" i="33"/>
  <c r="X136" i="33"/>
  <c r="I135" i="34"/>
  <c r="AC143" i="33"/>
  <c r="AD143" i="33"/>
  <c r="Z143" i="33"/>
  <c r="AA143" i="33"/>
  <c r="AB143" i="33"/>
  <c r="F142" i="34"/>
  <c r="X150" i="33"/>
  <c r="Y150" i="33"/>
  <c r="V150" i="33"/>
  <c r="W150" i="33"/>
  <c r="I149" i="34"/>
  <c r="AD157" i="33"/>
  <c r="AA157" i="33"/>
  <c r="AB157" i="33"/>
  <c r="Z157" i="33"/>
  <c r="AC157" i="33"/>
  <c r="F156" i="34"/>
  <c r="W164" i="33"/>
  <c r="V164" i="33"/>
  <c r="X164" i="33"/>
  <c r="Y164" i="33"/>
  <c r="I163" i="34"/>
  <c r="AC171" i="33"/>
  <c r="AD171" i="33"/>
  <c r="AA171" i="33"/>
  <c r="AB171" i="33"/>
  <c r="Z171" i="33"/>
  <c r="F133" i="34"/>
  <c r="V141" i="33"/>
  <c r="W141" i="33"/>
  <c r="X141" i="33"/>
  <c r="Y141" i="33"/>
  <c r="I131" i="34"/>
  <c r="AC139" i="33"/>
  <c r="AD139" i="33"/>
  <c r="AA139" i="33"/>
  <c r="AB139" i="33"/>
  <c r="Z139" i="33"/>
  <c r="F129" i="34"/>
  <c r="X137" i="33"/>
  <c r="V137" i="33"/>
  <c r="Y137" i="33"/>
  <c r="W137" i="33"/>
  <c r="I140" i="34"/>
  <c r="AB148" i="33"/>
  <c r="AC148" i="33"/>
  <c r="Z148" i="33"/>
  <c r="AA148" i="33"/>
  <c r="AD148" i="33"/>
  <c r="F138" i="34"/>
  <c r="X146" i="33"/>
  <c r="Y146" i="33"/>
  <c r="V146" i="33"/>
  <c r="W146" i="33"/>
  <c r="I136" i="34"/>
  <c r="Z144" i="33"/>
  <c r="AA144" i="33"/>
  <c r="AB144" i="33"/>
  <c r="AD144" i="33"/>
  <c r="AC144" i="33"/>
  <c r="F147" i="34"/>
  <c r="W155" i="33"/>
  <c r="X155" i="33"/>
  <c r="Y155" i="33"/>
  <c r="V155" i="33"/>
  <c r="I145" i="34"/>
  <c r="Z153" i="33"/>
  <c r="AA153" i="33"/>
  <c r="AB153" i="33"/>
  <c r="AC153" i="33"/>
  <c r="AD153" i="33"/>
  <c r="F143" i="34"/>
  <c r="V151" i="33"/>
  <c r="Y151" i="33"/>
  <c r="W151" i="33"/>
  <c r="X151" i="33"/>
  <c r="I154" i="34"/>
  <c r="Z162" i="33"/>
  <c r="AA162" i="33"/>
  <c r="AD162" i="33"/>
  <c r="AB162" i="33"/>
  <c r="AC162" i="33"/>
  <c r="F152" i="34"/>
  <c r="X160" i="33"/>
  <c r="Y160" i="33"/>
  <c r="V160" i="33"/>
  <c r="W160" i="33"/>
  <c r="I150" i="34"/>
  <c r="Z158" i="33"/>
  <c r="AA158" i="33"/>
  <c r="AB158" i="33"/>
  <c r="AC158" i="33"/>
  <c r="AD158" i="33"/>
  <c r="F161" i="34"/>
  <c r="Y169" i="33"/>
  <c r="W169" i="33"/>
  <c r="V169" i="33"/>
  <c r="X169" i="33"/>
  <c r="I159" i="34"/>
  <c r="AA167" i="33"/>
  <c r="AC167" i="33"/>
  <c r="AB167" i="33"/>
  <c r="AD167" i="33"/>
  <c r="Z167" i="33"/>
  <c r="F157" i="34"/>
  <c r="W165" i="33"/>
  <c r="V165" i="33"/>
  <c r="X165" i="33"/>
  <c r="Y165" i="33"/>
  <c r="I168" i="34"/>
  <c r="AB176" i="33"/>
  <c r="AC176" i="33"/>
  <c r="AD176" i="33"/>
  <c r="Z176" i="33"/>
  <c r="AA176" i="33"/>
  <c r="F166" i="34"/>
  <c r="X174" i="33"/>
  <c r="V174" i="33"/>
  <c r="W174" i="33"/>
  <c r="Y174" i="33"/>
  <c r="I164" i="34"/>
  <c r="AA172" i="33"/>
  <c r="AD172" i="33"/>
  <c r="AB172" i="33"/>
  <c r="AC172" i="33"/>
  <c r="Z172" i="33"/>
  <c r="H22" i="7"/>
  <c r="H156" i="33" s="1"/>
  <c r="G148" i="34" s="1"/>
  <c r="H15" i="7"/>
  <c r="H149" i="33" s="1"/>
  <c r="G141" i="34" s="1"/>
  <c r="H8" i="7" l="1"/>
  <c r="H142" i="33" s="1"/>
  <c r="G134" i="34" s="1"/>
  <c r="B3" i="7"/>
  <c r="B137" i="33" s="1"/>
  <c r="B129" i="34" s="1"/>
  <c r="C3" i="7"/>
  <c r="C137" i="33" s="1"/>
  <c r="C129" i="34" s="1"/>
  <c r="B4" i="7"/>
  <c r="B138" i="33" s="1"/>
  <c r="B130" i="34" s="1"/>
  <c r="C4" i="7"/>
  <c r="C138" i="33" s="1"/>
  <c r="C130" i="34" s="1"/>
  <c r="B5" i="7"/>
  <c r="B139" i="33" s="1"/>
  <c r="B131" i="34" s="1"/>
  <c r="C5" i="7"/>
  <c r="C139" i="33" s="1"/>
  <c r="C131" i="34" s="1"/>
  <c r="B6" i="7"/>
  <c r="B140" i="33" s="1"/>
  <c r="B132" i="34" s="1"/>
  <c r="C6" i="7"/>
  <c r="C140" i="33" s="1"/>
  <c r="C132" i="34" s="1"/>
  <c r="B7" i="7"/>
  <c r="B141" i="33" s="1"/>
  <c r="B133" i="34" s="1"/>
  <c r="C7" i="7"/>
  <c r="C141" i="33" s="1"/>
  <c r="C133" i="34" s="1"/>
  <c r="B8" i="7"/>
  <c r="B142" i="33" s="1"/>
  <c r="B134" i="34" s="1"/>
  <c r="C8" i="7"/>
  <c r="C142" i="33" s="1"/>
  <c r="C134" i="34" s="1"/>
  <c r="B9" i="7"/>
  <c r="B143" i="33" s="1"/>
  <c r="B135" i="34" s="1"/>
  <c r="C9" i="7"/>
  <c r="C143" i="33" s="1"/>
  <c r="C135" i="34" s="1"/>
  <c r="B10" i="7"/>
  <c r="B144" i="33" s="1"/>
  <c r="B136" i="34" s="1"/>
  <c r="C10" i="7"/>
  <c r="C144" i="33" s="1"/>
  <c r="C136" i="34" s="1"/>
  <c r="B11" i="7"/>
  <c r="B145" i="33" s="1"/>
  <c r="B137" i="34" s="1"/>
  <c r="C11" i="7"/>
  <c r="C145" i="33" s="1"/>
  <c r="C137" i="34" s="1"/>
  <c r="B12" i="7"/>
  <c r="B146" i="33" s="1"/>
  <c r="B138" i="34" s="1"/>
  <c r="C12" i="7"/>
  <c r="C146" i="33" s="1"/>
  <c r="C138" i="34" s="1"/>
  <c r="B13" i="7"/>
  <c r="B147" i="33" s="1"/>
  <c r="B139" i="34" s="1"/>
  <c r="C13" i="7"/>
  <c r="C147" i="33" s="1"/>
  <c r="C139" i="34" s="1"/>
  <c r="B14" i="7"/>
  <c r="B148" i="33" s="1"/>
  <c r="B140" i="34" s="1"/>
  <c r="C14" i="7"/>
  <c r="C148" i="33" s="1"/>
  <c r="C140" i="34" s="1"/>
  <c r="B15" i="7"/>
  <c r="B149" i="33" s="1"/>
  <c r="B141" i="34" s="1"/>
  <c r="C15" i="7"/>
  <c r="C149" i="33" s="1"/>
  <c r="C141" i="34" s="1"/>
  <c r="B16" i="7"/>
  <c r="B150" i="33" s="1"/>
  <c r="B142" i="34" s="1"/>
  <c r="C16" i="7"/>
  <c r="C150" i="33" s="1"/>
  <c r="C142" i="34" s="1"/>
  <c r="B17" i="7"/>
  <c r="B151" i="33" s="1"/>
  <c r="B143" i="34" s="1"/>
  <c r="C17" i="7"/>
  <c r="C151" i="33" s="1"/>
  <c r="C143" i="34" s="1"/>
  <c r="B18" i="7"/>
  <c r="B152" i="33" s="1"/>
  <c r="B144" i="34" s="1"/>
  <c r="C18" i="7"/>
  <c r="C152" i="33" s="1"/>
  <c r="C144" i="34" s="1"/>
  <c r="B19" i="7"/>
  <c r="B153" i="33" s="1"/>
  <c r="B145" i="34" s="1"/>
  <c r="C19" i="7"/>
  <c r="C153" i="33" s="1"/>
  <c r="C145" i="34" s="1"/>
  <c r="B20" i="7"/>
  <c r="B154" i="33" s="1"/>
  <c r="B146" i="34" s="1"/>
  <c r="C20" i="7"/>
  <c r="C154" i="33" s="1"/>
  <c r="C146" i="34" s="1"/>
  <c r="B21" i="7"/>
  <c r="B155" i="33" s="1"/>
  <c r="B147" i="34" s="1"/>
  <c r="C21" i="7"/>
  <c r="C155" i="33" s="1"/>
  <c r="C147" i="34" s="1"/>
  <c r="B22" i="7"/>
  <c r="B156" i="33" s="1"/>
  <c r="B148" i="34" s="1"/>
  <c r="C22" i="7"/>
  <c r="C156" i="33" s="1"/>
  <c r="C148" i="34" s="1"/>
  <c r="B23" i="7"/>
  <c r="B157" i="33" s="1"/>
  <c r="B149" i="34" s="1"/>
  <c r="C23" i="7"/>
  <c r="C157" i="33" s="1"/>
  <c r="C149" i="34" s="1"/>
  <c r="B24" i="7"/>
  <c r="B158" i="33" s="1"/>
  <c r="B150" i="34" s="1"/>
  <c r="C24" i="7"/>
  <c r="C158" i="33" s="1"/>
  <c r="C150" i="34" s="1"/>
  <c r="B25" i="7"/>
  <c r="B159" i="33" s="1"/>
  <c r="B151" i="34" s="1"/>
  <c r="C25" i="7"/>
  <c r="C159" i="33" s="1"/>
  <c r="C151" i="34" s="1"/>
  <c r="B26" i="7"/>
  <c r="B160" i="33" s="1"/>
  <c r="B152" i="34" s="1"/>
  <c r="C26" i="7"/>
  <c r="C160" i="33" s="1"/>
  <c r="C152" i="34" s="1"/>
  <c r="B27" i="7"/>
  <c r="B161" i="33" s="1"/>
  <c r="B153" i="34" s="1"/>
  <c r="C27" i="7"/>
  <c r="C161" i="33" s="1"/>
  <c r="C153" i="34" s="1"/>
  <c r="B28" i="7"/>
  <c r="B162" i="33" s="1"/>
  <c r="B154" i="34" s="1"/>
  <c r="C28" i="7"/>
  <c r="C162" i="33" s="1"/>
  <c r="C154" i="34" s="1"/>
  <c r="B29" i="7"/>
  <c r="B163" i="33" s="1"/>
  <c r="B155" i="34" s="1"/>
  <c r="C29" i="7"/>
  <c r="C163" i="33" s="1"/>
  <c r="C155" i="34" s="1"/>
  <c r="B30" i="7"/>
  <c r="B164" i="33" s="1"/>
  <c r="B156" i="34" s="1"/>
  <c r="C30" i="7"/>
  <c r="C164" i="33" s="1"/>
  <c r="C156" i="34" s="1"/>
  <c r="B31" i="7"/>
  <c r="B165" i="33" s="1"/>
  <c r="B157" i="34" s="1"/>
  <c r="C31" i="7"/>
  <c r="C165" i="33" s="1"/>
  <c r="C157" i="34" s="1"/>
  <c r="B32" i="7"/>
  <c r="B166" i="33" s="1"/>
  <c r="B158" i="34" s="1"/>
  <c r="C32" i="7"/>
  <c r="C166" i="33" s="1"/>
  <c r="C158" i="34" s="1"/>
  <c r="B33" i="7"/>
  <c r="B167" i="33" s="1"/>
  <c r="B159" i="34" s="1"/>
  <c r="C33" i="7"/>
  <c r="C167" i="33" s="1"/>
  <c r="C159" i="34" s="1"/>
  <c r="B34" i="7"/>
  <c r="B168" i="33" s="1"/>
  <c r="B160" i="34" s="1"/>
  <c r="C34" i="7"/>
  <c r="C168" i="33" s="1"/>
  <c r="C160" i="34" s="1"/>
  <c r="B35" i="7"/>
  <c r="B169" i="33" s="1"/>
  <c r="B161" i="34" s="1"/>
  <c r="C35" i="7"/>
  <c r="C169" i="33" s="1"/>
  <c r="C161" i="34" s="1"/>
  <c r="B36" i="7"/>
  <c r="B170" i="33" s="1"/>
  <c r="B162" i="34" s="1"/>
  <c r="C36" i="7"/>
  <c r="C170" i="33" s="1"/>
  <c r="C162" i="34" s="1"/>
  <c r="B37" i="7"/>
  <c r="B171" i="33" s="1"/>
  <c r="B163" i="34" s="1"/>
  <c r="C37" i="7"/>
  <c r="C171" i="33" s="1"/>
  <c r="C163" i="34" s="1"/>
  <c r="B38" i="7"/>
  <c r="B172" i="33" s="1"/>
  <c r="B164" i="34" s="1"/>
  <c r="C38" i="7"/>
  <c r="C172" i="33" s="1"/>
  <c r="C164" i="34" s="1"/>
  <c r="B39" i="7"/>
  <c r="B173" i="33" s="1"/>
  <c r="B165" i="34" s="1"/>
  <c r="C39" i="7"/>
  <c r="C173" i="33" s="1"/>
  <c r="C165" i="34" s="1"/>
  <c r="B40" i="7"/>
  <c r="B174" i="33" s="1"/>
  <c r="B166" i="34" s="1"/>
  <c r="C40" i="7"/>
  <c r="C174" i="33" s="1"/>
  <c r="C166" i="34" s="1"/>
  <c r="B41" i="7"/>
  <c r="B175" i="33" s="1"/>
  <c r="B167" i="34" s="1"/>
  <c r="C41" i="7"/>
  <c r="C175" i="33" s="1"/>
  <c r="C167" i="34" s="1"/>
  <c r="B42" i="7"/>
  <c r="B176" i="33" s="1"/>
  <c r="B168" i="34" s="1"/>
  <c r="C42" i="7"/>
  <c r="C176" i="33" s="1"/>
  <c r="C168" i="34" s="1"/>
  <c r="B43" i="7"/>
  <c r="B177" i="33" s="1"/>
  <c r="B169" i="34" s="1"/>
  <c r="C43" i="7"/>
  <c r="C177" i="33" s="1"/>
  <c r="C169" i="34" s="1"/>
  <c r="C2" i="7"/>
  <c r="C136" i="33" s="1"/>
  <c r="C128" i="34" s="1"/>
  <c r="B2" i="7"/>
  <c r="B136" i="33" s="1"/>
  <c r="B128" i="34" s="1"/>
  <c r="D38" i="6"/>
  <c r="D130" i="33" s="1"/>
  <c r="D122" i="34" s="1"/>
  <c r="E38" i="6"/>
  <c r="E130" i="33" s="1"/>
  <c r="E122" i="34" s="1"/>
  <c r="F38" i="6"/>
  <c r="F130" i="33" s="1"/>
  <c r="G38" i="6"/>
  <c r="G130" i="33" s="1"/>
  <c r="H38" i="6"/>
  <c r="H130" i="33" s="1"/>
  <c r="G122" i="34" s="1"/>
  <c r="I38" i="6"/>
  <c r="I130" i="33" s="1"/>
  <c r="H122" i="34" s="1"/>
  <c r="J38" i="6"/>
  <c r="J130" i="33" s="1"/>
  <c r="K38" i="6"/>
  <c r="K130" i="33" s="1"/>
  <c r="J122" i="34" s="1"/>
  <c r="L38" i="6"/>
  <c r="L130" i="33" s="1"/>
  <c r="K122" i="34" s="1"/>
  <c r="M38" i="6"/>
  <c r="M130" i="33" s="1"/>
  <c r="L122" i="34" s="1"/>
  <c r="N38" i="6"/>
  <c r="N130" i="33" s="1"/>
  <c r="M122" i="34" s="1"/>
  <c r="O38" i="6"/>
  <c r="O130" i="33" s="1"/>
  <c r="N122" i="34" s="1"/>
  <c r="P38" i="6"/>
  <c r="P130" i="33" s="1"/>
  <c r="O122" i="34" s="1"/>
  <c r="Q38" i="6"/>
  <c r="Q130" i="33" s="1"/>
  <c r="R38" i="6"/>
  <c r="R130" i="33" s="1"/>
  <c r="S38" i="6"/>
  <c r="S130" i="33" s="1"/>
  <c r="T38" i="6"/>
  <c r="T130" i="33" s="1"/>
  <c r="U38" i="6"/>
  <c r="U130" i="33" s="1"/>
  <c r="D39" i="6"/>
  <c r="D131" i="33" s="1"/>
  <c r="D123" i="34" s="1"/>
  <c r="E39" i="6"/>
  <c r="E131" i="33" s="1"/>
  <c r="E123" i="34" s="1"/>
  <c r="F39" i="6"/>
  <c r="F131" i="33" s="1"/>
  <c r="G39" i="6"/>
  <c r="G131" i="33" s="1"/>
  <c r="H39" i="6"/>
  <c r="H131" i="33" s="1"/>
  <c r="G123" i="34" s="1"/>
  <c r="I39" i="6"/>
  <c r="I131" i="33" s="1"/>
  <c r="H123" i="34" s="1"/>
  <c r="J39" i="6"/>
  <c r="J131" i="33" s="1"/>
  <c r="K39" i="6"/>
  <c r="K131" i="33" s="1"/>
  <c r="J123" i="34" s="1"/>
  <c r="L39" i="6"/>
  <c r="L131" i="33" s="1"/>
  <c r="K123" i="34" s="1"/>
  <c r="M39" i="6"/>
  <c r="M131" i="33" s="1"/>
  <c r="L123" i="34" s="1"/>
  <c r="N39" i="6"/>
  <c r="N131" i="33" s="1"/>
  <c r="M123" i="34" s="1"/>
  <c r="O39" i="6"/>
  <c r="O131" i="33" s="1"/>
  <c r="N123" i="34" s="1"/>
  <c r="P39" i="6"/>
  <c r="P131" i="33" s="1"/>
  <c r="O123" i="34" s="1"/>
  <c r="Q39" i="6"/>
  <c r="Q131" i="33" s="1"/>
  <c r="R39" i="6"/>
  <c r="R131" i="33" s="1"/>
  <c r="S39" i="6"/>
  <c r="S131" i="33" s="1"/>
  <c r="T39" i="6"/>
  <c r="T131" i="33" s="1"/>
  <c r="U39" i="6"/>
  <c r="U131" i="33" s="1"/>
  <c r="D40" i="6"/>
  <c r="D132" i="33" s="1"/>
  <c r="D124" i="34" s="1"/>
  <c r="E40" i="6"/>
  <c r="E132" i="33" s="1"/>
  <c r="E124" i="34" s="1"/>
  <c r="F40" i="6"/>
  <c r="F132" i="33" s="1"/>
  <c r="G40" i="6"/>
  <c r="G132" i="33" s="1"/>
  <c r="H40" i="6"/>
  <c r="H132" i="33" s="1"/>
  <c r="G124" i="34" s="1"/>
  <c r="I40" i="6"/>
  <c r="I132" i="33" s="1"/>
  <c r="H124" i="34" s="1"/>
  <c r="J40" i="6"/>
  <c r="J132" i="33" s="1"/>
  <c r="K40" i="6"/>
  <c r="K132" i="33" s="1"/>
  <c r="J124" i="34" s="1"/>
  <c r="L40" i="6"/>
  <c r="L132" i="33" s="1"/>
  <c r="K124" i="34" s="1"/>
  <c r="M40" i="6"/>
  <c r="M132" i="33" s="1"/>
  <c r="L124" i="34" s="1"/>
  <c r="N40" i="6"/>
  <c r="N132" i="33" s="1"/>
  <c r="M124" i="34" s="1"/>
  <c r="O40" i="6"/>
  <c r="O132" i="33" s="1"/>
  <c r="N124" i="34" s="1"/>
  <c r="P40" i="6"/>
  <c r="P132" i="33" s="1"/>
  <c r="O124" i="34" s="1"/>
  <c r="Q40" i="6"/>
  <c r="Q132" i="33" s="1"/>
  <c r="R40" i="6"/>
  <c r="R132" i="33" s="1"/>
  <c r="S40" i="6"/>
  <c r="S132" i="33" s="1"/>
  <c r="T40" i="6"/>
  <c r="T132" i="33" s="1"/>
  <c r="U40" i="6"/>
  <c r="U132" i="33" s="1"/>
  <c r="D41" i="6"/>
  <c r="D133" i="33" s="1"/>
  <c r="D125" i="34" s="1"/>
  <c r="E41" i="6"/>
  <c r="E133" i="33" s="1"/>
  <c r="E125" i="34" s="1"/>
  <c r="F41" i="6"/>
  <c r="F133" i="33" s="1"/>
  <c r="G41" i="6"/>
  <c r="G133" i="33" s="1"/>
  <c r="H41" i="6"/>
  <c r="H133" i="33" s="1"/>
  <c r="G125" i="34" s="1"/>
  <c r="I41" i="6"/>
  <c r="I133" i="33" s="1"/>
  <c r="H125" i="34" s="1"/>
  <c r="J41" i="6"/>
  <c r="J133" i="33" s="1"/>
  <c r="K41" i="6"/>
  <c r="K133" i="33" s="1"/>
  <c r="J125" i="34" s="1"/>
  <c r="L41" i="6"/>
  <c r="L133" i="33" s="1"/>
  <c r="K125" i="34" s="1"/>
  <c r="M41" i="6"/>
  <c r="M133" i="33" s="1"/>
  <c r="L125" i="34" s="1"/>
  <c r="N41" i="6"/>
  <c r="N133" i="33" s="1"/>
  <c r="M125" i="34" s="1"/>
  <c r="O41" i="6"/>
  <c r="O133" i="33" s="1"/>
  <c r="N125" i="34" s="1"/>
  <c r="P41" i="6"/>
  <c r="P133" i="33" s="1"/>
  <c r="O125" i="34" s="1"/>
  <c r="Q41" i="6"/>
  <c r="Q133" i="33" s="1"/>
  <c r="R41" i="6"/>
  <c r="R133" i="33" s="1"/>
  <c r="S41" i="6"/>
  <c r="S133" i="33" s="1"/>
  <c r="T41" i="6"/>
  <c r="T133" i="33" s="1"/>
  <c r="U41" i="6"/>
  <c r="U133" i="33" s="1"/>
  <c r="D42" i="6"/>
  <c r="D134" i="33" s="1"/>
  <c r="D126" i="34" s="1"/>
  <c r="E42" i="6"/>
  <c r="E134" i="33" s="1"/>
  <c r="E126" i="34" s="1"/>
  <c r="F42" i="6"/>
  <c r="F134" i="33" s="1"/>
  <c r="G42" i="6"/>
  <c r="G134" i="33" s="1"/>
  <c r="H42" i="6"/>
  <c r="H134" i="33" s="1"/>
  <c r="G126" i="34" s="1"/>
  <c r="I42" i="6"/>
  <c r="I134" i="33" s="1"/>
  <c r="H126" i="34" s="1"/>
  <c r="J42" i="6"/>
  <c r="J134" i="33" s="1"/>
  <c r="K42" i="6"/>
  <c r="K134" i="33" s="1"/>
  <c r="J126" i="34" s="1"/>
  <c r="L42" i="6"/>
  <c r="L134" i="33" s="1"/>
  <c r="K126" i="34" s="1"/>
  <c r="M42" i="6"/>
  <c r="M134" i="33" s="1"/>
  <c r="L126" i="34" s="1"/>
  <c r="N42" i="6"/>
  <c r="N134" i="33" s="1"/>
  <c r="M126" i="34" s="1"/>
  <c r="O42" i="6"/>
  <c r="O134" i="33" s="1"/>
  <c r="N126" i="34" s="1"/>
  <c r="P42" i="6"/>
  <c r="P134" i="33" s="1"/>
  <c r="O126" i="34" s="1"/>
  <c r="Q42" i="6"/>
  <c r="Q134" i="33" s="1"/>
  <c r="R42" i="6"/>
  <c r="R134" i="33" s="1"/>
  <c r="S42" i="6"/>
  <c r="S134" i="33" s="1"/>
  <c r="T42" i="6"/>
  <c r="T134" i="33" s="1"/>
  <c r="U42" i="6"/>
  <c r="U134" i="33" s="1"/>
  <c r="E37" i="6"/>
  <c r="E129" i="33" s="1"/>
  <c r="E121" i="34" s="1"/>
  <c r="F37" i="6"/>
  <c r="F129" i="33" s="1"/>
  <c r="G37" i="6"/>
  <c r="G129" i="33" s="1"/>
  <c r="H37" i="6"/>
  <c r="H129" i="33" s="1"/>
  <c r="G121" i="34" s="1"/>
  <c r="I37" i="6"/>
  <c r="I129" i="33" s="1"/>
  <c r="H121" i="34" s="1"/>
  <c r="J37" i="6"/>
  <c r="J129" i="33" s="1"/>
  <c r="K37" i="6"/>
  <c r="K129" i="33" s="1"/>
  <c r="J121" i="34" s="1"/>
  <c r="L37" i="6"/>
  <c r="L129" i="33" s="1"/>
  <c r="K121" i="34" s="1"/>
  <c r="M37" i="6"/>
  <c r="M129" i="33" s="1"/>
  <c r="L121" i="34" s="1"/>
  <c r="N37" i="6"/>
  <c r="N129" i="33" s="1"/>
  <c r="M121" i="34" s="1"/>
  <c r="O37" i="6"/>
  <c r="O129" i="33" s="1"/>
  <c r="N121" i="34" s="1"/>
  <c r="P37" i="6"/>
  <c r="P129" i="33" s="1"/>
  <c r="O121" i="34" s="1"/>
  <c r="Q37" i="6"/>
  <c r="Q129" i="33" s="1"/>
  <c r="R37" i="6"/>
  <c r="R129" i="33" s="1"/>
  <c r="S37" i="6"/>
  <c r="S129" i="33" s="1"/>
  <c r="T37" i="6"/>
  <c r="T129" i="33" s="1"/>
  <c r="U37" i="6"/>
  <c r="U129" i="33" s="1"/>
  <c r="D37" i="6"/>
  <c r="D129" i="33" s="1"/>
  <c r="D121" i="34" s="1"/>
  <c r="D31" i="6"/>
  <c r="D123" i="33" s="1"/>
  <c r="D115" i="34" s="1"/>
  <c r="E31" i="6"/>
  <c r="E123" i="33" s="1"/>
  <c r="E115" i="34" s="1"/>
  <c r="F31" i="6"/>
  <c r="F123" i="33" s="1"/>
  <c r="G31" i="6"/>
  <c r="G123" i="33" s="1"/>
  <c r="H31" i="6"/>
  <c r="H123" i="33" s="1"/>
  <c r="G115" i="34" s="1"/>
  <c r="I31" i="6"/>
  <c r="I123" i="33" s="1"/>
  <c r="H115" i="34" s="1"/>
  <c r="J31" i="6"/>
  <c r="J123" i="33" s="1"/>
  <c r="K31" i="6"/>
  <c r="K123" i="33" s="1"/>
  <c r="J115" i="34" s="1"/>
  <c r="L31" i="6"/>
  <c r="L123" i="33" s="1"/>
  <c r="K115" i="34" s="1"/>
  <c r="M31" i="6"/>
  <c r="M123" i="33" s="1"/>
  <c r="L115" i="34" s="1"/>
  <c r="N31" i="6"/>
  <c r="N123" i="33" s="1"/>
  <c r="M115" i="34" s="1"/>
  <c r="O31" i="6"/>
  <c r="O123" i="33" s="1"/>
  <c r="N115" i="34" s="1"/>
  <c r="P31" i="6"/>
  <c r="P123" i="33" s="1"/>
  <c r="O115" i="34" s="1"/>
  <c r="Q31" i="6"/>
  <c r="Q123" i="33" s="1"/>
  <c r="R31" i="6"/>
  <c r="R123" i="33" s="1"/>
  <c r="S31" i="6"/>
  <c r="S123" i="33" s="1"/>
  <c r="T31" i="6"/>
  <c r="T123" i="33" s="1"/>
  <c r="U31" i="6"/>
  <c r="U123" i="33" s="1"/>
  <c r="D32" i="6"/>
  <c r="D124" i="33" s="1"/>
  <c r="D116" i="34" s="1"/>
  <c r="E32" i="6"/>
  <c r="E124" i="33" s="1"/>
  <c r="E116" i="34" s="1"/>
  <c r="F32" i="6"/>
  <c r="F124" i="33" s="1"/>
  <c r="G32" i="6"/>
  <c r="G124" i="33" s="1"/>
  <c r="H32" i="6"/>
  <c r="H124" i="33" s="1"/>
  <c r="G116" i="34" s="1"/>
  <c r="I32" i="6"/>
  <c r="I124" i="33" s="1"/>
  <c r="H116" i="34" s="1"/>
  <c r="J32" i="6"/>
  <c r="J124" i="33" s="1"/>
  <c r="K32" i="6"/>
  <c r="K124" i="33" s="1"/>
  <c r="J116" i="34" s="1"/>
  <c r="L32" i="6"/>
  <c r="L124" i="33" s="1"/>
  <c r="K116" i="34" s="1"/>
  <c r="M32" i="6"/>
  <c r="M124" i="33" s="1"/>
  <c r="L116" i="34" s="1"/>
  <c r="N32" i="6"/>
  <c r="N124" i="33" s="1"/>
  <c r="M116" i="34" s="1"/>
  <c r="O32" i="6"/>
  <c r="O124" i="33" s="1"/>
  <c r="N116" i="34" s="1"/>
  <c r="P32" i="6"/>
  <c r="P124" i="33" s="1"/>
  <c r="O116" i="34" s="1"/>
  <c r="Q32" i="6"/>
  <c r="Q124" i="33" s="1"/>
  <c r="R32" i="6"/>
  <c r="R124" i="33" s="1"/>
  <c r="S32" i="6"/>
  <c r="S124" i="33" s="1"/>
  <c r="T32" i="6"/>
  <c r="T124" i="33" s="1"/>
  <c r="U32" i="6"/>
  <c r="U124" i="33" s="1"/>
  <c r="D33" i="6"/>
  <c r="D125" i="33" s="1"/>
  <c r="D117" i="34" s="1"/>
  <c r="E33" i="6"/>
  <c r="E125" i="33" s="1"/>
  <c r="E117" i="34" s="1"/>
  <c r="F33" i="6"/>
  <c r="F125" i="33" s="1"/>
  <c r="G33" i="6"/>
  <c r="G125" i="33" s="1"/>
  <c r="H33" i="6"/>
  <c r="H125" i="33" s="1"/>
  <c r="G117" i="34" s="1"/>
  <c r="I33" i="6"/>
  <c r="I125" i="33" s="1"/>
  <c r="H117" i="34" s="1"/>
  <c r="J33" i="6"/>
  <c r="J125" i="33" s="1"/>
  <c r="K33" i="6"/>
  <c r="K125" i="33" s="1"/>
  <c r="J117" i="34" s="1"/>
  <c r="L33" i="6"/>
  <c r="L125" i="33" s="1"/>
  <c r="K117" i="34" s="1"/>
  <c r="M33" i="6"/>
  <c r="M125" i="33" s="1"/>
  <c r="L117" i="34" s="1"/>
  <c r="N33" i="6"/>
  <c r="N125" i="33" s="1"/>
  <c r="M117" i="34" s="1"/>
  <c r="O33" i="6"/>
  <c r="O125" i="33" s="1"/>
  <c r="N117" i="34" s="1"/>
  <c r="P33" i="6"/>
  <c r="P125" i="33" s="1"/>
  <c r="O117" i="34" s="1"/>
  <c r="Q33" i="6"/>
  <c r="Q125" i="33" s="1"/>
  <c r="R33" i="6"/>
  <c r="R125" i="33" s="1"/>
  <c r="S33" i="6"/>
  <c r="S125" i="33" s="1"/>
  <c r="T33" i="6"/>
  <c r="T125" i="33" s="1"/>
  <c r="U33" i="6"/>
  <c r="U125" i="33" s="1"/>
  <c r="D34" i="6"/>
  <c r="D126" i="33" s="1"/>
  <c r="D118" i="34" s="1"/>
  <c r="E34" i="6"/>
  <c r="E126" i="33" s="1"/>
  <c r="E118" i="34" s="1"/>
  <c r="F34" i="6"/>
  <c r="F126" i="33" s="1"/>
  <c r="G34" i="6"/>
  <c r="G126" i="33" s="1"/>
  <c r="H34" i="6"/>
  <c r="H126" i="33" s="1"/>
  <c r="G118" i="34" s="1"/>
  <c r="I34" i="6"/>
  <c r="I126" i="33" s="1"/>
  <c r="H118" i="34" s="1"/>
  <c r="J34" i="6"/>
  <c r="J126" i="33" s="1"/>
  <c r="K34" i="6"/>
  <c r="K126" i="33" s="1"/>
  <c r="J118" i="34" s="1"/>
  <c r="L34" i="6"/>
  <c r="L126" i="33" s="1"/>
  <c r="K118" i="34" s="1"/>
  <c r="M34" i="6"/>
  <c r="M126" i="33" s="1"/>
  <c r="L118" i="34" s="1"/>
  <c r="N34" i="6"/>
  <c r="N126" i="33" s="1"/>
  <c r="M118" i="34" s="1"/>
  <c r="O34" i="6"/>
  <c r="O126" i="33" s="1"/>
  <c r="N118" i="34" s="1"/>
  <c r="P34" i="6"/>
  <c r="P126" i="33" s="1"/>
  <c r="O118" i="34" s="1"/>
  <c r="Q34" i="6"/>
  <c r="Q126" i="33" s="1"/>
  <c r="R34" i="6"/>
  <c r="R126" i="33" s="1"/>
  <c r="S34" i="6"/>
  <c r="S126" i="33" s="1"/>
  <c r="T34" i="6"/>
  <c r="T126" i="33" s="1"/>
  <c r="U34" i="6"/>
  <c r="U126" i="33" s="1"/>
  <c r="D35" i="6"/>
  <c r="D127" i="33" s="1"/>
  <c r="D119" i="34" s="1"/>
  <c r="E35" i="6"/>
  <c r="E127" i="33" s="1"/>
  <c r="E119" i="34" s="1"/>
  <c r="F35" i="6"/>
  <c r="F127" i="33" s="1"/>
  <c r="G35" i="6"/>
  <c r="G127" i="33" s="1"/>
  <c r="H35" i="6"/>
  <c r="H127" i="33" s="1"/>
  <c r="G119" i="34" s="1"/>
  <c r="I35" i="6"/>
  <c r="I127" i="33" s="1"/>
  <c r="H119" i="34" s="1"/>
  <c r="J35" i="6"/>
  <c r="J127" i="33" s="1"/>
  <c r="K35" i="6"/>
  <c r="K127" i="33" s="1"/>
  <c r="J119" i="34" s="1"/>
  <c r="L35" i="6"/>
  <c r="L127" i="33" s="1"/>
  <c r="K119" i="34" s="1"/>
  <c r="M35" i="6"/>
  <c r="M127" i="33" s="1"/>
  <c r="L119" i="34" s="1"/>
  <c r="N35" i="6"/>
  <c r="N127" i="33" s="1"/>
  <c r="M119" i="34" s="1"/>
  <c r="O35" i="6"/>
  <c r="O127" i="33" s="1"/>
  <c r="N119" i="34" s="1"/>
  <c r="P35" i="6"/>
  <c r="P127" i="33" s="1"/>
  <c r="O119" i="34" s="1"/>
  <c r="Q35" i="6"/>
  <c r="Q127" i="33" s="1"/>
  <c r="R35" i="6"/>
  <c r="R127" i="33" s="1"/>
  <c r="S35" i="6"/>
  <c r="S127" i="33" s="1"/>
  <c r="T35" i="6"/>
  <c r="T127" i="33" s="1"/>
  <c r="U35" i="6"/>
  <c r="U127" i="33" s="1"/>
  <c r="E30" i="6"/>
  <c r="E122" i="33" s="1"/>
  <c r="E114" i="34" s="1"/>
  <c r="F30" i="6"/>
  <c r="F122" i="33" s="1"/>
  <c r="G30" i="6"/>
  <c r="G122" i="33" s="1"/>
  <c r="H30" i="6"/>
  <c r="H122" i="33" s="1"/>
  <c r="G114" i="34" s="1"/>
  <c r="I30" i="6"/>
  <c r="I122" i="33" s="1"/>
  <c r="H114" i="34" s="1"/>
  <c r="J30" i="6"/>
  <c r="J122" i="33" s="1"/>
  <c r="K30" i="6"/>
  <c r="K122" i="33" s="1"/>
  <c r="J114" i="34" s="1"/>
  <c r="L30" i="6"/>
  <c r="L122" i="33" s="1"/>
  <c r="K114" i="34" s="1"/>
  <c r="M30" i="6"/>
  <c r="M122" i="33" s="1"/>
  <c r="L114" i="34" s="1"/>
  <c r="N30" i="6"/>
  <c r="N122" i="33" s="1"/>
  <c r="M114" i="34" s="1"/>
  <c r="O30" i="6"/>
  <c r="O122" i="33" s="1"/>
  <c r="N114" i="34" s="1"/>
  <c r="P30" i="6"/>
  <c r="P122" i="33" s="1"/>
  <c r="O114" i="34" s="1"/>
  <c r="Q30" i="6"/>
  <c r="Q122" i="33" s="1"/>
  <c r="R30" i="6"/>
  <c r="R122" i="33" s="1"/>
  <c r="S30" i="6"/>
  <c r="S122" i="33" s="1"/>
  <c r="T30" i="6"/>
  <c r="T122" i="33" s="1"/>
  <c r="U30" i="6"/>
  <c r="U122" i="33" s="1"/>
  <c r="D30" i="6"/>
  <c r="D122" i="33" s="1"/>
  <c r="D114" i="34" s="1"/>
  <c r="D24" i="6"/>
  <c r="D116" i="33" s="1"/>
  <c r="D108" i="34" s="1"/>
  <c r="D25" i="6"/>
  <c r="D117" i="33" s="1"/>
  <c r="D109" i="34" s="1"/>
  <c r="D26" i="6"/>
  <c r="D118" i="33" s="1"/>
  <c r="D110" i="34" s="1"/>
  <c r="D27" i="6"/>
  <c r="D119" i="33" s="1"/>
  <c r="D111" i="34" s="1"/>
  <c r="D28" i="6"/>
  <c r="D120" i="33" s="1"/>
  <c r="D112" i="34" s="1"/>
  <c r="D23" i="6"/>
  <c r="D115" i="33" s="1"/>
  <c r="D107" i="34" s="1"/>
  <c r="D17" i="6"/>
  <c r="D109" i="33" s="1"/>
  <c r="D101" i="34" s="1"/>
  <c r="D18" i="6"/>
  <c r="D110" i="33" s="1"/>
  <c r="D102" i="34" s="1"/>
  <c r="D19" i="6"/>
  <c r="D111" i="33" s="1"/>
  <c r="D103" i="34" s="1"/>
  <c r="D20" i="6"/>
  <c r="D112" i="33" s="1"/>
  <c r="D104" i="34" s="1"/>
  <c r="D21" i="6"/>
  <c r="D113" i="33" s="1"/>
  <c r="D105" i="34" s="1"/>
  <c r="D16" i="6"/>
  <c r="D108" i="33" s="1"/>
  <c r="D100" i="34" s="1"/>
  <c r="D10" i="6"/>
  <c r="D102" i="33" s="1"/>
  <c r="D94" i="34" s="1"/>
  <c r="D11" i="6"/>
  <c r="D103" i="33" s="1"/>
  <c r="D95" i="34" s="1"/>
  <c r="D12" i="6"/>
  <c r="D104" i="33" s="1"/>
  <c r="D96" i="34" s="1"/>
  <c r="D13" i="6"/>
  <c r="D105" i="33" s="1"/>
  <c r="D97" i="34" s="1"/>
  <c r="D14" i="6"/>
  <c r="D106" i="33" s="1"/>
  <c r="D98" i="34" s="1"/>
  <c r="D9" i="6"/>
  <c r="D101" i="33" s="1"/>
  <c r="D93" i="34" s="1"/>
  <c r="I119" i="34" l="1"/>
  <c r="AC127" i="33"/>
  <c r="AD127" i="33"/>
  <c r="AA127" i="33"/>
  <c r="Z127" i="33"/>
  <c r="AB127" i="33"/>
  <c r="F119" i="34"/>
  <c r="X127" i="33"/>
  <c r="Y127" i="33"/>
  <c r="V127" i="33"/>
  <c r="W127" i="33"/>
  <c r="I117" i="34"/>
  <c r="AA125" i="33"/>
  <c r="AB125" i="33"/>
  <c r="AC125" i="33"/>
  <c r="Z125" i="33"/>
  <c r="AD125" i="33"/>
  <c r="F117" i="34"/>
  <c r="V125" i="33"/>
  <c r="Y125" i="33"/>
  <c r="W125" i="33"/>
  <c r="X125" i="33"/>
  <c r="I115" i="34"/>
  <c r="AB123" i="33"/>
  <c r="AC123" i="33"/>
  <c r="AD123" i="33"/>
  <c r="AA123" i="33"/>
  <c r="Z123" i="33"/>
  <c r="F115" i="34"/>
  <c r="V123" i="33"/>
  <c r="Y123" i="33"/>
  <c r="W123" i="33"/>
  <c r="X123" i="33"/>
  <c r="I126" i="34"/>
  <c r="AC134" i="33"/>
  <c r="AD134" i="33"/>
  <c r="Z134" i="33"/>
  <c r="AB134" i="33"/>
  <c r="AA134" i="33"/>
  <c r="F126" i="34"/>
  <c r="Y134" i="33"/>
  <c r="V134" i="33"/>
  <c r="W134" i="33"/>
  <c r="X134" i="33"/>
  <c r="I124" i="34"/>
  <c r="AA132" i="33"/>
  <c r="AB132" i="33"/>
  <c r="AC132" i="33"/>
  <c r="Z132" i="33"/>
  <c r="AD132" i="33"/>
  <c r="F124" i="34"/>
  <c r="Y132" i="33"/>
  <c r="V132" i="33"/>
  <c r="W132" i="33"/>
  <c r="X132" i="33"/>
  <c r="I122" i="34"/>
  <c r="Z130" i="33"/>
  <c r="AB130" i="33"/>
  <c r="AA130" i="33"/>
  <c r="AC130" i="33"/>
  <c r="AD130" i="33"/>
  <c r="F122" i="34"/>
  <c r="V130" i="33"/>
  <c r="W130" i="33"/>
  <c r="X130" i="33"/>
  <c r="Y130" i="33"/>
  <c r="I118" i="34"/>
  <c r="Z126" i="33"/>
  <c r="AC126" i="33"/>
  <c r="AA126" i="33"/>
  <c r="AD126" i="33"/>
  <c r="AB126" i="33"/>
  <c r="F118" i="34"/>
  <c r="V126" i="33"/>
  <c r="W126" i="33"/>
  <c r="X126" i="33"/>
  <c r="Y126" i="33"/>
  <c r="I116" i="34"/>
  <c r="Z124" i="33"/>
  <c r="AD124" i="33"/>
  <c r="AA124" i="33"/>
  <c r="AB124" i="33"/>
  <c r="AC124" i="33"/>
  <c r="F116" i="34"/>
  <c r="X124" i="33"/>
  <c r="Y124" i="33"/>
  <c r="V124" i="33"/>
  <c r="W124" i="33"/>
  <c r="I125" i="34"/>
  <c r="AB133" i="33"/>
  <c r="AC133" i="33"/>
  <c r="Z133" i="33"/>
  <c r="AD133" i="33"/>
  <c r="AA133" i="33"/>
  <c r="F125" i="34"/>
  <c r="Y133" i="33"/>
  <c r="W133" i="33"/>
  <c r="X133" i="33"/>
  <c r="V133" i="33"/>
  <c r="I123" i="34"/>
  <c r="AC131" i="33"/>
  <c r="AD131" i="33"/>
  <c r="AA131" i="33"/>
  <c r="Z131" i="33"/>
  <c r="AB131" i="33"/>
  <c r="F123" i="34"/>
  <c r="Y131" i="33"/>
  <c r="W131" i="33"/>
  <c r="X131" i="33"/>
  <c r="V131" i="33"/>
  <c r="I114" i="34"/>
  <c r="AD122" i="33"/>
  <c r="Z122" i="33"/>
  <c r="AB122" i="33"/>
  <c r="AA122" i="33"/>
  <c r="AC122" i="33"/>
  <c r="F114" i="34"/>
  <c r="Y122" i="33"/>
  <c r="V122" i="33"/>
  <c r="W122" i="33"/>
  <c r="X122" i="33"/>
  <c r="I121" i="34"/>
  <c r="AC129" i="33"/>
  <c r="Z129" i="33"/>
  <c r="AD129" i="33"/>
  <c r="AA129" i="33"/>
  <c r="AB129" i="33"/>
  <c r="F121" i="34"/>
  <c r="W129" i="33"/>
  <c r="X129" i="33"/>
  <c r="Y129" i="33"/>
  <c r="V129" i="33"/>
  <c r="E24" i="6"/>
  <c r="E116" i="33" s="1"/>
  <c r="E108" i="34" s="1"/>
  <c r="F24" i="6"/>
  <c r="F116" i="33" s="1"/>
  <c r="G24" i="6"/>
  <c r="G116" i="33" s="1"/>
  <c r="H24" i="6"/>
  <c r="H116" i="33" s="1"/>
  <c r="G108" i="34" s="1"/>
  <c r="I24" i="6"/>
  <c r="I116" i="33" s="1"/>
  <c r="H108" i="34" s="1"/>
  <c r="J24" i="6"/>
  <c r="J116" i="33" s="1"/>
  <c r="K24" i="6"/>
  <c r="K116" i="33" s="1"/>
  <c r="J108" i="34" s="1"/>
  <c r="L24" i="6"/>
  <c r="L116" i="33" s="1"/>
  <c r="K108" i="34" s="1"/>
  <c r="M24" i="6"/>
  <c r="M116" i="33" s="1"/>
  <c r="L108" i="34" s="1"/>
  <c r="N24" i="6"/>
  <c r="N116" i="33" s="1"/>
  <c r="M108" i="34" s="1"/>
  <c r="O24" i="6"/>
  <c r="O116" i="33" s="1"/>
  <c r="N108" i="34" s="1"/>
  <c r="P24" i="6"/>
  <c r="P116" i="33" s="1"/>
  <c r="O108" i="34" s="1"/>
  <c r="Q24" i="6"/>
  <c r="Q116" i="33" s="1"/>
  <c r="R24" i="6"/>
  <c r="R116" i="33" s="1"/>
  <c r="S24" i="6"/>
  <c r="S116" i="33" s="1"/>
  <c r="T24" i="6"/>
  <c r="T116" i="33" s="1"/>
  <c r="U24" i="6"/>
  <c r="U116" i="33" s="1"/>
  <c r="E25" i="6"/>
  <c r="E117" i="33" s="1"/>
  <c r="E109" i="34" s="1"/>
  <c r="F25" i="6"/>
  <c r="F117" i="33" s="1"/>
  <c r="G25" i="6"/>
  <c r="G117" i="33" s="1"/>
  <c r="H25" i="6"/>
  <c r="H117" i="33" s="1"/>
  <c r="G109" i="34" s="1"/>
  <c r="I25" i="6"/>
  <c r="I117" i="33" s="1"/>
  <c r="H109" i="34" s="1"/>
  <c r="J25" i="6"/>
  <c r="J117" i="33" s="1"/>
  <c r="K25" i="6"/>
  <c r="K117" i="33" s="1"/>
  <c r="J109" i="34" s="1"/>
  <c r="L25" i="6"/>
  <c r="L117" i="33" s="1"/>
  <c r="K109" i="34" s="1"/>
  <c r="M25" i="6"/>
  <c r="M117" i="33" s="1"/>
  <c r="L109" i="34" s="1"/>
  <c r="N25" i="6"/>
  <c r="N117" i="33" s="1"/>
  <c r="M109" i="34" s="1"/>
  <c r="O25" i="6"/>
  <c r="O117" i="33" s="1"/>
  <c r="N109" i="34" s="1"/>
  <c r="P25" i="6"/>
  <c r="P117" i="33" s="1"/>
  <c r="O109" i="34" s="1"/>
  <c r="Q25" i="6"/>
  <c r="Q117" i="33" s="1"/>
  <c r="R25" i="6"/>
  <c r="R117" i="33" s="1"/>
  <c r="S25" i="6"/>
  <c r="S117" i="33" s="1"/>
  <c r="T25" i="6"/>
  <c r="T117" i="33" s="1"/>
  <c r="U25" i="6"/>
  <c r="U117" i="33" s="1"/>
  <c r="E26" i="6"/>
  <c r="E118" i="33" s="1"/>
  <c r="E110" i="34" s="1"/>
  <c r="F26" i="6"/>
  <c r="F118" i="33" s="1"/>
  <c r="G26" i="6"/>
  <c r="G118" i="33" s="1"/>
  <c r="H26" i="6"/>
  <c r="H118" i="33" s="1"/>
  <c r="G110" i="34" s="1"/>
  <c r="I26" i="6"/>
  <c r="I118" i="33" s="1"/>
  <c r="H110" i="34" s="1"/>
  <c r="J26" i="6"/>
  <c r="J118" i="33" s="1"/>
  <c r="K26" i="6"/>
  <c r="K118" i="33" s="1"/>
  <c r="J110" i="34" s="1"/>
  <c r="L26" i="6"/>
  <c r="L118" i="33" s="1"/>
  <c r="K110" i="34" s="1"/>
  <c r="M26" i="6"/>
  <c r="M118" i="33" s="1"/>
  <c r="L110" i="34" s="1"/>
  <c r="N26" i="6"/>
  <c r="N118" i="33" s="1"/>
  <c r="M110" i="34" s="1"/>
  <c r="O26" i="6"/>
  <c r="O118" i="33" s="1"/>
  <c r="N110" i="34" s="1"/>
  <c r="P26" i="6"/>
  <c r="P118" i="33" s="1"/>
  <c r="O110" i="34" s="1"/>
  <c r="Q26" i="6"/>
  <c r="Q118" i="33" s="1"/>
  <c r="R26" i="6"/>
  <c r="R118" i="33" s="1"/>
  <c r="S26" i="6"/>
  <c r="S118" i="33" s="1"/>
  <c r="T26" i="6"/>
  <c r="T118" i="33" s="1"/>
  <c r="U26" i="6"/>
  <c r="U118" i="33" s="1"/>
  <c r="E27" i="6"/>
  <c r="E119" i="33" s="1"/>
  <c r="E111" i="34" s="1"/>
  <c r="F27" i="6"/>
  <c r="F119" i="33" s="1"/>
  <c r="G27" i="6"/>
  <c r="G119" i="33" s="1"/>
  <c r="H27" i="6"/>
  <c r="H119" i="33" s="1"/>
  <c r="G111" i="34" s="1"/>
  <c r="I27" i="6"/>
  <c r="I119" i="33" s="1"/>
  <c r="H111" i="34" s="1"/>
  <c r="J27" i="6"/>
  <c r="J119" i="33" s="1"/>
  <c r="K27" i="6"/>
  <c r="K119" i="33" s="1"/>
  <c r="J111" i="34" s="1"/>
  <c r="L27" i="6"/>
  <c r="L119" i="33" s="1"/>
  <c r="K111" i="34" s="1"/>
  <c r="M27" i="6"/>
  <c r="M119" i="33" s="1"/>
  <c r="L111" i="34" s="1"/>
  <c r="N27" i="6"/>
  <c r="N119" i="33" s="1"/>
  <c r="M111" i="34" s="1"/>
  <c r="O27" i="6"/>
  <c r="O119" i="33" s="1"/>
  <c r="N111" i="34" s="1"/>
  <c r="P27" i="6"/>
  <c r="P119" i="33" s="1"/>
  <c r="O111" i="34" s="1"/>
  <c r="Q27" i="6"/>
  <c r="Q119" i="33" s="1"/>
  <c r="R27" i="6"/>
  <c r="R119" i="33" s="1"/>
  <c r="S27" i="6"/>
  <c r="S119" i="33" s="1"/>
  <c r="T27" i="6"/>
  <c r="T119" i="33" s="1"/>
  <c r="U27" i="6"/>
  <c r="U119" i="33" s="1"/>
  <c r="E28" i="6"/>
  <c r="E120" i="33" s="1"/>
  <c r="E112" i="34" s="1"/>
  <c r="F28" i="6"/>
  <c r="F120" i="33" s="1"/>
  <c r="G28" i="6"/>
  <c r="G120" i="33" s="1"/>
  <c r="H28" i="6"/>
  <c r="H120" i="33" s="1"/>
  <c r="G112" i="34" s="1"/>
  <c r="I28" i="6"/>
  <c r="I120" i="33" s="1"/>
  <c r="H112" i="34" s="1"/>
  <c r="J28" i="6"/>
  <c r="J120" i="33" s="1"/>
  <c r="K28" i="6"/>
  <c r="K120" i="33" s="1"/>
  <c r="J112" i="34" s="1"/>
  <c r="L28" i="6"/>
  <c r="L120" i="33" s="1"/>
  <c r="K112" i="34" s="1"/>
  <c r="M28" i="6"/>
  <c r="M120" i="33" s="1"/>
  <c r="L112" i="34" s="1"/>
  <c r="N28" i="6"/>
  <c r="N120" i="33" s="1"/>
  <c r="M112" i="34" s="1"/>
  <c r="O28" i="6"/>
  <c r="O120" i="33" s="1"/>
  <c r="N112" i="34" s="1"/>
  <c r="P28" i="6"/>
  <c r="P120" i="33" s="1"/>
  <c r="O112" i="34" s="1"/>
  <c r="Q28" i="6"/>
  <c r="Q120" i="33" s="1"/>
  <c r="R28" i="6"/>
  <c r="R120" i="33" s="1"/>
  <c r="S28" i="6"/>
  <c r="S120" i="33" s="1"/>
  <c r="T28" i="6"/>
  <c r="T120" i="33" s="1"/>
  <c r="U28" i="6"/>
  <c r="U120" i="33" s="1"/>
  <c r="F23" i="6"/>
  <c r="F115" i="33" s="1"/>
  <c r="G23" i="6"/>
  <c r="G115" i="33" s="1"/>
  <c r="H23" i="6"/>
  <c r="H115" i="33" s="1"/>
  <c r="G107" i="34" s="1"/>
  <c r="I23" i="6"/>
  <c r="I115" i="33" s="1"/>
  <c r="H107" i="34" s="1"/>
  <c r="J23" i="6"/>
  <c r="J115" i="33" s="1"/>
  <c r="K23" i="6"/>
  <c r="K115" i="33" s="1"/>
  <c r="J107" i="34" s="1"/>
  <c r="L23" i="6"/>
  <c r="L115" i="33" s="1"/>
  <c r="K107" i="34" s="1"/>
  <c r="M23" i="6"/>
  <c r="M115" i="33" s="1"/>
  <c r="L107" i="34" s="1"/>
  <c r="N23" i="6"/>
  <c r="N115" i="33" s="1"/>
  <c r="M107" i="34" s="1"/>
  <c r="O23" i="6"/>
  <c r="O115" i="33" s="1"/>
  <c r="N107" i="34" s="1"/>
  <c r="P23" i="6"/>
  <c r="P115" i="33" s="1"/>
  <c r="O107" i="34" s="1"/>
  <c r="Q23" i="6"/>
  <c r="Q115" i="33" s="1"/>
  <c r="R23" i="6"/>
  <c r="R115" i="33" s="1"/>
  <c r="S23" i="6"/>
  <c r="S115" i="33" s="1"/>
  <c r="T23" i="6"/>
  <c r="T115" i="33" s="1"/>
  <c r="U23" i="6"/>
  <c r="U115" i="33" s="1"/>
  <c r="E23" i="6"/>
  <c r="E115" i="33" s="1"/>
  <c r="E107" i="34" s="1"/>
  <c r="E17" i="6"/>
  <c r="E109" i="33" s="1"/>
  <c r="E101" i="34" s="1"/>
  <c r="F17" i="6"/>
  <c r="F109" i="33" s="1"/>
  <c r="G17" i="6"/>
  <c r="G109" i="33" s="1"/>
  <c r="H17" i="6"/>
  <c r="H109" i="33" s="1"/>
  <c r="G101" i="34" s="1"/>
  <c r="I17" i="6"/>
  <c r="I109" i="33" s="1"/>
  <c r="H101" i="34" s="1"/>
  <c r="J17" i="6"/>
  <c r="J109" i="33" s="1"/>
  <c r="K17" i="6"/>
  <c r="K109" i="33" s="1"/>
  <c r="J101" i="34" s="1"/>
  <c r="L17" i="6"/>
  <c r="L109" i="33" s="1"/>
  <c r="K101" i="34" s="1"/>
  <c r="M17" i="6"/>
  <c r="M109" i="33" s="1"/>
  <c r="L101" i="34" s="1"/>
  <c r="N17" i="6"/>
  <c r="N109" i="33" s="1"/>
  <c r="M101" i="34" s="1"/>
  <c r="O17" i="6"/>
  <c r="O109" i="33" s="1"/>
  <c r="N101" i="34" s="1"/>
  <c r="P17" i="6"/>
  <c r="P109" i="33" s="1"/>
  <c r="O101" i="34" s="1"/>
  <c r="Q17" i="6"/>
  <c r="Q109" i="33" s="1"/>
  <c r="R17" i="6"/>
  <c r="R109" i="33" s="1"/>
  <c r="S17" i="6"/>
  <c r="S109" i="33" s="1"/>
  <c r="T17" i="6"/>
  <c r="T109" i="33" s="1"/>
  <c r="U17" i="6"/>
  <c r="U109" i="33" s="1"/>
  <c r="E18" i="6"/>
  <c r="E110" i="33" s="1"/>
  <c r="E102" i="34" s="1"/>
  <c r="F18" i="6"/>
  <c r="F110" i="33" s="1"/>
  <c r="G18" i="6"/>
  <c r="G110" i="33" s="1"/>
  <c r="H18" i="6"/>
  <c r="H110" i="33" s="1"/>
  <c r="G102" i="34" s="1"/>
  <c r="I18" i="6"/>
  <c r="I110" i="33" s="1"/>
  <c r="H102" i="34" s="1"/>
  <c r="J18" i="6"/>
  <c r="J110" i="33" s="1"/>
  <c r="K18" i="6"/>
  <c r="K110" i="33" s="1"/>
  <c r="J102" i="34" s="1"/>
  <c r="L18" i="6"/>
  <c r="L110" i="33" s="1"/>
  <c r="K102" i="34" s="1"/>
  <c r="M18" i="6"/>
  <c r="M110" i="33" s="1"/>
  <c r="L102" i="34" s="1"/>
  <c r="N18" i="6"/>
  <c r="N110" i="33" s="1"/>
  <c r="M102" i="34" s="1"/>
  <c r="O18" i="6"/>
  <c r="O110" i="33" s="1"/>
  <c r="N102" i="34" s="1"/>
  <c r="P18" i="6"/>
  <c r="P110" i="33" s="1"/>
  <c r="O102" i="34" s="1"/>
  <c r="Q18" i="6"/>
  <c r="Q110" i="33" s="1"/>
  <c r="R18" i="6"/>
  <c r="R110" i="33" s="1"/>
  <c r="S18" i="6"/>
  <c r="S110" i="33" s="1"/>
  <c r="T18" i="6"/>
  <c r="T110" i="33" s="1"/>
  <c r="U18" i="6"/>
  <c r="U110" i="33" s="1"/>
  <c r="E19" i="6"/>
  <c r="E111" i="33" s="1"/>
  <c r="E103" i="34" s="1"/>
  <c r="F19" i="6"/>
  <c r="F111" i="33" s="1"/>
  <c r="G19" i="6"/>
  <c r="G111" i="33" s="1"/>
  <c r="H19" i="6"/>
  <c r="H111" i="33" s="1"/>
  <c r="G103" i="34" s="1"/>
  <c r="I19" i="6"/>
  <c r="I111" i="33" s="1"/>
  <c r="H103" i="34" s="1"/>
  <c r="J19" i="6"/>
  <c r="J111" i="33" s="1"/>
  <c r="K19" i="6"/>
  <c r="K111" i="33" s="1"/>
  <c r="J103" i="34" s="1"/>
  <c r="L19" i="6"/>
  <c r="L111" i="33" s="1"/>
  <c r="K103" i="34" s="1"/>
  <c r="M19" i="6"/>
  <c r="M111" i="33" s="1"/>
  <c r="L103" i="34" s="1"/>
  <c r="N19" i="6"/>
  <c r="N111" i="33" s="1"/>
  <c r="M103" i="34" s="1"/>
  <c r="O19" i="6"/>
  <c r="O111" i="33" s="1"/>
  <c r="N103" i="34" s="1"/>
  <c r="P19" i="6"/>
  <c r="P111" i="33" s="1"/>
  <c r="O103" i="34" s="1"/>
  <c r="Q19" i="6"/>
  <c r="Q111" i="33" s="1"/>
  <c r="R19" i="6"/>
  <c r="R111" i="33" s="1"/>
  <c r="S19" i="6"/>
  <c r="S111" i="33" s="1"/>
  <c r="T19" i="6"/>
  <c r="T111" i="33" s="1"/>
  <c r="U19" i="6"/>
  <c r="U111" i="33" s="1"/>
  <c r="E20" i="6"/>
  <c r="E112" i="33" s="1"/>
  <c r="E104" i="34" s="1"/>
  <c r="F20" i="6"/>
  <c r="F112" i="33" s="1"/>
  <c r="G20" i="6"/>
  <c r="G112" i="33" s="1"/>
  <c r="H20" i="6"/>
  <c r="H112" i="33" s="1"/>
  <c r="G104" i="34" s="1"/>
  <c r="I20" i="6"/>
  <c r="I112" i="33" s="1"/>
  <c r="H104" i="34" s="1"/>
  <c r="J20" i="6"/>
  <c r="J112" i="33" s="1"/>
  <c r="K20" i="6"/>
  <c r="K112" i="33" s="1"/>
  <c r="J104" i="34" s="1"/>
  <c r="L20" i="6"/>
  <c r="L112" i="33" s="1"/>
  <c r="K104" i="34" s="1"/>
  <c r="M20" i="6"/>
  <c r="M112" i="33" s="1"/>
  <c r="L104" i="34" s="1"/>
  <c r="N20" i="6"/>
  <c r="N112" i="33" s="1"/>
  <c r="M104" i="34" s="1"/>
  <c r="O20" i="6"/>
  <c r="O112" i="33" s="1"/>
  <c r="N104" i="34" s="1"/>
  <c r="P20" i="6"/>
  <c r="P112" i="33" s="1"/>
  <c r="O104" i="34" s="1"/>
  <c r="Q20" i="6"/>
  <c r="Q112" i="33" s="1"/>
  <c r="R20" i="6"/>
  <c r="R112" i="33" s="1"/>
  <c r="S20" i="6"/>
  <c r="S112" i="33" s="1"/>
  <c r="T20" i="6"/>
  <c r="T112" i="33" s="1"/>
  <c r="U20" i="6"/>
  <c r="U112" i="33" s="1"/>
  <c r="E21" i="6"/>
  <c r="E113" i="33" s="1"/>
  <c r="E105" i="34" s="1"/>
  <c r="F21" i="6"/>
  <c r="F113" i="33" s="1"/>
  <c r="G21" i="6"/>
  <c r="G113" i="33" s="1"/>
  <c r="H21" i="6"/>
  <c r="H113" i="33" s="1"/>
  <c r="G105" i="34" s="1"/>
  <c r="I21" i="6"/>
  <c r="I113" i="33" s="1"/>
  <c r="H105" i="34" s="1"/>
  <c r="J21" i="6"/>
  <c r="J113" i="33" s="1"/>
  <c r="K21" i="6"/>
  <c r="K113" i="33" s="1"/>
  <c r="J105" i="34" s="1"/>
  <c r="L21" i="6"/>
  <c r="L113" i="33" s="1"/>
  <c r="K105" i="34" s="1"/>
  <c r="M21" i="6"/>
  <c r="M113" i="33" s="1"/>
  <c r="L105" i="34" s="1"/>
  <c r="N21" i="6"/>
  <c r="N113" i="33" s="1"/>
  <c r="M105" i="34" s="1"/>
  <c r="O21" i="6"/>
  <c r="O113" i="33" s="1"/>
  <c r="N105" i="34" s="1"/>
  <c r="P21" i="6"/>
  <c r="P113" i="33" s="1"/>
  <c r="O105" i="34" s="1"/>
  <c r="Q21" i="6"/>
  <c r="Q113" i="33" s="1"/>
  <c r="R21" i="6"/>
  <c r="R113" i="33" s="1"/>
  <c r="S21" i="6"/>
  <c r="S113" i="33" s="1"/>
  <c r="T21" i="6"/>
  <c r="T113" i="33" s="1"/>
  <c r="U21" i="6"/>
  <c r="U113" i="33" s="1"/>
  <c r="F16" i="6"/>
  <c r="F108" i="33" s="1"/>
  <c r="G16" i="6"/>
  <c r="G108" i="33" s="1"/>
  <c r="H16" i="6"/>
  <c r="H108" i="33" s="1"/>
  <c r="G100" i="34" s="1"/>
  <c r="I16" i="6"/>
  <c r="I108" i="33" s="1"/>
  <c r="H100" i="34" s="1"/>
  <c r="J16" i="6"/>
  <c r="J108" i="33" s="1"/>
  <c r="K16" i="6"/>
  <c r="K108" i="33" s="1"/>
  <c r="J100" i="34" s="1"/>
  <c r="L16" i="6"/>
  <c r="L108" i="33" s="1"/>
  <c r="K100" i="34" s="1"/>
  <c r="M16" i="6"/>
  <c r="M108" i="33" s="1"/>
  <c r="L100" i="34" s="1"/>
  <c r="N16" i="6"/>
  <c r="N108" i="33" s="1"/>
  <c r="M100" i="34" s="1"/>
  <c r="O16" i="6"/>
  <c r="O108" i="33" s="1"/>
  <c r="N100" i="34" s="1"/>
  <c r="P16" i="6"/>
  <c r="P108" i="33" s="1"/>
  <c r="O100" i="34" s="1"/>
  <c r="Q16" i="6"/>
  <c r="Q108" i="33" s="1"/>
  <c r="R16" i="6"/>
  <c r="R108" i="33" s="1"/>
  <c r="S16" i="6"/>
  <c r="S108" i="33" s="1"/>
  <c r="T16" i="6"/>
  <c r="T108" i="33" s="1"/>
  <c r="U16" i="6"/>
  <c r="U108" i="33" s="1"/>
  <c r="E16" i="6"/>
  <c r="E108" i="33" s="1"/>
  <c r="E100" i="34" s="1"/>
  <c r="I100" i="34" l="1"/>
  <c r="AC108" i="33"/>
  <c r="Z108" i="33"/>
  <c r="AD108" i="33"/>
  <c r="AA108" i="33"/>
  <c r="AB108" i="33"/>
  <c r="F100" i="34"/>
  <c r="V108" i="33"/>
  <c r="W108" i="33"/>
  <c r="X108" i="33"/>
  <c r="Y108" i="33"/>
  <c r="I105" i="34"/>
  <c r="AA113" i="33"/>
  <c r="AB113" i="33"/>
  <c r="AC113" i="33"/>
  <c r="Z113" i="33"/>
  <c r="AD113" i="33"/>
  <c r="F105" i="34"/>
  <c r="Y113" i="33"/>
  <c r="V113" i="33"/>
  <c r="W113" i="33"/>
  <c r="X113" i="33"/>
  <c r="I101" i="34"/>
  <c r="AC109" i="33"/>
  <c r="Z109" i="33"/>
  <c r="AD109" i="33"/>
  <c r="AA109" i="33"/>
  <c r="AB109" i="33"/>
  <c r="F101" i="34"/>
  <c r="W109" i="33"/>
  <c r="X109" i="33"/>
  <c r="V109" i="33"/>
  <c r="Y109" i="33"/>
  <c r="I110" i="34"/>
  <c r="Z118" i="33"/>
  <c r="AC118" i="33"/>
  <c r="AA118" i="33"/>
  <c r="AD118" i="33"/>
  <c r="AB118" i="33"/>
  <c r="F110" i="34"/>
  <c r="Y118" i="33"/>
  <c r="V118" i="33"/>
  <c r="W118" i="33"/>
  <c r="X118" i="33"/>
  <c r="I104" i="34"/>
  <c r="Z112" i="33"/>
  <c r="AD112" i="33"/>
  <c r="AA112" i="33"/>
  <c r="AB112" i="33"/>
  <c r="AC112" i="33"/>
  <c r="F104" i="34"/>
  <c r="X112" i="33"/>
  <c r="Y112" i="33"/>
  <c r="V112" i="33"/>
  <c r="W112" i="33"/>
  <c r="I109" i="34"/>
  <c r="Z117" i="33"/>
  <c r="AD117" i="33"/>
  <c r="AA117" i="33"/>
  <c r="AB117" i="33"/>
  <c r="AC117" i="33"/>
  <c r="F109" i="34"/>
  <c r="X117" i="33"/>
  <c r="V117" i="33"/>
  <c r="Y117" i="33"/>
  <c r="W117" i="33"/>
  <c r="I103" i="34"/>
  <c r="AA111" i="33"/>
  <c r="Z111" i="33"/>
  <c r="AB111" i="33"/>
  <c r="AC111" i="33"/>
  <c r="AD111" i="33"/>
  <c r="F103" i="34"/>
  <c r="V111" i="33"/>
  <c r="W111" i="33"/>
  <c r="X111" i="33"/>
  <c r="Y111" i="33"/>
  <c r="I107" i="34"/>
  <c r="AA115" i="33"/>
  <c r="Z115" i="33"/>
  <c r="AB115" i="33"/>
  <c r="AC115" i="33"/>
  <c r="AD115" i="33"/>
  <c r="F107" i="34"/>
  <c r="X115" i="33"/>
  <c r="V115" i="33"/>
  <c r="Y115" i="33"/>
  <c r="W115" i="33"/>
  <c r="I112" i="34"/>
  <c r="AD120" i="33"/>
  <c r="AA120" i="33"/>
  <c r="AB120" i="33"/>
  <c r="AC120" i="33"/>
  <c r="Z120" i="33"/>
  <c r="F112" i="34"/>
  <c r="X120" i="33"/>
  <c r="Y120" i="33"/>
  <c r="V120" i="33"/>
  <c r="W120" i="33"/>
  <c r="I108" i="34"/>
  <c r="Z116" i="33"/>
  <c r="AD116" i="33"/>
  <c r="AA116" i="33"/>
  <c r="AB116" i="33"/>
  <c r="AC116" i="33"/>
  <c r="F108" i="34"/>
  <c r="W116" i="33"/>
  <c r="X116" i="33"/>
  <c r="Y116" i="33"/>
  <c r="V116" i="33"/>
  <c r="I102" i="34"/>
  <c r="AB110" i="33"/>
  <c r="Z110" i="33"/>
  <c r="AC110" i="33"/>
  <c r="AA110" i="33"/>
  <c r="AD110" i="33"/>
  <c r="F102" i="34"/>
  <c r="X110" i="33"/>
  <c r="Y110" i="33"/>
  <c r="V110" i="33"/>
  <c r="W110" i="33"/>
  <c r="I111" i="34"/>
  <c r="Z119" i="33"/>
  <c r="AB119" i="33"/>
  <c r="AC119" i="33"/>
  <c r="AD119" i="33"/>
  <c r="AA119" i="33"/>
  <c r="F111" i="34"/>
  <c r="W119" i="33"/>
  <c r="X119" i="33"/>
  <c r="Y119" i="33"/>
  <c r="V119" i="33"/>
  <c r="E10" i="6"/>
  <c r="E102" i="33" s="1"/>
  <c r="E94" i="34" s="1"/>
  <c r="F10" i="6"/>
  <c r="F102" i="33" s="1"/>
  <c r="G10" i="6"/>
  <c r="G102" i="33" s="1"/>
  <c r="H10" i="6"/>
  <c r="H102" i="33" s="1"/>
  <c r="G94" i="34" s="1"/>
  <c r="I10" i="6"/>
  <c r="I102" i="33" s="1"/>
  <c r="H94" i="34" s="1"/>
  <c r="J10" i="6"/>
  <c r="J102" i="33" s="1"/>
  <c r="K10" i="6"/>
  <c r="K102" i="33" s="1"/>
  <c r="J94" i="34" s="1"/>
  <c r="L10" i="6"/>
  <c r="L102" i="33" s="1"/>
  <c r="K94" i="34" s="1"/>
  <c r="M10" i="6"/>
  <c r="M102" i="33" s="1"/>
  <c r="L94" i="34" s="1"/>
  <c r="N10" i="6"/>
  <c r="N102" i="33" s="1"/>
  <c r="M94" i="34" s="1"/>
  <c r="O10" i="6"/>
  <c r="O102" i="33" s="1"/>
  <c r="N94" i="34" s="1"/>
  <c r="P10" i="6"/>
  <c r="P102" i="33" s="1"/>
  <c r="O94" i="34" s="1"/>
  <c r="Q10" i="6"/>
  <c r="Q102" i="33" s="1"/>
  <c r="R10" i="6"/>
  <c r="R102" i="33" s="1"/>
  <c r="S10" i="6"/>
  <c r="S102" i="33" s="1"/>
  <c r="T10" i="6"/>
  <c r="T102" i="33" s="1"/>
  <c r="U10" i="6"/>
  <c r="U102" i="33" s="1"/>
  <c r="E11" i="6"/>
  <c r="E103" i="33" s="1"/>
  <c r="E95" i="34" s="1"/>
  <c r="F11" i="6"/>
  <c r="F103" i="33" s="1"/>
  <c r="G11" i="6"/>
  <c r="G103" i="33" s="1"/>
  <c r="H11" i="6"/>
  <c r="H103" i="33" s="1"/>
  <c r="G95" i="34" s="1"/>
  <c r="I11" i="6"/>
  <c r="I103" i="33" s="1"/>
  <c r="H95" i="34" s="1"/>
  <c r="J11" i="6"/>
  <c r="J103" i="33" s="1"/>
  <c r="K11" i="6"/>
  <c r="K103" i="33" s="1"/>
  <c r="J95" i="34" s="1"/>
  <c r="L11" i="6"/>
  <c r="L103" i="33" s="1"/>
  <c r="K95" i="34" s="1"/>
  <c r="M11" i="6"/>
  <c r="M103" i="33" s="1"/>
  <c r="L95" i="34" s="1"/>
  <c r="N11" i="6"/>
  <c r="N103" i="33" s="1"/>
  <c r="M95" i="34" s="1"/>
  <c r="O11" i="6"/>
  <c r="O103" i="33" s="1"/>
  <c r="N95" i="34" s="1"/>
  <c r="P11" i="6"/>
  <c r="P103" i="33" s="1"/>
  <c r="O95" i="34" s="1"/>
  <c r="Q11" i="6"/>
  <c r="Q103" i="33" s="1"/>
  <c r="R11" i="6"/>
  <c r="R103" i="33" s="1"/>
  <c r="S11" i="6"/>
  <c r="S103" i="33" s="1"/>
  <c r="T11" i="6"/>
  <c r="T103" i="33" s="1"/>
  <c r="U11" i="6"/>
  <c r="U103" i="33" s="1"/>
  <c r="E12" i="6"/>
  <c r="E104" i="33" s="1"/>
  <c r="E96" i="34" s="1"/>
  <c r="F12" i="6"/>
  <c r="F104" i="33" s="1"/>
  <c r="G12" i="6"/>
  <c r="G104" i="33" s="1"/>
  <c r="H12" i="6"/>
  <c r="H104" i="33" s="1"/>
  <c r="G96" i="34" s="1"/>
  <c r="I12" i="6"/>
  <c r="I104" i="33" s="1"/>
  <c r="H96" i="34" s="1"/>
  <c r="J12" i="6"/>
  <c r="J104" i="33" s="1"/>
  <c r="K12" i="6"/>
  <c r="K104" i="33" s="1"/>
  <c r="J96" i="34" s="1"/>
  <c r="L12" i="6"/>
  <c r="L104" i="33" s="1"/>
  <c r="K96" i="34" s="1"/>
  <c r="M12" i="6"/>
  <c r="M104" i="33" s="1"/>
  <c r="L96" i="34" s="1"/>
  <c r="N12" i="6"/>
  <c r="N104" i="33" s="1"/>
  <c r="M96" i="34" s="1"/>
  <c r="O12" i="6"/>
  <c r="O104" i="33" s="1"/>
  <c r="N96" i="34" s="1"/>
  <c r="P12" i="6"/>
  <c r="P104" i="33" s="1"/>
  <c r="O96" i="34" s="1"/>
  <c r="Q12" i="6"/>
  <c r="Q104" i="33" s="1"/>
  <c r="R12" i="6"/>
  <c r="R104" i="33" s="1"/>
  <c r="S12" i="6"/>
  <c r="S104" i="33" s="1"/>
  <c r="T12" i="6"/>
  <c r="T104" i="33" s="1"/>
  <c r="U12" i="6"/>
  <c r="U104" i="33" s="1"/>
  <c r="E13" i="6"/>
  <c r="E105" i="33" s="1"/>
  <c r="E97" i="34" s="1"/>
  <c r="F13" i="6"/>
  <c r="F105" i="33" s="1"/>
  <c r="G13" i="6"/>
  <c r="G105" i="33" s="1"/>
  <c r="H13" i="6"/>
  <c r="H105" i="33" s="1"/>
  <c r="G97" i="34" s="1"/>
  <c r="I13" i="6"/>
  <c r="I105" i="33" s="1"/>
  <c r="H97" i="34" s="1"/>
  <c r="J13" i="6"/>
  <c r="J105" i="33" s="1"/>
  <c r="K13" i="6"/>
  <c r="K105" i="33" s="1"/>
  <c r="J97" i="34" s="1"/>
  <c r="L13" i="6"/>
  <c r="L105" i="33" s="1"/>
  <c r="K97" i="34" s="1"/>
  <c r="M13" i="6"/>
  <c r="M105" i="33" s="1"/>
  <c r="L97" i="34" s="1"/>
  <c r="N13" i="6"/>
  <c r="N105" i="33" s="1"/>
  <c r="M97" i="34" s="1"/>
  <c r="O13" i="6"/>
  <c r="O105" i="33" s="1"/>
  <c r="N97" i="34" s="1"/>
  <c r="P13" i="6"/>
  <c r="P105" i="33" s="1"/>
  <c r="O97" i="34" s="1"/>
  <c r="Q13" i="6"/>
  <c r="Q105" i="33" s="1"/>
  <c r="R13" i="6"/>
  <c r="R105" i="33" s="1"/>
  <c r="S13" i="6"/>
  <c r="S105" i="33" s="1"/>
  <c r="T13" i="6"/>
  <c r="T105" i="33" s="1"/>
  <c r="U13" i="6"/>
  <c r="U105" i="33" s="1"/>
  <c r="E14" i="6"/>
  <c r="E106" i="33" s="1"/>
  <c r="E98" i="34" s="1"/>
  <c r="F14" i="6"/>
  <c r="F106" i="33" s="1"/>
  <c r="G14" i="6"/>
  <c r="G106" i="33" s="1"/>
  <c r="H14" i="6"/>
  <c r="H106" i="33" s="1"/>
  <c r="G98" i="34" s="1"/>
  <c r="I14" i="6"/>
  <c r="I106" i="33" s="1"/>
  <c r="H98" i="34" s="1"/>
  <c r="J14" i="6"/>
  <c r="J106" i="33" s="1"/>
  <c r="K14" i="6"/>
  <c r="K106" i="33" s="1"/>
  <c r="J98" i="34" s="1"/>
  <c r="L14" i="6"/>
  <c r="L106" i="33" s="1"/>
  <c r="K98" i="34" s="1"/>
  <c r="M14" i="6"/>
  <c r="M106" i="33" s="1"/>
  <c r="L98" i="34" s="1"/>
  <c r="N14" i="6"/>
  <c r="N106" i="33" s="1"/>
  <c r="M98" i="34" s="1"/>
  <c r="O14" i="6"/>
  <c r="O106" i="33" s="1"/>
  <c r="N98" i="34" s="1"/>
  <c r="P14" i="6"/>
  <c r="P106" i="33" s="1"/>
  <c r="O98" i="34" s="1"/>
  <c r="Q14" i="6"/>
  <c r="Q106" i="33" s="1"/>
  <c r="R14" i="6"/>
  <c r="R106" i="33" s="1"/>
  <c r="S14" i="6"/>
  <c r="S106" i="33" s="1"/>
  <c r="T14" i="6"/>
  <c r="T106" i="33" s="1"/>
  <c r="U14" i="6"/>
  <c r="U106" i="33" s="1"/>
  <c r="F9" i="6"/>
  <c r="F101" i="33" s="1"/>
  <c r="G9" i="6"/>
  <c r="G101" i="33" s="1"/>
  <c r="H9" i="6"/>
  <c r="H101" i="33" s="1"/>
  <c r="G93" i="34" s="1"/>
  <c r="I9" i="6"/>
  <c r="I101" i="33" s="1"/>
  <c r="H93" i="34" s="1"/>
  <c r="J9" i="6"/>
  <c r="J101" i="33" s="1"/>
  <c r="K9" i="6"/>
  <c r="K101" i="33" s="1"/>
  <c r="J93" i="34" s="1"/>
  <c r="L9" i="6"/>
  <c r="L101" i="33" s="1"/>
  <c r="K93" i="34" s="1"/>
  <c r="M9" i="6"/>
  <c r="M101" i="33" s="1"/>
  <c r="L93" i="34" s="1"/>
  <c r="N9" i="6"/>
  <c r="N101" i="33" s="1"/>
  <c r="M93" i="34" s="1"/>
  <c r="O9" i="6"/>
  <c r="O101" i="33" s="1"/>
  <c r="N93" i="34" s="1"/>
  <c r="P9" i="6"/>
  <c r="P101" i="33" s="1"/>
  <c r="O93" i="34" s="1"/>
  <c r="Q9" i="6"/>
  <c r="Q101" i="33" s="1"/>
  <c r="R9" i="6"/>
  <c r="R101" i="33" s="1"/>
  <c r="S9" i="6"/>
  <c r="S101" i="33" s="1"/>
  <c r="T9" i="6"/>
  <c r="T101" i="33" s="1"/>
  <c r="U9" i="6"/>
  <c r="U101" i="33" s="1"/>
  <c r="E9" i="6"/>
  <c r="E101" i="33" s="1"/>
  <c r="E93" i="34" s="1"/>
  <c r="H43" i="6"/>
  <c r="H135" i="33" s="1"/>
  <c r="G127" i="34" s="1"/>
  <c r="H36" i="6"/>
  <c r="H128" i="33" s="1"/>
  <c r="G120" i="34" s="1"/>
  <c r="H29" i="6"/>
  <c r="H121" i="33" s="1"/>
  <c r="G113" i="34" s="1"/>
  <c r="H22" i="6"/>
  <c r="H114" i="33" s="1"/>
  <c r="G106" i="34" s="1"/>
  <c r="H15" i="6"/>
  <c r="H107" i="33" s="1"/>
  <c r="G99" i="34" s="1"/>
  <c r="H8" i="6"/>
  <c r="H100" i="33" s="1"/>
  <c r="G92" i="34" s="1"/>
  <c r="D3" i="6"/>
  <c r="D95" i="33" s="1"/>
  <c r="D87" i="34" s="1"/>
  <c r="E3" i="6"/>
  <c r="E95" i="33" s="1"/>
  <c r="E87" i="34" s="1"/>
  <c r="F3" i="6"/>
  <c r="F95" i="33" s="1"/>
  <c r="G3" i="6"/>
  <c r="G95" i="33" s="1"/>
  <c r="H3" i="6"/>
  <c r="H95" i="33" s="1"/>
  <c r="G87" i="34" s="1"/>
  <c r="I3" i="6"/>
  <c r="I95" i="33" s="1"/>
  <c r="H87" i="34" s="1"/>
  <c r="J3" i="6"/>
  <c r="J95" i="33" s="1"/>
  <c r="K3" i="6"/>
  <c r="K95" i="33" s="1"/>
  <c r="J87" i="34" s="1"/>
  <c r="L3" i="6"/>
  <c r="L95" i="33" s="1"/>
  <c r="K87" i="34" s="1"/>
  <c r="M3" i="6"/>
  <c r="M95" i="33" s="1"/>
  <c r="L87" i="34" s="1"/>
  <c r="N3" i="6"/>
  <c r="N95" i="33" s="1"/>
  <c r="M87" i="34" s="1"/>
  <c r="O3" i="6"/>
  <c r="O95" i="33" s="1"/>
  <c r="N87" i="34" s="1"/>
  <c r="P3" i="6"/>
  <c r="P95" i="33" s="1"/>
  <c r="O87" i="34" s="1"/>
  <c r="Q3" i="6"/>
  <c r="Q95" i="33" s="1"/>
  <c r="R3" i="6"/>
  <c r="R95" i="33" s="1"/>
  <c r="S3" i="6"/>
  <c r="S95" i="33" s="1"/>
  <c r="T3" i="6"/>
  <c r="T95" i="33" s="1"/>
  <c r="U3" i="6"/>
  <c r="U95" i="33" s="1"/>
  <c r="D4" i="6"/>
  <c r="D96" i="33" s="1"/>
  <c r="D88" i="34" s="1"/>
  <c r="E4" i="6"/>
  <c r="E96" i="33" s="1"/>
  <c r="E88" i="34" s="1"/>
  <c r="F4" i="6"/>
  <c r="F96" i="33" s="1"/>
  <c r="G4" i="6"/>
  <c r="G96" i="33" s="1"/>
  <c r="H4" i="6"/>
  <c r="H96" i="33" s="1"/>
  <c r="G88" i="34" s="1"/>
  <c r="I4" i="6"/>
  <c r="I96" i="33" s="1"/>
  <c r="H88" i="34" s="1"/>
  <c r="J4" i="6"/>
  <c r="J96" i="33" s="1"/>
  <c r="K4" i="6"/>
  <c r="K96" i="33" s="1"/>
  <c r="J88" i="34" s="1"/>
  <c r="L4" i="6"/>
  <c r="L96" i="33" s="1"/>
  <c r="K88" i="34" s="1"/>
  <c r="M4" i="6"/>
  <c r="M96" i="33" s="1"/>
  <c r="L88" i="34" s="1"/>
  <c r="N4" i="6"/>
  <c r="N96" i="33" s="1"/>
  <c r="M88" i="34" s="1"/>
  <c r="O4" i="6"/>
  <c r="O96" i="33" s="1"/>
  <c r="N88" i="34" s="1"/>
  <c r="P4" i="6"/>
  <c r="P96" i="33" s="1"/>
  <c r="O88" i="34" s="1"/>
  <c r="Q4" i="6"/>
  <c r="Q96" i="33" s="1"/>
  <c r="R4" i="6"/>
  <c r="R96" i="33" s="1"/>
  <c r="S4" i="6"/>
  <c r="S96" i="33" s="1"/>
  <c r="T4" i="6"/>
  <c r="T96" i="33" s="1"/>
  <c r="U4" i="6"/>
  <c r="U96" i="33" s="1"/>
  <c r="D5" i="6"/>
  <c r="D97" i="33" s="1"/>
  <c r="D89" i="34" s="1"/>
  <c r="E5" i="6"/>
  <c r="E97" i="33" s="1"/>
  <c r="E89" i="34" s="1"/>
  <c r="F5" i="6"/>
  <c r="F97" i="33" s="1"/>
  <c r="G5" i="6"/>
  <c r="G97" i="33" s="1"/>
  <c r="H5" i="6"/>
  <c r="H97" i="33" s="1"/>
  <c r="G89" i="34" s="1"/>
  <c r="I5" i="6"/>
  <c r="I97" i="33" s="1"/>
  <c r="H89" i="34" s="1"/>
  <c r="J5" i="6"/>
  <c r="J97" i="33" s="1"/>
  <c r="K5" i="6"/>
  <c r="K97" i="33" s="1"/>
  <c r="J89" i="34" s="1"/>
  <c r="L5" i="6"/>
  <c r="L97" i="33" s="1"/>
  <c r="K89" i="34" s="1"/>
  <c r="M5" i="6"/>
  <c r="M97" i="33" s="1"/>
  <c r="L89" i="34" s="1"/>
  <c r="N5" i="6"/>
  <c r="N97" i="33" s="1"/>
  <c r="M89" i="34" s="1"/>
  <c r="O5" i="6"/>
  <c r="O97" i="33" s="1"/>
  <c r="N89" i="34" s="1"/>
  <c r="P5" i="6"/>
  <c r="P97" i="33" s="1"/>
  <c r="O89" i="34" s="1"/>
  <c r="Q5" i="6"/>
  <c r="Q97" i="33" s="1"/>
  <c r="R5" i="6"/>
  <c r="R97" i="33" s="1"/>
  <c r="S5" i="6"/>
  <c r="S97" i="33" s="1"/>
  <c r="T5" i="6"/>
  <c r="T97" i="33" s="1"/>
  <c r="U5" i="6"/>
  <c r="U97" i="33" s="1"/>
  <c r="D6" i="6"/>
  <c r="D98" i="33" s="1"/>
  <c r="D90" i="34" s="1"/>
  <c r="E6" i="6"/>
  <c r="E98" i="33" s="1"/>
  <c r="E90" i="34" s="1"/>
  <c r="F6" i="6"/>
  <c r="F98" i="33" s="1"/>
  <c r="G6" i="6"/>
  <c r="G98" i="33" s="1"/>
  <c r="H6" i="6"/>
  <c r="H98" i="33" s="1"/>
  <c r="G90" i="34" s="1"/>
  <c r="I6" i="6"/>
  <c r="I98" i="33" s="1"/>
  <c r="H90" i="34" s="1"/>
  <c r="J6" i="6"/>
  <c r="J98" i="33" s="1"/>
  <c r="K6" i="6"/>
  <c r="K98" i="33" s="1"/>
  <c r="J90" i="34" s="1"/>
  <c r="L6" i="6"/>
  <c r="L98" i="33" s="1"/>
  <c r="K90" i="34" s="1"/>
  <c r="M6" i="6"/>
  <c r="M98" i="33" s="1"/>
  <c r="L90" i="34" s="1"/>
  <c r="N6" i="6"/>
  <c r="N98" i="33" s="1"/>
  <c r="M90" i="34" s="1"/>
  <c r="O6" i="6"/>
  <c r="O98" i="33" s="1"/>
  <c r="N90" i="34" s="1"/>
  <c r="P6" i="6"/>
  <c r="P98" i="33" s="1"/>
  <c r="O90" i="34" s="1"/>
  <c r="Q6" i="6"/>
  <c r="Q98" i="33" s="1"/>
  <c r="R6" i="6"/>
  <c r="R98" i="33" s="1"/>
  <c r="S6" i="6"/>
  <c r="S98" i="33" s="1"/>
  <c r="T6" i="6"/>
  <c r="T98" i="33" s="1"/>
  <c r="U6" i="6"/>
  <c r="U98" i="33" s="1"/>
  <c r="D7" i="6"/>
  <c r="D99" i="33" s="1"/>
  <c r="D91" i="34" s="1"/>
  <c r="E7" i="6"/>
  <c r="E99" i="33" s="1"/>
  <c r="E91" i="34" s="1"/>
  <c r="F7" i="6"/>
  <c r="F99" i="33" s="1"/>
  <c r="G7" i="6"/>
  <c r="G99" i="33" s="1"/>
  <c r="H7" i="6"/>
  <c r="H99" i="33" s="1"/>
  <c r="G91" i="34" s="1"/>
  <c r="I7" i="6"/>
  <c r="I99" i="33" s="1"/>
  <c r="H91" i="34" s="1"/>
  <c r="J7" i="6"/>
  <c r="J99" i="33" s="1"/>
  <c r="K7" i="6"/>
  <c r="K99" i="33" s="1"/>
  <c r="J91" i="34" s="1"/>
  <c r="L7" i="6"/>
  <c r="L99" i="33" s="1"/>
  <c r="K91" i="34" s="1"/>
  <c r="M7" i="6"/>
  <c r="M99" i="33" s="1"/>
  <c r="L91" i="34" s="1"/>
  <c r="N7" i="6"/>
  <c r="N99" i="33" s="1"/>
  <c r="M91" i="34" s="1"/>
  <c r="O7" i="6"/>
  <c r="O99" i="33" s="1"/>
  <c r="N91" i="34" s="1"/>
  <c r="P7" i="6"/>
  <c r="P99" i="33" s="1"/>
  <c r="O91" i="34" s="1"/>
  <c r="Q7" i="6"/>
  <c r="Q99" i="33" s="1"/>
  <c r="R7" i="6"/>
  <c r="R99" i="33" s="1"/>
  <c r="S7" i="6"/>
  <c r="S99" i="33" s="1"/>
  <c r="T7" i="6"/>
  <c r="T99" i="33" s="1"/>
  <c r="U7" i="6"/>
  <c r="U99" i="33" s="1"/>
  <c r="E2" i="6"/>
  <c r="E94" i="33" s="1"/>
  <c r="E86" i="34" s="1"/>
  <c r="F2" i="6"/>
  <c r="F94" i="33" s="1"/>
  <c r="G2" i="6"/>
  <c r="G94" i="33" s="1"/>
  <c r="H2" i="6"/>
  <c r="H94" i="33" s="1"/>
  <c r="G86" i="34" s="1"/>
  <c r="I2" i="6"/>
  <c r="I94" i="33" s="1"/>
  <c r="H86" i="34" s="1"/>
  <c r="J2" i="6"/>
  <c r="J94" i="33" s="1"/>
  <c r="K2" i="6"/>
  <c r="K94" i="33" s="1"/>
  <c r="J86" i="34" s="1"/>
  <c r="L2" i="6"/>
  <c r="L94" i="33" s="1"/>
  <c r="K86" i="34" s="1"/>
  <c r="M2" i="6"/>
  <c r="M94" i="33" s="1"/>
  <c r="L86" i="34" s="1"/>
  <c r="N2" i="6"/>
  <c r="N94" i="33" s="1"/>
  <c r="M86" i="34" s="1"/>
  <c r="O2" i="6"/>
  <c r="O94" i="33" s="1"/>
  <c r="N86" i="34" s="1"/>
  <c r="P2" i="6"/>
  <c r="P94" i="33" s="1"/>
  <c r="O86" i="34" s="1"/>
  <c r="Q2" i="6"/>
  <c r="Q94" i="33" s="1"/>
  <c r="R2" i="6"/>
  <c r="R94" i="33" s="1"/>
  <c r="S2" i="6"/>
  <c r="S94" i="33" s="1"/>
  <c r="T2" i="6"/>
  <c r="T94" i="33" s="1"/>
  <c r="U2" i="6"/>
  <c r="U94" i="33" s="1"/>
  <c r="D2" i="6"/>
  <c r="D94" i="33" s="1"/>
  <c r="D86" i="34" s="1"/>
  <c r="B3" i="6"/>
  <c r="B95" i="33" s="1"/>
  <c r="B87" i="34" s="1"/>
  <c r="C3" i="6"/>
  <c r="C95" i="33" s="1"/>
  <c r="C87" i="34" s="1"/>
  <c r="B4" i="6"/>
  <c r="B96" i="33" s="1"/>
  <c r="B88" i="34" s="1"/>
  <c r="C4" i="6"/>
  <c r="C96" i="33" s="1"/>
  <c r="C88" i="34" s="1"/>
  <c r="B5" i="6"/>
  <c r="B97" i="33" s="1"/>
  <c r="B89" i="34" s="1"/>
  <c r="C5" i="6"/>
  <c r="C97" i="33" s="1"/>
  <c r="C89" i="34" s="1"/>
  <c r="B6" i="6"/>
  <c r="B98" i="33" s="1"/>
  <c r="B90" i="34" s="1"/>
  <c r="C6" i="6"/>
  <c r="C98" i="33" s="1"/>
  <c r="C90" i="34" s="1"/>
  <c r="B7" i="6"/>
  <c r="B99" i="33" s="1"/>
  <c r="B91" i="34" s="1"/>
  <c r="C7" i="6"/>
  <c r="C99" i="33" s="1"/>
  <c r="C91" i="34" s="1"/>
  <c r="B8" i="6"/>
  <c r="B100" i="33" s="1"/>
  <c r="B92" i="34" s="1"/>
  <c r="C8" i="6"/>
  <c r="C100" i="33" s="1"/>
  <c r="C92" i="34" s="1"/>
  <c r="B9" i="6"/>
  <c r="B101" i="33" s="1"/>
  <c r="B93" i="34" s="1"/>
  <c r="C9" i="6"/>
  <c r="C101" i="33" s="1"/>
  <c r="C93" i="34" s="1"/>
  <c r="B10" i="6"/>
  <c r="B102" i="33" s="1"/>
  <c r="B94" i="34" s="1"/>
  <c r="C10" i="6"/>
  <c r="C102" i="33" s="1"/>
  <c r="C94" i="34" s="1"/>
  <c r="B11" i="6"/>
  <c r="B103" i="33" s="1"/>
  <c r="B95" i="34" s="1"/>
  <c r="C11" i="6"/>
  <c r="C103" i="33" s="1"/>
  <c r="C95" i="34" s="1"/>
  <c r="B12" i="6"/>
  <c r="B104" i="33" s="1"/>
  <c r="B96" i="34" s="1"/>
  <c r="C12" i="6"/>
  <c r="C104" i="33" s="1"/>
  <c r="C96" i="34" s="1"/>
  <c r="B13" i="6"/>
  <c r="B105" i="33" s="1"/>
  <c r="B97" i="34" s="1"/>
  <c r="C13" i="6"/>
  <c r="C105" i="33" s="1"/>
  <c r="C97" i="34" s="1"/>
  <c r="B14" i="6"/>
  <c r="B106" i="33" s="1"/>
  <c r="B98" i="34" s="1"/>
  <c r="C14" i="6"/>
  <c r="C106" i="33" s="1"/>
  <c r="C98" i="34" s="1"/>
  <c r="B15" i="6"/>
  <c r="B107" i="33" s="1"/>
  <c r="B99" i="34" s="1"/>
  <c r="C15" i="6"/>
  <c r="C107" i="33" s="1"/>
  <c r="C99" i="34" s="1"/>
  <c r="B16" i="6"/>
  <c r="B108" i="33" s="1"/>
  <c r="B100" i="34" s="1"/>
  <c r="C16" i="6"/>
  <c r="C108" i="33" s="1"/>
  <c r="C100" i="34" s="1"/>
  <c r="B17" i="6"/>
  <c r="B109" i="33" s="1"/>
  <c r="B101" i="34" s="1"/>
  <c r="C17" i="6"/>
  <c r="C109" i="33" s="1"/>
  <c r="C101" i="34" s="1"/>
  <c r="B18" i="6"/>
  <c r="B110" i="33" s="1"/>
  <c r="B102" i="34" s="1"/>
  <c r="C18" i="6"/>
  <c r="C110" i="33" s="1"/>
  <c r="C102" i="34" s="1"/>
  <c r="B19" i="6"/>
  <c r="B111" i="33" s="1"/>
  <c r="B103" i="34" s="1"/>
  <c r="C19" i="6"/>
  <c r="C111" i="33" s="1"/>
  <c r="C103" i="34" s="1"/>
  <c r="B20" i="6"/>
  <c r="B112" i="33" s="1"/>
  <c r="B104" i="34" s="1"/>
  <c r="C20" i="6"/>
  <c r="C112" i="33" s="1"/>
  <c r="C104" i="34" s="1"/>
  <c r="B21" i="6"/>
  <c r="B113" i="33" s="1"/>
  <c r="B105" i="34" s="1"/>
  <c r="C21" i="6"/>
  <c r="C113" i="33" s="1"/>
  <c r="C105" i="34" s="1"/>
  <c r="B22" i="6"/>
  <c r="B114" i="33" s="1"/>
  <c r="B106" i="34" s="1"/>
  <c r="C22" i="6"/>
  <c r="C114" i="33" s="1"/>
  <c r="C106" i="34" s="1"/>
  <c r="B23" i="6"/>
  <c r="B115" i="33" s="1"/>
  <c r="B107" i="34" s="1"/>
  <c r="C23" i="6"/>
  <c r="C115" i="33" s="1"/>
  <c r="C107" i="34" s="1"/>
  <c r="B24" i="6"/>
  <c r="B116" i="33" s="1"/>
  <c r="B108" i="34" s="1"/>
  <c r="C24" i="6"/>
  <c r="C116" i="33" s="1"/>
  <c r="C108" i="34" s="1"/>
  <c r="B25" i="6"/>
  <c r="B117" i="33" s="1"/>
  <c r="B109" i="34" s="1"/>
  <c r="C25" i="6"/>
  <c r="C117" i="33" s="1"/>
  <c r="C109" i="34" s="1"/>
  <c r="B26" i="6"/>
  <c r="B118" i="33" s="1"/>
  <c r="B110" i="34" s="1"/>
  <c r="C26" i="6"/>
  <c r="C118" i="33" s="1"/>
  <c r="C110" i="34" s="1"/>
  <c r="B27" i="6"/>
  <c r="B119" i="33" s="1"/>
  <c r="B111" i="34" s="1"/>
  <c r="C27" i="6"/>
  <c r="C119" i="33" s="1"/>
  <c r="C111" i="34" s="1"/>
  <c r="B28" i="6"/>
  <c r="B120" i="33" s="1"/>
  <c r="B112" i="34" s="1"/>
  <c r="C28" i="6"/>
  <c r="C120" i="33" s="1"/>
  <c r="C112" i="34" s="1"/>
  <c r="B29" i="6"/>
  <c r="B121" i="33" s="1"/>
  <c r="B113" i="34" s="1"/>
  <c r="C29" i="6"/>
  <c r="C121" i="33" s="1"/>
  <c r="C113" i="34" s="1"/>
  <c r="B30" i="6"/>
  <c r="B122" i="33" s="1"/>
  <c r="B114" i="34" s="1"/>
  <c r="C30" i="6"/>
  <c r="C122" i="33" s="1"/>
  <c r="C114" i="34" s="1"/>
  <c r="B31" i="6"/>
  <c r="B123" i="33" s="1"/>
  <c r="B115" i="34" s="1"/>
  <c r="C31" i="6"/>
  <c r="C123" i="33" s="1"/>
  <c r="C115" i="34" s="1"/>
  <c r="B32" i="6"/>
  <c r="B124" i="33" s="1"/>
  <c r="B116" i="34" s="1"/>
  <c r="C32" i="6"/>
  <c r="C124" i="33" s="1"/>
  <c r="C116" i="34" s="1"/>
  <c r="B33" i="6"/>
  <c r="B125" i="33" s="1"/>
  <c r="B117" i="34" s="1"/>
  <c r="C33" i="6"/>
  <c r="C125" i="33" s="1"/>
  <c r="C117" i="34" s="1"/>
  <c r="B34" i="6"/>
  <c r="B126" i="33" s="1"/>
  <c r="B118" i="34" s="1"/>
  <c r="C34" i="6"/>
  <c r="C126" i="33" s="1"/>
  <c r="C118" i="34" s="1"/>
  <c r="B35" i="6"/>
  <c r="B127" i="33" s="1"/>
  <c r="B119" i="34" s="1"/>
  <c r="C35" i="6"/>
  <c r="C127" i="33" s="1"/>
  <c r="C119" i="34" s="1"/>
  <c r="B36" i="6"/>
  <c r="B128" i="33" s="1"/>
  <c r="B120" i="34" s="1"/>
  <c r="C36" i="6"/>
  <c r="C128" i="33" s="1"/>
  <c r="C120" i="34" s="1"/>
  <c r="B37" i="6"/>
  <c r="B129" i="33" s="1"/>
  <c r="B121" i="34" s="1"/>
  <c r="C37" i="6"/>
  <c r="C129" i="33" s="1"/>
  <c r="C121" i="34" s="1"/>
  <c r="B38" i="6"/>
  <c r="B130" i="33" s="1"/>
  <c r="B122" i="34" s="1"/>
  <c r="C38" i="6"/>
  <c r="C130" i="33" s="1"/>
  <c r="C122" i="34" s="1"/>
  <c r="B39" i="6"/>
  <c r="B131" i="33" s="1"/>
  <c r="B123" i="34" s="1"/>
  <c r="C39" i="6"/>
  <c r="C131" i="33" s="1"/>
  <c r="C123" i="34" s="1"/>
  <c r="B40" i="6"/>
  <c r="B132" i="33" s="1"/>
  <c r="B124" i="34" s="1"/>
  <c r="C40" i="6"/>
  <c r="C132" i="33" s="1"/>
  <c r="C124" i="34" s="1"/>
  <c r="B41" i="6"/>
  <c r="B133" i="33" s="1"/>
  <c r="B125" i="34" s="1"/>
  <c r="C41" i="6"/>
  <c r="C133" i="33" s="1"/>
  <c r="C125" i="34" s="1"/>
  <c r="B42" i="6"/>
  <c r="B134" i="33" s="1"/>
  <c r="B126" i="34" s="1"/>
  <c r="C42" i="6"/>
  <c r="C134" i="33" s="1"/>
  <c r="C126" i="34" s="1"/>
  <c r="B43" i="6"/>
  <c r="B135" i="33" s="1"/>
  <c r="B127" i="34" s="1"/>
  <c r="C43" i="6"/>
  <c r="C135" i="33" s="1"/>
  <c r="C127" i="34" s="1"/>
  <c r="B2" i="6"/>
  <c r="B94" i="33" s="1"/>
  <c r="B86" i="34" s="1"/>
  <c r="C2" i="6"/>
  <c r="C94" i="33" s="1"/>
  <c r="C86" i="34" s="1"/>
  <c r="D42" i="5"/>
  <c r="D92" i="33" s="1"/>
  <c r="D84" i="34" s="1"/>
  <c r="E42" i="5"/>
  <c r="E92" i="33" s="1"/>
  <c r="E84" i="34" s="1"/>
  <c r="F42" i="5"/>
  <c r="F92" i="33" s="1"/>
  <c r="G42" i="5"/>
  <c r="G92" i="33" s="1"/>
  <c r="H42" i="5"/>
  <c r="H92" i="33" s="1"/>
  <c r="G84" i="34" s="1"/>
  <c r="I42" i="5"/>
  <c r="I92" i="33" s="1"/>
  <c r="H84" i="34" s="1"/>
  <c r="J42" i="5"/>
  <c r="J92" i="33" s="1"/>
  <c r="K42" i="5"/>
  <c r="K92" i="33" s="1"/>
  <c r="J84" i="34" s="1"/>
  <c r="L42" i="5"/>
  <c r="L92" i="33" s="1"/>
  <c r="K84" i="34" s="1"/>
  <c r="M42" i="5"/>
  <c r="M92" i="33" s="1"/>
  <c r="L84" i="34" s="1"/>
  <c r="N42" i="5"/>
  <c r="N92" i="33" s="1"/>
  <c r="M84" i="34" s="1"/>
  <c r="O42" i="5"/>
  <c r="O92" i="33" s="1"/>
  <c r="N84" i="34" s="1"/>
  <c r="P42" i="5"/>
  <c r="P92" i="33" s="1"/>
  <c r="O84" i="34" s="1"/>
  <c r="Q42" i="5"/>
  <c r="Q92" i="33" s="1"/>
  <c r="R42" i="5"/>
  <c r="R92" i="33" s="1"/>
  <c r="S42" i="5"/>
  <c r="S92" i="33" s="1"/>
  <c r="T42" i="5"/>
  <c r="T92" i="33" s="1"/>
  <c r="U42" i="5"/>
  <c r="U92" i="33" s="1"/>
  <c r="D38" i="5"/>
  <c r="D88" i="33" s="1"/>
  <c r="D80" i="34" s="1"/>
  <c r="E38" i="5"/>
  <c r="E88" i="33" s="1"/>
  <c r="E80" i="34" s="1"/>
  <c r="F38" i="5"/>
  <c r="F88" i="33" s="1"/>
  <c r="G38" i="5"/>
  <c r="G88" i="33" s="1"/>
  <c r="H38" i="5"/>
  <c r="H88" i="33" s="1"/>
  <c r="G80" i="34" s="1"/>
  <c r="I38" i="5"/>
  <c r="I88" i="33" s="1"/>
  <c r="H80" i="34" s="1"/>
  <c r="J38" i="5"/>
  <c r="J88" i="33" s="1"/>
  <c r="K38" i="5"/>
  <c r="K88" i="33" s="1"/>
  <c r="J80" i="34" s="1"/>
  <c r="L38" i="5"/>
  <c r="L88" i="33" s="1"/>
  <c r="K80" i="34" s="1"/>
  <c r="M38" i="5"/>
  <c r="M88" i="33" s="1"/>
  <c r="L80" i="34" s="1"/>
  <c r="N38" i="5"/>
  <c r="N88" i="33" s="1"/>
  <c r="M80" i="34" s="1"/>
  <c r="O38" i="5"/>
  <c r="O88" i="33" s="1"/>
  <c r="N80" i="34" s="1"/>
  <c r="P38" i="5"/>
  <c r="P88" i="33" s="1"/>
  <c r="O80" i="34" s="1"/>
  <c r="Q38" i="5"/>
  <c r="Q88" i="33" s="1"/>
  <c r="R38" i="5"/>
  <c r="R88" i="33" s="1"/>
  <c r="S38" i="5"/>
  <c r="S88" i="33" s="1"/>
  <c r="T38" i="5"/>
  <c r="T88" i="33" s="1"/>
  <c r="U38" i="5"/>
  <c r="U88" i="33" s="1"/>
  <c r="D39" i="5"/>
  <c r="D89" i="33" s="1"/>
  <c r="D81" i="34" s="1"/>
  <c r="E39" i="5"/>
  <c r="E89" i="33" s="1"/>
  <c r="E81" i="34" s="1"/>
  <c r="F39" i="5"/>
  <c r="F89" i="33" s="1"/>
  <c r="G39" i="5"/>
  <c r="G89" i="33" s="1"/>
  <c r="H39" i="5"/>
  <c r="H89" i="33" s="1"/>
  <c r="G81" i="34" s="1"/>
  <c r="I39" i="5"/>
  <c r="I89" i="33" s="1"/>
  <c r="H81" i="34" s="1"/>
  <c r="J39" i="5"/>
  <c r="J89" i="33" s="1"/>
  <c r="K39" i="5"/>
  <c r="K89" i="33" s="1"/>
  <c r="J81" i="34" s="1"/>
  <c r="L39" i="5"/>
  <c r="L89" i="33" s="1"/>
  <c r="K81" i="34" s="1"/>
  <c r="M39" i="5"/>
  <c r="M89" i="33" s="1"/>
  <c r="L81" i="34" s="1"/>
  <c r="N39" i="5"/>
  <c r="N89" i="33" s="1"/>
  <c r="M81" i="34" s="1"/>
  <c r="O39" i="5"/>
  <c r="O89" i="33" s="1"/>
  <c r="N81" i="34" s="1"/>
  <c r="P39" i="5"/>
  <c r="P89" i="33" s="1"/>
  <c r="O81" i="34" s="1"/>
  <c r="Q39" i="5"/>
  <c r="Q89" i="33" s="1"/>
  <c r="R39" i="5"/>
  <c r="R89" i="33" s="1"/>
  <c r="S39" i="5"/>
  <c r="S89" i="33" s="1"/>
  <c r="T39" i="5"/>
  <c r="T89" i="33" s="1"/>
  <c r="U39" i="5"/>
  <c r="U89" i="33" s="1"/>
  <c r="D40" i="5"/>
  <c r="D90" i="33" s="1"/>
  <c r="D82" i="34" s="1"/>
  <c r="E40" i="5"/>
  <c r="E90" i="33" s="1"/>
  <c r="E82" i="34" s="1"/>
  <c r="F40" i="5"/>
  <c r="F90" i="33" s="1"/>
  <c r="G40" i="5"/>
  <c r="G90" i="33" s="1"/>
  <c r="H40" i="5"/>
  <c r="H90" i="33" s="1"/>
  <c r="G82" i="34" s="1"/>
  <c r="I40" i="5"/>
  <c r="I90" i="33" s="1"/>
  <c r="H82" i="34" s="1"/>
  <c r="J40" i="5"/>
  <c r="J90" i="33" s="1"/>
  <c r="K40" i="5"/>
  <c r="K90" i="33" s="1"/>
  <c r="J82" i="34" s="1"/>
  <c r="L40" i="5"/>
  <c r="L90" i="33" s="1"/>
  <c r="K82" i="34" s="1"/>
  <c r="M40" i="5"/>
  <c r="M90" i="33" s="1"/>
  <c r="L82" i="34" s="1"/>
  <c r="N40" i="5"/>
  <c r="N90" i="33" s="1"/>
  <c r="M82" i="34" s="1"/>
  <c r="O40" i="5"/>
  <c r="O90" i="33" s="1"/>
  <c r="N82" i="34" s="1"/>
  <c r="P40" i="5"/>
  <c r="P90" i="33" s="1"/>
  <c r="O82" i="34" s="1"/>
  <c r="Q40" i="5"/>
  <c r="Q90" i="33" s="1"/>
  <c r="R40" i="5"/>
  <c r="R90" i="33" s="1"/>
  <c r="S40" i="5"/>
  <c r="S90" i="33" s="1"/>
  <c r="T40" i="5"/>
  <c r="T90" i="33" s="1"/>
  <c r="U40" i="5"/>
  <c r="U90" i="33" s="1"/>
  <c r="D41" i="5"/>
  <c r="D91" i="33" s="1"/>
  <c r="D83" i="34" s="1"/>
  <c r="E41" i="5"/>
  <c r="E91" i="33" s="1"/>
  <c r="E83" i="34" s="1"/>
  <c r="F41" i="5"/>
  <c r="F91" i="33" s="1"/>
  <c r="G41" i="5"/>
  <c r="G91" i="33" s="1"/>
  <c r="H41" i="5"/>
  <c r="H91" i="33" s="1"/>
  <c r="G83" i="34" s="1"/>
  <c r="I41" i="5"/>
  <c r="I91" i="33" s="1"/>
  <c r="H83" i="34" s="1"/>
  <c r="J41" i="5"/>
  <c r="J91" i="33" s="1"/>
  <c r="K41" i="5"/>
  <c r="K91" i="33" s="1"/>
  <c r="J83" i="34" s="1"/>
  <c r="L41" i="5"/>
  <c r="L91" i="33" s="1"/>
  <c r="K83" i="34" s="1"/>
  <c r="M41" i="5"/>
  <c r="M91" i="33" s="1"/>
  <c r="L83" i="34" s="1"/>
  <c r="N41" i="5"/>
  <c r="N91" i="33" s="1"/>
  <c r="M83" i="34" s="1"/>
  <c r="O41" i="5"/>
  <c r="O91" i="33" s="1"/>
  <c r="N83" i="34" s="1"/>
  <c r="P41" i="5"/>
  <c r="P91" i="33" s="1"/>
  <c r="O83" i="34" s="1"/>
  <c r="Q41" i="5"/>
  <c r="Q91" i="33" s="1"/>
  <c r="R41" i="5"/>
  <c r="R91" i="33" s="1"/>
  <c r="S41" i="5"/>
  <c r="S91" i="33" s="1"/>
  <c r="T41" i="5"/>
  <c r="T91" i="33" s="1"/>
  <c r="U41" i="5"/>
  <c r="U91" i="33" s="1"/>
  <c r="E37" i="5"/>
  <c r="E87" i="33" s="1"/>
  <c r="E79" i="34" s="1"/>
  <c r="F37" i="5"/>
  <c r="F87" i="33" s="1"/>
  <c r="G37" i="5"/>
  <c r="G87" i="33" s="1"/>
  <c r="H37" i="5"/>
  <c r="H87" i="33" s="1"/>
  <c r="G79" i="34" s="1"/>
  <c r="I37" i="5"/>
  <c r="I87" i="33" s="1"/>
  <c r="H79" i="34" s="1"/>
  <c r="J37" i="5"/>
  <c r="J87" i="33" s="1"/>
  <c r="K37" i="5"/>
  <c r="K87" i="33" s="1"/>
  <c r="J79" i="34" s="1"/>
  <c r="L37" i="5"/>
  <c r="L87" i="33" s="1"/>
  <c r="K79" i="34" s="1"/>
  <c r="M37" i="5"/>
  <c r="M87" i="33" s="1"/>
  <c r="L79" i="34" s="1"/>
  <c r="N37" i="5"/>
  <c r="N87" i="33" s="1"/>
  <c r="M79" i="34" s="1"/>
  <c r="O37" i="5"/>
  <c r="O87" i="33" s="1"/>
  <c r="N79" i="34" s="1"/>
  <c r="P37" i="5"/>
  <c r="P87" i="33" s="1"/>
  <c r="O79" i="34" s="1"/>
  <c r="Q37" i="5"/>
  <c r="Q87" i="33" s="1"/>
  <c r="R37" i="5"/>
  <c r="R87" i="33" s="1"/>
  <c r="S37" i="5"/>
  <c r="S87" i="33" s="1"/>
  <c r="T37" i="5"/>
  <c r="T87" i="33" s="1"/>
  <c r="U37" i="5"/>
  <c r="U87" i="33" s="1"/>
  <c r="D37" i="5"/>
  <c r="D87" i="33" s="1"/>
  <c r="D79" i="34" s="1"/>
  <c r="D31" i="5"/>
  <c r="D81" i="33" s="1"/>
  <c r="D73" i="34" s="1"/>
  <c r="E31" i="5"/>
  <c r="E81" i="33" s="1"/>
  <c r="E73" i="34" s="1"/>
  <c r="F31" i="5"/>
  <c r="F81" i="33" s="1"/>
  <c r="G31" i="5"/>
  <c r="G81" i="33" s="1"/>
  <c r="H31" i="5"/>
  <c r="H81" i="33" s="1"/>
  <c r="G73" i="34" s="1"/>
  <c r="I31" i="5"/>
  <c r="I81" i="33" s="1"/>
  <c r="H73" i="34" s="1"/>
  <c r="J31" i="5"/>
  <c r="J81" i="33" s="1"/>
  <c r="K31" i="5"/>
  <c r="K81" i="33" s="1"/>
  <c r="J73" i="34" s="1"/>
  <c r="L31" i="5"/>
  <c r="L81" i="33" s="1"/>
  <c r="K73" i="34" s="1"/>
  <c r="M31" i="5"/>
  <c r="M81" i="33" s="1"/>
  <c r="L73" i="34" s="1"/>
  <c r="N31" i="5"/>
  <c r="N81" i="33" s="1"/>
  <c r="M73" i="34" s="1"/>
  <c r="O31" i="5"/>
  <c r="O81" i="33" s="1"/>
  <c r="N73" i="34" s="1"/>
  <c r="P31" i="5"/>
  <c r="P81" i="33" s="1"/>
  <c r="O73" i="34" s="1"/>
  <c r="Q31" i="5"/>
  <c r="Q81" i="33" s="1"/>
  <c r="R31" i="5"/>
  <c r="R81" i="33" s="1"/>
  <c r="S31" i="5"/>
  <c r="S81" i="33" s="1"/>
  <c r="T31" i="5"/>
  <c r="T81" i="33" s="1"/>
  <c r="U31" i="5"/>
  <c r="U81" i="33" s="1"/>
  <c r="D32" i="5"/>
  <c r="D82" i="33" s="1"/>
  <c r="D74" i="34" s="1"/>
  <c r="E32" i="5"/>
  <c r="E82" i="33" s="1"/>
  <c r="E74" i="34" s="1"/>
  <c r="F32" i="5"/>
  <c r="F82" i="33" s="1"/>
  <c r="G32" i="5"/>
  <c r="G82" i="33" s="1"/>
  <c r="H32" i="5"/>
  <c r="H82" i="33" s="1"/>
  <c r="G74" i="34" s="1"/>
  <c r="I32" i="5"/>
  <c r="I82" i="33" s="1"/>
  <c r="H74" i="34" s="1"/>
  <c r="J32" i="5"/>
  <c r="J82" i="33" s="1"/>
  <c r="K32" i="5"/>
  <c r="K82" i="33" s="1"/>
  <c r="J74" i="34" s="1"/>
  <c r="L32" i="5"/>
  <c r="L82" i="33" s="1"/>
  <c r="K74" i="34" s="1"/>
  <c r="M32" i="5"/>
  <c r="M82" i="33" s="1"/>
  <c r="L74" i="34" s="1"/>
  <c r="N32" i="5"/>
  <c r="N82" i="33" s="1"/>
  <c r="M74" i="34" s="1"/>
  <c r="O32" i="5"/>
  <c r="O82" i="33" s="1"/>
  <c r="N74" i="34" s="1"/>
  <c r="P32" i="5"/>
  <c r="P82" i="33" s="1"/>
  <c r="O74" i="34" s="1"/>
  <c r="Q32" i="5"/>
  <c r="Q82" i="33" s="1"/>
  <c r="R32" i="5"/>
  <c r="R82" i="33" s="1"/>
  <c r="S32" i="5"/>
  <c r="S82" i="33" s="1"/>
  <c r="T32" i="5"/>
  <c r="T82" i="33" s="1"/>
  <c r="U32" i="5"/>
  <c r="U82" i="33" s="1"/>
  <c r="D33" i="5"/>
  <c r="D83" i="33" s="1"/>
  <c r="D75" i="34" s="1"/>
  <c r="E33" i="5"/>
  <c r="E83" i="33" s="1"/>
  <c r="E75" i="34" s="1"/>
  <c r="F33" i="5"/>
  <c r="F83" i="33" s="1"/>
  <c r="G33" i="5"/>
  <c r="G83" i="33" s="1"/>
  <c r="H33" i="5"/>
  <c r="H83" i="33" s="1"/>
  <c r="G75" i="34" s="1"/>
  <c r="I33" i="5"/>
  <c r="I83" i="33" s="1"/>
  <c r="H75" i="34" s="1"/>
  <c r="J33" i="5"/>
  <c r="J83" i="33" s="1"/>
  <c r="K33" i="5"/>
  <c r="K83" i="33" s="1"/>
  <c r="J75" i="34" s="1"/>
  <c r="L33" i="5"/>
  <c r="L83" i="33" s="1"/>
  <c r="K75" i="34" s="1"/>
  <c r="M33" i="5"/>
  <c r="M83" i="33" s="1"/>
  <c r="L75" i="34" s="1"/>
  <c r="N33" i="5"/>
  <c r="N83" i="33" s="1"/>
  <c r="M75" i="34" s="1"/>
  <c r="O33" i="5"/>
  <c r="O83" i="33" s="1"/>
  <c r="N75" i="34" s="1"/>
  <c r="P33" i="5"/>
  <c r="P83" i="33" s="1"/>
  <c r="O75" i="34" s="1"/>
  <c r="Q33" i="5"/>
  <c r="Q83" i="33" s="1"/>
  <c r="R33" i="5"/>
  <c r="R83" i="33" s="1"/>
  <c r="S33" i="5"/>
  <c r="S83" i="33" s="1"/>
  <c r="T33" i="5"/>
  <c r="T83" i="33" s="1"/>
  <c r="U33" i="5"/>
  <c r="U83" i="33" s="1"/>
  <c r="D34" i="5"/>
  <c r="D84" i="33" s="1"/>
  <c r="D76" i="34" s="1"/>
  <c r="E34" i="5"/>
  <c r="E84" i="33" s="1"/>
  <c r="E76" i="34" s="1"/>
  <c r="F34" i="5"/>
  <c r="F84" i="33" s="1"/>
  <c r="G34" i="5"/>
  <c r="G84" i="33" s="1"/>
  <c r="H34" i="5"/>
  <c r="H84" i="33" s="1"/>
  <c r="G76" i="34" s="1"/>
  <c r="I34" i="5"/>
  <c r="I84" i="33" s="1"/>
  <c r="H76" i="34" s="1"/>
  <c r="J34" i="5"/>
  <c r="J84" i="33" s="1"/>
  <c r="K34" i="5"/>
  <c r="K84" i="33" s="1"/>
  <c r="J76" i="34" s="1"/>
  <c r="L34" i="5"/>
  <c r="L84" i="33" s="1"/>
  <c r="K76" i="34" s="1"/>
  <c r="M34" i="5"/>
  <c r="M84" i="33" s="1"/>
  <c r="L76" i="34" s="1"/>
  <c r="N34" i="5"/>
  <c r="N84" i="33" s="1"/>
  <c r="M76" i="34" s="1"/>
  <c r="O34" i="5"/>
  <c r="O84" i="33" s="1"/>
  <c r="N76" i="34" s="1"/>
  <c r="P34" i="5"/>
  <c r="P84" i="33" s="1"/>
  <c r="O76" i="34" s="1"/>
  <c r="Q34" i="5"/>
  <c r="Q84" i="33" s="1"/>
  <c r="R34" i="5"/>
  <c r="R84" i="33" s="1"/>
  <c r="S34" i="5"/>
  <c r="S84" i="33" s="1"/>
  <c r="T34" i="5"/>
  <c r="T84" i="33" s="1"/>
  <c r="U34" i="5"/>
  <c r="U84" i="33" s="1"/>
  <c r="D35" i="5"/>
  <c r="D85" i="33" s="1"/>
  <c r="D77" i="34" s="1"/>
  <c r="E35" i="5"/>
  <c r="E85" i="33" s="1"/>
  <c r="E77" i="34" s="1"/>
  <c r="F35" i="5"/>
  <c r="F85" i="33" s="1"/>
  <c r="G35" i="5"/>
  <c r="G85" i="33" s="1"/>
  <c r="H35" i="5"/>
  <c r="H85" i="33" s="1"/>
  <c r="G77" i="34" s="1"/>
  <c r="I35" i="5"/>
  <c r="I85" i="33" s="1"/>
  <c r="H77" i="34" s="1"/>
  <c r="J35" i="5"/>
  <c r="J85" i="33" s="1"/>
  <c r="K35" i="5"/>
  <c r="K85" i="33" s="1"/>
  <c r="J77" i="34" s="1"/>
  <c r="L35" i="5"/>
  <c r="L85" i="33" s="1"/>
  <c r="K77" i="34" s="1"/>
  <c r="M35" i="5"/>
  <c r="M85" i="33" s="1"/>
  <c r="L77" i="34" s="1"/>
  <c r="N35" i="5"/>
  <c r="N85" i="33" s="1"/>
  <c r="M77" i="34" s="1"/>
  <c r="O35" i="5"/>
  <c r="O85" i="33" s="1"/>
  <c r="N77" i="34" s="1"/>
  <c r="P35" i="5"/>
  <c r="P85" i="33" s="1"/>
  <c r="O77" i="34" s="1"/>
  <c r="Q35" i="5"/>
  <c r="Q85" i="33" s="1"/>
  <c r="R35" i="5"/>
  <c r="R85" i="33" s="1"/>
  <c r="S35" i="5"/>
  <c r="S85" i="33" s="1"/>
  <c r="T35" i="5"/>
  <c r="T85" i="33" s="1"/>
  <c r="U35" i="5"/>
  <c r="U85" i="33" s="1"/>
  <c r="E30" i="5"/>
  <c r="E80" i="33" s="1"/>
  <c r="E72" i="34" s="1"/>
  <c r="F30" i="5"/>
  <c r="F80" i="33" s="1"/>
  <c r="G30" i="5"/>
  <c r="G80" i="33" s="1"/>
  <c r="H30" i="5"/>
  <c r="H80" i="33" s="1"/>
  <c r="G72" i="34" s="1"/>
  <c r="I30" i="5"/>
  <c r="I80" i="33" s="1"/>
  <c r="H72" i="34" s="1"/>
  <c r="J30" i="5"/>
  <c r="J80" i="33" s="1"/>
  <c r="K30" i="5"/>
  <c r="K80" i="33" s="1"/>
  <c r="J72" i="34" s="1"/>
  <c r="L30" i="5"/>
  <c r="L80" i="33" s="1"/>
  <c r="K72" i="34" s="1"/>
  <c r="M30" i="5"/>
  <c r="M80" i="33" s="1"/>
  <c r="L72" i="34" s="1"/>
  <c r="N30" i="5"/>
  <c r="N80" i="33" s="1"/>
  <c r="M72" i="34" s="1"/>
  <c r="O30" i="5"/>
  <c r="O80" i="33" s="1"/>
  <c r="N72" i="34" s="1"/>
  <c r="P30" i="5"/>
  <c r="P80" i="33" s="1"/>
  <c r="O72" i="34" s="1"/>
  <c r="Q30" i="5"/>
  <c r="Q80" i="33" s="1"/>
  <c r="R30" i="5"/>
  <c r="R80" i="33" s="1"/>
  <c r="S30" i="5"/>
  <c r="S80" i="33" s="1"/>
  <c r="T30" i="5"/>
  <c r="T80" i="33" s="1"/>
  <c r="U30" i="5"/>
  <c r="U80" i="33" s="1"/>
  <c r="D30" i="5"/>
  <c r="D80" i="33" s="1"/>
  <c r="D72" i="34" s="1"/>
  <c r="D24" i="5"/>
  <c r="D74" i="33" s="1"/>
  <c r="D66" i="34" s="1"/>
  <c r="E24" i="5"/>
  <c r="E74" i="33" s="1"/>
  <c r="E66" i="34" s="1"/>
  <c r="F24" i="5"/>
  <c r="F74" i="33" s="1"/>
  <c r="G24" i="5"/>
  <c r="G74" i="33" s="1"/>
  <c r="H24" i="5"/>
  <c r="H74" i="33" s="1"/>
  <c r="G66" i="34" s="1"/>
  <c r="I24" i="5"/>
  <c r="I74" i="33" s="1"/>
  <c r="H66" i="34" s="1"/>
  <c r="J24" i="5"/>
  <c r="J74" i="33" s="1"/>
  <c r="K24" i="5"/>
  <c r="K74" i="33" s="1"/>
  <c r="J66" i="34" s="1"/>
  <c r="L24" i="5"/>
  <c r="L74" i="33" s="1"/>
  <c r="K66" i="34" s="1"/>
  <c r="M24" i="5"/>
  <c r="M74" i="33" s="1"/>
  <c r="L66" i="34" s="1"/>
  <c r="N24" i="5"/>
  <c r="N74" i="33" s="1"/>
  <c r="M66" i="34" s="1"/>
  <c r="O24" i="5"/>
  <c r="O74" i="33" s="1"/>
  <c r="N66" i="34" s="1"/>
  <c r="P24" i="5"/>
  <c r="P74" i="33" s="1"/>
  <c r="O66" i="34" s="1"/>
  <c r="Q24" i="5"/>
  <c r="Q74" i="33" s="1"/>
  <c r="R24" i="5"/>
  <c r="R74" i="33" s="1"/>
  <c r="S24" i="5"/>
  <c r="S74" i="33" s="1"/>
  <c r="T24" i="5"/>
  <c r="T74" i="33" s="1"/>
  <c r="U24" i="5"/>
  <c r="U74" i="33" s="1"/>
  <c r="D25" i="5"/>
  <c r="D75" i="33" s="1"/>
  <c r="D67" i="34" s="1"/>
  <c r="E25" i="5"/>
  <c r="E75" i="33" s="1"/>
  <c r="E67" i="34" s="1"/>
  <c r="F25" i="5"/>
  <c r="F75" i="33" s="1"/>
  <c r="G25" i="5"/>
  <c r="G75" i="33" s="1"/>
  <c r="H25" i="5"/>
  <c r="H75" i="33" s="1"/>
  <c r="G67" i="34" s="1"/>
  <c r="I25" i="5"/>
  <c r="I75" i="33" s="1"/>
  <c r="H67" i="34" s="1"/>
  <c r="J25" i="5"/>
  <c r="J75" i="33" s="1"/>
  <c r="K25" i="5"/>
  <c r="K75" i="33" s="1"/>
  <c r="J67" i="34" s="1"/>
  <c r="L25" i="5"/>
  <c r="L75" i="33" s="1"/>
  <c r="K67" i="34" s="1"/>
  <c r="M25" i="5"/>
  <c r="M75" i="33" s="1"/>
  <c r="L67" i="34" s="1"/>
  <c r="N25" i="5"/>
  <c r="N75" i="33" s="1"/>
  <c r="M67" i="34" s="1"/>
  <c r="O25" i="5"/>
  <c r="O75" i="33" s="1"/>
  <c r="N67" i="34" s="1"/>
  <c r="P25" i="5"/>
  <c r="P75" i="33" s="1"/>
  <c r="O67" i="34" s="1"/>
  <c r="Q25" i="5"/>
  <c r="Q75" i="33" s="1"/>
  <c r="R25" i="5"/>
  <c r="R75" i="33" s="1"/>
  <c r="S25" i="5"/>
  <c r="S75" i="33" s="1"/>
  <c r="T25" i="5"/>
  <c r="T75" i="33" s="1"/>
  <c r="U25" i="5"/>
  <c r="U75" i="33" s="1"/>
  <c r="D26" i="5"/>
  <c r="D76" i="33" s="1"/>
  <c r="D68" i="34" s="1"/>
  <c r="E26" i="5"/>
  <c r="E76" i="33" s="1"/>
  <c r="E68" i="34" s="1"/>
  <c r="F26" i="5"/>
  <c r="F76" i="33" s="1"/>
  <c r="G26" i="5"/>
  <c r="G76" i="33" s="1"/>
  <c r="H26" i="5"/>
  <c r="H76" i="33" s="1"/>
  <c r="G68" i="34" s="1"/>
  <c r="I26" i="5"/>
  <c r="I76" i="33" s="1"/>
  <c r="H68" i="34" s="1"/>
  <c r="J26" i="5"/>
  <c r="J76" i="33" s="1"/>
  <c r="K26" i="5"/>
  <c r="K76" i="33" s="1"/>
  <c r="J68" i="34" s="1"/>
  <c r="L26" i="5"/>
  <c r="L76" i="33" s="1"/>
  <c r="K68" i="34" s="1"/>
  <c r="M26" i="5"/>
  <c r="M76" i="33" s="1"/>
  <c r="L68" i="34" s="1"/>
  <c r="N26" i="5"/>
  <c r="N76" i="33" s="1"/>
  <c r="M68" i="34" s="1"/>
  <c r="O26" i="5"/>
  <c r="O76" i="33" s="1"/>
  <c r="N68" i="34" s="1"/>
  <c r="P26" i="5"/>
  <c r="P76" i="33" s="1"/>
  <c r="O68" i="34" s="1"/>
  <c r="Q26" i="5"/>
  <c r="Q76" i="33" s="1"/>
  <c r="R26" i="5"/>
  <c r="R76" i="33" s="1"/>
  <c r="S26" i="5"/>
  <c r="S76" i="33" s="1"/>
  <c r="T26" i="5"/>
  <c r="T76" i="33" s="1"/>
  <c r="U26" i="5"/>
  <c r="U76" i="33" s="1"/>
  <c r="D27" i="5"/>
  <c r="D77" i="33" s="1"/>
  <c r="D69" i="34" s="1"/>
  <c r="E27" i="5"/>
  <c r="E77" i="33" s="1"/>
  <c r="E69" i="34" s="1"/>
  <c r="F27" i="5"/>
  <c r="F77" i="33" s="1"/>
  <c r="G27" i="5"/>
  <c r="G77" i="33" s="1"/>
  <c r="H27" i="5"/>
  <c r="H77" i="33" s="1"/>
  <c r="G69" i="34" s="1"/>
  <c r="I27" i="5"/>
  <c r="I77" i="33" s="1"/>
  <c r="H69" i="34" s="1"/>
  <c r="J27" i="5"/>
  <c r="J77" i="33" s="1"/>
  <c r="K27" i="5"/>
  <c r="K77" i="33" s="1"/>
  <c r="J69" i="34" s="1"/>
  <c r="L27" i="5"/>
  <c r="L77" i="33" s="1"/>
  <c r="K69" i="34" s="1"/>
  <c r="M27" i="5"/>
  <c r="M77" i="33" s="1"/>
  <c r="L69" i="34" s="1"/>
  <c r="N27" i="5"/>
  <c r="N77" i="33" s="1"/>
  <c r="M69" i="34" s="1"/>
  <c r="O27" i="5"/>
  <c r="O77" i="33" s="1"/>
  <c r="N69" i="34" s="1"/>
  <c r="P27" i="5"/>
  <c r="P77" i="33" s="1"/>
  <c r="O69" i="34" s="1"/>
  <c r="Q27" i="5"/>
  <c r="Q77" i="33" s="1"/>
  <c r="R27" i="5"/>
  <c r="R77" i="33" s="1"/>
  <c r="S27" i="5"/>
  <c r="S77" i="33" s="1"/>
  <c r="T27" i="5"/>
  <c r="T77" i="33" s="1"/>
  <c r="U27" i="5"/>
  <c r="U77" i="33" s="1"/>
  <c r="D28" i="5"/>
  <c r="D78" i="33" s="1"/>
  <c r="D70" i="34" s="1"/>
  <c r="E28" i="5"/>
  <c r="E78" i="33" s="1"/>
  <c r="E70" i="34" s="1"/>
  <c r="F28" i="5"/>
  <c r="F78" i="33" s="1"/>
  <c r="G28" i="5"/>
  <c r="G78" i="33" s="1"/>
  <c r="H28" i="5"/>
  <c r="H78" i="33" s="1"/>
  <c r="G70" i="34" s="1"/>
  <c r="I28" i="5"/>
  <c r="I78" i="33" s="1"/>
  <c r="H70" i="34" s="1"/>
  <c r="J28" i="5"/>
  <c r="J78" i="33" s="1"/>
  <c r="K28" i="5"/>
  <c r="K78" i="33" s="1"/>
  <c r="J70" i="34" s="1"/>
  <c r="L28" i="5"/>
  <c r="L78" i="33" s="1"/>
  <c r="K70" i="34" s="1"/>
  <c r="M28" i="5"/>
  <c r="M78" i="33" s="1"/>
  <c r="L70" i="34" s="1"/>
  <c r="N28" i="5"/>
  <c r="N78" i="33" s="1"/>
  <c r="M70" i="34" s="1"/>
  <c r="O28" i="5"/>
  <c r="O78" i="33" s="1"/>
  <c r="N70" i="34" s="1"/>
  <c r="P28" i="5"/>
  <c r="P78" i="33" s="1"/>
  <c r="O70" i="34" s="1"/>
  <c r="Q28" i="5"/>
  <c r="Q78" i="33" s="1"/>
  <c r="R28" i="5"/>
  <c r="R78" i="33" s="1"/>
  <c r="S28" i="5"/>
  <c r="S78" i="33" s="1"/>
  <c r="T28" i="5"/>
  <c r="T78" i="33" s="1"/>
  <c r="U28" i="5"/>
  <c r="U78" i="33" s="1"/>
  <c r="E23" i="5"/>
  <c r="E73" i="33" s="1"/>
  <c r="E65" i="34" s="1"/>
  <c r="F23" i="5"/>
  <c r="F73" i="33" s="1"/>
  <c r="G23" i="5"/>
  <c r="G73" i="33" s="1"/>
  <c r="H23" i="5"/>
  <c r="H73" i="33" s="1"/>
  <c r="G65" i="34" s="1"/>
  <c r="I23" i="5"/>
  <c r="I73" i="33" s="1"/>
  <c r="H65" i="34" s="1"/>
  <c r="J23" i="5"/>
  <c r="J73" i="33" s="1"/>
  <c r="K23" i="5"/>
  <c r="K73" i="33" s="1"/>
  <c r="J65" i="34" s="1"/>
  <c r="L23" i="5"/>
  <c r="L73" i="33" s="1"/>
  <c r="K65" i="34" s="1"/>
  <c r="M23" i="5"/>
  <c r="M73" i="33" s="1"/>
  <c r="L65" i="34" s="1"/>
  <c r="N23" i="5"/>
  <c r="N73" i="33" s="1"/>
  <c r="M65" i="34" s="1"/>
  <c r="O23" i="5"/>
  <c r="O73" i="33" s="1"/>
  <c r="N65" i="34" s="1"/>
  <c r="P23" i="5"/>
  <c r="P73" i="33" s="1"/>
  <c r="O65" i="34" s="1"/>
  <c r="Q23" i="5"/>
  <c r="Q73" i="33" s="1"/>
  <c r="R23" i="5"/>
  <c r="R73" i="33" s="1"/>
  <c r="S23" i="5"/>
  <c r="S73" i="33" s="1"/>
  <c r="T23" i="5"/>
  <c r="T73" i="33" s="1"/>
  <c r="U23" i="5"/>
  <c r="U73" i="33" s="1"/>
  <c r="D23" i="5"/>
  <c r="D73" i="33" s="1"/>
  <c r="D65" i="34" s="1"/>
  <c r="D17" i="5"/>
  <c r="D67" i="33" s="1"/>
  <c r="D59" i="34" s="1"/>
  <c r="E17" i="5"/>
  <c r="E67" i="33" s="1"/>
  <c r="E59" i="34" s="1"/>
  <c r="F17" i="5"/>
  <c r="F67" i="33" s="1"/>
  <c r="G17" i="5"/>
  <c r="G67" i="33" s="1"/>
  <c r="H17" i="5"/>
  <c r="H67" i="33" s="1"/>
  <c r="G59" i="34" s="1"/>
  <c r="I17" i="5"/>
  <c r="I67" i="33" s="1"/>
  <c r="H59" i="34" s="1"/>
  <c r="J17" i="5"/>
  <c r="J67" i="33" s="1"/>
  <c r="K17" i="5"/>
  <c r="K67" i="33" s="1"/>
  <c r="J59" i="34" s="1"/>
  <c r="L17" i="5"/>
  <c r="L67" i="33" s="1"/>
  <c r="K59" i="34" s="1"/>
  <c r="M17" i="5"/>
  <c r="M67" i="33" s="1"/>
  <c r="L59" i="34" s="1"/>
  <c r="N17" i="5"/>
  <c r="N67" i="33" s="1"/>
  <c r="M59" i="34" s="1"/>
  <c r="O17" i="5"/>
  <c r="O67" i="33" s="1"/>
  <c r="N59" i="34" s="1"/>
  <c r="P17" i="5"/>
  <c r="P67" i="33" s="1"/>
  <c r="O59" i="34" s="1"/>
  <c r="Q17" i="5"/>
  <c r="Q67" i="33" s="1"/>
  <c r="R17" i="5"/>
  <c r="R67" i="33" s="1"/>
  <c r="S17" i="5"/>
  <c r="S67" i="33" s="1"/>
  <c r="T17" i="5"/>
  <c r="T67" i="33" s="1"/>
  <c r="U17" i="5"/>
  <c r="U67" i="33" s="1"/>
  <c r="D18" i="5"/>
  <c r="D68" i="33" s="1"/>
  <c r="D60" i="34" s="1"/>
  <c r="E18" i="5"/>
  <c r="E68" i="33" s="1"/>
  <c r="E60" i="34" s="1"/>
  <c r="F18" i="5"/>
  <c r="F68" i="33" s="1"/>
  <c r="G18" i="5"/>
  <c r="G68" i="33" s="1"/>
  <c r="H18" i="5"/>
  <c r="H68" i="33" s="1"/>
  <c r="G60" i="34" s="1"/>
  <c r="I18" i="5"/>
  <c r="I68" i="33" s="1"/>
  <c r="H60" i="34" s="1"/>
  <c r="J18" i="5"/>
  <c r="J68" i="33" s="1"/>
  <c r="K18" i="5"/>
  <c r="K68" i="33" s="1"/>
  <c r="J60" i="34" s="1"/>
  <c r="L18" i="5"/>
  <c r="L68" i="33" s="1"/>
  <c r="K60" i="34" s="1"/>
  <c r="M18" i="5"/>
  <c r="M68" i="33" s="1"/>
  <c r="L60" i="34" s="1"/>
  <c r="N18" i="5"/>
  <c r="N68" i="33" s="1"/>
  <c r="M60" i="34" s="1"/>
  <c r="O18" i="5"/>
  <c r="O68" i="33" s="1"/>
  <c r="N60" i="34" s="1"/>
  <c r="P18" i="5"/>
  <c r="P68" i="33" s="1"/>
  <c r="O60" i="34" s="1"/>
  <c r="Q18" i="5"/>
  <c r="Q68" i="33" s="1"/>
  <c r="R18" i="5"/>
  <c r="R68" i="33" s="1"/>
  <c r="S18" i="5"/>
  <c r="S68" i="33" s="1"/>
  <c r="T18" i="5"/>
  <c r="T68" i="33" s="1"/>
  <c r="U18" i="5"/>
  <c r="U68" i="33" s="1"/>
  <c r="D19" i="5"/>
  <c r="D69" i="33" s="1"/>
  <c r="D61" i="34" s="1"/>
  <c r="E19" i="5"/>
  <c r="E69" i="33" s="1"/>
  <c r="E61" i="34" s="1"/>
  <c r="F19" i="5"/>
  <c r="F69" i="33" s="1"/>
  <c r="G19" i="5"/>
  <c r="G69" i="33" s="1"/>
  <c r="H19" i="5"/>
  <c r="H69" i="33" s="1"/>
  <c r="G61" i="34" s="1"/>
  <c r="I19" i="5"/>
  <c r="I69" i="33" s="1"/>
  <c r="H61" i="34" s="1"/>
  <c r="J19" i="5"/>
  <c r="J69" i="33" s="1"/>
  <c r="K19" i="5"/>
  <c r="K69" i="33" s="1"/>
  <c r="J61" i="34" s="1"/>
  <c r="L19" i="5"/>
  <c r="L69" i="33" s="1"/>
  <c r="K61" i="34" s="1"/>
  <c r="M19" i="5"/>
  <c r="M69" i="33" s="1"/>
  <c r="L61" i="34" s="1"/>
  <c r="N19" i="5"/>
  <c r="N69" i="33" s="1"/>
  <c r="M61" i="34" s="1"/>
  <c r="O19" i="5"/>
  <c r="O69" i="33" s="1"/>
  <c r="N61" i="34" s="1"/>
  <c r="P19" i="5"/>
  <c r="P69" i="33" s="1"/>
  <c r="O61" i="34" s="1"/>
  <c r="Q19" i="5"/>
  <c r="Q69" i="33" s="1"/>
  <c r="R19" i="5"/>
  <c r="R69" i="33" s="1"/>
  <c r="S19" i="5"/>
  <c r="S69" i="33" s="1"/>
  <c r="T19" i="5"/>
  <c r="T69" i="33" s="1"/>
  <c r="U19" i="5"/>
  <c r="U69" i="33" s="1"/>
  <c r="D20" i="5"/>
  <c r="D70" i="33" s="1"/>
  <c r="D62" i="34" s="1"/>
  <c r="E20" i="5"/>
  <c r="E70" i="33" s="1"/>
  <c r="E62" i="34" s="1"/>
  <c r="F20" i="5"/>
  <c r="F70" i="33" s="1"/>
  <c r="G20" i="5"/>
  <c r="G70" i="33" s="1"/>
  <c r="H20" i="5"/>
  <c r="H70" i="33" s="1"/>
  <c r="G62" i="34" s="1"/>
  <c r="I20" i="5"/>
  <c r="I70" i="33" s="1"/>
  <c r="H62" i="34" s="1"/>
  <c r="J20" i="5"/>
  <c r="J70" i="33" s="1"/>
  <c r="K20" i="5"/>
  <c r="K70" i="33" s="1"/>
  <c r="J62" i="34" s="1"/>
  <c r="L20" i="5"/>
  <c r="L70" i="33" s="1"/>
  <c r="K62" i="34" s="1"/>
  <c r="M20" i="5"/>
  <c r="M70" i="33" s="1"/>
  <c r="L62" i="34" s="1"/>
  <c r="N20" i="5"/>
  <c r="N70" i="33" s="1"/>
  <c r="M62" i="34" s="1"/>
  <c r="O20" i="5"/>
  <c r="O70" i="33" s="1"/>
  <c r="N62" i="34" s="1"/>
  <c r="P20" i="5"/>
  <c r="P70" i="33" s="1"/>
  <c r="O62" i="34" s="1"/>
  <c r="Q20" i="5"/>
  <c r="Q70" i="33" s="1"/>
  <c r="R20" i="5"/>
  <c r="R70" i="33" s="1"/>
  <c r="S20" i="5"/>
  <c r="S70" i="33" s="1"/>
  <c r="T20" i="5"/>
  <c r="T70" i="33" s="1"/>
  <c r="U20" i="5"/>
  <c r="U70" i="33" s="1"/>
  <c r="D21" i="5"/>
  <c r="D71" i="33" s="1"/>
  <c r="D63" i="34" s="1"/>
  <c r="E21" i="5"/>
  <c r="E71" i="33" s="1"/>
  <c r="E63" i="34" s="1"/>
  <c r="F21" i="5"/>
  <c r="F71" i="33" s="1"/>
  <c r="G21" i="5"/>
  <c r="G71" i="33" s="1"/>
  <c r="H21" i="5"/>
  <c r="H71" i="33" s="1"/>
  <c r="G63" i="34" s="1"/>
  <c r="I21" i="5"/>
  <c r="I71" i="33" s="1"/>
  <c r="H63" i="34" s="1"/>
  <c r="J21" i="5"/>
  <c r="J71" i="33" s="1"/>
  <c r="K21" i="5"/>
  <c r="K71" i="33" s="1"/>
  <c r="J63" i="34" s="1"/>
  <c r="L21" i="5"/>
  <c r="L71" i="33" s="1"/>
  <c r="K63" i="34" s="1"/>
  <c r="M21" i="5"/>
  <c r="M71" i="33" s="1"/>
  <c r="L63" i="34" s="1"/>
  <c r="N21" i="5"/>
  <c r="N71" i="33" s="1"/>
  <c r="M63" i="34" s="1"/>
  <c r="O21" i="5"/>
  <c r="O71" i="33" s="1"/>
  <c r="N63" i="34" s="1"/>
  <c r="P21" i="5"/>
  <c r="P71" i="33" s="1"/>
  <c r="O63" i="34" s="1"/>
  <c r="Q21" i="5"/>
  <c r="Q71" i="33" s="1"/>
  <c r="R21" i="5"/>
  <c r="R71" i="33" s="1"/>
  <c r="S21" i="5"/>
  <c r="S71" i="33" s="1"/>
  <c r="T21" i="5"/>
  <c r="T71" i="33" s="1"/>
  <c r="U21" i="5"/>
  <c r="U71" i="33" s="1"/>
  <c r="E16" i="5"/>
  <c r="E66" i="33" s="1"/>
  <c r="E58" i="34" s="1"/>
  <c r="F16" i="5"/>
  <c r="F66" i="33" s="1"/>
  <c r="G16" i="5"/>
  <c r="G66" i="33" s="1"/>
  <c r="H16" i="5"/>
  <c r="H66" i="33" s="1"/>
  <c r="G58" i="34" s="1"/>
  <c r="I16" i="5"/>
  <c r="I66" i="33" s="1"/>
  <c r="H58" i="34" s="1"/>
  <c r="J16" i="5"/>
  <c r="J66" i="33" s="1"/>
  <c r="K16" i="5"/>
  <c r="K66" i="33" s="1"/>
  <c r="J58" i="34" s="1"/>
  <c r="L16" i="5"/>
  <c r="L66" i="33" s="1"/>
  <c r="K58" i="34" s="1"/>
  <c r="M16" i="5"/>
  <c r="M66" i="33" s="1"/>
  <c r="L58" i="34" s="1"/>
  <c r="N16" i="5"/>
  <c r="N66" i="33" s="1"/>
  <c r="M58" i="34" s="1"/>
  <c r="O16" i="5"/>
  <c r="O66" i="33" s="1"/>
  <c r="N58" i="34" s="1"/>
  <c r="P16" i="5"/>
  <c r="P66" i="33" s="1"/>
  <c r="O58" i="34" s="1"/>
  <c r="Q16" i="5"/>
  <c r="Q66" i="33" s="1"/>
  <c r="R16" i="5"/>
  <c r="R66" i="33" s="1"/>
  <c r="S16" i="5"/>
  <c r="S66" i="33" s="1"/>
  <c r="T16" i="5"/>
  <c r="T66" i="33" s="1"/>
  <c r="U16" i="5"/>
  <c r="U66" i="33" s="1"/>
  <c r="D16" i="5"/>
  <c r="D66" i="33" s="1"/>
  <c r="D58" i="34" s="1"/>
  <c r="D10" i="5"/>
  <c r="D60" i="33" s="1"/>
  <c r="D52" i="34" s="1"/>
  <c r="E10" i="5"/>
  <c r="E60" i="33" s="1"/>
  <c r="E52" i="34" s="1"/>
  <c r="F10" i="5"/>
  <c r="F60" i="33" s="1"/>
  <c r="G10" i="5"/>
  <c r="G60" i="33" s="1"/>
  <c r="H10" i="5"/>
  <c r="H60" i="33" s="1"/>
  <c r="G52" i="34" s="1"/>
  <c r="I10" i="5"/>
  <c r="I60" i="33" s="1"/>
  <c r="H52" i="34" s="1"/>
  <c r="J10" i="5"/>
  <c r="J60" i="33" s="1"/>
  <c r="K10" i="5"/>
  <c r="K60" i="33" s="1"/>
  <c r="J52" i="34" s="1"/>
  <c r="L10" i="5"/>
  <c r="L60" i="33" s="1"/>
  <c r="K52" i="34" s="1"/>
  <c r="M10" i="5"/>
  <c r="M60" i="33" s="1"/>
  <c r="L52" i="34" s="1"/>
  <c r="N10" i="5"/>
  <c r="N60" i="33" s="1"/>
  <c r="M52" i="34" s="1"/>
  <c r="O10" i="5"/>
  <c r="O60" i="33" s="1"/>
  <c r="N52" i="34" s="1"/>
  <c r="P10" i="5"/>
  <c r="P60" i="33" s="1"/>
  <c r="O52" i="34" s="1"/>
  <c r="Q10" i="5"/>
  <c r="Q60" i="33" s="1"/>
  <c r="R10" i="5"/>
  <c r="R60" i="33" s="1"/>
  <c r="S10" i="5"/>
  <c r="S60" i="33" s="1"/>
  <c r="T10" i="5"/>
  <c r="T60" i="33" s="1"/>
  <c r="U10" i="5"/>
  <c r="U60" i="33" s="1"/>
  <c r="D11" i="5"/>
  <c r="D61" i="33" s="1"/>
  <c r="D53" i="34" s="1"/>
  <c r="E11" i="5"/>
  <c r="E61" i="33" s="1"/>
  <c r="E53" i="34" s="1"/>
  <c r="F11" i="5"/>
  <c r="F61" i="33" s="1"/>
  <c r="G11" i="5"/>
  <c r="G61" i="33" s="1"/>
  <c r="H11" i="5"/>
  <c r="H61" i="33" s="1"/>
  <c r="G53" i="34" s="1"/>
  <c r="I11" i="5"/>
  <c r="I61" i="33" s="1"/>
  <c r="H53" i="34" s="1"/>
  <c r="J11" i="5"/>
  <c r="J61" i="33" s="1"/>
  <c r="K11" i="5"/>
  <c r="K61" i="33" s="1"/>
  <c r="J53" i="34" s="1"/>
  <c r="L11" i="5"/>
  <c r="L61" i="33" s="1"/>
  <c r="K53" i="34" s="1"/>
  <c r="M11" i="5"/>
  <c r="M61" i="33" s="1"/>
  <c r="L53" i="34" s="1"/>
  <c r="N11" i="5"/>
  <c r="N61" i="33" s="1"/>
  <c r="M53" i="34" s="1"/>
  <c r="O11" i="5"/>
  <c r="O61" i="33" s="1"/>
  <c r="N53" i="34" s="1"/>
  <c r="P11" i="5"/>
  <c r="P61" i="33" s="1"/>
  <c r="O53" i="34" s="1"/>
  <c r="Q11" i="5"/>
  <c r="Q61" i="33" s="1"/>
  <c r="R11" i="5"/>
  <c r="R61" i="33" s="1"/>
  <c r="S11" i="5"/>
  <c r="S61" i="33" s="1"/>
  <c r="T11" i="5"/>
  <c r="T61" i="33" s="1"/>
  <c r="U11" i="5"/>
  <c r="U61" i="33" s="1"/>
  <c r="D12" i="5"/>
  <c r="D62" i="33" s="1"/>
  <c r="D54" i="34" s="1"/>
  <c r="E12" i="5"/>
  <c r="E62" i="33" s="1"/>
  <c r="E54" i="34" s="1"/>
  <c r="F12" i="5"/>
  <c r="F62" i="33" s="1"/>
  <c r="G12" i="5"/>
  <c r="G62" i="33" s="1"/>
  <c r="H12" i="5"/>
  <c r="H62" i="33" s="1"/>
  <c r="G54" i="34" s="1"/>
  <c r="I12" i="5"/>
  <c r="I62" i="33" s="1"/>
  <c r="H54" i="34" s="1"/>
  <c r="J12" i="5"/>
  <c r="J62" i="33" s="1"/>
  <c r="K12" i="5"/>
  <c r="K62" i="33" s="1"/>
  <c r="J54" i="34" s="1"/>
  <c r="L12" i="5"/>
  <c r="L62" i="33" s="1"/>
  <c r="K54" i="34" s="1"/>
  <c r="M12" i="5"/>
  <c r="M62" i="33" s="1"/>
  <c r="L54" i="34" s="1"/>
  <c r="N12" i="5"/>
  <c r="N62" i="33" s="1"/>
  <c r="M54" i="34" s="1"/>
  <c r="O12" i="5"/>
  <c r="O62" i="33" s="1"/>
  <c r="N54" i="34" s="1"/>
  <c r="P12" i="5"/>
  <c r="P62" i="33" s="1"/>
  <c r="O54" i="34" s="1"/>
  <c r="Q12" i="5"/>
  <c r="Q62" i="33" s="1"/>
  <c r="R12" i="5"/>
  <c r="R62" i="33" s="1"/>
  <c r="S12" i="5"/>
  <c r="S62" i="33" s="1"/>
  <c r="T12" i="5"/>
  <c r="T62" i="33" s="1"/>
  <c r="U12" i="5"/>
  <c r="U62" i="33" s="1"/>
  <c r="D13" i="5"/>
  <c r="D63" i="33" s="1"/>
  <c r="D55" i="34" s="1"/>
  <c r="E13" i="5"/>
  <c r="E63" i="33" s="1"/>
  <c r="E55" i="34" s="1"/>
  <c r="F13" i="5"/>
  <c r="F63" i="33" s="1"/>
  <c r="G13" i="5"/>
  <c r="G63" i="33" s="1"/>
  <c r="H13" i="5"/>
  <c r="H63" i="33" s="1"/>
  <c r="G55" i="34" s="1"/>
  <c r="I13" i="5"/>
  <c r="I63" i="33" s="1"/>
  <c r="H55" i="34" s="1"/>
  <c r="J13" i="5"/>
  <c r="J63" i="33" s="1"/>
  <c r="K13" i="5"/>
  <c r="K63" i="33" s="1"/>
  <c r="J55" i="34" s="1"/>
  <c r="L13" i="5"/>
  <c r="L63" i="33" s="1"/>
  <c r="K55" i="34" s="1"/>
  <c r="M13" i="5"/>
  <c r="M63" i="33" s="1"/>
  <c r="L55" i="34" s="1"/>
  <c r="N13" i="5"/>
  <c r="N63" i="33" s="1"/>
  <c r="M55" i="34" s="1"/>
  <c r="O13" i="5"/>
  <c r="O63" i="33" s="1"/>
  <c r="N55" i="34" s="1"/>
  <c r="P13" i="5"/>
  <c r="P63" i="33" s="1"/>
  <c r="O55" i="34" s="1"/>
  <c r="Q13" i="5"/>
  <c r="Q63" i="33" s="1"/>
  <c r="R13" i="5"/>
  <c r="R63" i="33" s="1"/>
  <c r="S13" i="5"/>
  <c r="S63" i="33" s="1"/>
  <c r="T13" i="5"/>
  <c r="T63" i="33" s="1"/>
  <c r="U13" i="5"/>
  <c r="U63" i="33" s="1"/>
  <c r="D14" i="5"/>
  <c r="D64" i="33" s="1"/>
  <c r="D56" i="34" s="1"/>
  <c r="E14" i="5"/>
  <c r="E64" i="33" s="1"/>
  <c r="E56" i="34" s="1"/>
  <c r="F14" i="5"/>
  <c r="F64" i="33" s="1"/>
  <c r="G14" i="5"/>
  <c r="G64" i="33" s="1"/>
  <c r="H14" i="5"/>
  <c r="H64" i="33" s="1"/>
  <c r="G56" i="34" s="1"/>
  <c r="I14" i="5"/>
  <c r="I64" i="33" s="1"/>
  <c r="H56" i="34" s="1"/>
  <c r="J14" i="5"/>
  <c r="J64" i="33" s="1"/>
  <c r="K14" i="5"/>
  <c r="K64" i="33" s="1"/>
  <c r="J56" i="34" s="1"/>
  <c r="L14" i="5"/>
  <c r="L64" i="33" s="1"/>
  <c r="K56" i="34" s="1"/>
  <c r="M14" i="5"/>
  <c r="M64" i="33" s="1"/>
  <c r="L56" i="34" s="1"/>
  <c r="N14" i="5"/>
  <c r="N64" i="33" s="1"/>
  <c r="M56" i="34" s="1"/>
  <c r="O14" i="5"/>
  <c r="O64" i="33" s="1"/>
  <c r="N56" i="34" s="1"/>
  <c r="P14" i="5"/>
  <c r="P64" i="33" s="1"/>
  <c r="O56" i="34" s="1"/>
  <c r="Q14" i="5"/>
  <c r="Q64" i="33" s="1"/>
  <c r="R14" i="5"/>
  <c r="R64" i="33" s="1"/>
  <c r="S14" i="5"/>
  <c r="S64" i="33" s="1"/>
  <c r="T14" i="5"/>
  <c r="T64" i="33" s="1"/>
  <c r="U14" i="5"/>
  <c r="U64" i="33" s="1"/>
  <c r="E9" i="5"/>
  <c r="E59" i="33" s="1"/>
  <c r="E51" i="34" s="1"/>
  <c r="F9" i="5"/>
  <c r="F59" i="33" s="1"/>
  <c r="G9" i="5"/>
  <c r="G59" i="33" s="1"/>
  <c r="H9" i="5"/>
  <c r="H59" i="33" s="1"/>
  <c r="G51" i="34" s="1"/>
  <c r="I9" i="5"/>
  <c r="I59" i="33" s="1"/>
  <c r="H51" i="34" s="1"/>
  <c r="J9" i="5"/>
  <c r="J59" i="33" s="1"/>
  <c r="K9" i="5"/>
  <c r="K59" i="33" s="1"/>
  <c r="J51" i="34" s="1"/>
  <c r="L9" i="5"/>
  <c r="L59" i="33" s="1"/>
  <c r="K51" i="34" s="1"/>
  <c r="M9" i="5"/>
  <c r="M59" i="33" s="1"/>
  <c r="L51" i="34" s="1"/>
  <c r="N9" i="5"/>
  <c r="N59" i="33" s="1"/>
  <c r="M51" i="34" s="1"/>
  <c r="O9" i="5"/>
  <c r="O59" i="33" s="1"/>
  <c r="N51" i="34" s="1"/>
  <c r="P9" i="5"/>
  <c r="P59" i="33" s="1"/>
  <c r="O51" i="34" s="1"/>
  <c r="Q9" i="5"/>
  <c r="Q59" i="33" s="1"/>
  <c r="R9" i="5"/>
  <c r="R59" i="33" s="1"/>
  <c r="S9" i="5"/>
  <c r="S59" i="33" s="1"/>
  <c r="T9" i="5"/>
  <c r="T59" i="33" s="1"/>
  <c r="U9" i="5"/>
  <c r="U59" i="33" s="1"/>
  <c r="D9" i="5"/>
  <c r="D59" i="33" s="1"/>
  <c r="D51" i="34" s="1"/>
  <c r="H43" i="5"/>
  <c r="H93" i="33" s="1"/>
  <c r="G85" i="34" s="1"/>
  <c r="H36" i="5"/>
  <c r="H86" i="33" s="1"/>
  <c r="G78" i="34" s="1"/>
  <c r="H29" i="5"/>
  <c r="H79" i="33" s="1"/>
  <c r="G71" i="34" s="1"/>
  <c r="H22" i="5"/>
  <c r="H72" i="33" s="1"/>
  <c r="G64" i="34" s="1"/>
  <c r="H15" i="5"/>
  <c r="H65" i="33" s="1"/>
  <c r="G57" i="34" s="1"/>
  <c r="H8" i="5"/>
  <c r="H58" i="33" s="1"/>
  <c r="G50" i="34" s="1"/>
  <c r="D3" i="5"/>
  <c r="D53" i="33" s="1"/>
  <c r="D45" i="34" s="1"/>
  <c r="E3" i="5"/>
  <c r="E53" i="33" s="1"/>
  <c r="E45" i="34" s="1"/>
  <c r="F3" i="5"/>
  <c r="F53" i="33" s="1"/>
  <c r="G3" i="5"/>
  <c r="G53" i="33" s="1"/>
  <c r="H3" i="5"/>
  <c r="H53" i="33" s="1"/>
  <c r="G45" i="34" s="1"/>
  <c r="I3" i="5"/>
  <c r="I53" i="33" s="1"/>
  <c r="H45" i="34" s="1"/>
  <c r="J3" i="5"/>
  <c r="J53" i="33" s="1"/>
  <c r="K3" i="5"/>
  <c r="K53" i="33" s="1"/>
  <c r="J45" i="34" s="1"/>
  <c r="L3" i="5"/>
  <c r="L53" i="33" s="1"/>
  <c r="K45" i="34" s="1"/>
  <c r="M3" i="5"/>
  <c r="M53" i="33" s="1"/>
  <c r="L45" i="34" s="1"/>
  <c r="N3" i="5"/>
  <c r="N53" i="33" s="1"/>
  <c r="M45" i="34" s="1"/>
  <c r="O3" i="5"/>
  <c r="O53" i="33" s="1"/>
  <c r="N45" i="34" s="1"/>
  <c r="P3" i="5"/>
  <c r="P53" i="33" s="1"/>
  <c r="O45" i="34" s="1"/>
  <c r="Q3" i="5"/>
  <c r="Q53" i="33" s="1"/>
  <c r="R3" i="5"/>
  <c r="R53" i="33" s="1"/>
  <c r="S3" i="5"/>
  <c r="S53" i="33" s="1"/>
  <c r="T3" i="5"/>
  <c r="T53" i="33" s="1"/>
  <c r="U3" i="5"/>
  <c r="U53" i="33" s="1"/>
  <c r="D4" i="5"/>
  <c r="D54" i="33" s="1"/>
  <c r="D46" i="34" s="1"/>
  <c r="E4" i="5"/>
  <c r="E54" i="33" s="1"/>
  <c r="E46" i="34" s="1"/>
  <c r="F4" i="5"/>
  <c r="F54" i="33" s="1"/>
  <c r="G4" i="5"/>
  <c r="G54" i="33" s="1"/>
  <c r="H4" i="5"/>
  <c r="H54" i="33" s="1"/>
  <c r="G46" i="34" s="1"/>
  <c r="I4" i="5"/>
  <c r="I54" i="33" s="1"/>
  <c r="H46" i="34" s="1"/>
  <c r="J4" i="5"/>
  <c r="J54" i="33" s="1"/>
  <c r="K4" i="5"/>
  <c r="K54" i="33" s="1"/>
  <c r="J46" i="34" s="1"/>
  <c r="L4" i="5"/>
  <c r="L54" i="33" s="1"/>
  <c r="K46" i="34" s="1"/>
  <c r="M4" i="5"/>
  <c r="M54" i="33" s="1"/>
  <c r="L46" i="34" s="1"/>
  <c r="N4" i="5"/>
  <c r="N54" i="33" s="1"/>
  <c r="M46" i="34" s="1"/>
  <c r="O4" i="5"/>
  <c r="O54" i="33" s="1"/>
  <c r="N46" i="34" s="1"/>
  <c r="P4" i="5"/>
  <c r="P54" i="33" s="1"/>
  <c r="O46" i="34" s="1"/>
  <c r="Q4" i="5"/>
  <c r="Q54" i="33" s="1"/>
  <c r="R4" i="5"/>
  <c r="R54" i="33" s="1"/>
  <c r="S4" i="5"/>
  <c r="S54" i="33" s="1"/>
  <c r="T4" i="5"/>
  <c r="T54" i="33" s="1"/>
  <c r="U4" i="5"/>
  <c r="U54" i="33" s="1"/>
  <c r="D5" i="5"/>
  <c r="D55" i="33" s="1"/>
  <c r="D47" i="34" s="1"/>
  <c r="E5" i="5"/>
  <c r="E55" i="33" s="1"/>
  <c r="E47" i="34" s="1"/>
  <c r="F5" i="5"/>
  <c r="F55" i="33" s="1"/>
  <c r="G5" i="5"/>
  <c r="G55" i="33" s="1"/>
  <c r="H5" i="5"/>
  <c r="H55" i="33" s="1"/>
  <c r="G47" i="34" s="1"/>
  <c r="I5" i="5"/>
  <c r="I55" i="33" s="1"/>
  <c r="H47" i="34" s="1"/>
  <c r="J5" i="5"/>
  <c r="J55" i="33" s="1"/>
  <c r="K5" i="5"/>
  <c r="K55" i="33" s="1"/>
  <c r="J47" i="34" s="1"/>
  <c r="L5" i="5"/>
  <c r="L55" i="33" s="1"/>
  <c r="K47" i="34" s="1"/>
  <c r="M5" i="5"/>
  <c r="M55" i="33" s="1"/>
  <c r="L47" i="34" s="1"/>
  <c r="N5" i="5"/>
  <c r="N55" i="33" s="1"/>
  <c r="M47" i="34" s="1"/>
  <c r="O5" i="5"/>
  <c r="O55" i="33" s="1"/>
  <c r="N47" i="34" s="1"/>
  <c r="P5" i="5"/>
  <c r="P55" i="33" s="1"/>
  <c r="O47" i="34" s="1"/>
  <c r="Q5" i="5"/>
  <c r="Q55" i="33" s="1"/>
  <c r="R5" i="5"/>
  <c r="R55" i="33" s="1"/>
  <c r="S5" i="5"/>
  <c r="S55" i="33" s="1"/>
  <c r="T5" i="5"/>
  <c r="T55" i="33" s="1"/>
  <c r="U5" i="5"/>
  <c r="U55" i="33" s="1"/>
  <c r="D6" i="5"/>
  <c r="D56" i="33" s="1"/>
  <c r="D48" i="34" s="1"/>
  <c r="E6" i="5"/>
  <c r="E56" i="33" s="1"/>
  <c r="E48" i="34" s="1"/>
  <c r="F6" i="5"/>
  <c r="F56" i="33" s="1"/>
  <c r="G6" i="5"/>
  <c r="G56" i="33" s="1"/>
  <c r="H6" i="5"/>
  <c r="H56" i="33" s="1"/>
  <c r="G48" i="34" s="1"/>
  <c r="I6" i="5"/>
  <c r="I56" i="33" s="1"/>
  <c r="H48" i="34" s="1"/>
  <c r="J6" i="5"/>
  <c r="J56" i="33" s="1"/>
  <c r="K6" i="5"/>
  <c r="K56" i="33" s="1"/>
  <c r="J48" i="34" s="1"/>
  <c r="L6" i="5"/>
  <c r="L56" i="33" s="1"/>
  <c r="K48" i="34" s="1"/>
  <c r="M6" i="5"/>
  <c r="M56" i="33" s="1"/>
  <c r="L48" i="34" s="1"/>
  <c r="N6" i="5"/>
  <c r="N56" i="33" s="1"/>
  <c r="M48" i="34" s="1"/>
  <c r="O6" i="5"/>
  <c r="O56" i="33" s="1"/>
  <c r="N48" i="34" s="1"/>
  <c r="P6" i="5"/>
  <c r="P56" i="33" s="1"/>
  <c r="O48" i="34" s="1"/>
  <c r="Q6" i="5"/>
  <c r="Q56" i="33" s="1"/>
  <c r="R6" i="5"/>
  <c r="R56" i="33" s="1"/>
  <c r="S6" i="5"/>
  <c r="S56" i="33" s="1"/>
  <c r="T6" i="5"/>
  <c r="T56" i="33" s="1"/>
  <c r="U6" i="5"/>
  <c r="U56" i="33" s="1"/>
  <c r="D7" i="5"/>
  <c r="D57" i="33" s="1"/>
  <c r="D49" i="34" s="1"/>
  <c r="E7" i="5"/>
  <c r="E57" i="33" s="1"/>
  <c r="E49" i="34" s="1"/>
  <c r="F7" i="5"/>
  <c r="F57" i="33" s="1"/>
  <c r="G7" i="5"/>
  <c r="G57" i="33" s="1"/>
  <c r="H7" i="5"/>
  <c r="H57" i="33" s="1"/>
  <c r="G49" i="34" s="1"/>
  <c r="I7" i="5"/>
  <c r="I57" i="33" s="1"/>
  <c r="H49" i="34" s="1"/>
  <c r="J7" i="5"/>
  <c r="J57" i="33" s="1"/>
  <c r="K7" i="5"/>
  <c r="K57" i="33" s="1"/>
  <c r="J49" i="34" s="1"/>
  <c r="L7" i="5"/>
  <c r="L57" i="33" s="1"/>
  <c r="K49" i="34" s="1"/>
  <c r="M7" i="5"/>
  <c r="M57" i="33" s="1"/>
  <c r="L49" i="34" s="1"/>
  <c r="N7" i="5"/>
  <c r="N57" i="33" s="1"/>
  <c r="M49" i="34" s="1"/>
  <c r="O7" i="5"/>
  <c r="O57" i="33" s="1"/>
  <c r="N49" i="34" s="1"/>
  <c r="P7" i="5"/>
  <c r="P57" i="33" s="1"/>
  <c r="O49" i="34" s="1"/>
  <c r="Q7" i="5"/>
  <c r="Q57" i="33" s="1"/>
  <c r="R7" i="5"/>
  <c r="R57" i="33" s="1"/>
  <c r="S7" i="5"/>
  <c r="S57" i="33" s="1"/>
  <c r="T7" i="5"/>
  <c r="T57" i="33" s="1"/>
  <c r="U7" i="5"/>
  <c r="U57" i="33" s="1"/>
  <c r="E2" i="5"/>
  <c r="E52" i="33" s="1"/>
  <c r="E44" i="34" s="1"/>
  <c r="F2" i="5"/>
  <c r="F52" i="33" s="1"/>
  <c r="G2" i="5"/>
  <c r="G52" i="33" s="1"/>
  <c r="H2" i="5"/>
  <c r="H52" i="33" s="1"/>
  <c r="G44" i="34" s="1"/>
  <c r="I2" i="5"/>
  <c r="I52" i="33" s="1"/>
  <c r="H44" i="34" s="1"/>
  <c r="J2" i="5"/>
  <c r="J52" i="33" s="1"/>
  <c r="K2" i="5"/>
  <c r="K52" i="33" s="1"/>
  <c r="J44" i="34" s="1"/>
  <c r="L2" i="5"/>
  <c r="L52" i="33" s="1"/>
  <c r="K44" i="34" s="1"/>
  <c r="M2" i="5"/>
  <c r="M52" i="33" s="1"/>
  <c r="L44" i="34" s="1"/>
  <c r="N2" i="5"/>
  <c r="N52" i="33" s="1"/>
  <c r="M44" i="34" s="1"/>
  <c r="O2" i="5"/>
  <c r="O52" i="33" s="1"/>
  <c r="N44" i="34" s="1"/>
  <c r="P2" i="5"/>
  <c r="P52" i="33" s="1"/>
  <c r="O44" i="34" s="1"/>
  <c r="Q2" i="5"/>
  <c r="Q52" i="33" s="1"/>
  <c r="R2" i="5"/>
  <c r="R52" i="33" s="1"/>
  <c r="S2" i="5"/>
  <c r="S52" i="33" s="1"/>
  <c r="T2" i="5"/>
  <c r="T52" i="33" s="1"/>
  <c r="U2" i="5"/>
  <c r="U52" i="33" s="1"/>
  <c r="D2" i="5"/>
  <c r="D52" i="33" s="1"/>
  <c r="D44" i="34" s="1"/>
  <c r="B3" i="5"/>
  <c r="B53" i="33" s="1"/>
  <c r="B45" i="34" s="1"/>
  <c r="C3" i="5"/>
  <c r="C53" i="33" s="1"/>
  <c r="C45" i="34" s="1"/>
  <c r="B4" i="5"/>
  <c r="B54" i="33" s="1"/>
  <c r="B46" i="34" s="1"/>
  <c r="C4" i="5"/>
  <c r="C54" i="33" s="1"/>
  <c r="C46" i="34" s="1"/>
  <c r="B5" i="5"/>
  <c r="B55" i="33" s="1"/>
  <c r="B47" i="34" s="1"/>
  <c r="C5" i="5"/>
  <c r="C55" i="33" s="1"/>
  <c r="C47" i="34" s="1"/>
  <c r="B6" i="5"/>
  <c r="B56" i="33" s="1"/>
  <c r="B48" i="34" s="1"/>
  <c r="C6" i="5"/>
  <c r="C56" i="33" s="1"/>
  <c r="C48" i="34" s="1"/>
  <c r="B7" i="5"/>
  <c r="B57" i="33" s="1"/>
  <c r="B49" i="34" s="1"/>
  <c r="C7" i="5"/>
  <c r="C57" i="33" s="1"/>
  <c r="C49" i="34" s="1"/>
  <c r="B8" i="5"/>
  <c r="B58" i="33" s="1"/>
  <c r="B50" i="34" s="1"/>
  <c r="C8" i="5"/>
  <c r="C58" i="33" s="1"/>
  <c r="C50" i="34" s="1"/>
  <c r="B9" i="5"/>
  <c r="B59" i="33" s="1"/>
  <c r="B51" i="34" s="1"/>
  <c r="C9" i="5"/>
  <c r="C59" i="33" s="1"/>
  <c r="C51" i="34" s="1"/>
  <c r="B10" i="5"/>
  <c r="B60" i="33" s="1"/>
  <c r="B52" i="34" s="1"/>
  <c r="C10" i="5"/>
  <c r="C60" i="33" s="1"/>
  <c r="C52" i="34" s="1"/>
  <c r="B11" i="5"/>
  <c r="B61" i="33" s="1"/>
  <c r="B53" i="34" s="1"/>
  <c r="C11" i="5"/>
  <c r="C61" i="33" s="1"/>
  <c r="C53" i="34" s="1"/>
  <c r="B12" i="5"/>
  <c r="B62" i="33" s="1"/>
  <c r="B54" i="34" s="1"/>
  <c r="C12" i="5"/>
  <c r="C62" i="33" s="1"/>
  <c r="C54" i="34" s="1"/>
  <c r="B13" i="5"/>
  <c r="B63" i="33" s="1"/>
  <c r="B55" i="34" s="1"/>
  <c r="C13" i="5"/>
  <c r="C63" i="33" s="1"/>
  <c r="C55" i="34" s="1"/>
  <c r="B14" i="5"/>
  <c r="B64" i="33" s="1"/>
  <c r="B56" i="34" s="1"/>
  <c r="C14" i="5"/>
  <c r="C64" i="33" s="1"/>
  <c r="C56" i="34" s="1"/>
  <c r="B15" i="5"/>
  <c r="B65" i="33" s="1"/>
  <c r="B57" i="34" s="1"/>
  <c r="C15" i="5"/>
  <c r="C65" i="33" s="1"/>
  <c r="C57" i="34" s="1"/>
  <c r="B16" i="5"/>
  <c r="B66" i="33" s="1"/>
  <c r="B58" i="34" s="1"/>
  <c r="C16" i="5"/>
  <c r="C66" i="33" s="1"/>
  <c r="C58" i="34" s="1"/>
  <c r="B17" i="5"/>
  <c r="B67" i="33" s="1"/>
  <c r="B59" i="34" s="1"/>
  <c r="C17" i="5"/>
  <c r="C67" i="33" s="1"/>
  <c r="C59" i="34" s="1"/>
  <c r="B18" i="5"/>
  <c r="B68" i="33" s="1"/>
  <c r="B60" i="34" s="1"/>
  <c r="C18" i="5"/>
  <c r="C68" i="33" s="1"/>
  <c r="C60" i="34" s="1"/>
  <c r="B19" i="5"/>
  <c r="B69" i="33" s="1"/>
  <c r="B61" i="34" s="1"/>
  <c r="C19" i="5"/>
  <c r="C69" i="33" s="1"/>
  <c r="C61" i="34" s="1"/>
  <c r="B20" i="5"/>
  <c r="B70" i="33" s="1"/>
  <c r="B62" i="34" s="1"/>
  <c r="C20" i="5"/>
  <c r="C70" i="33" s="1"/>
  <c r="C62" i="34" s="1"/>
  <c r="B21" i="5"/>
  <c r="B71" i="33" s="1"/>
  <c r="B63" i="34" s="1"/>
  <c r="C21" i="5"/>
  <c r="C71" i="33" s="1"/>
  <c r="C63" i="34" s="1"/>
  <c r="B22" i="5"/>
  <c r="B72" i="33" s="1"/>
  <c r="B64" i="34" s="1"/>
  <c r="C22" i="5"/>
  <c r="C72" i="33" s="1"/>
  <c r="C64" i="34" s="1"/>
  <c r="B23" i="5"/>
  <c r="B73" i="33" s="1"/>
  <c r="B65" i="34" s="1"/>
  <c r="C23" i="5"/>
  <c r="C73" i="33" s="1"/>
  <c r="C65" i="34" s="1"/>
  <c r="B24" i="5"/>
  <c r="B74" i="33" s="1"/>
  <c r="B66" i="34" s="1"/>
  <c r="C24" i="5"/>
  <c r="C74" i="33" s="1"/>
  <c r="C66" i="34" s="1"/>
  <c r="B25" i="5"/>
  <c r="B75" i="33" s="1"/>
  <c r="B67" i="34" s="1"/>
  <c r="C25" i="5"/>
  <c r="C75" i="33" s="1"/>
  <c r="C67" i="34" s="1"/>
  <c r="B26" i="5"/>
  <c r="B76" i="33" s="1"/>
  <c r="B68" i="34" s="1"/>
  <c r="C26" i="5"/>
  <c r="C76" i="33" s="1"/>
  <c r="C68" i="34" s="1"/>
  <c r="B27" i="5"/>
  <c r="B77" i="33" s="1"/>
  <c r="B69" i="34" s="1"/>
  <c r="C27" i="5"/>
  <c r="C77" i="33" s="1"/>
  <c r="C69" i="34" s="1"/>
  <c r="B28" i="5"/>
  <c r="B78" i="33" s="1"/>
  <c r="B70" i="34" s="1"/>
  <c r="C28" i="5"/>
  <c r="C78" i="33" s="1"/>
  <c r="C70" i="34" s="1"/>
  <c r="B29" i="5"/>
  <c r="B79" i="33" s="1"/>
  <c r="B71" i="34" s="1"/>
  <c r="C29" i="5"/>
  <c r="C79" i="33" s="1"/>
  <c r="C71" i="34" s="1"/>
  <c r="B30" i="5"/>
  <c r="B80" i="33" s="1"/>
  <c r="B72" i="34" s="1"/>
  <c r="C30" i="5"/>
  <c r="C80" i="33" s="1"/>
  <c r="C72" i="34" s="1"/>
  <c r="B31" i="5"/>
  <c r="B81" i="33" s="1"/>
  <c r="B73" i="34" s="1"/>
  <c r="C31" i="5"/>
  <c r="C81" i="33" s="1"/>
  <c r="C73" i="34" s="1"/>
  <c r="B32" i="5"/>
  <c r="B82" i="33" s="1"/>
  <c r="B74" i="34" s="1"/>
  <c r="C32" i="5"/>
  <c r="C82" i="33" s="1"/>
  <c r="C74" i="34" s="1"/>
  <c r="B33" i="5"/>
  <c r="B83" i="33" s="1"/>
  <c r="B75" i="34" s="1"/>
  <c r="C33" i="5"/>
  <c r="C83" i="33" s="1"/>
  <c r="C75" i="34" s="1"/>
  <c r="B34" i="5"/>
  <c r="B84" i="33" s="1"/>
  <c r="B76" i="34" s="1"/>
  <c r="C34" i="5"/>
  <c r="C84" i="33" s="1"/>
  <c r="C76" i="34" s="1"/>
  <c r="B35" i="5"/>
  <c r="B85" i="33" s="1"/>
  <c r="B77" i="34" s="1"/>
  <c r="C35" i="5"/>
  <c r="C85" i="33" s="1"/>
  <c r="C77" i="34" s="1"/>
  <c r="B36" i="5"/>
  <c r="B86" i="33" s="1"/>
  <c r="B78" i="34" s="1"/>
  <c r="C36" i="5"/>
  <c r="C86" i="33" s="1"/>
  <c r="C78" i="34" s="1"/>
  <c r="B37" i="5"/>
  <c r="B87" i="33" s="1"/>
  <c r="B79" i="34" s="1"/>
  <c r="C37" i="5"/>
  <c r="C87" i="33" s="1"/>
  <c r="C79" i="34" s="1"/>
  <c r="B38" i="5"/>
  <c r="B88" i="33" s="1"/>
  <c r="B80" i="34" s="1"/>
  <c r="C38" i="5"/>
  <c r="C88" i="33" s="1"/>
  <c r="C80" i="34" s="1"/>
  <c r="B39" i="5"/>
  <c r="B89" i="33" s="1"/>
  <c r="B81" i="34" s="1"/>
  <c r="C39" i="5"/>
  <c r="C89" i="33" s="1"/>
  <c r="C81" i="34" s="1"/>
  <c r="B40" i="5"/>
  <c r="B90" i="33" s="1"/>
  <c r="B82" i="34" s="1"/>
  <c r="C40" i="5"/>
  <c r="C90" i="33" s="1"/>
  <c r="C82" i="34" s="1"/>
  <c r="B41" i="5"/>
  <c r="B91" i="33" s="1"/>
  <c r="B83" i="34" s="1"/>
  <c r="C41" i="5"/>
  <c r="C91" i="33" s="1"/>
  <c r="C83" i="34" s="1"/>
  <c r="B42" i="5"/>
  <c r="B92" i="33" s="1"/>
  <c r="B84" i="34" s="1"/>
  <c r="C42" i="5"/>
  <c r="C92" i="33" s="1"/>
  <c r="C84" i="34" s="1"/>
  <c r="B43" i="5"/>
  <c r="B93" i="33" s="1"/>
  <c r="B85" i="34" s="1"/>
  <c r="C43" i="5"/>
  <c r="C93" i="33" s="1"/>
  <c r="C85" i="34" s="1"/>
  <c r="C2" i="5"/>
  <c r="C52" i="33" s="1"/>
  <c r="C44" i="34" s="1"/>
  <c r="B2" i="5"/>
  <c r="B52" i="33" s="1"/>
  <c r="B44" i="34" s="1"/>
  <c r="B3" i="4"/>
  <c r="B11" i="33" s="1"/>
  <c r="B3" i="34" s="1"/>
  <c r="C3" i="4"/>
  <c r="C11" i="33" s="1"/>
  <c r="C3" i="34" s="1"/>
  <c r="B4" i="4"/>
  <c r="B12" i="33" s="1"/>
  <c r="B4" i="34" s="1"/>
  <c r="C4" i="4"/>
  <c r="C12" i="33" s="1"/>
  <c r="C4" i="34" s="1"/>
  <c r="B5" i="4"/>
  <c r="B13" i="33" s="1"/>
  <c r="B5" i="34" s="1"/>
  <c r="C5" i="4"/>
  <c r="C13" i="33" s="1"/>
  <c r="C5" i="34" s="1"/>
  <c r="B6" i="4"/>
  <c r="B14" i="33" s="1"/>
  <c r="B6" i="34" s="1"/>
  <c r="C6" i="4"/>
  <c r="C14" i="33" s="1"/>
  <c r="C6" i="34" s="1"/>
  <c r="B7" i="4"/>
  <c r="B15" i="33" s="1"/>
  <c r="B7" i="34" s="1"/>
  <c r="C7" i="4"/>
  <c r="C15" i="33" s="1"/>
  <c r="C7" i="34" s="1"/>
  <c r="B8" i="4"/>
  <c r="B16" i="33" s="1"/>
  <c r="B8" i="34" s="1"/>
  <c r="C8" i="4"/>
  <c r="C16" i="33" s="1"/>
  <c r="C8" i="34" s="1"/>
  <c r="B9" i="4"/>
  <c r="B17" i="33" s="1"/>
  <c r="B9" i="34" s="1"/>
  <c r="C9" i="4"/>
  <c r="C17" i="33" s="1"/>
  <c r="C9" i="34" s="1"/>
  <c r="B10" i="4"/>
  <c r="B18" i="33" s="1"/>
  <c r="B10" i="34" s="1"/>
  <c r="C10" i="4"/>
  <c r="C18" i="33" s="1"/>
  <c r="C10" i="34" s="1"/>
  <c r="B11" i="4"/>
  <c r="B19" i="33" s="1"/>
  <c r="B11" i="34" s="1"/>
  <c r="C11" i="4"/>
  <c r="C19" i="33" s="1"/>
  <c r="C11" i="34" s="1"/>
  <c r="B12" i="4"/>
  <c r="B20" i="33" s="1"/>
  <c r="B12" i="34" s="1"/>
  <c r="C12" i="4"/>
  <c r="C20" i="33" s="1"/>
  <c r="C12" i="34" s="1"/>
  <c r="B13" i="4"/>
  <c r="B21" i="33" s="1"/>
  <c r="B13" i="34" s="1"/>
  <c r="C13" i="4"/>
  <c r="C21" i="33" s="1"/>
  <c r="C13" i="34" s="1"/>
  <c r="B14" i="4"/>
  <c r="B22" i="33" s="1"/>
  <c r="B14" i="34" s="1"/>
  <c r="C14" i="4"/>
  <c r="C22" i="33" s="1"/>
  <c r="C14" i="34" s="1"/>
  <c r="B15" i="4"/>
  <c r="B23" i="33" s="1"/>
  <c r="B15" i="34" s="1"/>
  <c r="C15" i="4"/>
  <c r="C23" i="33" s="1"/>
  <c r="C15" i="34" s="1"/>
  <c r="B16" i="4"/>
  <c r="B24" i="33" s="1"/>
  <c r="B16" i="34" s="1"/>
  <c r="C16" i="4"/>
  <c r="C24" i="33" s="1"/>
  <c r="C16" i="34" s="1"/>
  <c r="B17" i="4"/>
  <c r="B25" i="33" s="1"/>
  <c r="B17" i="34" s="1"/>
  <c r="C17" i="4"/>
  <c r="C25" i="33" s="1"/>
  <c r="C17" i="34" s="1"/>
  <c r="B18" i="4"/>
  <c r="B26" i="33" s="1"/>
  <c r="B18" i="34" s="1"/>
  <c r="C18" i="4"/>
  <c r="C26" i="33" s="1"/>
  <c r="C18" i="34" s="1"/>
  <c r="B19" i="4"/>
  <c r="B27" i="33" s="1"/>
  <c r="B19" i="34" s="1"/>
  <c r="C19" i="4"/>
  <c r="C27" i="33" s="1"/>
  <c r="C19" i="34" s="1"/>
  <c r="B20" i="4"/>
  <c r="B28" i="33" s="1"/>
  <c r="B20" i="34" s="1"/>
  <c r="C20" i="4"/>
  <c r="C28" i="33" s="1"/>
  <c r="C20" i="34" s="1"/>
  <c r="B21" i="4"/>
  <c r="B29" i="33" s="1"/>
  <c r="B21" i="34" s="1"/>
  <c r="C21" i="4"/>
  <c r="C29" i="33" s="1"/>
  <c r="C21" i="34" s="1"/>
  <c r="B22" i="4"/>
  <c r="B30" i="33" s="1"/>
  <c r="B22" i="34" s="1"/>
  <c r="C22" i="4"/>
  <c r="C30" i="33" s="1"/>
  <c r="C22" i="34" s="1"/>
  <c r="B23" i="4"/>
  <c r="B31" i="33" s="1"/>
  <c r="B23" i="34" s="1"/>
  <c r="C23" i="4"/>
  <c r="C31" i="33" s="1"/>
  <c r="C23" i="34" s="1"/>
  <c r="B24" i="4"/>
  <c r="B32" i="33" s="1"/>
  <c r="B24" i="34" s="1"/>
  <c r="C24" i="4"/>
  <c r="C32" i="33" s="1"/>
  <c r="C24" i="34" s="1"/>
  <c r="B25" i="4"/>
  <c r="B33" i="33" s="1"/>
  <c r="B25" i="34" s="1"/>
  <c r="C25" i="4"/>
  <c r="C33" i="33" s="1"/>
  <c r="C25" i="34" s="1"/>
  <c r="B26" i="4"/>
  <c r="B34" i="33" s="1"/>
  <c r="B26" i="34" s="1"/>
  <c r="C26" i="4"/>
  <c r="C34" i="33" s="1"/>
  <c r="C26" i="34" s="1"/>
  <c r="B27" i="4"/>
  <c r="B35" i="33" s="1"/>
  <c r="B27" i="34" s="1"/>
  <c r="C27" i="4"/>
  <c r="C35" i="33" s="1"/>
  <c r="C27" i="34" s="1"/>
  <c r="B28" i="4"/>
  <c r="B36" i="33" s="1"/>
  <c r="B28" i="34" s="1"/>
  <c r="C28" i="4"/>
  <c r="C36" i="33" s="1"/>
  <c r="C28" i="34" s="1"/>
  <c r="B29" i="4"/>
  <c r="B37" i="33" s="1"/>
  <c r="B29" i="34" s="1"/>
  <c r="C29" i="4"/>
  <c r="C37" i="33" s="1"/>
  <c r="C29" i="34" s="1"/>
  <c r="B30" i="4"/>
  <c r="B38" i="33" s="1"/>
  <c r="B30" i="34" s="1"/>
  <c r="C30" i="4"/>
  <c r="C38" i="33" s="1"/>
  <c r="C30" i="34" s="1"/>
  <c r="B31" i="4"/>
  <c r="B39" i="33" s="1"/>
  <c r="B31" i="34" s="1"/>
  <c r="C31" i="4"/>
  <c r="C39" i="33" s="1"/>
  <c r="C31" i="34" s="1"/>
  <c r="B32" i="4"/>
  <c r="B40" i="33" s="1"/>
  <c r="B32" i="34" s="1"/>
  <c r="C32" i="4"/>
  <c r="C40" i="33" s="1"/>
  <c r="C32" i="34" s="1"/>
  <c r="B33" i="4"/>
  <c r="B41" i="33" s="1"/>
  <c r="B33" i="34" s="1"/>
  <c r="C33" i="4"/>
  <c r="C41" i="33" s="1"/>
  <c r="C33" i="34" s="1"/>
  <c r="B34" i="4"/>
  <c r="B42" i="33" s="1"/>
  <c r="B34" i="34" s="1"/>
  <c r="C34" i="4"/>
  <c r="C42" i="33" s="1"/>
  <c r="C34" i="34" s="1"/>
  <c r="B35" i="4"/>
  <c r="B43" i="33" s="1"/>
  <c r="B35" i="34" s="1"/>
  <c r="C35" i="4"/>
  <c r="C43" i="33" s="1"/>
  <c r="C35" i="34" s="1"/>
  <c r="B36" i="4"/>
  <c r="B44" i="33" s="1"/>
  <c r="B36" i="34" s="1"/>
  <c r="C36" i="4"/>
  <c r="C44" i="33" s="1"/>
  <c r="C36" i="34" s="1"/>
  <c r="B37" i="4"/>
  <c r="B45" i="33" s="1"/>
  <c r="B37" i="34" s="1"/>
  <c r="C37" i="4"/>
  <c r="C45" i="33" s="1"/>
  <c r="C37" i="34" s="1"/>
  <c r="B38" i="4"/>
  <c r="B46" i="33" s="1"/>
  <c r="B38" i="34" s="1"/>
  <c r="C38" i="4"/>
  <c r="C46" i="33" s="1"/>
  <c r="C38" i="34" s="1"/>
  <c r="B39" i="4"/>
  <c r="B47" i="33" s="1"/>
  <c r="B39" i="34" s="1"/>
  <c r="C39" i="4"/>
  <c r="C47" i="33" s="1"/>
  <c r="C39" i="34" s="1"/>
  <c r="B40" i="4"/>
  <c r="B48" i="33" s="1"/>
  <c r="B40" i="34" s="1"/>
  <c r="C40" i="4"/>
  <c r="C48" i="33" s="1"/>
  <c r="C40" i="34" s="1"/>
  <c r="B41" i="4"/>
  <c r="B49" i="33" s="1"/>
  <c r="B41" i="34" s="1"/>
  <c r="C41" i="4"/>
  <c r="C49" i="33" s="1"/>
  <c r="C41" i="34" s="1"/>
  <c r="B42" i="4"/>
  <c r="B50" i="33" s="1"/>
  <c r="B42" i="34" s="1"/>
  <c r="C42" i="4"/>
  <c r="C50" i="33" s="1"/>
  <c r="C42" i="34" s="1"/>
  <c r="B43" i="4"/>
  <c r="B51" i="33" s="1"/>
  <c r="B43" i="34" s="1"/>
  <c r="C43" i="4"/>
  <c r="C51" i="33" s="1"/>
  <c r="C43" i="34" s="1"/>
  <c r="C2" i="4"/>
  <c r="C10" i="33" s="1"/>
  <c r="C2" i="34" s="1"/>
  <c r="B2" i="4"/>
  <c r="B10" i="33" s="1"/>
  <c r="B2" i="34" s="1"/>
  <c r="H43" i="4"/>
  <c r="H51" i="33" s="1"/>
  <c r="G43" i="34" s="1"/>
  <c r="H36" i="4"/>
  <c r="H44" i="33" s="1"/>
  <c r="G36" i="34" s="1"/>
  <c r="H29" i="4"/>
  <c r="H37" i="33" s="1"/>
  <c r="G29" i="34" s="1"/>
  <c r="H22" i="4"/>
  <c r="H30" i="33" s="1"/>
  <c r="G22" i="34" s="1"/>
  <c r="H15" i="4"/>
  <c r="H23" i="33" s="1"/>
  <c r="G15" i="34" s="1"/>
  <c r="H8" i="4"/>
  <c r="H16" i="33" s="1"/>
  <c r="G8" i="34" s="1"/>
  <c r="I51" i="34" l="1"/>
  <c r="Z59" i="33"/>
  <c r="AC59" i="33"/>
  <c r="AA59" i="33"/>
  <c r="AD59" i="33"/>
  <c r="AB59" i="33"/>
  <c r="F51" i="34"/>
  <c r="X59" i="33"/>
  <c r="Y59" i="33"/>
  <c r="V59" i="33"/>
  <c r="W59" i="33"/>
  <c r="I58" i="34"/>
  <c r="AB66" i="33"/>
  <c r="Z66" i="33"/>
  <c r="AC66" i="33"/>
  <c r="AA66" i="33"/>
  <c r="AD66" i="33"/>
  <c r="F58" i="34"/>
  <c r="W66" i="33"/>
  <c r="X66" i="33"/>
  <c r="Y66" i="33"/>
  <c r="V66" i="33"/>
  <c r="I65" i="34"/>
  <c r="Z73" i="33"/>
  <c r="AD73" i="33"/>
  <c r="AA73" i="33"/>
  <c r="AB73" i="33"/>
  <c r="AC73" i="33"/>
  <c r="F65" i="34"/>
  <c r="X73" i="33"/>
  <c r="Y73" i="33"/>
  <c r="V73" i="33"/>
  <c r="W73" i="33"/>
  <c r="I72" i="34"/>
  <c r="AB80" i="33"/>
  <c r="AC80" i="33"/>
  <c r="Z80" i="33"/>
  <c r="AD80" i="33"/>
  <c r="AA80" i="33"/>
  <c r="F72" i="34"/>
  <c r="X80" i="33"/>
  <c r="Y80" i="33"/>
  <c r="V80" i="33"/>
  <c r="W80" i="33"/>
  <c r="I79" i="34"/>
  <c r="AA87" i="33"/>
  <c r="Z87" i="33"/>
  <c r="AB87" i="33"/>
  <c r="AC87" i="33"/>
  <c r="AD87" i="33"/>
  <c r="F79" i="34"/>
  <c r="Y87" i="33"/>
  <c r="V87" i="33"/>
  <c r="W87" i="33"/>
  <c r="X87" i="33"/>
  <c r="I86" i="34"/>
  <c r="AB94" i="33"/>
  <c r="Z94" i="33"/>
  <c r="AC94" i="33"/>
  <c r="AA94" i="33"/>
  <c r="AD94" i="33"/>
  <c r="F86" i="34"/>
  <c r="V94" i="33"/>
  <c r="W94" i="33"/>
  <c r="X94" i="33"/>
  <c r="Y94" i="33"/>
  <c r="I96" i="34"/>
  <c r="AC104" i="33"/>
  <c r="Z104" i="33"/>
  <c r="AD104" i="33"/>
  <c r="AA104" i="33"/>
  <c r="AB104" i="33"/>
  <c r="F96" i="34"/>
  <c r="Y104" i="33"/>
  <c r="V104" i="33"/>
  <c r="W104" i="33"/>
  <c r="X104" i="33"/>
  <c r="I48" i="34"/>
  <c r="AB56" i="33"/>
  <c r="AC56" i="33"/>
  <c r="Z56" i="33"/>
  <c r="AD56" i="33"/>
  <c r="AA56" i="33"/>
  <c r="F48" i="34"/>
  <c r="X56" i="33"/>
  <c r="Y56" i="33"/>
  <c r="V56" i="33"/>
  <c r="W56" i="33"/>
  <c r="I46" i="34"/>
  <c r="AB54" i="33"/>
  <c r="AC54" i="33"/>
  <c r="AD54" i="33"/>
  <c r="AA54" i="33"/>
  <c r="Z54" i="33"/>
  <c r="F46" i="34"/>
  <c r="X54" i="33"/>
  <c r="Y54" i="33"/>
  <c r="V54" i="33"/>
  <c r="W54" i="33"/>
  <c r="I56" i="34"/>
  <c r="AA64" i="33"/>
  <c r="AB64" i="33"/>
  <c r="AC64" i="33"/>
  <c r="Z64" i="33"/>
  <c r="AD64" i="33"/>
  <c r="F56" i="34"/>
  <c r="V64" i="33"/>
  <c r="Y64" i="33"/>
  <c r="W64" i="33"/>
  <c r="X64" i="33"/>
  <c r="I54" i="34"/>
  <c r="AD62" i="33"/>
  <c r="AA62" i="33"/>
  <c r="Z62" i="33"/>
  <c r="AB62" i="33"/>
  <c r="AC62" i="33"/>
  <c r="F54" i="34"/>
  <c r="Y62" i="33"/>
  <c r="X62" i="33"/>
  <c r="V62" i="33"/>
  <c r="W62" i="33"/>
  <c r="I52" i="34"/>
  <c r="AA60" i="33"/>
  <c r="AC60" i="33"/>
  <c r="AB60" i="33"/>
  <c r="AD60" i="33"/>
  <c r="Z60" i="33"/>
  <c r="F52" i="34"/>
  <c r="W60" i="33"/>
  <c r="X60" i="33"/>
  <c r="Y60" i="33"/>
  <c r="V60" i="33"/>
  <c r="I63" i="34"/>
  <c r="AC71" i="33"/>
  <c r="Z71" i="33"/>
  <c r="AD71" i="33"/>
  <c r="AA71" i="33"/>
  <c r="AB71" i="33"/>
  <c r="F63" i="34"/>
  <c r="V71" i="33"/>
  <c r="X71" i="33"/>
  <c r="Y71" i="33"/>
  <c r="W71" i="33"/>
  <c r="I61" i="34"/>
  <c r="AD69" i="33"/>
  <c r="Z69" i="33"/>
  <c r="AB69" i="33"/>
  <c r="AA69" i="33"/>
  <c r="AC69" i="33"/>
  <c r="F61" i="34"/>
  <c r="W69" i="33"/>
  <c r="X69" i="33"/>
  <c r="Y69" i="33"/>
  <c r="V69" i="33"/>
  <c r="I59" i="34"/>
  <c r="Z67" i="33"/>
  <c r="AA67" i="33"/>
  <c r="AB67" i="33"/>
  <c r="AD67" i="33"/>
  <c r="AC67" i="33"/>
  <c r="F59" i="34"/>
  <c r="Y67" i="33"/>
  <c r="V67" i="33"/>
  <c r="W67" i="33"/>
  <c r="X67" i="33"/>
  <c r="I70" i="34"/>
  <c r="AB78" i="33"/>
  <c r="AC78" i="33"/>
  <c r="AD78" i="33"/>
  <c r="AA78" i="33"/>
  <c r="Z78" i="33"/>
  <c r="F70" i="34"/>
  <c r="Y78" i="33"/>
  <c r="X78" i="33"/>
  <c r="V78" i="33"/>
  <c r="W78" i="33"/>
  <c r="I68" i="34"/>
  <c r="AA76" i="33"/>
  <c r="AB76" i="33"/>
  <c r="AC76" i="33"/>
  <c r="Z76" i="33"/>
  <c r="AD76" i="33"/>
  <c r="F68" i="34"/>
  <c r="W76" i="33"/>
  <c r="X76" i="33"/>
  <c r="Y76" i="33"/>
  <c r="V76" i="33"/>
  <c r="I66" i="34"/>
  <c r="AA74" i="33"/>
  <c r="AB74" i="33"/>
  <c r="AC74" i="33"/>
  <c r="Z74" i="33"/>
  <c r="AD74" i="33"/>
  <c r="F66" i="34"/>
  <c r="W74" i="33"/>
  <c r="X74" i="33"/>
  <c r="Y74" i="33"/>
  <c r="V74" i="33"/>
  <c r="I77" i="34"/>
  <c r="AD85" i="33"/>
  <c r="Z85" i="33"/>
  <c r="AB85" i="33"/>
  <c r="AA85" i="33"/>
  <c r="AC85" i="33"/>
  <c r="F77" i="34"/>
  <c r="W85" i="33"/>
  <c r="X85" i="33"/>
  <c r="Y85" i="33"/>
  <c r="V85" i="33"/>
  <c r="I75" i="34"/>
  <c r="Z83" i="33"/>
  <c r="AB83" i="33"/>
  <c r="AC83" i="33"/>
  <c r="AD83" i="33"/>
  <c r="AA83" i="33"/>
  <c r="F75" i="34"/>
  <c r="W83" i="33"/>
  <c r="X83" i="33"/>
  <c r="Y83" i="33"/>
  <c r="V83" i="33"/>
  <c r="I73" i="34"/>
  <c r="Z81" i="33"/>
  <c r="AD81" i="33"/>
  <c r="AA81" i="33"/>
  <c r="AB81" i="33"/>
  <c r="AC81" i="33"/>
  <c r="F73" i="34"/>
  <c r="Y81" i="33"/>
  <c r="W81" i="33"/>
  <c r="V81" i="33"/>
  <c r="X81" i="33"/>
  <c r="I83" i="34"/>
  <c r="AB91" i="33"/>
  <c r="AC91" i="33"/>
  <c r="AD91" i="33"/>
  <c r="AA91" i="33"/>
  <c r="Z91" i="33"/>
  <c r="F83" i="34"/>
  <c r="X91" i="33"/>
  <c r="V91" i="33"/>
  <c r="Y91" i="33"/>
  <c r="W91" i="33"/>
  <c r="I81" i="34"/>
  <c r="AC89" i="33"/>
  <c r="Z89" i="33"/>
  <c r="AD89" i="33"/>
  <c r="AA89" i="33"/>
  <c r="AB89" i="33"/>
  <c r="F81" i="34"/>
  <c r="X89" i="33"/>
  <c r="Y89" i="33"/>
  <c r="V89" i="33"/>
  <c r="W89" i="33"/>
  <c r="I84" i="34"/>
  <c r="AC92" i="33"/>
  <c r="Z92" i="33"/>
  <c r="AD92" i="33"/>
  <c r="AA92" i="33"/>
  <c r="AB92" i="33"/>
  <c r="F84" i="34"/>
  <c r="Y92" i="33"/>
  <c r="V92" i="33"/>
  <c r="W92" i="33"/>
  <c r="X92" i="33"/>
  <c r="I91" i="34"/>
  <c r="AC99" i="33"/>
  <c r="AD99" i="33"/>
  <c r="AA99" i="33"/>
  <c r="Z99" i="33"/>
  <c r="AB99" i="33"/>
  <c r="F91" i="34"/>
  <c r="Y99" i="33"/>
  <c r="W99" i="33"/>
  <c r="X99" i="33"/>
  <c r="V99" i="33"/>
  <c r="I89" i="34"/>
  <c r="AC97" i="33"/>
  <c r="Z97" i="33"/>
  <c r="AD97" i="33"/>
  <c r="AA97" i="33"/>
  <c r="AB97" i="33"/>
  <c r="F89" i="34"/>
  <c r="W97" i="33"/>
  <c r="X97" i="33"/>
  <c r="Y97" i="33"/>
  <c r="V97" i="33"/>
  <c r="I87" i="34"/>
  <c r="AC95" i="33"/>
  <c r="AD95" i="33"/>
  <c r="AA95" i="33"/>
  <c r="Z95" i="33"/>
  <c r="AB95" i="33"/>
  <c r="F87" i="34"/>
  <c r="X95" i="33"/>
  <c r="Y95" i="33"/>
  <c r="V95" i="33"/>
  <c r="W95" i="33"/>
  <c r="I95" i="34"/>
  <c r="AD103" i="33"/>
  <c r="AA103" i="33"/>
  <c r="Z103" i="33"/>
  <c r="AB103" i="33"/>
  <c r="AC103" i="33"/>
  <c r="F95" i="34"/>
  <c r="Y103" i="33"/>
  <c r="V103" i="33"/>
  <c r="W103" i="33"/>
  <c r="X103" i="33"/>
  <c r="I44" i="34"/>
  <c r="AD52" i="33"/>
  <c r="AB52" i="33"/>
  <c r="Z52" i="33"/>
  <c r="AC52" i="33"/>
  <c r="AA52" i="33"/>
  <c r="F44" i="34"/>
  <c r="W52" i="33"/>
  <c r="X52" i="33"/>
  <c r="Y52" i="33"/>
  <c r="V52" i="33"/>
  <c r="I93" i="34"/>
  <c r="AB101" i="33"/>
  <c r="AC101" i="33"/>
  <c r="Z101" i="33"/>
  <c r="AD101" i="33"/>
  <c r="AA101" i="33"/>
  <c r="F93" i="34"/>
  <c r="Y101" i="33"/>
  <c r="W101" i="33"/>
  <c r="X101" i="33"/>
  <c r="V101" i="33"/>
  <c r="I98" i="34"/>
  <c r="AB106" i="33"/>
  <c r="AA106" i="33"/>
  <c r="AC106" i="33"/>
  <c r="AD106" i="33"/>
  <c r="Z106" i="33"/>
  <c r="F98" i="34"/>
  <c r="Y106" i="33"/>
  <c r="V106" i="33"/>
  <c r="W106" i="33"/>
  <c r="X106" i="33"/>
  <c r="I94" i="34"/>
  <c r="AB102" i="33"/>
  <c r="Z102" i="33"/>
  <c r="AC102" i="33"/>
  <c r="AA102" i="33"/>
  <c r="AD102" i="33"/>
  <c r="F94" i="34"/>
  <c r="W102" i="33"/>
  <c r="X102" i="33"/>
  <c r="Y102" i="33"/>
  <c r="V102" i="33"/>
  <c r="I49" i="34"/>
  <c r="Z57" i="33"/>
  <c r="AD57" i="33"/>
  <c r="AA57" i="33"/>
  <c r="AB57" i="33"/>
  <c r="AC57" i="33"/>
  <c r="F49" i="34"/>
  <c r="X57" i="33"/>
  <c r="Y57" i="33"/>
  <c r="V57" i="33"/>
  <c r="W57" i="33"/>
  <c r="I47" i="34"/>
  <c r="AC55" i="33"/>
  <c r="Z55" i="33"/>
  <c r="AD55" i="33"/>
  <c r="AA55" i="33"/>
  <c r="AB55" i="33"/>
  <c r="F47" i="34"/>
  <c r="V55" i="33"/>
  <c r="X55" i="33"/>
  <c r="Y55" i="33"/>
  <c r="W55" i="33"/>
  <c r="I45" i="34"/>
  <c r="AD53" i="33"/>
  <c r="Z53" i="33"/>
  <c r="AB53" i="33"/>
  <c r="AA53" i="33"/>
  <c r="AC53" i="33"/>
  <c r="F45" i="34"/>
  <c r="V53" i="33"/>
  <c r="W53" i="33"/>
  <c r="X53" i="33"/>
  <c r="Y53" i="33"/>
  <c r="I55" i="34"/>
  <c r="AC63" i="33"/>
  <c r="Z63" i="33"/>
  <c r="AD63" i="33"/>
  <c r="AA63" i="33"/>
  <c r="AB63" i="33"/>
  <c r="F55" i="34"/>
  <c r="Y63" i="33"/>
  <c r="V63" i="33"/>
  <c r="W63" i="33"/>
  <c r="X63" i="33"/>
  <c r="I53" i="34"/>
  <c r="AD61" i="33"/>
  <c r="AA61" i="33"/>
  <c r="AB61" i="33"/>
  <c r="Z61" i="33"/>
  <c r="AC61" i="33"/>
  <c r="F53" i="34"/>
  <c r="X61" i="33"/>
  <c r="Y61" i="33"/>
  <c r="V61" i="33"/>
  <c r="W61" i="33"/>
  <c r="I62" i="34"/>
  <c r="AA70" i="33"/>
  <c r="Z70" i="33"/>
  <c r="AB70" i="33"/>
  <c r="AC70" i="33"/>
  <c r="AD70" i="33"/>
  <c r="F62" i="34"/>
  <c r="X70" i="33"/>
  <c r="Y70" i="33"/>
  <c r="V70" i="33"/>
  <c r="W70" i="33"/>
  <c r="I60" i="34"/>
  <c r="AC68" i="33"/>
  <c r="AA68" i="33"/>
  <c r="AD68" i="33"/>
  <c r="AB68" i="33"/>
  <c r="Z68" i="33"/>
  <c r="F60" i="34"/>
  <c r="W68" i="33"/>
  <c r="X68" i="33"/>
  <c r="Y68" i="33"/>
  <c r="V68" i="33"/>
  <c r="I69" i="34"/>
  <c r="AD77" i="33"/>
  <c r="Z77" i="33"/>
  <c r="AB77" i="33"/>
  <c r="AA77" i="33"/>
  <c r="AC77" i="33"/>
  <c r="F69" i="34"/>
  <c r="V77" i="33"/>
  <c r="W77" i="33"/>
  <c r="X77" i="33"/>
  <c r="Y77" i="33"/>
  <c r="I67" i="34"/>
  <c r="Z75" i="33"/>
  <c r="AC75" i="33"/>
  <c r="AA75" i="33"/>
  <c r="AD75" i="33"/>
  <c r="AB75" i="33"/>
  <c r="F67" i="34"/>
  <c r="V75" i="33"/>
  <c r="W75" i="33"/>
  <c r="X75" i="33"/>
  <c r="Y75" i="33"/>
  <c r="I76" i="34"/>
  <c r="Z84" i="33"/>
  <c r="AA84" i="33"/>
  <c r="AC84" i="33"/>
  <c r="AB84" i="33"/>
  <c r="AD84" i="33"/>
  <c r="F76" i="34"/>
  <c r="W84" i="33"/>
  <c r="X84" i="33"/>
  <c r="Y84" i="33"/>
  <c r="V84" i="33"/>
  <c r="I74" i="34"/>
  <c r="AA82" i="33"/>
  <c r="AD82" i="33"/>
  <c r="AB82" i="33"/>
  <c r="Z82" i="33"/>
  <c r="AC82" i="33"/>
  <c r="F74" i="34"/>
  <c r="W82" i="33"/>
  <c r="X82" i="33"/>
  <c r="Y82" i="33"/>
  <c r="V82" i="33"/>
  <c r="I82" i="34"/>
  <c r="Z90" i="33"/>
  <c r="AB90" i="33"/>
  <c r="AA90" i="33"/>
  <c r="AC90" i="33"/>
  <c r="AD90" i="33"/>
  <c r="F82" i="34"/>
  <c r="V90" i="33"/>
  <c r="W90" i="33"/>
  <c r="X90" i="33"/>
  <c r="Y90" i="33"/>
  <c r="I80" i="34"/>
  <c r="Z88" i="33"/>
  <c r="AD88" i="33"/>
  <c r="AA88" i="33"/>
  <c r="AB88" i="33"/>
  <c r="AC88" i="33"/>
  <c r="F80" i="34"/>
  <c r="Y88" i="33"/>
  <c r="V88" i="33"/>
  <c r="W88" i="33"/>
  <c r="X88" i="33"/>
  <c r="I90" i="34"/>
  <c r="Z98" i="33"/>
  <c r="AB98" i="33"/>
  <c r="AA98" i="33"/>
  <c r="AC98" i="33"/>
  <c r="AD98" i="33"/>
  <c r="F90" i="34"/>
  <c r="X98" i="33"/>
  <c r="Y98" i="33"/>
  <c r="V98" i="33"/>
  <c r="W98" i="33"/>
  <c r="I88" i="34"/>
  <c r="AB96" i="33"/>
  <c r="AC96" i="33"/>
  <c r="AA96" i="33"/>
  <c r="AD96" i="33"/>
  <c r="Z96" i="33"/>
  <c r="F88" i="34"/>
  <c r="Y96" i="33"/>
  <c r="V96" i="33"/>
  <c r="W96" i="33"/>
  <c r="X96" i="33"/>
  <c r="I97" i="34"/>
  <c r="AD105" i="33"/>
  <c r="AA105" i="33"/>
  <c r="AB105" i="33"/>
  <c r="AC105" i="33"/>
  <c r="Z105" i="33"/>
  <c r="F97" i="34"/>
  <c r="X105" i="33"/>
  <c r="Y105" i="33"/>
  <c r="V105" i="33"/>
  <c r="W105" i="33"/>
  <c r="D38" i="4"/>
  <c r="D46" i="33" s="1"/>
  <c r="D38" i="34" s="1"/>
  <c r="E38" i="4"/>
  <c r="E46" i="33" s="1"/>
  <c r="E38" i="34" s="1"/>
  <c r="F38" i="4"/>
  <c r="F46" i="33" s="1"/>
  <c r="G38" i="4"/>
  <c r="G46" i="33" s="1"/>
  <c r="H38" i="4"/>
  <c r="H46" i="33" s="1"/>
  <c r="G38" i="34" s="1"/>
  <c r="I38" i="4"/>
  <c r="I46" i="33" s="1"/>
  <c r="H38" i="34" s="1"/>
  <c r="J38" i="4"/>
  <c r="J46" i="33" s="1"/>
  <c r="K38" i="4"/>
  <c r="K46" i="33" s="1"/>
  <c r="J38" i="34" s="1"/>
  <c r="L38" i="4"/>
  <c r="L46" i="33" s="1"/>
  <c r="K38" i="34" s="1"/>
  <c r="M38" i="4"/>
  <c r="M46" i="33" s="1"/>
  <c r="L38" i="34" s="1"/>
  <c r="N38" i="4"/>
  <c r="N46" i="33" s="1"/>
  <c r="M38" i="34" s="1"/>
  <c r="O38" i="4"/>
  <c r="O46" i="33" s="1"/>
  <c r="N38" i="34" s="1"/>
  <c r="P38" i="4"/>
  <c r="P46" i="33" s="1"/>
  <c r="O38" i="34" s="1"/>
  <c r="Q38" i="4"/>
  <c r="Q46" i="33" s="1"/>
  <c r="R38" i="4"/>
  <c r="R46" i="33" s="1"/>
  <c r="S38" i="4"/>
  <c r="S46" i="33" s="1"/>
  <c r="T38" i="4"/>
  <c r="T46" i="33" s="1"/>
  <c r="U38" i="4"/>
  <c r="U46" i="33" s="1"/>
  <c r="D39" i="4"/>
  <c r="D47" i="33" s="1"/>
  <c r="D39" i="34" s="1"/>
  <c r="E39" i="4"/>
  <c r="E47" i="33" s="1"/>
  <c r="E39" i="34" s="1"/>
  <c r="F39" i="4"/>
  <c r="F47" i="33" s="1"/>
  <c r="G39" i="4"/>
  <c r="G47" i="33" s="1"/>
  <c r="H39" i="4"/>
  <c r="H47" i="33" s="1"/>
  <c r="G39" i="34" s="1"/>
  <c r="I39" i="4"/>
  <c r="I47" i="33" s="1"/>
  <c r="H39" i="34" s="1"/>
  <c r="J39" i="4"/>
  <c r="J47" i="33" s="1"/>
  <c r="K39" i="4"/>
  <c r="K47" i="33" s="1"/>
  <c r="J39" i="34" s="1"/>
  <c r="L39" i="4"/>
  <c r="L47" i="33" s="1"/>
  <c r="K39" i="34" s="1"/>
  <c r="M39" i="4"/>
  <c r="M47" i="33" s="1"/>
  <c r="L39" i="34" s="1"/>
  <c r="N39" i="4"/>
  <c r="N47" i="33" s="1"/>
  <c r="M39" i="34" s="1"/>
  <c r="O39" i="4"/>
  <c r="O47" i="33" s="1"/>
  <c r="N39" i="34" s="1"/>
  <c r="P39" i="4"/>
  <c r="P47" i="33" s="1"/>
  <c r="O39" i="34" s="1"/>
  <c r="Q39" i="4"/>
  <c r="Q47" i="33" s="1"/>
  <c r="R39" i="4"/>
  <c r="R47" i="33" s="1"/>
  <c r="S39" i="4"/>
  <c r="S47" i="33" s="1"/>
  <c r="T39" i="4"/>
  <c r="T47" i="33" s="1"/>
  <c r="U39" i="4"/>
  <c r="U47" i="33" s="1"/>
  <c r="D40" i="4"/>
  <c r="D48" i="33" s="1"/>
  <c r="D40" i="34" s="1"/>
  <c r="E40" i="4"/>
  <c r="E48" i="33" s="1"/>
  <c r="E40" i="34" s="1"/>
  <c r="F40" i="4"/>
  <c r="F48" i="33" s="1"/>
  <c r="G40" i="4"/>
  <c r="G48" i="33" s="1"/>
  <c r="H40" i="4"/>
  <c r="H48" i="33" s="1"/>
  <c r="G40" i="34" s="1"/>
  <c r="I40" i="4"/>
  <c r="I48" i="33" s="1"/>
  <c r="H40" i="34" s="1"/>
  <c r="J40" i="4"/>
  <c r="J48" i="33" s="1"/>
  <c r="K40" i="4"/>
  <c r="K48" i="33" s="1"/>
  <c r="J40" i="34" s="1"/>
  <c r="L40" i="4"/>
  <c r="L48" i="33" s="1"/>
  <c r="K40" i="34" s="1"/>
  <c r="M40" i="4"/>
  <c r="M48" i="33" s="1"/>
  <c r="L40" i="34" s="1"/>
  <c r="N40" i="4"/>
  <c r="N48" i="33" s="1"/>
  <c r="M40" i="34" s="1"/>
  <c r="O40" i="4"/>
  <c r="O48" i="33" s="1"/>
  <c r="N40" i="34" s="1"/>
  <c r="P40" i="4"/>
  <c r="P48" i="33" s="1"/>
  <c r="O40" i="34" s="1"/>
  <c r="Q40" i="4"/>
  <c r="Q48" i="33" s="1"/>
  <c r="R40" i="4"/>
  <c r="R48" i="33" s="1"/>
  <c r="S40" i="4"/>
  <c r="S48" i="33" s="1"/>
  <c r="T40" i="4"/>
  <c r="T48" i="33" s="1"/>
  <c r="U40" i="4"/>
  <c r="U48" i="33" s="1"/>
  <c r="D41" i="4"/>
  <c r="D49" i="33" s="1"/>
  <c r="D41" i="34" s="1"/>
  <c r="E41" i="4"/>
  <c r="E49" i="33" s="1"/>
  <c r="E41" i="34" s="1"/>
  <c r="F41" i="4"/>
  <c r="F49" i="33" s="1"/>
  <c r="G41" i="4"/>
  <c r="G49" i="33" s="1"/>
  <c r="H41" i="4"/>
  <c r="H49" i="33" s="1"/>
  <c r="G41" i="34" s="1"/>
  <c r="I41" i="4"/>
  <c r="I49" i="33" s="1"/>
  <c r="H41" i="34" s="1"/>
  <c r="J41" i="4"/>
  <c r="J49" i="33" s="1"/>
  <c r="K41" i="4"/>
  <c r="K49" i="33" s="1"/>
  <c r="J41" i="34" s="1"/>
  <c r="L41" i="4"/>
  <c r="L49" i="33" s="1"/>
  <c r="K41" i="34" s="1"/>
  <c r="M41" i="4"/>
  <c r="M49" i="33" s="1"/>
  <c r="L41" i="34" s="1"/>
  <c r="N41" i="4"/>
  <c r="N49" i="33" s="1"/>
  <c r="M41" i="34" s="1"/>
  <c r="O41" i="4"/>
  <c r="O49" i="33" s="1"/>
  <c r="N41" i="34" s="1"/>
  <c r="P41" i="4"/>
  <c r="P49" i="33" s="1"/>
  <c r="O41" i="34" s="1"/>
  <c r="Q41" i="4"/>
  <c r="Q49" i="33" s="1"/>
  <c r="R41" i="4"/>
  <c r="R49" i="33" s="1"/>
  <c r="S41" i="4"/>
  <c r="S49" i="33" s="1"/>
  <c r="T41" i="4"/>
  <c r="T49" i="33" s="1"/>
  <c r="U41" i="4"/>
  <c r="U49" i="33" s="1"/>
  <c r="D42" i="4"/>
  <c r="D50" i="33" s="1"/>
  <c r="D42" i="34" s="1"/>
  <c r="E42" i="4"/>
  <c r="E50" i="33" s="1"/>
  <c r="E42" i="34" s="1"/>
  <c r="F42" i="4"/>
  <c r="F50" i="33" s="1"/>
  <c r="G42" i="4"/>
  <c r="G50" i="33" s="1"/>
  <c r="H42" i="4"/>
  <c r="H50" i="33" s="1"/>
  <c r="G42" i="34" s="1"/>
  <c r="I42" i="4"/>
  <c r="I50" i="33" s="1"/>
  <c r="H42" i="34" s="1"/>
  <c r="J42" i="4"/>
  <c r="J50" i="33" s="1"/>
  <c r="K42" i="4"/>
  <c r="K50" i="33" s="1"/>
  <c r="J42" i="34" s="1"/>
  <c r="L42" i="4"/>
  <c r="L50" i="33" s="1"/>
  <c r="K42" i="34" s="1"/>
  <c r="M42" i="4"/>
  <c r="M50" i="33" s="1"/>
  <c r="L42" i="34" s="1"/>
  <c r="N42" i="4"/>
  <c r="N50" i="33" s="1"/>
  <c r="M42" i="34" s="1"/>
  <c r="O42" i="4"/>
  <c r="O50" i="33" s="1"/>
  <c r="N42" i="34" s="1"/>
  <c r="P42" i="4"/>
  <c r="P50" i="33" s="1"/>
  <c r="O42" i="34" s="1"/>
  <c r="Q42" i="4"/>
  <c r="Q50" i="33" s="1"/>
  <c r="R42" i="4"/>
  <c r="R50" i="33" s="1"/>
  <c r="S42" i="4"/>
  <c r="S50" i="33" s="1"/>
  <c r="T42" i="4"/>
  <c r="T50" i="33" s="1"/>
  <c r="U42" i="4"/>
  <c r="U50" i="33" s="1"/>
  <c r="E37" i="4"/>
  <c r="E45" i="33" s="1"/>
  <c r="E37" i="34" s="1"/>
  <c r="F37" i="4"/>
  <c r="F45" i="33" s="1"/>
  <c r="G37" i="4"/>
  <c r="G45" i="33" s="1"/>
  <c r="H37" i="4"/>
  <c r="H45" i="33" s="1"/>
  <c r="G37" i="34" s="1"/>
  <c r="I37" i="4"/>
  <c r="I45" i="33" s="1"/>
  <c r="H37" i="34" s="1"/>
  <c r="J37" i="4"/>
  <c r="J45" i="33" s="1"/>
  <c r="K37" i="4"/>
  <c r="K45" i="33" s="1"/>
  <c r="J37" i="34" s="1"/>
  <c r="L37" i="4"/>
  <c r="L45" i="33" s="1"/>
  <c r="K37" i="34" s="1"/>
  <c r="M37" i="4"/>
  <c r="M45" i="33" s="1"/>
  <c r="L37" i="34" s="1"/>
  <c r="N37" i="4"/>
  <c r="N45" i="33" s="1"/>
  <c r="M37" i="34" s="1"/>
  <c r="O37" i="4"/>
  <c r="O45" i="33" s="1"/>
  <c r="N37" i="34" s="1"/>
  <c r="P37" i="4"/>
  <c r="P45" i="33" s="1"/>
  <c r="O37" i="34" s="1"/>
  <c r="Q37" i="4"/>
  <c r="Q45" i="33" s="1"/>
  <c r="R37" i="4"/>
  <c r="R45" i="33" s="1"/>
  <c r="S37" i="4"/>
  <c r="S45" i="33" s="1"/>
  <c r="T37" i="4"/>
  <c r="T45" i="33" s="1"/>
  <c r="U37" i="4"/>
  <c r="U45" i="33" s="1"/>
  <c r="D37" i="4"/>
  <c r="D45" i="33" s="1"/>
  <c r="D37" i="34" s="1"/>
  <c r="D31" i="4"/>
  <c r="D39" i="33" s="1"/>
  <c r="D31" i="34" s="1"/>
  <c r="E31" i="4"/>
  <c r="E39" i="33" s="1"/>
  <c r="E31" i="34" s="1"/>
  <c r="F31" i="4"/>
  <c r="F39" i="33" s="1"/>
  <c r="G31" i="4"/>
  <c r="G39" i="33" s="1"/>
  <c r="H31" i="4"/>
  <c r="H39" i="33" s="1"/>
  <c r="G31" i="34" s="1"/>
  <c r="I31" i="4"/>
  <c r="I39" i="33" s="1"/>
  <c r="H31" i="34" s="1"/>
  <c r="J31" i="4"/>
  <c r="J39" i="33" s="1"/>
  <c r="K31" i="4"/>
  <c r="K39" i="33" s="1"/>
  <c r="J31" i="34" s="1"/>
  <c r="L31" i="4"/>
  <c r="L39" i="33" s="1"/>
  <c r="K31" i="34" s="1"/>
  <c r="M31" i="4"/>
  <c r="M39" i="33" s="1"/>
  <c r="L31" i="34" s="1"/>
  <c r="N31" i="4"/>
  <c r="N39" i="33" s="1"/>
  <c r="M31" i="34" s="1"/>
  <c r="O31" i="4"/>
  <c r="O39" i="33" s="1"/>
  <c r="N31" i="34" s="1"/>
  <c r="P31" i="4"/>
  <c r="P39" i="33" s="1"/>
  <c r="O31" i="34" s="1"/>
  <c r="Q31" i="4"/>
  <c r="Q39" i="33" s="1"/>
  <c r="R31" i="4"/>
  <c r="R39" i="33" s="1"/>
  <c r="S31" i="4"/>
  <c r="S39" i="33" s="1"/>
  <c r="T31" i="4"/>
  <c r="T39" i="33" s="1"/>
  <c r="U31" i="4"/>
  <c r="U39" i="33" s="1"/>
  <c r="D32" i="4"/>
  <c r="D40" i="33" s="1"/>
  <c r="D32" i="34" s="1"/>
  <c r="E32" i="4"/>
  <c r="E40" i="33" s="1"/>
  <c r="E32" i="34" s="1"/>
  <c r="F32" i="4"/>
  <c r="F40" i="33" s="1"/>
  <c r="G32" i="4"/>
  <c r="G40" i="33" s="1"/>
  <c r="H32" i="4"/>
  <c r="H40" i="33" s="1"/>
  <c r="G32" i="34" s="1"/>
  <c r="I32" i="4"/>
  <c r="I40" i="33" s="1"/>
  <c r="H32" i="34" s="1"/>
  <c r="J32" i="4"/>
  <c r="J40" i="33" s="1"/>
  <c r="K32" i="4"/>
  <c r="K40" i="33" s="1"/>
  <c r="J32" i="34" s="1"/>
  <c r="L32" i="4"/>
  <c r="L40" i="33" s="1"/>
  <c r="K32" i="34" s="1"/>
  <c r="M32" i="4"/>
  <c r="M40" i="33" s="1"/>
  <c r="L32" i="34" s="1"/>
  <c r="N32" i="4"/>
  <c r="N40" i="33" s="1"/>
  <c r="M32" i="34" s="1"/>
  <c r="O32" i="4"/>
  <c r="O40" i="33" s="1"/>
  <c r="N32" i="34" s="1"/>
  <c r="P32" i="4"/>
  <c r="P40" i="33" s="1"/>
  <c r="O32" i="34" s="1"/>
  <c r="Q32" i="4"/>
  <c r="Q40" i="33" s="1"/>
  <c r="R32" i="4"/>
  <c r="R40" i="33" s="1"/>
  <c r="S32" i="4"/>
  <c r="S40" i="33" s="1"/>
  <c r="T32" i="4"/>
  <c r="T40" i="33" s="1"/>
  <c r="U32" i="4"/>
  <c r="U40" i="33" s="1"/>
  <c r="D33" i="4"/>
  <c r="D41" i="33" s="1"/>
  <c r="D33" i="34" s="1"/>
  <c r="E33" i="4"/>
  <c r="E41" i="33" s="1"/>
  <c r="E33" i="34" s="1"/>
  <c r="F33" i="4"/>
  <c r="F41" i="33" s="1"/>
  <c r="G33" i="4"/>
  <c r="G41" i="33" s="1"/>
  <c r="H33" i="4"/>
  <c r="H41" i="33" s="1"/>
  <c r="G33" i="34" s="1"/>
  <c r="I33" i="4"/>
  <c r="I41" i="33" s="1"/>
  <c r="H33" i="34" s="1"/>
  <c r="J33" i="4"/>
  <c r="J41" i="33" s="1"/>
  <c r="K33" i="4"/>
  <c r="K41" i="33" s="1"/>
  <c r="J33" i="34" s="1"/>
  <c r="L33" i="4"/>
  <c r="L41" i="33" s="1"/>
  <c r="K33" i="34" s="1"/>
  <c r="M33" i="4"/>
  <c r="M41" i="33" s="1"/>
  <c r="L33" i="34" s="1"/>
  <c r="N33" i="4"/>
  <c r="N41" i="33" s="1"/>
  <c r="M33" i="34" s="1"/>
  <c r="O33" i="4"/>
  <c r="O41" i="33" s="1"/>
  <c r="N33" i="34" s="1"/>
  <c r="P33" i="4"/>
  <c r="P41" i="33" s="1"/>
  <c r="O33" i="34" s="1"/>
  <c r="Q33" i="4"/>
  <c r="Q41" i="33" s="1"/>
  <c r="R33" i="4"/>
  <c r="R41" i="33" s="1"/>
  <c r="S33" i="4"/>
  <c r="S41" i="33" s="1"/>
  <c r="T33" i="4"/>
  <c r="T41" i="33" s="1"/>
  <c r="U33" i="4"/>
  <c r="U41" i="33" s="1"/>
  <c r="D34" i="4"/>
  <c r="D42" i="33" s="1"/>
  <c r="D34" i="34" s="1"/>
  <c r="E34" i="4"/>
  <c r="E42" i="33" s="1"/>
  <c r="E34" i="34" s="1"/>
  <c r="F34" i="4"/>
  <c r="F42" i="33" s="1"/>
  <c r="G34" i="4"/>
  <c r="G42" i="33" s="1"/>
  <c r="H34" i="4"/>
  <c r="H42" i="33" s="1"/>
  <c r="G34" i="34" s="1"/>
  <c r="I34" i="4"/>
  <c r="I42" i="33" s="1"/>
  <c r="H34" i="34" s="1"/>
  <c r="J34" i="4"/>
  <c r="J42" i="33" s="1"/>
  <c r="K34" i="4"/>
  <c r="K42" i="33" s="1"/>
  <c r="J34" i="34" s="1"/>
  <c r="L34" i="4"/>
  <c r="L42" i="33" s="1"/>
  <c r="K34" i="34" s="1"/>
  <c r="M34" i="4"/>
  <c r="M42" i="33" s="1"/>
  <c r="L34" i="34" s="1"/>
  <c r="N34" i="4"/>
  <c r="N42" i="33" s="1"/>
  <c r="M34" i="34" s="1"/>
  <c r="O34" i="4"/>
  <c r="O42" i="33" s="1"/>
  <c r="N34" i="34" s="1"/>
  <c r="P34" i="4"/>
  <c r="P42" i="33" s="1"/>
  <c r="O34" i="34" s="1"/>
  <c r="Q34" i="4"/>
  <c r="Q42" i="33" s="1"/>
  <c r="R34" i="4"/>
  <c r="R42" i="33" s="1"/>
  <c r="S34" i="4"/>
  <c r="S42" i="33" s="1"/>
  <c r="T34" i="4"/>
  <c r="T42" i="33" s="1"/>
  <c r="U34" i="4"/>
  <c r="U42" i="33" s="1"/>
  <c r="D35" i="4"/>
  <c r="D43" i="33" s="1"/>
  <c r="D35" i="34" s="1"/>
  <c r="E35" i="4"/>
  <c r="E43" i="33" s="1"/>
  <c r="E35" i="34" s="1"/>
  <c r="F35" i="4"/>
  <c r="F43" i="33" s="1"/>
  <c r="G35" i="4"/>
  <c r="G43" i="33" s="1"/>
  <c r="H35" i="4"/>
  <c r="H43" i="33" s="1"/>
  <c r="G35" i="34" s="1"/>
  <c r="I35" i="4"/>
  <c r="I43" i="33" s="1"/>
  <c r="H35" i="34" s="1"/>
  <c r="J35" i="4"/>
  <c r="J43" i="33" s="1"/>
  <c r="K35" i="4"/>
  <c r="K43" i="33" s="1"/>
  <c r="J35" i="34" s="1"/>
  <c r="L35" i="4"/>
  <c r="L43" i="33" s="1"/>
  <c r="K35" i="34" s="1"/>
  <c r="M35" i="4"/>
  <c r="M43" i="33" s="1"/>
  <c r="L35" i="34" s="1"/>
  <c r="N35" i="4"/>
  <c r="N43" i="33" s="1"/>
  <c r="M35" i="34" s="1"/>
  <c r="O35" i="4"/>
  <c r="O43" i="33" s="1"/>
  <c r="N35" i="34" s="1"/>
  <c r="P35" i="4"/>
  <c r="P43" i="33" s="1"/>
  <c r="O35" i="34" s="1"/>
  <c r="Q35" i="4"/>
  <c r="Q43" i="33" s="1"/>
  <c r="R35" i="4"/>
  <c r="R43" i="33" s="1"/>
  <c r="S35" i="4"/>
  <c r="S43" i="33" s="1"/>
  <c r="T35" i="4"/>
  <c r="T43" i="33" s="1"/>
  <c r="U35" i="4"/>
  <c r="U43" i="33" s="1"/>
  <c r="E30" i="4"/>
  <c r="E38" i="33" s="1"/>
  <c r="E30" i="34" s="1"/>
  <c r="F30" i="4"/>
  <c r="F38" i="33" s="1"/>
  <c r="G30" i="4"/>
  <c r="G38" i="33" s="1"/>
  <c r="H30" i="4"/>
  <c r="H38" i="33" s="1"/>
  <c r="G30" i="34" s="1"/>
  <c r="I30" i="4"/>
  <c r="I38" i="33" s="1"/>
  <c r="H30" i="34" s="1"/>
  <c r="J30" i="4"/>
  <c r="J38" i="33" s="1"/>
  <c r="K30" i="4"/>
  <c r="K38" i="33" s="1"/>
  <c r="J30" i="34" s="1"/>
  <c r="L30" i="4"/>
  <c r="L38" i="33" s="1"/>
  <c r="K30" i="34" s="1"/>
  <c r="M30" i="4"/>
  <c r="M38" i="33" s="1"/>
  <c r="L30" i="34" s="1"/>
  <c r="N30" i="4"/>
  <c r="N38" i="33" s="1"/>
  <c r="M30" i="34" s="1"/>
  <c r="O30" i="4"/>
  <c r="O38" i="33" s="1"/>
  <c r="N30" i="34" s="1"/>
  <c r="P30" i="4"/>
  <c r="P38" i="33" s="1"/>
  <c r="O30" i="34" s="1"/>
  <c r="Q30" i="4"/>
  <c r="Q38" i="33" s="1"/>
  <c r="R30" i="4"/>
  <c r="R38" i="33" s="1"/>
  <c r="S30" i="4"/>
  <c r="S38" i="33" s="1"/>
  <c r="T30" i="4"/>
  <c r="T38" i="33" s="1"/>
  <c r="U30" i="4"/>
  <c r="U38" i="33" s="1"/>
  <c r="D30" i="4"/>
  <c r="D38" i="33" s="1"/>
  <c r="D30" i="34" s="1"/>
  <c r="D24" i="4"/>
  <c r="D32" i="33" s="1"/>
  <c r="D24" i="34" s="1"/>
  <c r="E24" i="4"/>
  <c r="E32" i="33" s="1"/>
  <c r="E24" i="34" s="1"/>
  <c r="F24" i="4"/>
  <c r="F32" i="33" s="1"/>
  <c r="G24" i="4"/>
  <c r="G32" i="33" s="1"/>
  <c r="H24" i="4"/>
  <c r="H32" i="33" s="1"/>
  <c r="G24" i="34" s="1"/>
  <c r="I24" i="4"/>
  <c r="I32" i="33" s="1"/>
  <c r="H24" i="34" s="1"/>
  <c r="J24" i="4"/>
  <c r="J32" i="33" s="1"/>
  <c r="K24" i="4"/>
  <c r="K32" i="33" s="1"/>
  <c r="J24" i="34" s="1"/>
  <c r="L24" i="4"/>
  <c r="L32" i="33" s="1"/>
  <c r="K24" i="34" s="1"/>
  <c r="M24" i="4"/>
  <c r="M32" i="33" s="1"/>
  <c r="L24" i="34" s="1"/>
  <c r="N24" i="4"/>
  <c r="N32" i="33" s="1"/>
  <c r="M24" i="34" s="1"/>
  <c r="O24" i="4"/>
  <c r="O32" i="33" s="1"/>
  <c r="N24" i="34" s="1"/>
  <c r="P24" i="4"/>
  <c r="P32" i="33" s="1"/>
  <c r="O24" i="34" s="1"/>
  <c r="Q24" i="4"/>
  <c r="Q32" i="33" s="1"/>
  <c r="R24" i="4"/>
  <c r="R32" i="33" s="1"/>
  <c r="S24" i="4"/>
  <c r="S32" i="33" s="1"/>
  <c r="T24" i="4"/>
  <c r="T32" i="33" s="1"/>
  <c r="U24" i="4"/>
  <c r="U32" i="33" s="1"/>
  <c r="D25" i="4"/>
  <c r="D33" i="33" s="1"/>
  <c r="D25" i="34" s="1"/>
  <c r="E25" i="4"/>
  <c r="E33" i="33" s="1"/>
  <c r="E25" i="34" s="1"/>
  <c r="F25" i="4"/>
  <c r="F33" i="33" s="1"/>
  <c r="G25" i="4"/>
  <c r="G33" i="33" s="1"/>
  <c r="H25" i="4"/>
  <c r="H33" i="33" s="1"/>
  <c r="G25" i="34" s="1"/>
  <c r="I25" i="4"/>
  <c r="I33" i="33" s="1"/>
  <c r="H25" i="34" s="1"/>
  <c r="J25" i="4"/>
  <c r="J33" i="33" s="1"/>
  <c r="K25" i="4"/>
  <c r="K33" i="33" s="1"/>
  <c r="J25" i="34" s="1"/>
  <c r="L25" i="4"/>
  <c r="L33" i="33" s="1"/>
  <c r="K25" i="34" s="1"/>
  <c r="M25" i="4"/>
  <c r="M33" i="33" s="1"/>
  <c r="L25" i="34" s="1"/>
  <c r="N25" i="4"/>
  <c r="N33" i="33" s="1"/>
  <c r="M25" i="34" s="1"/>
  <c r="O25" i="4"/>
  <c r="O33" i="33" s="1"/>
  <c r="N25" i="34" s="1"/>
  <c r="P25" i="4"/>
  <c r="P33" i="33" s="1"/>
  <c r="O25" i="34" s="1"/>
  <c r="Q25" i="4"/>
  <c r="Q33" i="33" s="1"/>
  <c r="R25" i="4"/>
  <c r="R33" i="33" s="1"/>
  <c r="S25" i="4"/>
  <c r="S33" i="33" s="1"/>
  <c r="T25" i="4"/>
  <c r="T33" i="33" s="1"/>
  <c r="U25" i="4"/>
  <c r="U33" i="33" s="1"/>
  <c r="D26" i="4"/>
  <c r="D34" i="33" s="1"/>
  <c r="D26" i="34" s="1"/>
  <c r="E26" i="4"/>
  <c r="E34" i="33" s="1"/>
  <c r="E26" i="34" s="1"/>
  <c r="F26" i="4"/>
  <c r="F34" i="33" s="1"/>
  <c r="G26" i="4"/>
  <c r="G34" i="33" s="1"/>
  <c r="H26" i="4"/>
  <c r="H34" i="33" s="1"/>
  <c r="G26" i="34" s="1"/>
  <c r="I26" i="4"/>
  <c r="I34" i="33" s="1"/>
  <c r="H26" i="34" s="1"/>
  <c r="J26" i="4"/>
  <c r="J34" i="33" s="1"/>
  <c r="K26" i="4"/>
  <c r="K34" i="33" s="1"/>
  <c r="J26" i="34" s="1"/>
  <c r="L26" i="4"/>
  <c r="L34" i="33" s="1"/>
  <c r="K26" i="34" s="1"/>
  <c r="M26" i="4"/>
  <c r="M34" i="33" s="1"/>
  <c r="L26" i="34" s="1"/>
  <c r="N26" i="4"/>
  <c r="N34" i="33" s="1"/>
  <c r="M26" i="34" s="1"/>
  <c r="O26" i="4"/>
  <c r="O34" i="33" s="1"/>
  <c r="N26" i="34" s="1"/>
  <c r="P26" i="4"/>
  <c r="P34" i="33" s="1"/>
  <c r="O26" i="34" s="1"/>
  <c r="Q26" i="4"/>
  <c r="Q34" i="33" s="1"/>
  <c r="R26" i="4"/>
  <c r="R34" i="33" s="1"/>
  <c r="S26" i="4"/>
  <c r="S34" i="33" s="1"/>
  <c r="T26" i="4"/>
  <c r="T34" i="33" s="1"/>
  <c r="U26" i="4"/>
  <c r="U34" i="33" s="1"/>
  <c r="D27" i="4"/>
  <c r="D35" i="33" s="1"/>
  <c r="D27" i="34" s="1"/>
  <c r="E27" i="4"/>
  <c r="E35" i="33" s="1"/>
  <c r="E27" i="34" s="1"/>
  <c r="F27" i="4"/>
  <c r="F35" i="33" s="1"/>
  <c r="G27" i="4"/>
  <c r="G35" i="33" s="1"/>
  <c r="H27" i="4"/>
  <c r="H35" i="33" s="1"/>
  <c r="G27" i="34" s="1"/>
  <c r="I27" i="4"/>
  <c r="I35" i="33" s="1"/>
  <c r="H27" i="34" s="1"/>
  <c r="J27" i="4"/>
  <c r="J35" i="33" s="1"/>
  <c r="K27" i="4"/>
  <c r="K35" i="33" s="1"/>
  <c r="J27" i="34" s="1"/>
  <c r="L27" i="4"/>
  <c r="L35" i="33" s="1"/>
  <c r="K27" i="34" s="1"/>
  <c r="M27" i="4"/>
  <c r="M35" i="33" s="1"/>
  <c r="L27" i="34" s="1"/>
  <c r="N27" i="4"/>
  <c r="N35" i="33" s="1"/>
  <c r="M27" i="34" s="1"/>
  <c r="O27" i="4"/>
  <c r="O35" i="33" s="1"/>
  <c r="N27" i="34" s="1"/>
  <c r="P27" i="4"/>
  <c r="P35" i="33" s="1"/>
  <c r="O27" i="34" s="1"/>
  <c r="Q27" i="4"/>
  <c r="Q35" i="33" s="1"/>
  <c r="R27" i="4"/>
  <c r="R35" i="33" s="1"/>
  <c r="S27" i="4"/>
  <c r="S35" i="33" s="1"/>
  <c r="T27" i="4"/>
  <c r="T35" i="33" s="1"/>
  <c r="U27" i="4"/>
  <c r="U35" i="33" s="1"/>
  <c r="D28" i="4"/>
  <c r="D36" i="33" s="1"/>
  <c r="D28" i="34" s="1"/>
  <c r="E28" i="4"/>
  <c r="E36" i="33" s="1"/>
  <c r="E28" i="34" s="1"/>
  <c r="F28" i="4"/>
  <c r="F36" i="33" s="1"/>
  <c r="G28" i="4"/>
  <c r="G36" i="33" s="1"/>
  <c r="H28" i="4"/>
  <c r="H36" i="33" s="1"/>
  <c r="G28" i="34" s="1"/>
  <c r="I28" i="4"/>
  <c r="I36" i="33" s="1"/>
  <c r="H28" i="34" s="1"/>
  <c r="J28" i="4"/>
  <c r="J36" i="33" s="1"/>
  <c r="K28" i="4"/>
  <c r="K36" i="33" s="1"/>
  <c r="J28" i="34" s="1"/>
  <c r="L28" i="4"/>
  <c r="L36" i="33" s="1"/>
  <c r="K28" i="34" s="1"/>
  <c r="M28" i="4"/>
  <c r="M36" i="33" s="1"/>
  <c r="L28" i="34" s="1"/>
  <c r="N28" i="4"/>
  <c r="N36" i="33" s="1"/>
  <c r="M28" i="34" s="1"/>
  <c r="O28" i="4"/>
  <c r="O36" i="33" s="1"/>
  <c r="N28" i="34" s="1"/>
  <c r="P28" i="4"/>
  <c r="P36" i="33" s="1"/>
  <c r="O28" i="34" s="1"/>
  <c r="Q28" i="4"/>
  <c r="Q36" i="33" s="1"/>
  <c r="R28" i="4"/>
  <c r="R36" i="33" s="1"/>
  <c r="S28" i="4"/>
  <c r="S36" i="33" s="1"/>
  <c r="T28" i="4"/>
  <c r="T36" i="33" s="1"/>
  <c r="U28" i="4"/>
  <c r="U36" i="33" s="1"/>
  <c r="E23" i="4"/>
  <c r="E31" i="33" s="1"/>
  <c r="E23" i="34" s="1"/>
  <c r="F23" i="4"/>
  <c r="F31" i="33" s="1"/>
  <c r="G23" i="4"/>
  <c r="G31" i="33" s="1"/>
  <c r="H23" i="4"/>
  <c r="H31" i="33" s="1"/>
  <c r="G23" i="34" s="1"/>
  <c r="I23" i="4"/>
  <c r="I31" i="33" s="1"/>
  <c r="H23" i="34" s="1"/>
  <c r="J23" i="4"/>
  <c r="J31" i="33" s="1"/>
  <c r="K23" i="4"/>
  <c r="K31" i="33" s="1"/>
  <c r="J23" i="34" s="1"/>
  <c r="L23" i="4"/>
  <c r="L31" i="33" s="1"/>
  <c r="K23" i="34" s="1"/>
  <c r="M23" i="4"/>
  <c r="M31" i="33" s="1"/>
  <c r="L23" i="34" s="1"/>
  <c r="N23" i="4"/>
  <c r="N31" i="33" s="1"/>
  <c r="M23" i="34" s="1"/>
  <c r="O23" i="4"/>
  <c r="O31" i="33" s="1"/>
  <c r="N23" i="34" s="1"/>
  <c r="P23" i="4"/>
  <c r="P31" i="33" s="1"/>
  <c r="O23" i="34" s="1"/>
  <c r="Q23" i="4"/>
  <c r="Q31" i="33" s="1"/>
  <c r="R23" i="4"/>
  <c r="R31" i="33" s="1"/>
  <c r="S23" i="4"/>
  <c r="S31" i="33" s="1"/>
  <c r="T23" i="4"/>
  <c r="T31" i="33" s="1"/>
  <c r="U23" i="4"/>
  <c r="U31" i="33" s="1"/>
  <c r="D23" i="4"/>
  <c r="D31" i="33" s="1"/>
  <c r="D23" i="34" s="1"/>
  <c r="D17" i="4"/>
  <c r="D25" i="33" s="1"/>
  <c r="D17" i="34" s="1"/>
  <c r="E17" i="4"/>
  <c r="E25" i="33" s="1"/>
  <c r="E17" i="34" s="1"/>
  <c r="F17" i="4"/>
  <c r="F25" i="33" s="1"/>
  <c r="G17" i="4"/>
  <c r="G25" i="33" s="1"/>
  <c r="H17" i="4"/>
  <c r="H25" i="33" s="1"/>
  <c r="G17" i="34" s="1"/>
  <c r="I17" i="4"/>
  <c r="I25" i="33" s="1"/>
  <c r="H17" i="34" s="1"/>
  <c r="J17" i="4"/>
  <c r="J25" i="33" s="1"/>
  <c r="K17" i="4"/>
  <c r="K25" i="33" s="1"/>
  <c r="J17" i="34" s="1"/>
  <c r="L17" i="4"/>
  <c r="L25" i="33" s="1"/>
  <c r="K17" i="34" s="1"/>
  <c r="M17" i="4"/>
  <c r="M25" i="33" s="1"/>
  <c r="L17" i="34" s="1"/>
  <c r="N17" i="4"/>
  <c r="N25" i="33" s="1"/>
  <c r="M17" i="34" s="1"/>
  <c r="O17" i="4"/>
  <c r="O25" i="33" s="1"/>
  <c r="N17" i="34" s="1"/>
  <c r="P17" i="4"/>
  <c r="P25" i="33" s="1"/>
  <c r="O17" i="34" s="1"/>
  <c r="Q17" i="4"/>
  <c r="Q25" i="33" s="1"/>
  <c r="R17" i="4"/>
  <c r="R25" i="33" s="1"/>
  <c r="S17" i="4"/>
  <c r="S25" i="33" s="1"/>
  <c r="T17" i="4"/>
  <c r="T25" i="33" s="1"/>
  <c r="U17" i="4"/>
  <c r="U25" i="33" s="1"/>
  <c r="D18" i="4"/>
  <c r="D26" i="33" s="1"/>
  <c r="D18" i="34" s="1"/>
  <c r="E18" i="4"/>
  <c r="E26" i="33" s="1"/>
  <c r="E18" i="34" s="1"/>
  <c r="F18" i="4"/>
  <c r="F26" i="33" s="1"/>
  <c r="G18" i="4"/>
  <c r="G26" i="33" s="1"/>
  <c r="H18" i="4"/>
  <c r="H26" i="33" s="1"/>
  <c r="G18" i="34" s="1"/>
  <c r="I18" i="4"/>
  <c r="I26" i="33" s="1"/>
  <c r="H18" i="34" s="1"/>
  <c r="J18" i="4"/>
  <c r="J26" i="33" s="1"/>
  <c r="K18" i="4"/>
  <c r="K26" i="33" s="1"/>
  <c r="J18" i="34" s="1"/>
  <c r="L18" i="4"/>
  <c r="L26" i="33" s="1"/>
  <c r="K18" i="34" s="1"/>
  <c r="M18" i="4"/>
  <c r="M26" i="33" s="1"/>
  <c r="L18" i="34" s="1"/>
  <c r="N18" i="4"/>
  <c r="N26" i="33" s="1"/>
  <c r="M18" i="34" s="1"/>
  <c r="O18" i="4"/>
  <c r="O26" i="33" s="1"/>
  <c r="N18" i="34" s="1"/>
  <c r="P18" i="4"/>
  <c r="P26" i="33" s="1"/>
  <c r="O18" i="34" s="1"/>
  <c r="Q18" i="4"/>
  <c r="Q26" i="33" s="1"/>
  <c r="R18" i="4"/>
  <c r="R26" i="33" s="1"/>
  <c r="S18" i="4"/>
  <c r="S26" i="33" s="1"/>
  <c r="T18" i="4"/>
  <c r="T26" i="33" s="1"/>
  <c r="U18" i="4"/>
  <c r="U26" i="33" s="1"/>
  <c r="D19" i="4"/>
  <c r="D27" i="33" s="1"/>
  <c r="D19" i="34" s="1"/>
  <c r="E19" i="4"/>
  <c r="E27" i="33" s="1"/>
  <c r="E19" i="34" s="1"/>
  <c r="F19" i="4"/>
  <c r="F27" i="33" s="1"/>
  <c r="G19" i="4"/>
  <c r="G27" i="33" s="1"/>
  <c r="H19" i="4"/>
  <c r="H27" i="33" s="1"/>
  <c r="G19" i="34" s="1"/>
  <c r="I19" i="4"/>
  <c r="I27" i="33" s="1"/>
  <c r="H19" i="34" s="1"/>
  <c r="J19" i="4"/>
  <c r="J27" i="33" s="1"/>
  <c r="K19" i="4"/>
  <c r="K27" i="33" s="1"/>
  <c r="J19" i="34" s="1"/>
  <c r="L19" i="4"/>
  <c r="L27" i="33" s="1"/>
  <c r="K19" i="34" s="1"/>
  <c r="M19" i="4"/>
  <c r="M27" i="33" s="1"/>
  <c r="L19" i="34" s="1"/>
  <c r="N19" i="4"/>
  <c r="N27" i="33" s="1"/>
  <c r="M19" i="34" s="1"/>
  <c r="O19" i="4"/>
  <c r="O27" i="33" s="1"/>
  <c r="N19" i="34" s="1"/>
  <c r="P19" i="4"/>
  <c r="P27" i="33" s="1"/>
  <c r="O19" i="34" s="1"/>
  <c r="Q19" i="4"/>
  <c r="Q27" i="33" s="1"/>
  <c r="R19" i="4"/>
  <c r="R27" i="33" s="1"/>
  <c r="S19" i="4"/>
  <c r="S27" i="33" s="1"/>
  <c r="T19" i="4"/>
  <c r="T27" i="33" s="1"/>
  <c r="U19" i="4"/>
  <c r="U27" i="33" s="1"/>
  <c r="D20" i="4"/>
  <c r="D28" i="33" s="1"/>
  <c r="D20" i="34" s="1"/>
  <c r="E20" i="4"/>
  <c r="E28" i="33" s="1"/>
  <c r="E20" i="34" s="1"/>
  <c r="F20" i="4"/>
  <c r="F28" i="33" s="1"/>
  <c r="G20" i="4"/>
  <c r="G28" i="33" s="1"/>
  <c r="H20" i="4"/>
  <c r="H28" i="33" s="1"/>
  <c r="G20" i="34" s="1"/>
  <c r="I20" i="4"/>
  <c r="I28" i="33" s="1"/>
  <c r="H20" i="34" s="1"/>
  <c r="J20" i="4"/>
  <c r="J28" i="33" s="1"/>
  <c r="K20" i="4"/>
  <c r="K28" i="33" s="1"/>
  <c r="J20" i="34" s="1"/>
  <c r="L20" i="4"/>
  <c r="L28" i="33" s="1"/>
  <c r="K20" i="34" s="1"/>
  <c r="M20" i="4"/>
  <c r="M28" i="33" s="1"/>
  <c r="L20" i="34" s="1"/>
  <c r="N20" i="4"/>
  <c r="N28" i="33" s="1"/>
  <c r="M20" i="34" s="1"/>
  <c r="O20" i="4"/>
  <c r="O28" i="33" s="1"/>
  <c r="N20" i="34" s="1"/>
  <c r="P20" i="4"/>
  <c r="P28" i="33" s="1"/>
  <c r="O20" i="34" s="1"/>
  <c r="Q20" i="4"/>
  <c r="Q28" i="33" s="1"/>
  <c r="R20" i="4"/>
  <c r="R28" i="33" s="1"/>
  <c r="S20" i="4"/>
  <c r="S28" i="33" s="1"/>
  <c r="T20" i="4"/>
  <c r="T28" i="33" s="1"/>
  <c r="U20" i="4"/>
  <c r="U28" i="33" s="1"/>
  <c r="D21" i="4"/>
  <c r="D29" i="33" s="1"/>
  <c r="D21" i="34" s="1"/>
  <c r="E21" i="4"/>
  <c r="E29" i="33" s="1"/>
  <c r="E21" i="34" s="1"/>
  <c r="F21" i="4"/>
  <c r="F29" i="33" s="1"/>
  <c r="G21" i="4"/>
  <c r="G29" i="33" s="1"/>
  <c r="H21" i="4"/>
  <c r="H29" i="33" s="1"/>
  <c r="G21" i="34" s="1"/>
  <c r="I21" i="4"/>
  <c r="I29" i="33" s="1"/>
  <c r="H21" i="34" s="1"/>
  <c r="J21" i="4"/>
  <c r="J29" i="33" s="1"/>
  <c r="K21" i="4"/>
  <c r="K29" i="33" s="1"/>
  <c r="J21" i="34" s="1"/>
  <c r="L21" i="4"/>
  <c r="L29" i="33" s="1"/>
  <c r="K21" i="34" s="1"/>
  <c r="M21" i="4"/>
  <c r="M29" i="33" s="1"/>
  <c r="L21" i="34" s="1"/>
  <c r="N21" i="4"/>
  <c r="N29" i="33" s="1"/>
  <c r="M21" i="34" s="1"/>
  <c r="O21" i="4"/>
  <c r="O29" i="33" s="1"/>
  <c r="N21" i="34" s="1"/>
  <c r="P21" i="4"/>
  <c r="P29" i="33" s="1"/>
  <c r="O21" i="34" s="1"/>
  <c r="Q21" i="4"/>
  <c r="Q29" i="33" s="1"/>
  <c r="R21" i="4"/>
  <c r="R29" i="33" s="1"/>
  <c r="S21" i="4"/>
  <c r="S29" i="33" s="1"/>
  <c r="T21" i="4"/>
  <c r="T29" i="33" s="1"/>
  <c r="U21" i="4"/>
  <c r="U29" i="33" s="1"/>
  <c r="E16" i="4"/>
  <c r="E24" i="33" s="1"/>
  <c r="E16" i="34" s="1"/>
  <c r="F16" i="4"/>
  <c r="F24" i="33" s="1"/>
  <c r="G16" i="4"/>
  <c r="G24" i="33" s="1"/>
  <c r="H16" i="4"/>
  <c r="H24" i="33" s="1"/>
  <c r="G16" i="34" s="1"/>
  <c r="I16" i="4"/>
  <c r="I24" i="33" s="1"/>
  <c r="H16" i="34" s="1"/>
  <c r="J16" i="4"/>
  <c r="J24" i="33" s="1"/>
  <c r="K16" i="4"/>
  <c r="K24" i="33" s="1"/>
  <c r="J16" i="34" s="1"/>
  <c r="L16" i="4"/>
  <c r="L24" i="33" s="1"/>
  <c r="K16" i="34" s="1"/>
  <c r="M16" i="4"/>
  <c r="M24" i="33" s="1"/>
  <c r="L16" i="34" s="1"/>
  <c r="N16" i="4"/>
  <c r="N24" i="33" s="1"/>
  <c r="M16" i="34" s="1"/>
  <c r="O16" i="4"/>
  <c r="O24" i="33" s="1"/>
  <c r="N16" i="34" s="1"/>
  <c r="P16" i="4"/>
  <c r="P24" i="33" s="1"/>
  <c r="O16" i="34" s="1"/>
  <c r="Q16" i="4"/>
  <c r="Q24" i="33" s="1"/>
  <c r="R16" i="4"/>
  <c r="R24" i="33" s="1"/>
  <c r="S16" i="4"/>
  <c r="S24" i="33" s="1"/>
  <c r="T16" i="4"/>
  <c r="T24" i="33" s="1"/>
  <c r="U16" i="4"/>
  <c r="U24" i="33" s="1"/>
  <c r="D16" i="4"/>
  <c r="D24" i="33" s="1"/>
  <c r="D16" i="34" s="1"/>
  <c r="D10" i="4"/>
  <c r="D18" i="33" s="1"/>
  <c r="D10" i="34" s="1"/>
  <c r="E10" i="4"/>
  <c r="E18" i="33" s="1"/>
  <c r="E10" i="34" s="1"/>
  <c r="F10" i="4"/>
  <c r="F18" i="33" s="1"/>
  <c r="G10" i="4"/>
  <c r="G18" i="33" s="1"/>
  <c r="H10" i="4"/>
  <c r="H18" i="33" s="1"/>
  <c r="G10" i="34" s="1"/>
  <c r="I10" i="4"/>
  <c r="I18" i="33" s="1"/>
  <c r="H10" i="34" s="1"/>
  <c r="J10" i="4"/>
  <c r="J18" i="33" s="1"/>
  <c r="K10" i="4"/>
  <c r="K18" i="33" s="1"/>
  <c r="J10" i="34" s="1"/>
  <c r="L10" i="4"/>
  <c r="L18" i="33" s="1"/>
  <c r="K10" i="34" s="1"/>
  <c r="M10" i="4"/>
  <c r="M18" i="33" s="1"/>
  <c r="L10" i="34" s="1"/>
  <c r="N10" i="4"/>
  <c r="N18" i="33" s="1"/>
  <c r="M10" i="34" s="1"/>
  <c r="O10" i="4"/>
  <c r="O18" i="33" s="1"/>
  <c r="N10" i="34" s="1"/>
  <c r="P10" i="4"/>
  <c r="P18" i="33" s="1"/>
  <c r="O10" i="34" s="1"/>
  <c r="Q10" i="4"/>
  <c r="Q18" i="33" s="1"/>
  <c r="R10" i="4"/>
  <c r="R18" i="33" s="1"/>
  <c r="S10" i="4"/>
  <c r="S18" i="33" s="1"/>
  <c r="T10" i="4"/>
  <c r="T18" i="33" s="1"/>
  <c r="U10" i="4"/>
  <c r="U18" i="33" s="1"/>
  <c r="D11" i="4"/>
  <c r="D19" i="33" s="1"/>
  <c r="D11" i="34" s="1"/>
  <c r="E11" i="4"/>
  <c r="E19" i="33" s="1"/>
  <c r="E11" i="34" s="1"/>
  <c r="F11" i="4"/>
  <c r="F19" i="33" s="1"/>
  <c r="G11" i="4"/>
  <c r="G19" i="33" s="1"/>
  <c r="H11" i="4"/>
  <c r="H19" i="33" s="1"/>
  <c r="G11" i="34" s="1"/>
  <c r="I11" i="4"/>
  <c r="I19" i="33" s="1"/>
  <c r="H11" i="34" s="1"/>
  <c r="J11" i="4"/>
  <c r="J19" i="33" s="1"/>
  <c r="K11" i="4"/>
  <c r="K19" i="33" s="1"/>
  <c r="J11" i="34" s="1"/>
  <c r="L11" i="4"/>
  <c r="L19" i="33" s="1"/>
  <c r="K11" i="34" s="1"/>
  <c r="M11" i="4"/>
  <c r="M19" i="33" s="1"/>
  <c r="L11" i="34" s="1"/>
  <c r="N11" i="4"/>
  <c r="N19" i="33" s="1"/>
  <c r="M11" i="34" s="1"/>
  <c r="O11" i="4"/>
  <c r="O19" i="33" s="1"/>
  <c r="N11" i="34" s="1"/>
  <c r="P11" i="4"/>
  <c r="P19" i="33" s="1"/>
  <c r="O11" i="34" s="1"/>
  <c r="Q11" i="4"/>
  <c r="Q19" i="33" s="1"/>
  <c r="R11" i="4"/>
  <c r="R19" i="33" s="1"/>
  <c r="S11" i="4"/>
  <c r="S19" i="33" s="1"/>
  <c r="T11" i="4"/>
  <c r="T19" i="33" s="1"/>
  <c r="U11" i="4"/>
  <c r="U19" i="33" s="1"/>
  <c r="D12" i="4"/>
  <c r="D20" i="33" s="1"/>
  <c r="D12" i="34" s="1"/>
  <c r="E12" i="4"/>
  <c r="E20" i="33" s="1"/>
  <c r="E12" i="34" s="1"/>
  <c r="F12" i="4"/>
  <c r="F20" i="33" s="1"/>
  <c r="G12" i="4"/>
  <c r="G20" i="33" s="1"/>
  <c r="H12" i="4"/>
  <c r="H20" i="33" s="1"/>
  <c r="G12" i="34" s="1"/>
  <c r="I12" i="4"/>
  <c r="I20" i="33" s="1"/>
  <c r="H12" i="34" s="1"/>
  <c r="J12" i="4"/>
  <c r="J20" i="33" s="1"/>
  <c r="K12" i="4"/>
  <c r="K20" i="33" s="1"/>
  <c r="J12" i="34" s="1"/>
  <c r="L12" i="4"/>
  <c r="L20" i="33" s="1"/>
  <c r="K12" i="34" s="1"/>
  <c r="M12" i="4"/>
  <c r="M20" i="33" s="1"/>
  <c r="L12" i="34" s="1"/>
  <c r="N12" i="4"/>
  <c r="N20" i="33" s="1"/>
  <c r="M12" i="34" s="1"/>
  <c r="O12" i="4"/>
  <c r="O20" i="33" s="1"/>
  <c r="N12" i="34" s="1"/>
  <c r="P12" i="4"/>
  <c r="P20" i="33" s="1"/>
  <c r="O12" i="34" s="1"/>
  <c r="Q12" i="4"/>
  <c r="Q20" i="33" s="1"/>
  <c r="R12" i="4"/>
  <c r="R20" i="33" s="1"/>
  <c r="S12" i="4"/>
  <c r="S20" i="33" s="1"/>
  <c r="T12" i="4"/>
  <c r="T20" i="33" s="1"/>
  <c r="U12" i="4"/>
  <c r="U20" i="33" s="1"/>
  <c r="D13" i="4"/>
  <c r="D21" i="33" s="1"/>
  <c r="D13" i="34" s="1"/>
  <c r="E13" i="4"/>
  <c r="E21" i="33" s="1"/>
  <c r="E13" i="34" s="1"/>
  <c r="F13" i="4"/>
  <c r="F21" i="33" s="1"/>
  <c r="G13" i="4"/>
  <c r="G21" i="33" s="1"/>
  <c r="H13" i="4"/>
  <c r="H21" i="33" s="1"/>
  <c r="G13" i="34" s="1"/>
  <c r="I13" i="4"/>
  <c r="I21" i="33" s="1"/>
  <c r="H13" i="34" s="1"/>
  <c r="J13" i="4"/>
  <c r="J21" i="33" s="1"/>
  <c r="K13" i="4"/>
  <c r="K21" i="33" s="1"/>
  <c r="J13" i="34" s="1"/>
  <c r="L13" i="4"/>
  <c r="L21" i="33" s="1"/>
  <c r="K13" i="34" s="1"/>
  <c r="M13" i="4"/>
  <c r="M21" i="33" s="1"/>
  <c r="L13" i="34" s="1"/>
  <c r="N13" i="4"/>
  <c r="N21" i="33" s="1"/>
  <c r="M13" i="34" s="1"/>
  <c r="O13" i="4"/>
  <c r="O21" i="33" s="1"/>
  <c r="N13" i="34" s="1"/>
  <c r="P13" i="4"/>
  <c r="P21" i="33" s="1"/>
  <c r="O13" i="34" s="1"/>
  <c r="Q13" i="4"/>
  <c r="Q21" i="33" s="1"/>
  <c r="R13" i="4"/>
  <c r="R21" i="33" s="1"/>
  <c r="S13" i="4"/>
  <c r="S21" i="33" s="1"/>
  <c r="T13" i="4"/>
  <c r="T21" i="33" s="1"/>
  <c r="U13" i="4"/>
  <c r="U21" i="33" s="1"/>
  <c r="D14" i="4"/>
  <c r="D22" i="33" s="1"/>
  <c r="D14" i="34" s="1"/>
  <c r="E14" i="4"/>
  <c r="E22" i="33" s="1"/>
  <c r="E14" i="34" s="1"/>
  <c r="F14" i="4"/>
  <c r="F22" i="33" s="1"/>
  <c r="G14" i="4"/>
  <c r="G22" i="33" s="1"/>
  <c r="H14" i="4"/>
  <c r="H22" i="33" s="1"/>
  <c r="G14" i="34" s="1"/>
  <c r="I14" i="4"/>
  <c r="I22" i="33" s="1"/>
  <c r="H14" i="34" s="1"/>
  <c r="J14" i="4"/>
  <c r="J22" i="33" s="1"/>
  <c r="K14" i="4"/>
  <c r="K22" i="33" s="1"/>
  <c r="J14" i="34" s="1"/>
  <c r="L14" i="4"/>
  <c r="L22" i="33" s="1"/>
  <c r="K14" i="34" s="1"/>
  <c r="M14" i="4"/>
  <c r="M22" i="33" s="1"/>
  <c r="L14" i="34" s="1"/>
  <c r="N14" i="4"/>
  <c r="N22" i="33" s="1"/>
  <c r="M14" i="34" s="1"/>
  <c r="O14" i="4"/>
  <c r="O22" i="33" s="1"/>
  <c r="N14" i="34" s="1"/>
  <c r="P14" i="4"/>
  <c r="P22" i="33" s="1"/>
  <c r="O14" i="34" s="1"/>
  <c r="Q14" i="4"/>
  <c r="Q22" i="33" s="1"/>
  <c r="R14" i="4"/>
  <c r="R22" i="33" s="1"/>
  <c r="S14" i="4"/>
  <c r="S22" i="33" s="1"/>
  <c r="T14" i="4"/>
  <c r="T22" i="33" s="1"/>
  <c r="U14" i="4"/>
  <c r="U22" i="33" s="1"/>
  <c r="E9" i="4"/>
  <c r="E17" i="33" s="1"/>
  <c r="E9" i="34" s="1"/>
  <c r="F9" i="4"/>
  <c r="F17" i="33" s="1"/>
  <c r="G9" i="4"/>
  <c r="G17" i="33" s="1"/>
  <c r="H9" i="4"/>
  <c r="H17" i="33" s="1"/>
  <c r="G9" i="34" s="1"/>
  <c r="I9" i="4"/>
  <c r="I17" i="33" s="1"/>
  <c r="H9" i="34" s="1"/>
  <c r="J9" i="4"/>
  <c r="J17" i="33" s="1"/>
  <c r="K9" i="4"/>
  <c r="K17" i="33" s="1"/>
  <c r="J9" i="34" s="1"/>
  <c r="L9" i="4"/>
  <c r="L17" i="33" s="1"/>
  <c r="K9" i="34" s="1"/>
  <c r="M9" i="4"/>
  <c r="M17" i="33" s="1"/>
  <c r="L9" i="34" s="1"/>
  <c r="N9" i="4"/>
  <c r="N17" i="33" s="1"/>
  <c r="M9" i="34" s="1"/>
  <c r="O9" i="4"/>
  <c r="O17" i="33" s="1"/>
  <c r="N9" i="34" s="1"/>
  <c r="P9" i="4"/>
  <c r="P17" i="33" s="1"/>
  <c r="O9" i="34" s="1"/>
  <c r="Q9" i="4"/>
  <c r="Q17" i="33" s="1"/>
  <c r="R9" i="4"/>
  <c r="R17" i="33" s="1"/>
  <c r="S9" i="4"/>
  <c r="S17" i="33" s="1"/>
  <c r="T9" i="4"/>
  <c r="T17" i="33" s="1"/>
  <c r="U9" i="4"/>
  <c r="U17" i="33" s="1"/>
  <c r="D9" i="4"/>
  <c r="D17" i="33" s="1"/>
  <c r="D9" i="34" s="1"/>
  <c r="D3" i="4"/>
  <c r="D11" i="33" s="1"/>
  <c r="D3" i="34" s="1"/>
  <c r="E3" i="4"/>
  <c r="E11" i="33" s="1"/>
  <c r="E3" i="34" s="1"/>
  <c r="F3" i="4"/>
  <c r="F11" i="33" s="1"/>
  <c r="G3" i="4"/>
  <c r="G11" i="33" s="1"/>
  <c r="H3" i="4"/>
  <c r="H11" i="33" s="1"/>
  <c r="G3" i="34" s="1"/>
  <c r="I3" i="4"/>
  <c r="I11" i="33" s="1"/>
  <c r="H3" i="34" s="1"/>
  <c r="J3" i="4"/>
  <c r="J11" i="33" s="1"/>
  <c r="K3" i="4"/>
  <c r="K11" i="33" s="1"/>
  <c r="J3" i="34" s="1"/>
  <c r="L3" i="4"/>
  <c r="L11" i="33" s="1"/>
  <c r="K3" i="34" s="1"/>
  <c r="M3" i="4"/>
  <c r="M11" i="33" s="1"/>
  <c r="L3" i="34" s="1"/>
  <c r="N3" i="4"/>
  <c r="N11" i="33" s="1"/>
  <c r="M3" i="34" s="1"/>
  <c r="O3" i="4"/>
  <c r="O11" i="33" s="1"/>
  <c r="N3" i="34" s="1"/>
  <c r="P3" i="4"/>
  <c r="P11" i="33" s="1"/>
  <c r="O3" i="34" s="1"/>
  <c r="Q3" i="4"/>
  <c r="Q11" i="33" s="1"/>
  <c r="R3" i="4"/>
  <c r="R11" i="33" s="1"/>
  <c r="S3" i="4"/>
  <c r="S11" i="33" s="1"/>
  <c r="T3" i="4"/>
  <c r="T11" i="33" s="1"/>
  <c r="U3" i="4"/>
  <c r="U11" i="33" s="1"/>
  <c r="D4" i="4"/>
  <c r="D12" i="33" s="1"/>
  <c r="D4" i="34" s="1"/>
  <c r="E4" i="4"/>
  <c r="E12" i="33" s="1"/>
  <c r="E4" i="34" s="1"/>
  <c r="F4" i="4"/>
  <c r="F12" i="33" s="1"/>
  <c r="G4" i="4"/>
  <c r="G12" i="33" s="1"/>
  <c r="H4" i="4"/>
  <c r="H12" i="33" s="1"/>
  <c r="G4" i="34" s="1"/>
  <c r="I4" i="4"/>
  <c r="I12" i="33" s="1"/>
  <c r="H4" i="34" s="1"/>
  <c r="J4" i="4"/>
  <c r="J12" i="33" s="1"/>
  <c r="K4" i="4"/>
  <c r="K12" i="33" s="1"/>
  <c r="J4" i="34" s="1"/>
  <c r="L4" i="4"/>
  <c r="L12" i="33" s="1"/>
  <c r="K4" i="34" s="1"/>
  <c r="M4" i="4"/>
  <c r="M12" i="33" s="1"/>
  <c r="L4" i="34" s="1"/>
  <c r="N4" i="4"/>
  <c r="N12" i="33" s="1"/>
  <c r="M4" i="34" s="1"/>
  <c r="O4" i="4"/>
  <c r="O12" i="33" s="1"/>
  <c r="N4" i="34" s="1"/>
  <c r="P4" i="4"/>
  <c r="P12" i="33" s="1"/>
  <c r="O4" i="34" s="1"/>
  <c r="Q4" i="4"/>
  <c r="Q12" i="33" s="1"/>
  <c r="R4" i="4"/>
  <c r="R12" i="33" s="1"/>
  <c r="S4" i="4"/>
  <c r="S12" i="33" s="1"/>
  <c r="T4" i="4"/>
  <c r="T12" i="33" s="1"/>
  <c r="U4" i="4"/>
  <c r="U12" i="33" s="1"/>
  <c r="D5" i="4"/>
  <c r="D13" i="33" s="1"/>
  <c r="D5" i="34" s="1"/>
  <c r="E5" i="4"/>
  <c r="E13" i="33" s="1"/>
  <c r="E5" i="34" s="1"/>
  <c r="F5" i="4"/>
  <c r="F13" i="33" s="1"/>
  <c r="G5" i="4"/>
  <c r="G13" i="33" s="1"/>
  <c r="H5" i="4"/>
  <c r="H13" i="33" s="1"/>
  <c r="G5" i="34" s="1"/>
  <c r="I5" i="4"/>
  <c r="I13" i="33" s="1"/>
  <c r="H5" i="34" s="1"/>
  <c r="J5" i="4"/>
  <c r="J13" i="33" s="1"/>
  <c r="K5" i="4"/>
  <c r="K13" i="33" s="1"/>
  <c r="J5" i="34" s="1"/>
  <c r="L5" i="4"/>
  <c r="L13" i="33" s="1"/>
  <c r="K5" i="34" s="1"/>
  <c r="M5" i="4"/>
  <c r="M13" i="33" s="1"/>
  <c r="L5" i="34" s="1"/>
  <c r="N5" i="4"/>
  <c r="N13" i="33" s="1"/>
  <c r="M5" i="34" s="1"/>
  <c r="O5" i="4"/>
  <c r="O13" i="33" s="1"/>
  <c r="N5" i="34" s="1"/>
  <c r="P5" i="4"/>
  <c r="P13" i="33" s="1"/>
  <c r="O5" i="34" s="1"/>
  <c r="Q5" i="4"/>
  <c r="Q13" i="33" s="1"/>
  <c r="R5" i="4"/>
  <c r="R13" i="33" s="1"/>
  <c r="S5" i="4"/>
  <c r="S13" i="33" s="1"/>
  <c r="T5" i="4"/>
  <c r="T13" i="33" s="1"/>
  <c r="U5" i="4"/>
  <c r="U13" i="33" s="1"/>
  <c r="D6" i="4"/>
  <c r="D14" i="33" s="1"/>
  <c r="D6" i="34" s="1"/>
  <c r="E6" i="4"/>
  <c r="E14" i="33" s="1"/>
  <c r="E6" i="34" s="1"/>
  <c r="F6" i="4"/>
  <c r="F14" i="33" s="1"/>
  <c r="G6" i="4"/>
  <c r="G14" i="33" s="1"/>
  <c r="H6" i="4"/>
  <c r="H14" i="33" s="1"/>
  <c r="G6" i="34" s="1"/>
  <c r="I6" i="4"/>
  <c r="I14" i="33" s="1"/>
  <c r="H6" i="34" s="1"/>
  <c r="J6" i="4"/>
  <c r="J14" i="33" s="1"/>
  <c r="K6" i="4"/>
  <c r="K14" i="33" s="1"/>
  <c r="J6" i="34" s="1"/>
  <c r="L6" i="4"/>
  <c r="L14" i="33" s="1"/>
  <c r="K6" i="34" s="1"/>
  <c r="M6" i="4"/>
  <c r="M14" i="33" s="1"/>
  <c r="L6" i="34" s="1"/>
  <c r="N6" i="4"/>
  <c r="N14" i="33" s="1"/>
  <c r="M6" i="34" s="1"/>
  <c r="O6" i="4"/>
  <c r="O14" i="33" s="1"/>
  <c r="N6" i="34" s="1"/>
  <c r="P6" i="4"/>
  <c r="P14" i="33" s="1"/>
  <c r="O6" i="34" s="1"/>
  <c r="Q6" i="4"/>
  <c r="Q14" i="33" s="1"/>
  <c r="R6" i="4"/>
  <c r="R14" i="33" s="1"/>
  <c r="S6" i="4"/>
  <c r="S14" i="33" s="1"/>
  <c r="T6" i="4"/>
  <c r="T14" i="33" s="1"/>
  <c r="U6" i="4"/>
  <c r="U14" i="33" s="1"/>
  <c r="D7" i="4"/>
  <c r="D15" i="33" s="1"/>
  <c r="D7" i="34" s="1"/>
  <c r="E7" i="4"/>
  <c r="E15" i="33" s="1"/>
  <c r="E7" i="34" s="1"/>
  <c r="F7" i="4"/>
  <c r="F15" i="33" s="1"/>
  <c r="G7" i="4"/>
  <c r="G15" i="33" s="1"/>
  <c r="H7" i="4"/>
  <c r="H15" i="33" s="1"/>
  <c r="G7" i="34" s="1"/>
  <c r="I7" i="4"/>
  <c r="I15" i="33" s="1"/>
  <c r="H7" i="34" s="1"/>
  <c r="J7" i="4"/>
  <c r="J15" i="33" s="1"/>
  <c r="K7" i="4"/>
  <c r="K15" i="33" s="1"/>
  <c r="J7" i="34" s="1"/>
  <c r="L7" i="4"/>
  <c r="L15" i="33" s="1"/>
  <c r="K7" i="34" s="1"/>
  <c r="M7" i="4"/>
  <c r="M15" i="33" s="1"/>
  <c r="L7" i="34" s="1"/>
  <c r="N7" i="4"/>
  <c r="N15" i="33" s="1"/>
  <c r="M7" i="34" s="1"/>
  <c r="O7" i="4"/>
  <c r="O15" i="33" s="1"/>
  <c r="N7" i="34" s="1"/>
  <c r="P7" i="4"/>
  <c r="P15" i="33" s="1"/>
  <c r="O7" i="34" s="1"/>
  <c r="Q7" i="4"/>
  <c r="Q15" i="33" s="1"/>
  <c r="R7" i="4"/>
  <c r="R15" i="33" s="1"/>
  <c r="S7" i="4"/>
  <c r="S15" i="33" s="1"/>
  <c r="T7" i="4"/>
  <c r="T15" i="33" s="1"/>
  <c r="U7" i="4"/>
  <c r="U15" i="33" s="1"/>
  <c r="E2" i="4"/>
  <c r="E10" i="33" s="1"/>
  <c r="E2" i="34" s="1"/>
  <c r="F2" i="4"/>
  <c r="F10" i="33" s="1"/>
  <c r="G2" i="4"/>
  <c r="G10" i="33" s="1"/>
  <c r="H2" i="4"/>
  <c r="H10" i="33" s="1"/>
  <c r="G2" i="34" s="1"/>
  <c r="I2" i="4"/>
  <c r="I10" i="33" s="1"/>
  <c r="H2" i="34" s="1"/>
  <c r="J2" i="4"/>
  <c r="J10" i="33" s="1"/>
  <c r="K2" i="4"/>
  <c r="K10" i="33" s="1"/>
  <c r="J2" i="34" s="1"/>
  <c r="L2" i="4"/>
  <c r="L10" i="33" s="1"/>
  <c r="K2" i="34" s="1"/>
  <c r="M2" i="4"/>
  <c r="M10" i="33" s="1"/>
  <c r="L2" i="34" s="1"/>
  <c r="N2" i="4"/>
  <c r="N10" i="33" s="1"/>
  <c r="M2" i="34" s="1"/>
  <c r="O2" i="4"/>
  <c r="O10" i="33" s="1"/>
  <c r="N2" i="34" s="1"/>
  <c r="P2" i="4"/>
  <c r="P10" i="33" s="1"/>
  <c r="O2" i="34" s="1"/>
  <c r="Q2" i="4"/>
  <c r="Q10" i="33" s="1"/>
  <c r="R2" i="4"/>
  <c r="R10" i="33" s="1"/>
  <c r="S2" i="4"/>
  <c r="S10" i="33" s="1"/>
  <c r="T2" i="4"/>
  <c r="T10" i="33" s="1"/>
  <c r="U2" i="4"/>
  <c r="U10" i="33" s="1"/>
  <c r="D2" i="4"/>
  <c r="D10" i="33" s="1"/>
  <c r="D2" i="34" s="1"/>
  <c r="F30" i="34" l="1"/>
  <c r="Y38" i="33"/>
  <c r="V38" i="33"/>
  <c r="W38" i="33"/>
  <c r="X38" i="33"/>
  <c r="I37" i="34"/>
  <c r="AB45" i="33"/>
  <c r="Z45" i="33"/>
  <c r="AC45" i="33"/>
  <c r="AD45" i="33"/>
  <c r="AA45" i="33"/>
  <c r="F7" i="34"/>
  <c r="V15" i="33"/>
  <c r="W15" i="33"/>
  <c r="X15" i="33"/>
  <c r="Y15" i="33"/>
  <c r="I5" i="34"/>
  <c r="AB13" i="33"/>
  <c r="AC13" i="33"/>
  <c r="AD13" i="33"/>
  <c r="Z13" i="33"/>
  <c r="AA13" i="33"/>
  <c r="F3" i="34"/>
  <c r="W11" i="33"/>
  <c r="X11" i="33"/>
  <c r="Y11" i="33"/>
  <c r="V11" i="33"/>
  <c r="I14" i="34"/>
  <c r="AD22" i="33"/>
  <c r="Z22" i="33"/>
  <c r="AA22" i="33"/>
  <c r="AB22" i="33"/>
  <c r="AC22" i="33"/>
  <c r="F12" i="34"/>
  <c r="Y20" i="33"/>
  <c r="V20" i="33"/>
  <c r="W20" i="33"/>
  <c r="X20" i="33"/>
  <c r="I10" i="34"/>
  <c r="Z18" i="33"/>
  <c r="AA18" i="33"/>
  <c r="AD18" i="33"/>
  <c r="AB18" i="33"/>
  <c r="AC18" i="33"/>
  <c r="F21" i="34"/>
  <c r="X29" i="33"/>
  <c r="V29" i="33"/>
  <c r="W29" i="33"/>
  <c r="Y29" i="33"/>
  <c r="I19" i="34"/>
  <c r="AD27" i="33"/>
  <c r="Z27" i="33"/>
  <c r="AA27" i="33"/>
  <c r="AB27" i="33"/>
  <c r="AC27" i="33"/>
  <c r="F17" i="34"/>
  <c r="X25" i="33"/>
  <c r="Y25" i="33"/>
  <c r="V25" i="33"/>
  <c r="W25" i="33"/>
  <c r="I28" i="34"/>
  <c r="AA36" i="33"/>
  <c r="AB36" i="33"/>
  <c r="AC36" i="33"/>
  <c r="AD36" i="33"/>
  <c r="Z36" i="33"/>
  <c r="F26" i="34"/>
  <c r="W34" i="33"/>
  <c r="X34" i="33"/>
  <c r="Y34" i="33"/>
  <c r="V34" i="33"/>
  <c r="I24" i="34"/>
  <c r="AA32" i="33"/>
  <c r="AB32" i="33"/>
  <c r="AC32" i="33"/>
  <c r="AD32" i="33"/>
  <c r="Z32" i="33"/>
  <c r="F35" i="34"/>
  <c r="V43" i="33"/>
  <c r="W43" i="33"/>
  <c r="X43" i="33"/>
  <c r="Y43" i="33"/>
  <c r="I33" i="34"/>
  <c r="AC41" i="33"/>
  <c r="AD41" i="33"/>
  <c r="Z41" i="33"/>
  <c r="AA41" i="33"/>
  <c r="AB41" i="33"/>
  <c r="F31" i="34"/>
  <c r="X39" i="33"/>
  <c r="Y39" i="33"/>
  <c r="V39" i="33"/>
  <c r="W39" i="33"/>
  <c r="I42" i="34"/>
  <c r="Z50" i="33"/>
  <c r="AD50" i="33"/>
  <c r="AA50" i="33"/>
  <c r="AB50" i="33"/>
  <c r="AC50" i="33"/>
  <c r="F40" i="34"/>
  <c r="Y48" i="33"/>
  <c r="V48" i="33"/>
  <c r="W48" i="33"/>
  <c r="X48" i="33"/>
  <c r="I38" i="34"/>
  <c r="AB46" i="33"/>
  <c r="AC46" i="33"/>
  <c r="AD46" i="33"/>
  <c r="Z46" i="33"/>
  <c r="AA46" i="33"/>
  <c r="F6" i="34"/>
  <c r="V14" i="33"/>
  <c r="W14" i="33"/>
  <c r="Y14" i="33"/>
  <c r="X14" i="33"/>
  <c r="I4" i="34"/>
  <c r="AC12" i="33"/>
  <c r="AD12" i="33"/>
  <c r="AA12" i="33"/>
  <c r="Z12" i="33"/>
  <c r="AB12" i="33"/>
  <c r="I13" i="34"/>
  <c r="Z21" i="33"/>
  <c r="AA21" i="33"/>
  <c r="AB21" i="33"/>
  <c r="AC21" i="33"/>
  <c r="AD21" i="33"/>
  <c r="F11" i="34"/>
  <c r="W19" i="33"/>
  <c r="X19" i="33"/>
  <c r="Y19" i="33"/>
  <c r="V19" i="33"/>
  <c r="F20" i="34"/>
  <c r="V28" i="33"/>
  <c r="W28" i="33"/>
  <c r="X28" i="33"/>
  <c r="Y28" i="33"/>
  <c r="I18" i="34"/>
  <c r="Z26" i="33"/>
  <c r="AA26" i="33"/>
  <c r="AC26" i="33"/>
  <c r="AD26" i="33"/>
  <c r="AB26" i="33"/>
  <c r="I27" i="34"/>
  <c r="AD35" i="33"/>
  <c r="AC35" i="33"/>
  <c r="Z35" i="33"/>
  <c r="AB35" i="33"/>
  <c r="AA35" i="33"/>
  <c r="F25" i="34"/>
  <c r="X33" i="33"/>
  <c r="Y33" i="33"/>
  <c r="W33" i="33"/>
  <c r="V33" i="33"/>
  <c r="F34" i="34"/>
  <c r="X42" i="33"/>
  <c r="Y42" i="33"/>
  <c r="V42" i="33"/>
  <c r="W42" i="33"/>
  <c r="I32" i="34"/>
  <c r="AB40" i="33"/>
  <c r="AC40" i="33"/>
  <c r="AD40" i="33"/>
  <c r="Z40" i="33"/>
  <c r="AA40" i="33"/>
  <c r="I41" i="34"/>
  <c r="AD49" i="33"/>
  <c r="Z49" i="33"/>
  <c r="AA49" i="33"/>
  <c r="AB49" i="33"/>
  <c r="AC49" i="33"/>
  <c r="F39" i="34"/>
  <c r="V47" i="33"/>
  <c r="Y47" i="33"/>
  <c r="W47" i="33"/>
  <c r="X47" i="33"/>
  <c r="AD10" i="33"/>
  <c r="I2" i="34"/>
  <c r="AA10" i="33"/>
  <c r="AB10" i="33"/>
  <c r="AC10" i="33"/>
  <c r="Z10" i="33"/>
  <c r="F9" i="34"/>
  <c r="X17" i="33"/>
  <c r="Y17" i="33"/>
  <c r="W17" i="33"/>
  <c r="V17" i="33"/>
  <c r="I16" i="34"/>
  <c r="Z24" i="33"/>
  <c r="AA24" i="33"/>
  <c r="AB24" i="33"/>
  <c r="AC24" i="33"/>
  <c r="AD24" i="33"/>
  <c r="F23" i="34"/>
  <c r="Y31" i="33"/>
  <c r="W31" i="33"/>
  <c r="X31" i="33"/>
  <c r="V31" i="33"/>
  <c r="I30" i="34"/>
  <c r="AA38" i="33"/>
  <c r="AB38" i="33"/>
  <c r="AC38" i="33"/>
  <c r="AD38" i="33"/>
  <c r="Z38" i="33"/>
  <c r="F37" i="34"/>
  <c r="W45" i="33"/>
  <c r="X45" i="33"/>
  <c r="Y45" i="33"/>
  <c r="V45" i="33"/>
  <c r="F14" i="34"/>
  <c r="W22" i="33"/>
  <c r="X22" i="33"/>
  <c r="Y22" i="33"/>
  <c r="V22" i="33"/>
  <c r="I12" i="34"/>
  <c r="AD20" i="33"/>
  <c r="Z20" i="33"/>
  <c r="AA20" i="33"/>
  <c r="AB20" i="33"/>
  <c r="AC20" i="33"/>
  <c r="F10" i="34"/>
  <c r="W18" i="33"/>
  <c r="X18" i="33"/>
  <c r="Y18" i="33"/>
  <c r="V18" i="33"/>
  <c r="I21" i="34"/>
  <c r="AD29" i="33"/>
  <c r="Z29" i="33"/>
  <c r="AA29" i="33"/>
  <c r="AB29" i="33"/>
  <c r="AC29" i="33"/>
  <c r="F19" i="34"/>
  <c r="W27" i="33"/>
  <c r="X27" i="33"/>
  <c r="Y27" i="33"/>
  <c r="V27" i="33"/>
  <c r="I17" i="34"/>
  <c r="AA25" i="33"/>
  <c r="AB25" i="33"/>
  <c r="AC25" i="33"/>
  <c r="AD25" i="33"/>
  <c r="Z25" i="33"/>
  <c r="F28" i="34"/>
  <c r="X36" i="33"/>
  <c r="V36" i="33"/>
  <c r="W36" i="33"/>
  <c r="Y36" i="33"/>
  <c r="I26" i="34"/>
  <c r="Z34" i="33"/>
  <c r="AA34" i="33"/>
  <c r="AB34" i="33"/>
  <c r="AC34" i="33"/>
  <c r="AD34" i="33"/>
  <c r="F24" i="34"/>
  <c r="Y32" i="33"/>
  <c r="V32" i="33"/>
  <c r="W32" i="33"/>
  <c r="X32" i="33"/>
  <c r="I35" i="34"/>
  <c r="AD43" i="33"/>
  <c r="AC43" i="33"/>
  <c r="Z43" i="33"/>
  <c r="AA43" i="33"/>
  <c r="AB43" i="33"/>
  <c r="F33" i="34"/>
  <c r="V41" i="33"/>
  <c r="X41" i="33"/>
  <c r="Y41" i="33"/>
  <c r="W41" i="33"/>
  <c r="I31" i="34"/>
  <c r="AC39" i="33"/>
  <c r="AD39" i="33"/>
  <c r="Z39" i="33"/>
  <c r="AA39" i="33"/>
  <c r="AB39" i="33"/>
  <c r="F42" i="34"/>
  <c r="X50" i="33"/>
  <c r="Y50" i="33"/>
  <c r="V50" i="33"/>
  <c r="W50" i="33"/>
  <c r="I40" i="34"/>
  <c r="AA48" i="33"/>
  <c r="AB48" i="33"/>
  <c r="AC48" i="33"/>
  <c r="AD48" i="33"/>
  <c r="Z48" i="33"/>
  <c r="F38" i="34"/>
  <c r="X46" i="33"/>
  <c r="Y46" i="33"/>
  <c r="V46" i="33"/>
  <c r="W46" i="33"/>
  <c r="Y10" i="33"/>
  <c r="F2" i="34"/>
  <c r="V10" i="33"/>
  <c r="W10" i="33"/>
  <c r="X10" i="33"/>
  <c r="I7" i="34"/>
  <c r="AB15" i="33"/>
  <c r="Z15" i="33"/>
  <c r="AA15" i="33"/>
  <c r="AC15" i="33"/>
  <c r="AD15" i="33"/>
  <c r="F5" i="34"/>
  <c r="Y13" i="33"/>
  <c r="V13" i="33"/>
  <c r="W13" i="33"/>
  <c r="X13" i="33"/>
  <c r="I3" i="34"/>
  <c r="AA11" i="33"/>
  <c r="AC11" i="33"/>
  <c r="AD11" i="33"/>
  <c r="Z11" i="33"/>
  <c r="AB11" i="33"/>
  <c r="I9" i="34"/>
  <c r="Z17" i="33"/>
  <c r="AA17" i="33"/>
  <c r="AB17" i="33"/>
  <c r="AC17" i="33"/>
  <c r="AD17" i="33"/>
  <c r="F16" i="34"/>
  <c r="V24" i="33"/>
  <c r="Y24" i="33"/>
  <c r="X24" i="33"/>
  <c r="W24" i="33"/>
  <c r="I23" i="34"/>
  <c r="Z31" i="33"/>
  <c r="AA31" i="33"/>
  <c r="AB31" i="33"/>
  <c r="AC31" i="33"/>
  <c r="AD31" i="33"/>
  <c r="I6" i="34"/>
  <c r="AC14" i="33"/>
  <c r="AD14" i="33"/>
  <c r="Z14" i="33"/>
  <c r="AA14" i="33"/>
  <c r="AB14" i="33"/>
  <c r="F4" i="34"/>
  <c r="X12" i="33"/>
  <c r="Y12" i="33"/>
  <c r="V12" i="33"/>
  <c r="W12" i="33"/>
  <c r="F13" i="34"/>
  <c r="W21" i="33"/>
  <c r="V21" i="33"/>
  <c r="X21" i="33"/>
  <c r="Y21" i="33"/>
  <c r="I11" i="34"/>
  <c r="AA19" i="33"/>
  <c r="Z19" i="33"/>
  <c r="AD19" i="33"/>
  <c r="AB19" i="33"/>
  <c r="AC19" i="33"/>
  <c r="I20" i="34"/>
  <c r="AA28" i="33"/>
  <c r="AB28" i="33"/>
  <c r="Z28" i="33"/>
  <c r="AC28" i="33"/>
  <c r="AD28" i="33"/>
  <c r="F18" i="34"/>
  <c r="W26" i="33"/>
  <c r="X26" i="33"/>
  <c r="Y26" i="33"/>
  <c r="V26" i="33"/>
  <c r="F27" i="34"/>
  <c r="X35" i="33"/>
  <c r="Y35" i="33"/>
  <c r="V35" i="33"/>
  <c r="W35" i="33"/>
  <c r="I25" i="34"/>
  <c r="AB33" i="33"/>
  <c r="AD33" i="33"/>
  <c r="AC33" i="33"/>
  <c r="Z33" i="33"/>
  <c r="AA33" i="33"/>
  <c r="I34" i="34"/>
  <c r="Z42" i="33"/>
  <c r="AA42" i="33"/>
  <c r="AC42" i="33"/>
  <c r="AD42" i="33"/>
  <c r="AB42" i="33"/>
  <c r="F32" i="34"/>
  <c r="Y40" i="33"/>
  <c r="X40" i="33"/>
  <c r="V40" i="33"/>
  <c r="W40" i="33"/>
  <c r="F41" i="34"/>
  <c r="W49" i="33"/>
  <c r="X49" i="33"/>
  <c r="Y49" i="33"/>
  <c r="V49" i="33"/>
  <c r="I39" i="34"/>
  <c r="AA47" i="33"/>
  <c r="AB47" i="33"/>
  <c r="AC47" i="33"/>
  <c r="AD47" i="33"/>
  <c r="Z47" i="33"/>
  <c r="I4" i="33" l="1"/>
  <c r="I3" i="33"/>
  <c r="I2" i="33"/>
  <c r="L5" i="33"/>
  <c r="I5" i="33"/>
  <c r="L4" i="33"/>
  <c r="L2" i="33"/>
  <c r="L3" i="33"/>
  <c r="L6" i="33"/>
  <c r="I6" i="33" l="1"/>
  <c r="L7" i="33"/>
</calcChain>
</file>

<file path=xl/sharedStrings.xml><?xml version="1.0" encoding="utf-8"?>
<sst xmlns="http://schemas.openxmlformats.org/spreadsheetml/2006/main" count="1932" uniqueCount="113">
  <si>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</si>
  <si>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</si>
  <si>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</si>
  <si>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</si>
  <si>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</si>
  <si>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</si>
  <si>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</si>
  <si>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</si>
  <si>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</si>
  <si>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</si>
  <si>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</si>
  <si>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</si>
  <si>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</si>
  <si>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</si>
  <si>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</si>
  <si>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</si>
  <si>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</si>
  <si>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</si>
  <si>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</si>
  <si>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</si>
  <si>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</si>
  <si>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</si>
  <si>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</si>
  <si>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</si>
  <si>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</si>
  <si>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</si>
  <si>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</si>
  <si>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</si>
  <si>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</si>
  <si>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</si>
  <si>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</si>
  <si>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</si>
  <si>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</si>
  <si>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</si>
  <si>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</si>
  <si>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</si>
  <si>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</si>
  <si>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</si>
  <si>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</si>
  <si>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</si>
  <si>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</si>
  <si>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</si>
  <si>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</si>
  <si>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</si>
  <si>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</si>
  <si>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</si>
  <si>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</si>
  <si>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</si>
  <si>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</si>
  <si>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</si>
  <si>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</si>
  <si>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</si>
  <si>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</si>
  <si>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</si>
  <si>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</si>
  <si>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</si>
  <si>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</si>
  <si>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</si>
  <si>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</si>
  <si>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</si>
  <si>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</si>
  <si>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</si>
  <si>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</si>
  <si>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</si>
  <si>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</si>
  <si>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</si>
  <si>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</si>
  <si>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</si>
  <si>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</si>
  <si>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</si>
  <si>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</si>
  <si>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</si>
  <si>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</si>
  <si>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volgorde</t>
  </si>
  <si>
    <t>nr</t>
  </si>
  <si>
    <t>periode</t>
  </si>
  <si>
    <t>SOM code</t>
  </si>
  <si>
    <t>leerstofomschrijving</t>
  </si>
  <si>
    <t>weging VD</t>
  </si>
  <si>
    <t>afname</t>
  </si>
  <si>
    <t>afwijkende hulpmiddelen / bijzonderheden</t>
  </si>
  <si>
    <t>duur</t>
  </si>
  <si>
    <t>SE?</t>
  </si>
  <si>
    <t>weging SE</t>
  </si>
  <si>
    <t>herkans-baar?</t>
  </si>
  <si>
    <t>verplichte SE-domeinen</t>
  </si>
  <si>
    <t>datum afname</t>
  </si>
  <si>
    <t>bijzonderheden roostermaker voor TW</t>
  </si>
  <si>
    <t>vaknaam</t>
  </si>
  <si>
    <t>vakafkorting</t>
  </si>
  <si>
    <t>laag</t>
  </si>
  <si>
    <t>4M</t>
  </si>
  <si>
    <t>vaknr</t>
  </si>
  <si>
    <t>4H</t>
  </si>
  <si>
    <t>5H</t>
  </si>
  <si>
    <t>4A</t>
  </si>
  <si>
    <t>5A</t>
  </si>
  <si>
    <t>6A</t>
  </si>
  <si>
    <t>Godsdienstles</t>
  </si>
  <si>
    <t>KCKV</t>
  </si>
  <si>
    <t>3M</t>
  </si>
  <si>
    <t>p1</t>
  </si>
  <si>
    <t>p2</t>
  </si>
  <si>
    <t>p3</t>
  </si>
  <si>
    <t>p4</t>
  </si>
  <si>
    <t>extra 1</t>
  </si>
  <si>
    <t>extra 2</t>
  </si>
  <si>
    <t>extra 3</t>
  </si>
  <si>
    <t>Per</t>
  </si>
  <si>
    <t>#</t>
  </si>
  <si>
    <t>tot</t>
  </si>
  <si>
    <t>REK</t>
  </si>
  <si>
    <t>Rekenen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</si>
</sst>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5"/>
        <bgColor indexed="64"/>
      </patternFill>
    </fill>
    <fill>
      <patternFill patternType="solid">
        <fgColor theme="4" tint="-0.499984740745262"/>
        <bgColor indexed="64"/>
      </patternFill>
    </fill>
    <fill>
      <patternFill patternType="solid">
        <fgColor theme="4"/>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1" fillId="2" borderId="0" xfId="0" applyFont="1" applyFill="1"/>
    <xf numFmtId="0" fontId="0" fillId="3" borderId="0" xfId="0" applyFill="1"/>
    <xf numFmtId="0" fontId="2" fillId="4" borderId="0" xfId="0" applyFont="1" applyFill="1"/>
    <xf numFmtId="0" fontId="2" fillId="0" borderId="0" xfId="0" applyFont="1"/>
    <xf numFmtId="0" fontId="0" fillId="5" borderId="0" xfId="0" applyFill="1"/>
    <xf numFmtId="0" fontId="3" fillId="6" borderId="1" xfId="0" applyFont="1" applyFill="1" applyBorder="1" applyAlignment="1">
      <alignment horizontal="left"/>
    </xf>
    <xf numFmtId="0" fontId="3" fillId="6" borderId="2" xfId="0" applyFont="1" applyFill="1" applyBorder="1" applyAlignment="1">
      <alignment horizontal="center"/>
    </xf>
    <xf numFmtId="0" fontId="0" fillId="7" borderId="3" xfId="0" applyFill="1" applyBorder="1" applyAlignment="1">
      <alignment horizontal="center"/>
    </xf>
    <xf numFmtId="0" fontId="0" fillId="0" borderId="4" xfId="0" applyBorder="1" applyAlignment="1">
      <alignment horizontal="center"/>
    </xf>
    <xf numFmtId="0" fontId="3" fillId="6" borderId="5" xfId="0" applyFont="1" applyFill="1" applyBorder="1" applyAlignment="1">
      <alignment horizontal="center"/>
    </xf>
    <xf numFmtId="0" fontId="3" fillId="6" borderId="6" xfId="0" applyFont="1" applyFill="1" applyBorder="1" applyAlignment="1">
      <alignment horizontal="center"/>
    </xf>
  </cellXfs>
  <cellStyles count="1">
    <cellStyle name="Standaard"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externalLink" Target="externalLinks/externalLink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externalLink" Target="externalLinks/externalLink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VOER%20PTA%20en%20PTB%20bovenbouw/NE%20PTA%20en%20onderwijsprogramm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INVOER%20PTA%20en%20PTB%20bovenbouw/NSK2%20PTA%20en%20onderwijsprogramm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NVOER%20PTA%20en%20PTB%20bovenbouw/NA%20PTA%20en%20onderwijsprogramm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VOER%20PTA%20en%20PTB%20bovenbouw/SK%20PTA%20en%20onderwijsprogramm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INVOER%20PTA%20en%20PTB%20bovenbouw/BIO%20PTA%20en%20onderwijsprogramm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NVOER%20PTA%20en%20PTB%20bovenbouw/EC%20PTA%20en%20onderwijsprogramm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NVOER%20PTA%20en%20PTB%20bovenbouw/BTE%20PTA%20en%20onderwijsprogramm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INVOER%20PTA%20en%20PTB%20bovenbouw/LO%20PTA%20en%20onderwijsprogramm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INVOER%20PTA%20en%20PTB%20bovenbouw/PWS%20PTA%20en%20onderwijsprogramm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INVOER%20PTA%20en%20PTB%20bovenbouw/WA%20PTA%20en%20onderwijsprogramm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INVOER%20PTA%20en%20PTB%20bovenbouw/WB%20PTA%20en%20onderwijsprogram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VOER%20PTA%20en%20PTB%20bovenbouw/EN%20PTA%20en%20onderwijsprogramm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INVOER%20PTA%20en%20PTB%20bovenbouw/WC%20PTA%20en%20onderwijsprogramm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INVOER%20PTA%20en%20PTB%20bovenbouw/WD%20PTA%20en%20onderwijsprogramm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INVOER%20PTA%20en%20PTB%20bovenbouw/NLT%20PTA%20en%20onderwijsprogramm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INVOER%20PTA%20en%20PTB%20bovenbouw/IF%20PTA%20en%20onderwijsprogramm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INVOER%20PTA%20en%20PTB%20bovenbouw/BECO%20PTA%20en%20onderwijsprogramm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INVOER%20PTA%20en%20PTB%20bovenbouw/CKV%20PTA%20en%20onderwijsprogramm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INVOER%20PTA%20en%20PTB%20bovenbouw/KUBV%20PTA%20en%20onderwijsprogramm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INVOER%20PTA%20en%20PTB%20bovenbouw/KUA%20PTA%20en%20onderwijsprogramm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INVOER%20PTA%20en%20PTB%20bovenbouw/GDL%20PTA%20en%20onderwijsprogramm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INVOER%20PTA%20en%20PTB%20bovenbouw/KCKV%20PTA%20en%20onderwijsprogramm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VOER%20PTA%20en%20PTB%20bovenbouw/DU%20PTA%20en%20onderwijsprogramma.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INVOER%20PTA%20en%20PTB%20bovenbouw/REK%20PTA%20en%20onderwijsprogramm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NVOER%20PTA%20en%20PTB%20bovenbouw/FA%20PTA%20en%20onderwijsprogramm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NVOER%20PTA%20en%20PTB%20bovenbouw/GS%20PTA%20en%20onderwijsprogramm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NVOER%20PTA%20en%20PTB%20bovenbouw/MA%20PTA%20en%20onderwijsprogramm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NVOER%20PTA%20en%20PTB%20bovenbouw/AK%20PTA%20en%20onderwijsprogramm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NVOER%20PTA%20en%20PTB%20bovenbouw/WI%20PTA%20en%20onderwijsprogramm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NVOER%20PTA%20en%20PTB%20bovenbouw/NSK1%20PTA%20en%20onderwijsprogra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NE</v>
          </cell>
          <cell r="C4">
            <v>1</v>
          </cell>
          <cell r="D4">
            <v>1</v>
          </cell>
          <cell r="E4"/>
          <cell r="F4" t="str">
            <v xml:space="preserve">Fictie </v>
          </cell>
          <cell r="G4"/>
          <cell r="H4" t="str">
            <v>tt</v>
          </cell>
          <cell r="I4" t="str">
            <v>woordenboek niet toegestaan</v>
          </cell>
          <cell r="J4">
            <v>50</v>
          </cell>
          <cell r="K4" t="str">
            <v>Ja</v>
          </cell>
          <cell r="L4">
            <v>1</v>
          </cell>
          <cell r="M4" t="str">
            <v>Ja</v>
          </cell>
          <cell r="N4" t="str">
            <v>NE/K/1, NE/K/3, NE/K/8</v>
          </cell>
          <cell r="O4"/>
          <cell r="P4"/>
        </row>
        <row r="5">
          <cell r="B5" t="str">
            <v>NE</v>
          </cell>
          <cell r="C5">
            <v>2</v>
          </cell>
          <cell r="D5">
            <v>1</v>
          </cell>
          <cell r="E5"/>
          <cell r="F5" t="str">
            <v xml:space="preserve"> Leesvaardigheid</v>
          </cell>
          <cell r="G5"/>
          <cell r="H5" t="str">
            <v>tt</v>
          </cell>
          <cell r="I5"/>
          <cell r="J5">
            <v>100</v>
          </cell>
          <cell r="K5" t="str">
            <v>Ja</v>
          </cell>
          <cell r="L5">
            <v>2</v>
          </cell>
          <cell r="M5" t="str">
            <v>Ja</v>
          </cell>
          <cell r="N5" t="str">
            <v>NE/K/6</v>
          </cell>
          <cell r="O5"/>
          <cell r="P5"/>
        </row>
        <row r="6">
          <cell r="B6" t="str">
            <v>NE</v>
          </cell>
          <cell r="C6">
            <v>3</v>
          </cell>
          <cell r="D6">
            <v>2</v>
          </cell>
          <cell r="E6"/>
          <cell r="F6" t="str">
            <v>Kijk- / Luistervaardigheid</v>
          </cell>
          <cell r="G6"/>
          <cell r="H6" t="str">
            <v>lt</v>
          </cell>
          <cell r="I6"/>
          <cell r="J6">
            <v>100</v>
          </cell>
          <cell r="K6" t="str">
            <v>Ja</v>
          </cell>
          <cell r="L6">
            <v>2</v>
          </cell>
          <cell r="M6" t="str">
            <v>Nee</v>
          </cell>
          <cell r="N6" t="str">
            <v>NE/K/4</v>
          </cell>
          <cell r="O6"/>
          <cell r="P6"/>
        </row>
        <row r="7">
          <cell r="B7" t="str">
            <v>NE</v>
          </cell>
          <cell r="C7">
            <v>4</v>
          </cell>
          <cell r="D7">
            <v>2</v>
          </cell>
          <cell r="E7"/>
          <cell r="F7" t="str">
            <v>Schrijfvaardigheid</v>
          </cell>
          <cell r="G7"/>
          <cell r="H7" t="str">
            <v>tt</v>
          </cell>
          <cell r="I7"/>
          <cell r="J7">
            <v>50</v>
          </cell>
          <cell r="K7" t="str">
            <v>Ja</v>
          </cell>
          <cell r="L7">
            <v>2</v>
          </cell>
          <cell r="M7" t="str">
            <v>Ja</v>
          </cell>
          <cell r="N7" t="str">
            <v>NE/K/1, NE/K/3, NE/K/7, NE/V/2, NE/V/3</v>
          </cell>
          <cell r="O7"/>
          <cell r="P7"/>
        </row>
        <row r="8">
          <cell r="B8" t="str">
            <v>NE</v>
          </cell>
          <cell r="C8">
            <v>5</v>
          </cell>
          <cell r="D8">
            <v>3</v>
          </cell>
          <cell r="E8"/>
          <cell r="F8" t="str">
            <v>Spreekvaardigheid</v>
          </cell>
          <cell r="G8"/>
          <cell r="H8" t="str">
            <v>mt</v>
          </cell>
          <cell r="I8"/>
          <cell r="J8">
            <v>15</v>
          </cell>
          <cell r="K8" t="str">
            <v>Ja</v>
          </cell>
          <cell r="L8">
            <v>1</v>
          </cell>
          <cell r="M8" t="str">
            <v>Nee</v>
          </cell>
          <cell r="N8" t="str">
            <v>NE/K/2/, NE/K/5, NE/K/8, NE/V/1</v>
          </cell>
          <cell r="O8"/>
          <cell r="P8"/>
        </row>
        <row r="9">
          <cell r="B9" t="str">
            <v>NE</v>
          </cell>
          <cell r="C9">
            <v>6</v>
          </cell>
          <cell r="D9">
            <v>3</v>
          </cell>
          <cell r="E9"/>
          <cell r="F9" t="str">
            <v>Fictiedossier</v>
          </cell>
          <cell r="G9"/>
          <cell r="H9" t="str">
            <v>hd</v>
          </cell>
          <cell r="I9"/>
          <cell r="J9"/>
          <cell r="K9" t="str">
            <v>Nee</v>
          </cell>
          <cell r="L9"/>
          <cell r="M9" t="str">
            <v>Nee</v>
          </cell>
          <cell r="N9" t="str">
            <v>NE/K/7, NE/K/8, NE/V/1, NE/V/2, NE/V/3</v>
          </cell>
          <cell r="O9"/>
          <cell r="P9"/>
        </row>
        <row r="12">
          <cell r="F12"/>
        </row>
      </sheetData>
      <sheetData sheetId="2">
        <row r="4">
          <cell r="B4" t="str">
            <v>NE</v>
          </cell>
          <cell r="C4">
            <v>1</v>
          </cell>
          <cell r="D4">
            <v>1</v>
          </cell>
          <cell r="E4"/>
          <cell r="F4" t="str">
            <v>SE schrijven recensie, betoog met uiteenzettende elementen, (boek 1) inclusief verhaalanalyse</v>
          </cell>
          <cell r="G4">
            <v>2</v>
          </cell>
          <cell r="H4" t="str">
            <v>po</v>
          </cell>
          <cell r="I4" t="str">
            <v>het gelezen werk en een ingevuld bouwplan</v>
          </cell>
          <cell r="J4">
            <v>100</v>
          </cell>
          <cell r="K4" t="str">
            <v>Ja</v>
          </cell>
          <cell r="L4">
            <v>5</v>
          </cell>
          <cell r="M4" t="str">
            <v>Nee</v>
          </cell>
          <cell r="N4" t="str">
            <v>C,  E</v>
          </cell>
          <cell r="O4"/>
          <cell r="P4" t="str">
            <v>toetsweek 1</v>
          </cell>
        </row>
        <row r="5">
          <cell r="B5" t="str">
            <v>NE</v>
          </cell>
          <cell r="C5">
            <v>2</v>
          </cell>
          <cell r="D5">
            <v>2</v>
          </cell>
          <cell r="E5"/>
          <cell r="F5" t="str">
            <v>literatuurgeschiedenis</v>
          </cell>
          <cell r="G5">
            <v>2</v>
          </cell>
          <cell r="H5" t="str">
            <v>po</v>
          </cell>
          <cell r="I5"/>
          <cell r="J5"/>
          <cell r="K5" t="str">
            <v>Nee</v>
          </cell>
          <cell r="L5"/>
          <cell r="M5"/>
          <cell r="N5"/>
          <cell r="O5"/>
          <cell r="P5" t="str">
            <v>toetsweek 2</v>
          </cell>
        </row>
        <row r="6">
          <cell r="B6" t="str">
            <v>NE</v>
          </cell>
          <cell r="C6">
            <v>3</v>
          </cell>
          <cell r="D6">
            <v>3</v>
          </cell>
          <cell r="E6"/>
          <cell r="F6" t="str">
            <v>Presenteren en literatuur: duopresentatie over een literair werk (boek 2).</v>
          </cell>
          <cell r="G6">
            <v>2</v>
          </cell>
          <cell r="H6" t="str">
            <v>mt</v>
          </cell>
          <cell r="I6"/>
          <cell r="J6">
            <v>15</v>
          </cell>
          <cell r="K6" t="str">
            <v>Ja</v>
          </cell>
          <cell r="L6">
            <v>15</v>
          </cell>
          <cell r="M6" t="str">
            <v>Nee</v>
          </cell>
          <cell r="N6" t="str">
            <v>B, E</v>
          </cell>
          <cell r="O6"/>
          <cell r="P6"/>
        </row>
        <row r="7">
          <cell r="B7" t="str">
            <v>NE</v>
          </cell>
          <cell r="C7">
            <v>4</v>
          </cell>
          <cell r="D7">
            <v>3</v>
          </cell>
          <cell r="E7"/>
          <cell r="F7" t="str">
            <v>lezen en argumenteren</v>
          </cell>
          <cell r="G7">
            <v>2</v>
          </cell>
          <cell r="H7" t="str">
            <v>tt</v>
          </cell>
          <cell r="I7"/>
          <cell r="J7">
            <v>50</v>
          </cell>
          <cell r="K7" t="str">
            <v>Nee</v>
          </cell>
          <cell r="L7"/>
          <cell r="M7"/>
          <cell r="N7"/>
          <cell r="O7"/>
          <cell r="P7" t="str">
            <v>in toetsweek 3</v>
          </cell>
        </row>
        <row r="8">
          <cell r="B8" t="str">
            <v>NE</v>
          </cell>
          <cell r="C8">
            <v>5</v>
          </cell>
          <cell r="D8">
            <v>4</v>
          </cell>
          <cell r="E8"/>
          <cell r="F8" t="str">
            <v>argumenteren en debat</v>
          </cell>
          <cell r="G8">
            <v>2</v>
          </cell>
          <cell r="H8" t="str">
            <v>mt</v>
          </cell>
          <cell r="I8"/>
          <cell r="J8">
            <v>50</v>
          </cell>
          <cell r="K8" t="str">
            <v>Nee</v>
          </cell>
          <cell r="L8"/>
          <cell r="M8"/>
          <cell r="N8"/>
          <cell r="O8"/>
          <cell r="P8"/>
        </row>
        <row r="9">
          <cell r="B9" t="str">
            <v>NE</v>
          </cell>
          <cell r="C9">
            <v>6</v>
          </cell>
          <cell r="D9">
            <v>4</v>
          </cell>
          <cell r="E9"/>
          <cell r="F9" t="str">
            <v xml:space="preserve">
Een opdracht over twee literaire werken die gekozen worden uit de
verplichte lijst voor havo 4 (boek 3 en 4).  </v>
          </cell>
          <cell r="G9">
            <v>2</v>
          </cell>
          <cell r="H9" t="str">
            <v>po</v>
          </cell>
          <cell r="I9" t="str">
            <v>geen woordenboek, geen gelezen werken</v>
          </cell>
          <cell r="J9">
            <v>100</v>
          </cell>
          <cell r="K9" t="str">
            <v>Ja</v>
          </cell>
          <cell r="L9">
            <v>10</v>
          </cell>
          <cell r="M9" t="str">
            <v>Nee</v>
          </cell>
          <cell r="N9" t="str">
            <v>F</v>
          </cell>
          <cell r="O9"/>
          <cell r="P9" t="str">
            <v>toetsweek 4</v>
          </cell>
        </row>
        <row r="12">
          <cell r="F12"/>
        </row>
      </sheetData>
      <sheetData sheetId="3">
        <row r="4">
          <cell r="B4" t="str">
            <v>NE</v>
          </cell>
          <cell r="C4">
            <v>1</v>
          </cell>
          <cell r="D4">
            <v>1</v>
          </cell>
          <cell r="E4"/>
          <cell r="F4" t="str">
            <v>Formuleren en spellen</v>
          </cell>
          <cell r="G4"/>
          <cell r="H4" t="str">
            <v>tt</v>
          </cell>
          <cell r="I4" t="str">
            <v>woordenboek niet toegestaan</v>
          </cell>
          <cell r="J4">
            <v>100</v>
          </cell>
          <cell r="K4" t="str">
            <v>Ja</v>
          </cell>
          <cell r="L4">
            <v>15</v>
          </cell>
          <cell r="M4" t="str">
            <v>Ja</v>
          </cell>
          <cell r="N4" t="str">
            <v>C</v>
          </cell>
          <cell r="O4"/>
          <cell r="P4" t="str">
            <v>in toetsweek1</v>
          </cell>
        </row>
        <row r="5">
          <cell r="B5" t="str">
            <v>NE</v>
          </cell>
          <cell r="C5">
            <v>2</v>
          </cell>
          <cell r="D5">
            <v>2</v>
          </cell>
          <cell r="E5"/>
          <cell r="F5" t="str">
            <v xml:space="preserve">Tekstanalyse en argumenteren
 </v>
          </cell>
          <cell r="G5"/>
          <cell r="H5" t="str">
            <v>tt</v>
          </cell>
          <cell r="I5"/>
          <cell r="J5">
            <v>100</v>
          </cell>
          <cell r="K5" t="str">
            <v>Ja</v>
          </cell>
          <cell r="L5">
            <v>20</v>
          </cell>
          <cell r="M5" t="str">
            <v>Ja</v>
          </cell>
          <cell r="N5" t="str">
            <v>A, D</v>
          </cell>
          <cell r="O5"/>
          <cell r="P5" t="str">
            <v>in toetsweek 2</v>
          </cell>
        </row>
        <row r="6">
          <cell r="B6" t="str">
            <v>NE</v>
          </cell>
          <cell r="C6">
            <v>3</v>
          </cell>
          <cell r="D6">
            <v>3</v>
          </cell>
          <cell r="E6"/>
          <cell r="F6" t="str">
            <v>Beschouwing op basis van een dossier. Het volledige dossier moet op een nader te bepalen tijdstip persoonlijk overhandigd worden aan de docent. Levert een leerling van tevoren geen dossier in, of op de dag van het SE, dan is het maximaal te behalen cijfer een 4,0.</v>
          </cell>
          <cell r="G6"/>
          <cell r="H6" t="str">
            <v>po</v>
          </cell>
          <cell r="I6" t="str">
            <v>tekstverwerker met spellingcontrole</v>
          </cell>
          <cell r="J6">
            <v>100</v>
          </cell>
          <cell r="K6" t="str">
            <v>Ja</v>
          </cell>
          <cell r="L6">
            <v>20</v>
          </cell>
          <cell r="M6" t="str">
            <v>Nee</v>
          </cell>
          <cell r="N6" t="str">
            <v>B, F</v>
          </cell>
          <cell r="O6"/>
          <cell r="P6" t="str">
            <v>buiten de toetsweek, in computerlokaal, meerdere computerlokalen nodig</v>
          </cell>
        </row>
        <row r="7">
          <cell r="B7" t="str">
            <v>NE</v>
          </cell>
          <cell r="C7">
            <v>4</v>
          </cell>
          <cell r="D7">
            <v>3</v>
          </cell>
          <cell r="E7"/>
          <cell r="F7" t="str">
            <v>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v>
          </cell>
          <cell r="G7"/>
          <cell r="H7" t="str">
            <v>mt</v>
          </cell>
          <cell r="I7" t="str">
            <v>woordenboek niet toegestaan</v>
          </cell>
          <cell r="J7">
            <v>50</v>
          </cell>
          <cell r="K7" t="str">
            <v>Ja</v>
          </cell>
          <cell r="L7">
            <v>15</v>
          </cell>
          <cell r="M7" t="str">
            <v>Nee</v>
          </cell>
          <cell r="N7" t="str">
            <v>E</v>
          </cell>
          <cell r="O7"/>
          <cell r="P7" t="str">
            <v>in toetsweek 3, in groepjes, per groepje 50 minuten</v>
          </cell>
        </row>
        <row r="8">
          <cell r="B8" t="str">
            <v>NE</v>
          </cell>
          <cell r="C8">
            <v>5</v>
          </cell>
          <cell r="D8"/>
          <cell r="E8"/>
          <cell r="F8"/>
          <cell r="G8"/>
          <cell r="H8"/>
          <cell r="I8"/>
          <cell r="J8"/>
          <cell r="K8"/>
          <cell r="L8"/>
          <cell r="M8"/>
          <cell r="N8"/>
          <cell r="O8"/>
          <cell r="P8"/>
        </row>
        <row r="9">
          <cell r="B9" t="str">
            <v>NE</v>
          </cell>
          <cell r="C9">
            <v>6</v>
          </cell>
          <cell r="D9"/>
          <cell r="E9"/>
          <cell r="F9"/>
          <cell r="G9"/>
          <cell r="H9"/>
          <cell r="I9"/>
          <cell r="J9"/>
          <cell r="K9"/>
          <cell r="L9"/>
          <cell r="M9"/>
          <cell r="N9"/>
          <cell r="O9"/>
          <cell r="P9"/>
        </row>
        <row r="12">
          <cell r="F12"/>
        </row>
      </sheetData>
      <sheetData sheetId="4">
        <row r="4">
          <cell r="B4" t="str">
            <v>NE</v>
          </cell>
          <cell r="C4">
            <v>1</v>
          </cell>
          <cell r="D4">
            <v>1</v>
          </cell>
          <cell r="E4"/>
          <cell r="F4" t="str">
            <v>creatief schrijven, inclusief verhaalanalyse</v>
          </cell>
          <cell r="G4">
            <v>1</v>
          </cell>
          <cell r="H4" t="str">
            <v>po</v>
          </cell>
          <cell r="I4"/>
          <cell r="J4">
            <v>50</v>
          </cell>
          <cell r="K4" t="str">
            <v>Nee</v>
          </cell>
          <cell r="L4"/>
          <cell r="M4"/>
          <cell r="N4"/>
          <cell r="O4"/>
          <cell r="P4" t="str">
            <v>niet in een toetsweek</v>
          </cell>
        </row>
        <row r="5">
          <cell r="B5" t="str">
            <v>NE</v>
          </cell>
          <cell r="C5">
            <v>2</v>
          </cell>
          <cell r="D5">
            <v>1</v>
          </cell>
          <cell r="E5"/>
          <cell r="F5" t="str">
            <v>literatuurgeschiedenis, inclusief een historisch werk</v>
          </cell>
          <cell r="G5">
            <v>2</v>
          </cell>
          <cell r="H5" t="str">
            <v>tt</v>
          </cell>
          <cell r="I5" t="str">
            <v>woordenboek niet toegestaan</v>
          </cell>
          <cell r="J5">
            <v>50</v>
          </cell>
          <cell r="K5" t="str">
            <v>Nee</v>
          </cell>
          <cell r="L5"/>
          <cell r="M5"/>
          <cell r="N5"/>
          <cell r="O5"/>
          <cell r="P5" t="str">
            <v>toetsweek 1</v>
          </cell>
        </row>
        <row r="6">
          <cell r="B6" t="str">
            <v>NE</v>
          </cell>
          <cell r="C6">
            <v>3</v>
          </cell>
          <cell r="D6">
            <v>2</v>
          </cell>
          <cell r="E6"/>
          <cell r="F6" t="str">
            <v>project rechtbank, schrijven betoog</v>
          </cell>
          <cell r="G6">
            <v>2</v>
          </cell>
          <cell r="H6" t="str">
            <v>po</v>
          </cell>
          <cell r="I6"/>
          <cell r="J6">
            <v>100</v>
          </cell>
          <cell r="K6" t="str">
            <v>Nee</v>
          </cell>
          <cell r="L6"/>
          <cell r="M6"/>
          <cell r="N6"/>
          <cell r="O6"/>
          <cell r="P6" t="str">
            <v>toetsweek 2</v>
          </cell>
        </row>
        <row r="7">
          <cell r="B7" t="str">
            <v>NE</v>
          </cell>
          <cell r="C7">
            <v>4</v>
          </cell>
          <cell r="D7">
            <v>3</v>
          </cell>
          <cell r="E7"/>
          <cell r="F7" t="str">
            <v>leesvaardigheid</v>
          </cell>
          <cell r="G7">
            <v>2</v>
          </cell>
          <cell r="H7" t="str">
            <v>tt</v>
          </cell>
          <cell r="I7"/>
          <cell r="J7">
            <v>100</v>
          </cell>
          <cell r="K7" t="str">
            <v>Nee</v>
          </cell>
          <cell r="L7"/>
          <cell r="M7"/>
          <cell r="N7"/>
          <cell r="O7"/>
          <cell r="P7" t="str">
            <v>toetsweek 3</v>
          </cell>
        </row>
        <row r="8">
          <cell r="B8" t="str">
            <v>NE</v>
          </cell>
          <cell r="C8">
            <v>5</v>
          </cell>
          <cell r="D8">
            <v>4</v>
          </cell>
          <cell r="E8"/>
          <cell r="F8" t="str">
            <v>argumenteren en debat</v>
          </cell>
          <cell r="G8">
            <v>2</v>
          </cell>
          <cell r="H8" t="str">
            <v>mt</v>
          </cell>
          <cell r="I8"/>
          <cell r="J8">
            <v>50</v>
          </cell>
          <cell r="K8" t="str">
            <v>Nee</v>
          </cell>
          <cell r="L8"/>
          <cell r="M8"/>
          <cell r="N8"/>
          <cell r="O8"/>
          <cell r="P8" t="str">
            <v>niet in een toetsweek</v>
          </cell>
        </row>
        <row r="9">
          <cell r="B9" t="str">
            <v>NE</v>
          </cell>
          <cell r="C9">
            <v>6</v>
          </cell>
          <cell r="D9">
            <v>4</v>
          </cell>
          <cell r="E9"/>
          <cell r="F9" t="str">
            <v>Opdracht bij 3 moderne werken, periode 1940 tot heden</v>
          </cell>
          <cell r="G9">
            <v>2</v>
          </cell>
          <cell r="H9" t="str">
            <v>po</v>
          </cell>
          <cell r="I9" t="str">
            <v>woordenboek en gelezen werken niet toegestaan</v>
          </cell>
          <cell r="J9">
            <v>100</v>
          </cell>
          <cell r="K9" t="str">
            <v>Ja</v>
          </cell>
          <cell r="L9">
            <v>5</v>
          </cell>
          <cell r="M9" t="str">
            <v>Nee</v>
          </cell>
          <cell r="N9" t="str">
            <v>E</v>
          </cell>
          <cell r="O9"/>
          <cell r="P9" t="str">
            <v>toetsweek 4</v>
          </cell>
        </row>
        <row r="12">
          <cell r="F12"/>
        </row>
      </sheetData>
      <sheetData sheetId="5">
        <row r="4">
          <cell r="B4" t="str">
            <v>NE</v>
          </cell>
          <cell r="C4">
            <v>1</v>
          </cell>
          <cell r="D4">
            <v>1</v>
          </cell>
          <cell r="E4"/>
          <cell r="F4" t="str">
            <v>tekstverklaring en argumenteren</v>
          </cell>
          <cell r="G4">
            <v>2</v>
          </cell>
          <cell r="H4" t="str">
            <v>tt</v>
          </cell>
          <cell r="I4"/>
          <cell r="J4">
            <v>100</v>
          </cell>
          <cell r="K4" t="str">
            <v>Nee</v>
          </cell>
          <cell r="L4"/>
          <cell r="M4"/>
          <cell r="N4"/>
          <cell r="O4"/>
          <cell r="P4" t="str">
            <v>toetsweek 1</v>
          </cell>
        </row>
        <row r="5">
          <cell r="B5" t="str">
            <v>NE</v>
          </cell>
          <cell r="C5">
            <v>2</v>
          </cell>
          <cell r="D5">
            <v>2</v>
          </cell>
          <cell r="E5"/>
          <cell r="F5" t="str">
            <v>proza en poëzie</v>
          </cell>
          <cell r="G5">
            <v>2</v>
          </cell>
          <cell r="H5" t="str">
            <v>tt</v>
          </cell>
          <cell r="I5" t="str">
            <v>woordenboek niet toegestaan</v>
          </cell>
          <cell r="J5">
            <v>100</v>
          </cell>
          <cell r="K5" t="str">
            <v>Nee</v>
          </cell>
          <cell r="L5"/>
          <cell r="M5"/>
          <cell r="N5"/>
          <cell r="O5"/>
          <cell r="P5" t="str">
            <v>toetsweek 2</v>
          </cell>
        </row>
        <row r="6">
          <cell r="B6" t="str">
            <v>NE</v>
          </cell>
          <cell r="C6">
            <v>3</v>
          </cell>
          <cell r="D6">
            <v>2</v>
          </cell>
          <cell r="E6"/>
          <cell r="F6" t="str">
            <v>project</v>
          </cell>
          <cell r="G6">
            <v>2</v>
          </cell>
          <cell r="H6" t="str">
            <v>po</v>
          </cell>
          <cell r="I6"/>
          <cell r="J6"/>
          <cell r="K6" t="str">
            <v>Nee</v>
          </cell>
          <cell r="L6"/>
          <cell r="M6"/>
          <cell r="N6"/>
          <cell r="O6"/>
          <cell r="P6" t="str">
            <v>niet in toetsweek</v>
          </cell>
        </row>
        <row r="7">
          <cell r="B7" t="str">
            <v>NE</v>
          </cell>
          <cell r="C7">
            <v>4</v>
          </cell>
          <cell r="D7">
            <v>3</v>
          </cell>
          <cell r="E7"/>
          <cell r="F7" t="str">
            <v>literatuurgeschiedenis</v>
          </cell>
          <cell r="G7">
            <v>2</v>
          </cell>
          <cell r="H7" t="str">
            <v>tt</v>
          </cell>
          <cell r="I7" t="str">
            <v>woordenboek niet toegestaan</v>
          </cell>
          <cell r="J7">
            <v>50</v>
          </cell>
          <cell r="K7" t="str">
            <v>Nee</v>
          </cell>
          <cell r="L7"/>
          <cell r="M7"/>
          <cell r="N7"/>
          <cell r="O7"/>
          <cell r="P7" t="str">
            <v>toetsweek 3</v>
          </cell>
        </row>
        <row r="8">
          <cell r="B8" t="str">
            <v>NE</v>
          </cell>
          <cell r="C8">
            <v>5</v>
          </cell>
          <cell r="D8">
            <v>4</v>
          </cell>
          <cell r="E8"/>
          <cell r="F8" t="str">
            <v>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v>
          </cell>
          <cell r="G8">
            <v>2</v>
          </cell>
          <cell r="H8" t="str">
            <v>po</v>
          </cell>
          <cell r="I8" t="str">
            <v>tekstverwerker met spellingcontrole</v>
          </cell>
          <cell r="J8">
            <v>100</v>
          </cell>
          <cell r="K8" t="str">
            <v>Ja</v>
          </cell>
          <cell r="L8">
            <v>5</v>
          </cell>
          <cell r="M8" t="str">
            <v>Nee</v>
          </cell>
          <cell r="N8" t="str">
            <v>C, D</v>
          </cell>
          <cell r="O8"/>
          <cell r="P8" t="str">
            <v>niet in een toetsweek</v>
          </cell>
        </row>
        <row r="9">
          <cell r="B9" t="str">
            <v>NE</v>
          </cell>
          <cell r="C9">
            <v>6</v>
          </cell>
          <cell r="D9">
            <v>4</v>
          </cell>
          <cell r="E9"/>
          <cell r="F9" t="str">
            <v>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v>
          </cell>
          <cell r="G9">
            <v>2</v>
          </cell>
          <cell r="H9" t="str">
            <v>mt</v>
          </cell>
          <cell r="I9" t="str">
            <v>woordenboek niet toegestaan</v>
          </cell>
          <cell r="J9">
            <v>50</v>
          </cell>
          <cell r="K9" t="str">
            <v>Ja</v>
          </cell>
          <cell r="L9">
            <v>10</v>
          </cell>
          <cell r="M9" t="str">
            <v>Nee</v>
          </cell>
          <cell r="N9" t="str">
            <v>E</v>
          </cell>
          <cell r="O9"/>
          <cell r="P9" t="str">
            <v>toetsweek 4, in groepjes, per groepje 50 minuten</v>
          </cell>
        </row>
        <row r="12">
          <cell r="F12" t="str">
            <v>Dit is het PTA van A5</v>
          </cell>
        </row>
      </sheetData>
      <sheetData sheetId="6">
        <row r="4">
          <cell r="B4" t="str">
            <v>NE</v>
          </cell>
          <cell r="C4">
            <v>1</v>
          </cell>
          <cell r="D4">
            <v>1</v>
          </cell>
          <cell r="E4"/>
          <cell r="F4" t="str">
            <v>Formuleren en spellen</v>
          </cell>
          <cell r="G4"/>
          <cell r="H4" t="str">
            <v>tt</v>
          </cell>
          <cell r="I4" t="str">
            <v>woordenboek niet toegestaan</v>
          </cell>
          <cell r="J4">
            <v>100</v>
          </cell>
          <cell r="K4" t="str">
            <v>Ja</v>
          </cell>
          <cell r="L4">
            <v>10</v>
          </cell>
          <cell r="M4" t="str">
            <v>Ja</v>
          </cell>
          <cell r="N4" t="str">
            <v>C</v>
          </cell>
          <cell r="O4"/>
          <cell r="P4" t="str">
            <v>toetsweek 1</v>
          </cell>
        </row>
        <row r="5">
          <cell r="B5" t="str">
            <v>NE</v>
          </cell>
          <cell r="C5">
            <v>2</v>
          </cell>
          <cell r="D5">
            <v>2</v>
          </cell>
          <cell r="E5"/>
          <cell r="F5" t="str">
            <v>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v>
          </cell>
          <cell r="G5"/>
          <cell r="H5" t="str">
            <v>po</v>
          </cell>
          <cell r="I5" t="str">
            <v>tekstverwerker met spellingcontrole</v>
          </cell>
          <cell r="J5">
            <v>100</v>
          </cell>
          <cell r="K5" t="str">
            <v>Ja</v>
          </cell>
          <cell r="L5">
            <v>20</v>
          </cell>
          <cell r="M5" t="str">
            <v>Nee</v>
          </cell>
          <cell r="N5" t="str">
            <v>C</v>
          </cell>
          <cell r="O5"/>
          <cell r="P5" t="str">
            <v>niet in een toetsweek, Er zijn meerdere computerlokalen nodig</v>
          </cell>
        </row>
        <row r="6">
          <cell r="B6" t="str">
            <v>NE</v>
          </cell>
          <cell r="C6">
            <v>3</v>
          </cell>
          <cell r="D6">
            <v>2</v>
          </cell>
          <cell r="E6"/>
          <cell r="F6" t="str">
            <v>tekstverklaring en argumenteren</v>
          </cell>
          <cell r="G6"/>
          <cell r="H6" t="str">
            <v>tt</v>
          </cell>
          <cell r="I6"/>
          <cell r="J6">
            <v>100</v>
          </cell>
          <cell r="K6" t="str">
            <v>Ja</v>
          </cell>
          <cell r="L6">
            <v>20</v>
          </cell>
          <cell r="M6" t="str">
            <v>Ja</v>
          </cell>
          <cell r="N6" t="str">
            <v>A, D</v>
          </cell>
          <cell r="O6"/>
          <cell r="P6" t="str">
            <v>toetsweek 2</v>
          </cell>
        </row>
        <row r="7">
          <cell r="B7" t="str">
            <v>NE</v>
          </cell>
          <cell r="C7">
            <v>4</v>
          </cell>
          <cell r="D7">
            <v>3</v>
          </cell>
          <cell r="E7"/>
          <cell r="F7" t="str">
            <v>Debat</v>
          </cell>
          <cell r="G7"/>
          <cell r="H7" t="str">
            <v>mt</v>
          </cell>
          <cell r="I7" t="str">
            <v>woordenboek niet toegestaan</v>
          </cell>
          <cell r="J7">
            <v>50</v>
          </cell>
          <cell r="K7" t="str">
            <v>Ja</v>
          </cell>
          <cell r="L7">
            <v>15</v>
          </cell>
          <cell r="M7" t="str">
            <v>Nee</v>
          </cell>
          <cell r="N7" t="str">
            <v>B, F</v>
          </cell>
          <cell r="O7"/>
          <cell r="P7" t="str">
            <v>niet in een toetsweek</v>
          </cell>
        </row>
        <row r="8">
          <cell r="B8" t="str">
            <v>NE</v>
          </cell>
          <cell r="C8">
            <v>5</v>
          </cell>
          <cell r="D8">
            <v>3</v>
          </cell>
          <cell r="E8"/>
          <cell r="F8" t="str">
            <v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v>
          </cell>
          <cell r="G8"/>
          <cell r="H8" t="str">
            <v>mt</v>
          </cell>
          <cell r="I8" t="str">
            <v>woordenboek niet toegestaan</v>
          </cell>
          <cell r="J8">
            <v>50</v>
          </cell>
          <cell r="K8" t="str">
            <v>Ja</v>
          </cell>
          <cell r="L8">
            <v>15</v>
          </cell>
          <cell r="M8" t="str">
            <v>Nee</v>
          </cell>
          <cell r="N8" t="str">
            <v>E</v>
          </cell>
          <cell r="O8"/>
          <cell r="P8" t="str">
            <v>toetsweek 3, in groepjes, per groepje 50 minunten</v>
          </cell>
        </row>
        <row r="9">
          <cell r="B9" t="str">
            <v>NE</v>
          </cell>
          <cell r="C9">
            <v>6</v>
          </cell>
          <cell r="D9"/>
          <cell r="E9"/>
          <cell r="F9"/>
          <cell r="G9"/>
          <cell r="H9"/>
          <cell r="I9"/>
          <cell r="J9"/>
          <cell r="K9"/>
          <cell r="L9"/>
          <cell r="M9"/>
          <cell r="N9"/>
          <cell r="O9"/>
          <cell r="P9"/>
        </row>
        <row r="12">
          <cell r="F12"/>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NSK2</v>
          </cell>
          <cell r="C4">
            <v>1</v>
          </cell>
          <cell r="D4">
            <v>1</v>
          </cell>
          <cell r="E4"/>
          <cell r="F4" t="str">
            <v>H1: Stoffen en deeltjes, H4: Mengen en scheiden</v>
          </cell>
          <cell r="G4">
            <v>2</v>
          </cell>
          <cell r="H4" t="str">
            <v>tt</v>
          </cell>
          <cell r="I4"/>
          <cell r="J4">
            <v>100</v>
          </cell>
          <cell r="K4" t="str">
            <v>Ja</v>
          </cell>
          <cell r="L4">
            <v>2</v>
          </cell>
          <cell r="M4" t="str">
            <v>Ja</v>
          </cell>
          <cell r="N4" t="str">
            <v>NASK2/K/8, NASK2/K/3, NASK2/V/3</v>
          </cell>
          <cell r="O4"/>
          <cell r="P4"/>
        </row>
        <row r="5">
          <cell r="B5" t="str">
            <v>NSK2</v>
          </cell>
          <cell r="C5">
            <v>2</v>
          </cell>
          <cell r="D5">
            <v>2</v>
          </cell>
          <cell r="E5"/>
          <cell r="F5" t="str">
            <v>H2: Chemische reacties, H3: Verbrandingen</v>
          </cell>
          <cell r="G5">
            <v>2</v>
          </cell>
          <cell r="H5" t="str">
            <v>tt</v>
          </cell>
          <cell r="I5"/>
          <cell r="J5">
            <v>100</v>
          </cell>
          <cell r="K5" t="str">
            <v>Ja</v>
          </cell>
          <cell r="L5">
            <v>2</v>
          </cell>
          <cell r="M5" t="str">
            <v>Ja</v>
          </cell>
          <cell r="N5" t="str">
            <v>NASK2/K/9, NASK2/K/3, NASK2/V/3</v>
          </cell>
          <cell r="O5"/>
          <cell r="P5"/>
        </row>
        <row r="6">
          <cell r="B6" t="str">
            <v>NSK2</v>
          </cell>
          <cell r="C6">
            <v>3</v>
          </cell>
          <cell r="D6">
            <v>3</v>
          </cell>
          <cell r="E6"/>
          <cell r="F6" t="str">
            <v>H7: Water en reinigen, H8: Materialen, H9: Koolstofchemie</v>
          </cell>
          <cell r="G6">
            <v>2</v>
          </cell>
          <cell r="H6" t="str">
            <v>tt</v>
          </cell>
          <cell r="I6"/>
          <cell r="J6">
            <v>100</v>
          </cell>
          <cell r="K6" t="str">
            <v>Ja</v>
          </cell>
          <cell r="L6">
            <v>2</v>
          </cell>
          <cell r="M6" t="str">
            <v>Ja</v>
          </cell>
          <cell r="N6" t="str">
            <v>NASK2/K/4, NASK2/K/9, NASK2/V/3</v>
          </cell>
          <cell r="O6"/>
          <cell r="P6"/>
        </row>
        <row r="7">
          <cell r="B7" t="str">
            <v>NSK2</v>
          </cell>
          <cell r="C7">
            <v>4</v>
          </cell>
          <cell r="D7">
            <v>3</v>
          </cell>
          <cell r="E7"/>
          <cell r="F7" t="str">
            <v>vaardigheden in de scheikunde (scheikunde kennis H1 t/m H4, H7 t/m H9 &amp; Vaardigheden)</v>
          </cell>
          <cell r="G7">
            <v>2</v>
          </cell>
          <cell r="H7" t="str">
            <v>po</v>
          </cell>
          <cell r="I7"/>
          <cell r="J7">
            <v>100</v>
          </cell>
          <cell r="K7" t="str">
            <v>Ja</v>
          </cell>
          <cell r="L7">
            <v>2</v>
          </cell>
          <cell r="M7" t="str">
            <v>Ja</v>
          </cell>
          <cell r="N7" t="str">
            <v>NASK2/K/1, NASK2/K/2, NASK2/K/6, NASK2/V/3</v>
          </cell>
          <cell r="O7"/>
          <cell r="P7" t="str">
            <v>lokaal B307</v>
          </cell>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t="str">
            <v>De BINAS VMBO-KGT is bij alle schriftelijke toetsen een toegestaan hulpmiddel, tenzij anders vermeld bij de toets.</v>
          </cell>
        </row>
      </sheetData>
      <sheetData sheetId="2">
        <row r="4">
          <cell r="B4" t="str">
            <v>NSK2</v>
          </cell>
          <cell r="C4">
            <v>1</v>
          </cell>
          <cell r="D4"/>
          <cell r="E4"/>
          <cell r="F4"/>
          <cell r="G4"/>
          <cell r="H4"/>
          <cell r="I4"/>
          <cell r="J4"/>
          <cell r="K4"/>
          <cell r="L4"/>
          <cell r="M4"/>
          <cell r="N4"/>
          <cell r="O4"/>
          <cell r="P4"/>
        </row>
        <row r="5">
          <cell r="B5" t="str">
            <v>NSK2</v>
          </cell>
          <cell r="C5">
            <v>2</v>
          </cell>
          <cell r="D5"/>
          <cell r="E5"/>
          <cell r="F5"/>
          <cell r="G5"/>
          <cell r="H5"/>
          <cell r="I5"/>
          <cell r="J5"/>
          <cell r="K5"/>
          <cell r="L5"/>
          <cell r="M5"/>
          <cell r="N5"/>
          <cell r="O5"/>
          <cell r="P5"/>
        </row>
        <row r="6">
          <cell r="B6" t="str">
            <v>NSK2</v>
          </cell>
          <cell r="C6">
            <v>3</v>
          </cell>
          <cell r="D6"/>
          <cell r="E6"/>
          <cell r="F6"/>
          <cell r="G6"/>
          <cell r="H6"/>
          <cell r="I6"/>
          <cell r="J6"/>
          <cell r="K6"/>
          <cell r="L6"/>
          <cell r="M6"/>
          <cell r="N6"/>
          <cell r="O6"/>
          <cell r="P6"/>
        </row>
        <row r="7">
          <cell r="B7" t="str">
            <v>NSK2</v>
          </cell>
          <cell r="C7">
            <v>4</v>
          </cell>
          <cell r="D7"/>
          <cell r="E7"/>
          <cell r="F7"/>
          <cell r="G7"/>
          <cell r="H7"/>
          <cell r="I7"/>
          <cell r="J7"/>
          <cell r="K7"/>
          <cell r="L7"/>
          <cell r="M7"/>
          <cell r="N7"/>
          <cell r="O7"/>
          <cell r="P7"/>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row>
      </sheetData>
      <sheetData sheetId="3">
        <row r="4">
          <cell r="B4" t="str">
            <v>NSK2</v>
          </cell>
          <cell r="C4">
            <v>1</v>
          </cell>
          <cell r="D4"/>
          <cell r="E4"/>
          <cell r="F4"/>
          <cell r="G4"/>
          <cell r="H4"/>
          <cell r="I4"/>
          <cell r="J4"/>
          <cell r="K4"/>
          <cell r="L4"/>
          <cell r="M4"/>
          <cell r="N4"/>
          <cell r="O4"/>
          <cell r="P4"/>
        </row>
        <row r="5">
          <cell r="B5" t="str">
            <v>NSK2</v>
          </cell>
          <cell r="C5">
            <v>2</v>
          </cell>
          <cell r="D5"/>
          <cell r="E5"/>
          <cell r="F5"/>
          <cell r="G5"/>
          <cell r="H5"/>
          <cell r="I5"/>
          <cell r="J5"/>
          <cell r="K5"/>
          <cell r="L5"/>
          <cell r="M5"/>
          <cell r="N5"/>
          <cell r="O5"/>
          <cell r="P5"/>
        </row>
        <row r="6">
          <cell r="B6" t="str">
            <v>NSK2</v>
          </cell>
          <cell r="C6">
            <v>3</v>
          </cell>
          <cell r="D6"/>
          <cell r="E6"/>
          <cell r="F6"/>
          <cell r="G6"/>
          <cell r="H6"/>
          <cell r="I6"/>
          <cell r="J6"/>
          <cell r="K6"/>
          <cell r="L6"/>
          <cell r="M6"/>
          <cell r="N6"/>
          <cell r="O6"/>
          <cell r="P6"/>
        </row>
        <row r="7">
          <cell r="B7" t="str">
            <v>NSK2</v>
          </cell>
          <cell r="C7">
            <v>4</v>
          </cell>
          <cell r="D7"/>
          <cell r="E7"/>
          <cell r="F7"/>
          <cell r="G7"/>
          <cell r="H7"/>
          <cell r="I7"/>
          <cell r="J7"/>
          <cell r="K7"/>
          <cell r="L7"/>
          <cell r="M7"/>
          <cell r="N7"/>
          <cell r="O7"/>
          <cell r="P7"/>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row>
      </sheetData>
      <sheetData sheetId="4">
        <row r="4">
          <cell r="B4" t="str">
            <v>NSK2</v>
          </cell>
          <cell r="C4">
            <v>1</v>
          </cell>
          <cell r="D4"/>
          <cell r="E4"/>
          <cell r="F4"/>
          <cell r="G4"/>
          <cell r="H4"/>
          <cell r="I4"/>
          <cell r="J4"/>
          <cell r="K4"/>
          <cell r="L4"/>
          <cell r="M4"/>
          <cell r="N4"/>
          <cell r="O4"/>
          <cell r="P4"/>
        </row>
        <row r="5">
          <cell r="B5" t="str">
            <v>NSK2</v>
          </cell>
          <cell r="C5">
            <v>2</v>
          </cell>
          <cell r="D5"/>
          <cell r="E5"/>
          <cell r="F5"/>
          <cell r="G5"/>
          <cell r="H5"/>
          <cell r="I5"/>
          <cell r="J5"/>
          <cell r="K5"/>
          <cell r="L5"/>
          <cell r="M5"/>
          <cell r="N5"/>
          <cell r="O5"/>
          <cell r="P5"/>
        </row>
        <row r="6">
          <cell r="B6" t="str">
            <v>NSK2</v>
          </cell>
          <cell r="C6">
            <v>3</v>
          </cell>
          <cell r="D6"/>
          <cell r="E6"/>
          <cell r="F6"/>
          <cell r="G6"/>
          <cell r="H6"/>
          <cell r="I6"/>
          <cell r="J6"/>
          <cell r="K6"/>
          <cell r="L6"/>
          <cell r="M6"/>
          <cell r="N6"/>
          <cell r="O6"/>
          <cell r="P6"/>
        </row>
        <row r="7">
          <cell r="B7" t="str">
            <v>NSK2</v>
          </cell>
          <cell r="C7">
            <v>4</v>
          </cell>
          <cell r="D7"/>
          <cell r="E7"/>
          <cell r="F7"/>
          <cell r="G7"/>
          <cell r="H7"/>
          <cell r="I7"/>
          <cell r="J7"/>
          <cell r="K7"/>
          <cell r="L7"/>
          <cell r="M7"/>
          <cell r="N7"/>
          <cell r="O7"/>
          <cell r="P7"/>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row>
      </sheetData>
      <sheetData sheetId="5">
        <row r="4">
          <cell r="B4" t="str">
            <v>NSK2</v>
          </cell>
          <cell r="C4">
            <v>1</v>
          </cell>
          <cell r="D4"/>
          <cell r="E4"/>
          <cell r="F4"/>
          <cell r="G4"/>
          <cell r="H4"/>
          <cell r="I4"/>
          <cell r="J4"/>
          <cell r="K4"/>
          <cell r="L4"/>
          <cell r="M4"/>
          <cell r="N4"/>
          <cell r="O4"/>
          <cell r="P4"/>
        </row>
        <row r="5">
          <cell r="B5" t="str">
            <v>NSK2</v>
          </cell>
          <cell r="C5">
            <v>2</v>
          </cell>
          <cell r="D5"/>
          <cell r="E5"/>
          <cell r="F5"/>
          <cell r="G5"/>
          <cell r="H5"/>
          <cell r="I5"/>
          <cell r="J5"/>
          <cell r="K5"/>
          <cell r="L5"/>
          <cell r="M5"/>
          <cell r="N5"/>
          <cell r="O5"/>
          <cell r="P5"/>
        </row>
        <row r="6">
          <cell r="B6" t="str">
            <v>NSK2</v>
          </cell>
          <cell r="C6">
            <v>3</v>
          </cell>
          <cell r="D6"/>
          <cell r="E6"/>
          <cell r="F6"/>
          <cell r="G6"/>
          <cell r="H6"/>
          <cell r="I6"/>
          <cell r="J6"/>
          <cell r="K6"/>
          <cell r="L6"/>
          <cell r="M6"/>
          <cell r="N6"/>
          <cell r="O6"/>
          <cell r="P6"/>
        </row>
        <row r="7">
          <cell r="B7" t="str">
            <v>NSK2</v>
          </cell>
          <cell r="C7">
            <v>4</v>
          </cell>
          <cell r="D7"/>
          <cell r="E7"/>
          <cell r="F7"/>
          <cell r="G7"/>
          <cell r="H7"/>
          <cell r="I7"/>
          <cell r="J7"/>
          <cell r="K7"/>
          <cell r="L7"/>
          <cell r="M7"/>
          <cell r="N7"/>
          <cell r="O7"/>
          <cell r="P7"/>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row>
      </sheetData>
      <sheetData sheetId="6">
        <row r="4">
          <cell r="B4" t="str">
            <v>NSK2</v>
          </cell>
          <cell r="C4">
            <v>1</v>
          </cell>
          <cell r="D4"/>
          <cell r="E4"/>
          <cell r="F4"/>
          <cell r="G4"/>
          <cell r="H4"/>
          <cell r="I4"/>
          <cell r="J4"/>
          <cell r="K4"/>
          <cell r="L4"/>
          <cell r="M4"/>
          <cell r="N4"/>
          <cell r="O4"/>
          <cell r="P4"/>
        </row>
        <row r="5">
          <cell r="B5" t="str">
            <v>NSK2</v>
          </cell>
          <cell r="C5">
            <v>2</v>
          </cell>
          <cell r="D5"/>
          <cell r="E5"/>
          <cell r="F5"/>
          <cell r="G5"/>
          <cell r="H5"/>
          <cell r="I5"/>
          <cell r="J5"/>
          <cell r="K5"/>
          <cell r="L5"/>
          <cell r="M5"/>
          <cell r="N5"/>
          <cell r="O5"/>
          <cell r="P5"/>
        </row>
        <row r="6">
          <cell r="B6" t="str">
            <v>NSK2</v>
          </cell>
          <cell r="C6">
            <v>3</v>
          </cell>
          <cell r="D6"/>
          <cell r="E6"/>
          <cell r="F6"/>
          <cell r="G6"/>
          <cell r="H6"/>
          <cell r="I6"/>
          <cell r="J6"/>
          <cell r="K6"/>
          <cell r="L6"/>
          <cell r="M6"/>
          <cell r="N6"/>
          <cell r="O6"/>
          <cell r="P6"/>
        </row>
        <row r="7">
          <cell r="B7" t="str">
            <v>NSK2</v>
          </cell>
          <cell r="C7">
            <v>4</v>
          </cell>
          <cell r="D7"/>
          <cell r="E7"/>
          <cell r="F7"/>
          <cell r="G7"/>
          <cell r="H7"/>
          <cell r="I7"/>
          <cell r="J7"/>
          <cell r="K7"/>
          <cell r="L7"/>
          <cell r="M7"/>
          <cell r="N7"/>
          <cell r="O7"/>
          <cell r="P7"/>
        </row>
        <row r="8">
          <cell r="B8" t="str">
            <v>NSK2</v>
          </cell>
          <cell r="C8">
            <v>5</v>
          </cell>
          <cell r="D8"/>
          <cell r="E8"/>
          <cell r="F8"/>
          <cell r="G8"/>
          <cell r="H8"/>
          <cell r="I8"/>
          <cell r="J8"/>
          <cell r="K8"/>
          <cell r="L8"/>
          <cell r="M8"/>
          <cell r="N8"/>
          <cell r="O8"/>
          <cell r="P8"/>
        </row>
        <row r="9">
          <cell r="B9" t="str">
            <v>NSK2</v>
          </cell>
          <cell r="C9">
            <v>6</v>
          </cell>
          <cell r="D9"/>
          <cell r="E9"/>
          <cell r="F9"/>
          <cell r="G9"/>
          <cell r="H9"/>
          <cell r="I9"/>
          <cell r="J9"/>
          <cell r="K9"/>
          <cell r="L9"/>
          <cell r="M9"/>
          <cell r="N9"/>
          <cell r="O9"/>
          <cell r="P9"/>
        </row>
        <row r="12">
          <cell r="F12"/>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NA</v>
          </cell>
          <cell r="C4">
            <v>1</v>
          </cell>
          <cell r="D4"/>
          <cell r="E4"/>
          <cell r="F4"/>
          <cell r="G4"/>
          <cell r="H4"/>
          <cell r="I4"/>
          <cell r="J4"/>
          <cell r="K4"/>
          <cell r="L4"/>
          <cell r="M4"/>
          <cell r="N4"/>
          <cell r="O4"/>
          <cell r="P4"/>
        </row>
        <row r="5">
          <cell r="B5" t="str">
            <v>NA</v>
          </cell>
          <cell r="C5">
            <v>2</v>
          </cell>
          <cell r="D5"/>
          <cell r="E5"/>
          <cell r="F5"/>
          <cell r="G5"/>
          <cell r="H5"/>
          <cell r="I5"/>
          <cell r="J5"/>
          <cell r="K5"/>
          <cell r="L5"/>
          <cell r="M5"/>
          <cell r="N5"/>
          <cell r="O5"/>
          <cell r="P5"/>
        </row>
        <row r="6">
          <cell r="B6" t="str">
            <v>NA</v>
          </cell>
          <cell r="C6">
            <v>3</v>
          </cell>
          <cell r="D6"/>
          <cell r="E6"/>
          <cell r="F6"/>
          <cell r="G6"/>
          <cell r="H6"/>
          <cell r="I6"/>
          <cell r="J6"/>
          <cell r="K6"/>
          <cell r="L6"/>
          <cell r="M6"/>
          <cell r="N6"/>
          <cell r="O6"/>
          <cell r="P6"/>
        </row>
        <row r="7">
          <cell r="B7" t="str">
            <v>NA</v>
          </cell>
          <cell r="C7">
            <v>4</v>
          </cell>
          <cell r="D7"/>
          <cell r="E7"/>
          <cell r="F7"/>
          <cell r="G7"/>
          <cell r="H7"/>
          <cell r="I7"/>
          <cell r="J7"/>
          <cell r="K7"/>
          <cell r="L7"/>
          <cell r="M7"/>
          <cell r="N7"/>
          <cell r="O7"/>
          <cell r="P7"/>
        </row>
        <row r="8">
          <cell r="B8" t="str">
            <v>NA</v>
          </cell>
          <cell r="C8">
            <v>5</v>
          </cell>
          <cell r="D8"/>
          <cell r="E8"/>
          <cell r="F8"/>
          <cell r="G8"/>
          <cell r="H8"/>
          <cell r="I8"/>
          <cell r="J8"/>
          <cell r="K8"/>
          <cell r="L8"/>
          <cell r="M8"/>
          <cell r="N8"/>
          <cell r="O8"/>
          <cell r="P8"/>
        </row>
        <row r="9">
          <cell r="B9" t="str">
            <v>NA</v>
          </cell>
          <cell r="C9">
            <v>6</v>
          </cell>
          <cell r="D9"/>
          <cell r="E9"/>
          <cell r="F9"/>
          <cell r="G9"/>
          <cell r="H9"/>
          <cell r="I9"/>
          <cell r="J9"/>
          <cell r="K9"/>
          <cell r="L9"/>
          <cell r="M9"/>
          <cell r="N9"/>
          <cell r="O9"/>
          <cell r="P9"/>
        </row>
        <row r="12">
          <cell r="F12"/>
        </row>
      </sheetData>
      <sheetData sheetId="2">
        <row r="4">
          <cell r="B4" t="str">
            <v>NA</v>
          </cell>
          <cell r="C4">
            <v>1</v>
          </cell>
          <cell r="D4">
            <v>1</v>
          </cell>
          <cell r="E4"/>
          <cell r="F4" t="str">
            <v>H3 - Elektriciteit 1</v>
          </cell>
          <cell r="G4">
            <v>1</v>
          </cell>
          <cell r="H4" t="str">
            <v>tt</v>
          </cell>
          <cell r="I4"/>
          <cell r="J4">
            <v>100</v>
          </cell>
          <cell r="K4"/>
          <cell r="L4"/>
          <cell r="M4"/>
          <cell r="N4"/>
          <cell r="O4"/>
          <cell r="P4"/>
        </row>
        <row r="5">
          <cell r="B5" t="str">
            <v>NA</v>
          </cell>
          <cell r="C5">
            <v>2</v>
          </cell>
          <cell r="D5">
            <v>1</v>
          </cell>
          <cell r="E5"/>
          <cell r="F5" t="str">
            <v>Automaten</v>
          </cell>
          <cell r="G5">
            <v>2</v>
          </cell>
          <cell r="H5" t="str">
            <v>po</v>
          </cell>
          <cell r="I5"/>
          <cell r="J5"/>
          <cell r="K5" t="str">
            <v>Ja</v>
          </cell>
          <cell r="L5">
            <v>2</v>
          </cell>
          <cell r="M5" t="str">
            <v>Nee</v>
          </cell>
          <cell r="N5" t="str">
            <v>G2, I1, I3</v>
          </cell>
          <cell r="O5"/>
          <cell r="P5"/>
        </row>
        <row r="6">
          <cell r="B6" t="str">
            <v>NA</v>
          </cell>
          <cell r="C6">
            <v>3</v>
          </cell>
          <cell r="D6">
            <v>2</v>
          </cell>
          <cell r="E6"/>
          <cell r="F6" t="str">
            <v>H1 en 2  - Bewegen</v>
          </cell>
          <cell r="G6">
            <v>2</v>
          </cell>
          <cell r="H6" t="str">
            <v>tt</v>
          </cell>
          <cell r="I6"/>
          <cell r="J6">
            <v>100</v>
          </cell>
          <cell r="K6"/>
          <cell r="L6"/>
          <cell r="M6"/>
          <cell r="N6"/>
          <cell r="O6"/>
          <cell r="P6"/>
        </row>
        <row r="7">
          <cell r="B7" t="str">
            <v>NA</v>
          </cell>
          <cell r="C7">
            <v>4</v>
          </cell>
          <cell r="D7">
            <v>3</v>
          </cell>
          <cell r="E7"/>
          <cell r="F7" t="str">
            <v>H3, 6 en 9 - Elektriciteit en licht</v>
          </cell>
          <cell r="G7">
            <v>3</v>
          </cell>
          <cell r="H7" t="str">
            <v>tt</v>
          </cell>
          <cell r="I7"/>
          <cell r="J7">
            <v>100</v>
          </cell>
          <cell r="K7" t="str">
            <v>Ja</v>
          </cell>
          <cell r="L7">
            <v>3</v>
          </cell>
          <cell r="M7" t="str">
            <v>Ja</v>
          </cell>
          <cell r="N7" t="str">
            <v>B3, G1</v>
          </cell>
          <cell r="O7"/>
          <cell r="P7"/>
        </row>
        <row r="8">
          <cell r="B8" t="str">
            <v>NA</v>
          </cell>
          <cell r="C8">
            <v>5</v>
          </cell>
          <cell r="D8">
            <v>4</v>
          </cell>
          <cell r="E8"/>
          <cell r="F8" t="str">
            <v>PO mechanica</v>
          </cell>
          <cell r="G8">
            <v>1</v>
          </cell>
          <cell r="H8" t="str">
            <v>po</v>
          </cell>
          <cell r="I8"/>
          <cell r="J8"/>
          <cell r="K8"/>
          <cell r="L8"/>
          <cell r="M8"/>
          <cell r="N8"/>
          <cell r="O8"/>
          <cell r="P8"/>
        </row>
        <row r="9">
          <cell r="B9" t="str">
            <v>NA</v>
          </cell>
          <cell r="C9">
            <v>6</v>
          </cell>
          <cell r="D9">
            <v>4</v>
          </cell>
          <cell r="E9"/>
          <cell r="F9" t="str">
            <v>H7 en 8 - Kracht en beweging</v>
          </cell>
          <cell r="G9">
            <v>2</v>
          </cell>
          <cell r="H9" t="str">
            <v>tt</v>
          </cell>
          <cell r="I9"/>
          <cell r="J9">
            <v>100</v>
          </cell>
          <cell r="K9"/>
          <cell r="L9"/>
          <cell r="M9"/>
          <cell r="N9"/>
          <cell r="O9"/>
          <cell r="P9"/>
        </row>
        <row r="12">
          <cell r="F12" t="str">
            <v>De BINAS HAVO/VWO is bij alle schriftelijke toetsen een toegestaan hulpmiddel, tenzij anders vermeld bij de toets.</v>
          </cell>
        </row>
      </sheetData>
      <sheetData sheetId="3">
        <row r="4">
          <cell r="B4" t="str">
            <v>NA</v>
          </cell>
          <cell r="C4">
            <v>1</v>
          </cell>
          <cell r="D4">
            <v>1</v>
          </cell>
          <cell r="E4"/>
          <cell r="F4" t="str">
            <v>H1, H2, H7, H8, H11, H12 - Mechanica</v>
          </cell>
          <cell r="G4"/>
          <cell r="H4" t="str">
            <v>tt</v>
          </cell>
          <cell r="I4"/>
          <cell r="J4">
            <v>100</v>
          </cell>
          <cell r="K4" t="str">
            <v>Ja</v>
          </cell>
          <cell r="L4">
            <v>4</v>
          </cell>
          <cell r="M4" t="str">
            <v>Ja</v>
          </cell>
          <cell r="N4" t="str">
            <v>C, D1</v>
          </cell>
          <cell r="O4"/>
          <cell r="P4"/>
        </row>
        <row r="5">
          <cell r="B5" t="str">
            <v>NA</v>
          </cell>
          <cell r="C5">
            <v>2</v>
          </cell>
          <cell r="D5">
            <v>2</v>
          </cell>
          <cell r="E5"/>
          <cell r="F5" t="str">
            <v>Mterialen</v>
          </cell>
          <cell r="G5"/>
          <cell r="H5" t="str">
            <v>po</v>
          </cell>
          <cell r="I5"/>
          <cell r="J5"/>
          <cell r="K5" t="str">
            <v>Ja</v>
          </cell>
          <cell r="L5">
            <v>2</v>
          </cell>
          <cell r="M5" t="str">
            <v>Nee</v>
          </cell>
          <cell r="N5" t="str">
            <v>D2, I2</v>
          </cell>
          <cell r="O5"/>
          <cell r="P5"/>
        </row>
        <row r="6">
          <cell r="B6" t="str">
            <v>NA</v>
          </cell>
          <cell r="C6">
            <v>3</v>
          </cell>
          <cell r="D6">
            <v>3</v>
          </cell>
          <cell r="E6"/>
          <cell r="F6" t="str">
            <v>H5, H10, H14, H15 - Trillen, straling, zonnestelsel</v>
          </cell>
          <cell r="G6"/>
          <cell r="H6" t="str">
            <v>tt</v>
          </cell>
          <cell r="I6"/>
          <cell r="J6">
            <v>100</v>
          </cell>
          <cell r="K6" t="str">
            <v>Ja</v>
          </cell>
          <cell r="L6">
            <v>4</v>
          </cell>
          <cell r="M6" t="str">
            <v>Ja</v>
          </cell>
          <cell r="N6" t="str">
            <v>B2, E1</v>
          </cell>
          <cell r="O6"/>
          <cell r="P6"/>
        </row>
        <row r="7">
          <cell r="B7" t="str">
            <v>NA</v>
          </cell>
          <cell r="C7">
            <v>4</v>
          </cell>
          <cell r="D7"/>
          <cell r="E7"/>
          <cell r="F7"/>
          <cell r="G7"/>
          <cell r="H7"/>
          <cell r="I7"/>
          <cell r="J7"/>
          <cell r="K7"/>
          <cell r="L7"/>
          <cell r="M7"/>
          <cell r="N7"/>
          <cell r="O7"/>
          <cell r="P7"/>
        </row>
        <row r="8">
          <cell r="B8" t="str">
            <v>NA</v>
          </cell>
          <cell r="C8">
            <v>5</v>
          </cell>
          <cell r="D8"/>
          <cell r="E8"/>
          <cell r="F8"/>
          <cell r="G8"/>
          <cell r="H8"/>
          <cell r="I8"/>
          <cell r="J8"/>
          <cell r="K8"/>
          <cell r="L8"/>
          <cell r="M8"/>
          <cell r="N8"/>
          <cell r="O8"/>
          <cell r="P8"/>
        </row>
        <row r="9">
          <cell r="B9" t="str">
            <v>NA</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4">
        <row r="4">
          <cell r="B4" t="str">
            <v>NA</v>
          </cell>
          <cell r="C4">
            <v>1</v>
          </cell>
          <cell r="D4">
            <v>1</v>
          </cell>
          <cell r="E4"/>
          <cell r="F4" t="str">
            <v>PO bewegen in grafieken</v>
          </cell>
          <cell r="G4">
            <v>1</v>
          </cell>
          <cell r="H4" t="str">
            <v>po</v>
          </cell>
          <cell r="I4"/>
          <cell r="J4"/>
          <cell r="K4"/>
          <cell r="L4"/>
          <cell r="M4"/>
          <cell r="N4"/>
          <cell r="O4"/>
          <cell r="P4"/>
        </row>
        <row r="5">
          <cell r="B5" t="str">
            <v>NA</v>
          </cell>
          <cell r="C5">
            <v>2</v>
          </cell>
          <cell r="D5">
            <v>1</v>
          </cell>
          <cell r="E5"/>
          <cell r="F5" t="str">
            <v>H1 en 2 - bewegen</v>
          </cell>
          <cell r="G5">
            <v>2</v>
          </cell>
          <cell r="H5" t="str">
            <v>tt</v>
          </cell>
          <cell r="I5"/>
          <cell r="J5">
            <v>100</v>
          </cell>
          <cell r="K5"/>
          <cell r="L5"/>
          <cell r="M5"/>
          <cell r="N5"/>
          <cell r="O5"/>
          <cell r="P5"/>
        </row>
        <row r="6">
          <cell r="B6" t="str">
            <v>NA</v>
          </cell>
          <cell r="C6">
            <v>3</v>
          </cell>
          <cell r="D6">
            <v>2</v>
          </cell>
          <cell r="E6"/>
          <cell r="F6" t="str">
            <v>H3 elektriciteit</v>
          </cell>
          <cell r="G6">
            <v>1</v>
          </cell>
          <cell r="H6" t="str">
            <v>tt</v>
          </cell>
          <cell r="I6"/>
          <cell r="J6">
            <v>100</v>
          </cell>
          <cell r="K6"/>
          <cell r="L6"/>
          <cell r="M6"/>
          <cell r="N6"/>
          <cell r="O6"/>
          <cell r="P6"/>
        </row>
        <row r="7">
          <cell r="B7" t="str">
            <v>NA</v>
          </cell>
          <cell r="C7">
            <v>4</v>
          </cell>
          <cell r="D7">
            <v>3</v>
          </cell>
          <cell r="E7"/>
          <cell r="F7" t="str">
            <v>H4 en 6 - krachten</v>
          </cell>
          <cell r="G7">
            <v>2</v>
          </cell>
          <cell r="H7" t="str">
            <v>tt</v>
          </cell>
          <cell r="I7"/>
          <cell r="J7">
            <v>100</v>
          </cell>
          <cell r="K7"/>
          <cell r="L7"/>
          <cell r="M7"/>
          <cell r="N7"/>
          <cell r="O7"/>
          <cell r="P7"/>
        </row>
        <row r="8">
          <cell r="B8" t="str">
            <v>NA</v>
          </cell>
          <cell r="C8">
            <v>5</v>
          </cell>
          <cell r="D8">
            <v>4</v>
          </cell>
          <cell r="E8"/>
          <cell r="F8" t="str">
            <v>Stoffen en materialen</v>
          </cell>
          <cell r="G8">
            <v>2</v>
          </cell>
          <cell r="H8" t="str">
            <v>po</v>
          </cell>
          <cell r="I8"/>
          <cell r="J8"/>
          <cell r="K8" t="str">
            <v>Ja</v>
          </cell>
          <cell r="L8">
            <v>2</v>
          </cell>
          <cell r="M8" t="str">
            <v>Nee</v>
          </cell>
          <cell r="N8" t="str">
            <v>E1, I1, I3</v>
          </cell>
          <cell r="O8"/>
          <cell r="P8"/>
        </row>
        <row r="9">
          <cell r="B9" t="str">
            <v>NA</v>
          </cell>
          <cell r="C9">
            <v>6</v>
          </cell>
          <cell r="D9">
            <v>4</v>
          </cell>
          <cell r="E9"/>
          <cell r="F9" t="str">
            <v>H1,2,4,6,7 - mechanica</v>
          </cell>
          <cell r="G9">
            <v>3</v>
          </cell>
          <cell r="H9" t="str">
            <v>tt</v>
          </cell>
          <cell r="I9"/>
          <cell r="J9">
            <v>100</v>
          </cell>
          <cell r="K9"/>
          <cell r="L9"/>
          <cell r="M9"/>
          <cell r="N9"/>
          <cell r="O9"/>
          <cell r="P9"/>
        </row>
        <row r="12">
          <cell r="F12" t="str">
            <v>De BINAS HAVO/VWO is bij alle schriftelijke toetsen een toegestaan hulpmiddel, tenzij anders vermeld bij de toets.</v>
          </cell>
        </row>
      </sheetData>
      <sheetData sheetId="5">
        <row r="4">
          <cell r="B4" t="str">
            <v>NA</v>
          </cell>
          <cell r="C4">
            <v>1</v>
          </cell>
          <cell r="D4">
            <v>1</v>
          </cell>
          <cell r="E4"/>
          <cell r="F4" t="str">
            <v>H8 en 9 - trillingen en golven</v>
          </cell>
          <cell r="G4">
            <v>2</v>
          </cell>
          <cell r="H4" t="str">
            <v>tt</v>
          </cell>
          <cell r="I4"/>
          <cell r="J4">
            <v>50</v>
          </cell>
          <cell r="K4"/>
          <cell r="L4"/>
          <cell r="M4"/>
          <cell r="N4"/>
          <cell r="O4"/>
          <cell r="P4" t="str">
            <v>afname toets in de les</v>
          </cell>
        </row>
        <row r="5">
          <cell r="B5" t="str">
            <v>NA</v>
          </cell>
          <cell r="C5">
            <v>2</v>
          </cell>
          <cell r="D5">
            <v>2</v>
          </cell>
          <cell r="E5"/>
          <cell r="F5" t="str">
            <v>H11 en 12 - elektrische velden en atoomfysica</v>
          </cell>
          <cell r="G5">
            <v>2</v>
          </cell>
          <cell r="H5" t="str">
            <v>tt</v>
          </cell>
          <cell r="I5"/>
          <cell r="J5">
            <v>100</v>
          </cell>
          <cell r="K5"/>
          <cell r="L5"/>
          <cell r="M5"/>
          <cell r="N5"/>
          <cell r="O5"/>
          <cell r="P5"/>
        </row>
        <row r="6">
          <cell r="B6" t="str">
            <v>NA</v>
          </cell>
          <cell r="C6">
            <v>3</v>
          </cell>
          <cell r="D6">
            <v>3</v>
          </cell>
          <cell r="E6"/>
          <cell r="F6" t="str">
            <v>modelleren</v>
          </cell>
          <cell r="G6">
            <v>1</v>
          </cell>
          <cell r="H6" t="str">
            <v>tt</v>
          </cell>
          <cell r="I6"/>
          <cell r="J6">
            <v>50</v>
          </cell>
          <cell r="K6"/>
          <cell r="L6"/>
          <cell r="M6"/>
          <cell r="N6"/>
          <cell r="O6"/>
          <cell r="P6" t="str">
            <v>afname toets in de les</v>
          </cell>
        </row>
        <row r="7">
          <cell r="B7" t="str">
            <v>NA</v>
          </cell>
          <cell r="C7">
            <v>4</v>
          </cell>
          <cell r="D7">
            <v>3</v>
          </cell>
          <cell r="E7"/>
          <cell r="F7" t="str">
            <v>Geo- of biofysica</v>
          </cell>
          <cell r="G7">
            <v>1</v>
          </cell>
          <cell r="H7" t="str">
            <v>po</v>
          </cell>
          <cell r="I7"/>
          <cell r="J7"/>
          <cell r="K7" t="str">
            <v>Ja</v>
          </cell>
          <cell r="L7">
            <v>1</v>
          </cell>
          <cell r="M7" t="str">
            <v>Nee</v>
          </cell>
          <cell r="N7" t="str">
            <v>G1, G2</v>
          </cell>
          <cell r="O7"/>
          <cell r="P7"/>
        </row>
        <row r="8">
          <cell r="B8" t="str">
            <v>NA</v>
          </cell>
          <cell r="C8">
            <v>5</v>
          </cell>
          <cell r="D8">
            <v>4</v>
          </cell>
          <cell r="E8"/>
          <cell r="F8" t="str">
            <v>H13 en H14 - Straling en kernprocessen</v>
          </cell>
          <cell r="G8">
            <v>2</v>
          </cell>
          <cell r="H8" t="str">
            <v>tt</v>
          </cell>
          <cell r="I8"/>
          <cell r="J8">
            <v>100</v>
          </cell>
          <cell r="K8" t="str">
            <v>Ja</v>
          </cell>
          <cell r="L8">
            <v>2</v>
          </cell>
          <cell r="M8" t="str">
            <v>Ja</v>
          </cell>
          <cell r="N8" t="str">
            <v>B2, E3</v>
          </cell>
          <cell r="O8"/>
          <cell r="P8"/>
        </row>
        <row r="9">
          <cell r="B9" t="str">
            <v>NA</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6">
        <row r="4">
          <cell r="B4" t="str">
            <v>NA</v>
          </cell>
          <cell r="C4">
            <v>1</v>
          </cell>
          <cell r="D4">
            <v>1</v>
          </cell>
          <cell r="E4"/>
          <cell r="F4" t="str">
            <v>H1, H2, H4, H6, H7, H17 - Mechanica</v>
          </cell>
          <cell r="G4">
            <v>4</v>
          </cell>
          <cell r="H4" t="str">
            <v>tt</v>
          </cell>
          <cell r="I4"/>
          <cell r="J4">
            <v>100</v>
          </cell>
          <cell r="K4" t="str">
            <v>Ja</v>
          </cell>
          <cell r="L4">
            <v>4</v>
          </cell>
          <cell r="M4" t="str">
            <v>Ja</v>
          </cell>
          <cell r="N4" t="str">
            <v>C, H, I2</v>
          </cell>
          <cell r="O4"/>
          <cell r="P4"/>
        </row>
        <row r="5">
          <cell r="B5" t="str">
            <v>NA</v>
          </cell>
          <cell r="C5">
            <v>2</v>
          </cell>
          <cell r="D5">
            <v>2</v>
          </cell>
          <cell r="E5"/>
          <cell r="F5" t="str">
            <v>H12, H18 H19 - Atoom-, astro- en quantumfysica</v>
          </cell>
          <cell r="G5">
            <v>3</v>
          </cell>
          <cell r="H5" t="str">
            <v>tt</v>
          </cell>
          <cell r="I5"/>
          <cell r="J5">
            <v>100</v>
          </cell>
          <cell r="K5" t="str">
            <v>Ja</v>
          </cell>
          <cell r="L5">
            <v>3</v>
          </cell>
          <cell r="M5" t="str">
            <v>Ja</v>
          </cell>
          <cell r="N5" t="str">
            <v>E2, F1</v>
          </cell>
          <cell r="O5"/>
          <cell r="P5"/>
        </row>
        <row r="6">
          <cell r="B6" t="str">
            <v>NA</v>
          </cell>
          <cell r="C6">
            <v>3</v>
          </cell>
          <cell r="D6">
            <v>3</v>
          </cell>
          <cell r="E6"/>
          <cell r="F6" t="str">
            <v>H3, H8, H9, H10, H11 - Trillingen en golven, elektrische- en magnetische velden</v>
          </cell>
          <cell r="G6">
            <v>4</v>
          </cell>
          <cell r="H6" t="str">
            <v>tt</v>
          </cell>
          <cell r="I6"/>
          <cell r="J6">
            <v>100</v>
          </cell>
          <cell r="K6" t="str">
            <v>Ja</v>
          </cell>
          <cell r="L6">
            <v>4</v>
          </cell>
          <cell r="M6" t="str">
            <v>Ja</v>
          </cell>
          <cell r="N6" t="str">
            <v>B1, D</v>
          </cell>
          <cell r="O6"/>
          <cell r="P6"/>
        </row>
        <row r="7">
          <cell r="B7" t="str">
            <v>NA</v>
          </cell>
          <cell r="C7">
            <v>4</v>
          </cell>
          <cell r="D7"/>
          <cell r="E7"/>
          <cell r="F7"/>
          <cell r="G7"/>
          <cell r="H7"/>
          <cell r="I7"/>
          <cell r="J7"/>
          <cell r="K7"/>
          <cell r="L7"/>
          <cell r="M7"/>
          <cell r="N7"/>
          <cell r="O7"/>
          <cell r="P7"/>
        </row>
        <row r="8">
          <cell r="B8" t="str">
            <v>NA</v>
          </cell>
          <cell r="C8">
            <v>5</v>
          </cell>
          <cell r="D8"/>
          <cell r="E8"/>
          <cell r="F8"/>
          <cell r="G8"/>
          <cell r="H8"/>
          <cell r="I8"/>
          <cell r="J8"/>
          <cell r="K8"/>
          <cell r="L8"/>
          <cell r="M8"/>
          <cell r="N8"/>
          <cell r="O8"/>
          <cell r="P8"/>
        </row>
        <row r="9">
          <cell r="B9" t="str">
            <v>NA</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SK</v>
          </cell>
          <cell r="C4">
            <v>1</v>
          </cell>
          <cell r="D4">
            <v>1</v>
          </cell>
          <cell r="E4"/>
          <cell r="F4"/>
          <cell r="G4"/>
          <cell r="H4"/>
          <cell r="I4"/>
          <cell r="J4"/>
          <cell r="K4"/>
          <cell r="L4"/>
          <cell r="M4"/>
          <cell r="N4"/>
          <cell r="O4"/>
          <cell r="P4"/>
        </row>
        <row r="5">
          <cell r="B5" t="str">
            <v>SK</v>
          </cell>
          <cell r="C5">
            <v>2</v>
          </cell>
          <cell r="D5">
            <v>2</v>
          </cell>
          <cell r="E5"/>
          <cell r="F5"/>
          <cell r="G5"/>
          <cell r="H5"/>
          <cell r="I5"/>
          <cell r="J5"/>
          <cell r="K5"/>
          <cell r="L5"/>
          <cell r="M5"/>
          <cell r="N5"/>
          <cell r="O5"/>
          <cell r="P5"/>
        </row>
        <row r="6">
          <cell r="B6" t="str">
            <v>SK</v>
          </cell>
          <cell r="C6">
            <v>3</v>
          </cell>
          <cell r="D6">
            <v>3</v>
          </cell>
          <cell r="E6"/>
          <cell r="F6"/>
          <cell r="G6"/>
          <cell r="H6"/>
          <cell r="I6"/>
          <cell r="J6"/>
          <cell r="K6"/>
          <cell r="L6"/>
          <cell r="M6"/>
          <cell r="N6"/>
          <cell r="O6"/>
          <cell r="P6"/>
        </row>
        <row r="7">
          <cell r="B7" t="str">
            <v>SK</v>
          </cell>
          <cell r="C7">
            <v>4</v>
          </cell>
          <cell r="D7">
            <v>3</v>
          </cell>
          <cell r="E7"/>
          <cell r="F7"/>
          <cell r="G7"/>
          <cell r="H7"/>
          <cell r="I7"/>
          <cell r="J7"/>
          <cell r="K7"/>
          <cell r="L7"/>
          <cell r="M7"/>
          <cell r="N7"/>
          <cell r="O7"/>
          <cell r="P7"/>
        </row>
        <row r="8">
          <cell r="B8" t="str">
            <v>SK</v>
          </cell>
          <cell r="C8">
            <v>5</v>
          </cell>
          <cell r="D8"/>
          <cell r="E8"/>
          <cell r="F8"/>
          <cell r="G8"/>
          <cell r="H8"/>
          <cell r="I8"/>
          <cell r="J8"/>
          <cell r="K8"/>
          <cell r="L8"/>
          <cell r="M8"/>
          <cell r="N8"/>
          <cell r="O8"/>
          <cell r="P8"/>
        </row>
        <row r="9">
          <cell r="B9" t="str">
            <v>SK</v>
          </cell>
          <cell r="C9">
            <v>6</v>
          </cell>
          <cell r="D9"/>
          <cell r="E9"/>
          <cell r="F9"/>
          <cell r="G9"/>
          <cell r="H9"/>
          <cell r="I9"/>
          <cell r="J9"/>
          <cell r="K9"/>
          <cell r="L9"/>
          <cell r="M9"/>
          <cell r="N9"/>
          <cell r="O9"/>
          <cell r="P9"/>
        </row>
        <row r="12">
          <cell r="F12"/>
        </row>
      </sheetData>
      <sheetData sheetId="2">
        <row r="4">
          <cell r="B4" t="str">
            <v>SK</v>
          </cell>
          <cell r="C4">
            <v>1</v>
          </cell>
          <cell r="D4">
            <v>1</v>
          </cell>
          <cell r="E4"/>
          <cell r="F4" t="str">
            <v>H1 Scheiden en reageren</v>
          </cell>
          <cell r="G4">
            <v>2</v>
          </cell>
          <cell r="H4" t="str">
            <v>tt</v>
          </cell>
          <cell r="I4"/>
          <cell r="J4">
            <v>100</v>
          </cell>
          <cell r="K4" t="str">
            <v>Nee</v>
          </cell>
          <cell r="L4"/>
          <cell r="M4" t="str">
            <v>Nee</v>
          </cell>
          <cell r="N4"/>
          <cell r="O4"/>
          <cell r="P4"/>
        </row>
        <row r="5">
          <cell r="B5" t="str">
            <v>SK</v>
          </cell>
          <cell r="C5">
            <v>2</v>
          </cell>
          <cell r="D5">
            <v>2</v>
          </cell>
          <cell r="E5"/>
          <cell r="F5" t="str">
            <v>H2 en 3 Bouwstenen van stoffen, stoffen en reacties, met basiskennis uit de vorige hoofdstukken</v>
          </cell>
          <cell r="G5">
            <v>2</v>
          </cell>
          <cell r="H5" t="str">
            <v>tt</v>
          </cell>
          <cell r="I5"/>
          <cell r="J5">
            <v>100</v>
          </cell>
          <cell r="K5" t="str">
            <v>Nee</v>
          </cell>
          <cell r="L5"/>
          <cell r="M5" t="str">
            <v>Nee</v>
          </cell>
          <cell r="N5"/>
          <cell r="O5"/>
          <cell r="P5"/>
        </row>
        <row r="6">
          <cell r="B6" t="str">
            <v>SK</v>
          </cell>
          <cell r="C6">
            <v>3</v>
          </cell>
          <cell r="D6">
            <v>3</v>
          </cell>
          <cell r="E6"/>
          <cell r="F6" t="str">
            <v>Schriftelijk rekenen aan reacties</v>
          </cell>
          <cell r="G6">
            <v>1</v>
          </cell>
          <cell r="H6" t="str">
            <v>tt</v>
          </cell>
          <cell r="I6"/>
          <cell r="J6">
            <v>50</v>
          </cell>
          <cell r="K6" t="str">
            <v>Nee</v>
          </cell>
          <cell r="L6"/>
          <cell r="M6" t="str">
            <v>Nee</v>
          </cell>
          <cell r="N6"/>
          <cell r="O6"/>
          <cell r="P6"/>
        </row>
        <row r="7">
          <cell r="B7" t="str">
            <v>SK</v>
          </cell>
          <cell r="C7">
            <v>4</v>
          </cell>
          <cell r="D7">
            <v>3</v>
          </cell>
          <cell r="E7"/>
          <cell r="F7" t="str">
            <v>Proefwerk H4 Moleculaire stoffen, met basiskennis uit de vorige hoofdstukken</v>
          </cell>
          <cell r="G7">
            <v>2</v>
          </cell>
          <cell r="H7" t="str">
            <v>tt</v>
          </cell>
          <cell r="I7"/>
          <cell r="J7">
            <v>100</v>
          </cell>
          <cell r="K7" t="str">
            <v>Nee</v>
          </cell>
          <cell r="L7"/>
          <cell r="M7" t="str">
            <v>Nee</v>
          </cell>
          <cell r="N7"/>
          <cell r="O7"/>
          <cell r="P7"/>
        </row>
        <row r="8">
          <cell r="B8" t="str">
            <v>SK</v>
          </cell>
          <cell r="C8">
            <v>5</v>
          </cell>
          <cell r="D8">
            <v>4</v>
          </cell>
          <cell r="E8"/>
          <cell r="F8" t="str">
            <v xml:space="preserve">Een scheikundig onderzoek, zouten en zoutoplossingen. H1, H2, H3, H5 </v>
          </cell>
          <cell r="G8">
            <v>2</v>
          </cell>
          <cell r="H8" t="str">
            <v>po</v>
          </cell>
          <cell r="I8"/>
          <cell r="J8"/>
          <cell r="K8" t="str">
            <v>Ja</v>
          </cell>
          <cell r="L8">
            <v>1</v>
          </cell>
          <cell r="M8" t="str">
            <v>Nee</v>
          </cell>
          <cell r="N8" t="str">
            <v>A, D2</v>
          </cell>
          <cell r="O8"/>
          <cell r="P8" t="str">
            <v>lokaal B307</v>
          </cell>
        </row>
        <row r="9">
          <cell r="B9" t="str">
            <v>SK</v>
          </cell>
          <cell r="C9">
            <v>6</v>
          </cell>
          <cell r="D9">
            <v>4</v>
          </cell>
          <cell r="E9"/>
          <cell r="F9" t="str">
            <v>Proefwerk H6 koolstofchemie</v>
          </cell>
          <cell r="G9">
            <v>2</v>
          </cell>
          <cell r="H9" t="str">
            <v>tt</v>
          </cell>
          <cell r="I9"/>
          <cell r="J9">
            <v>100</v>
          </cell>
          <cell r="K9" t="str">
            <v>Nee</v>
          </cell>
          <cell r="L9"/>
          <cell r="M9" t="str">
            <v>Nee</v>
          </cell>
          <cell r="N9"/>
          <cell r="O9"/>
          <cell r="P9"/>
        </row>
        <row r="12">
          <cell r="F12" t="str">
            <v>De BINAS HAVO/VWO is bij alle schriftelijke toetsen een toegestaan hulpmiddel, tenzij anders vermeld bij de toets.</v>
          </cell>
        </row>
      </sheetData>
      <sheetData sheetId="3">
        <row r="4">
          <cell r="B4" t="str">
            <v>SK</v>
          </cell>
          <cell r="C4">
            <v>1</v>
          </cell>
          <cell r="D4">
            <v>1</v>
          </cell>
          <cell r="E4"/>
          <cell r="F4" t="str">
            <v>H7, H8, H10 - Zuren, basen, redoxreacties. H1 t/m H5: Basiskennis</v>
          </cell>
          <cell r="G4"/>
          <cell r="H4" t="str">
            <v>tt</v>
          </cell>
          <cell r="I4"/>
          <cell r="J4">
            <v>100</v>
          </cell>
          <cell r="K4" t="str">
            <v>Ja</v>
          </cell>
          <cell r="L4">
            <v>2</v>
          </cell>
          <cell r="M4" t="str">
            <v>Ja</v>
          </cell>
          <cell r="N4" t="str">
            <v>E2, E3, F4</v>
          </cell>
          <cell r="O4"/>
          <cell r="P4"/>
        </row>
        <row r="5">
          <cell r="B5" t="str">
            <v>SK</v>
          </cell>
          <cell r="C5">
            <v>2</v>
          </cell>
          <cell r="D5">
            <v>2</v>
          </cell>
          <cell r="E5"/>
          <cell r="F5" t="str">
            <v>H9, H13 - Reacties en energie, duurzaam produceren. H1 t/m H5: Basiskennis</v>
          </cell>
          <cell r="G5"/>
          <cell r="H5" t="str">
            <v>tt</v>
          </cell>
          <cell r="I5"/>
          <cell r="J5">
            <v>100</v>
          </cell>
          <cell r="K5" t="str">
            <v>Ja</v>
          </cell>
          <cell r="L5">
            <v>2</v>
          </cell>
          <cell r="M5" t="str">
            <v>Ja</v>
          </cell>
          <cell r="N5" t="str">
            <v>C4, C5, E2, F2, F4, F5, G3, G4, G5</v>
          </cell>
          <cell r="O5"/>
          <cell r="P5"/>
        </row>
        <row r="6">
          <cell r="B6" t="str">
            <v>SK</v>
          </cell>
          <cell r="C6">
            <v>3</v>
          </cell>
          <cell r="D6">
            <v>3</v>
          </cell>
          <cell r="E6"/>
          <cell r="F6" t="str">
            <v>H11, H12 - Kunststoffen, chemie van het leven. H1 t/m H5: Basiskennis</v>
          </cell>
          <cell r="G6"/>
          <cell r="H6" t="str">
            <v>tt</v>
          </cell>
          <cell r="I6"/>
          <cell r="J6">
            <v>100</v>
          </cell>
          <cell r="K6" t="str">
            <v>Ja</v>
          </cell>
          <cell r="L6">
            <v>2</v>
          </cell>
          <cell r="M6" t="str">
            <v>Ja</v>
          </cell>
          <cell r="N6" t="str">
            <v>D4</v>
          </cell>
          <cell r="O6"/>
          <cell r="P6"/>
        </row>
        <row r="7">
          <cell r="B7" t="str">
            <v>SK</v>
          </cell>
          <cell r="C7">
            <v>4</v>
          </cell>
          <cell r="D7"/>
          <cell r="E7"/>
          <cell r="F7" t="str">
            <v>Vaardigheden</v>
          </cell>
          <cell r="G7"/>
          <cell r="H7" t="str">
            <v>po</v>
          </cell>
          <cell r="I7"/>
          <cell r="J7"/>
          <cell r="K7" t="str">
            <v>Ja</v>
          </cell>
          <cell r="L7">
            <v>1</v>
          </cell>
          <cell r="M7" t="str">
            <v>Nee</v>
          </cell>
          <cell r="N7" t="str">
            <v>A, D2</v>
          </cell>
          <cell r="O7"/>
          <cell r="P7"/>
        </row>
        <row r="8">
          <cell r="B8" t="str">
            <v>SK</v>
          </cell>
          <cell r="C8">
            <v>5</v>
          </cell>
          <cell r="D8"/>
          <cell r="E8"/>
          <cell r="F8"/>
          <cell r="G8"/>
          <cell r="H8"/>
          <cell r="I8"/>
          <cell r="J8"/>
          <cell r="K8"/>
          <cell r="L8"/>
          <cell r="M8"/>
          <cell r="N8"/>
          <cell r="O8"/>
          <cell r="P8"/>
        </row>
        <row r="9">
          <cell r="B9" t="str">
            <v>SK</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4">
        <row r="4">
          <cell r="B4" t="str">
            <v>SK</v>
          </cell>
          <cell r="C4">
            <v>1</v>
          </cell>
          <cell r="D4">
            <v>1</v>
          </cell>
          <cell r="E4"/>
          <cell r="F4" t="str">
            <v>Schriftelijke overhoring H1 (Scheiden en reageren)</v>
          </cell>
          <cell r="G4">
            <v>1</v>
          </cell>
          <cell r="H4" t="str">
            <v>tt</v>
          </cell>
          <cell r="I4"/>
          <cell r="J4">
            <v>50</v>
          </cell>
          <cell r="K4" t="str">
            <v>Nee</v>
          </cell>
          <cell r="L4"/>
          <cell r="M4" t="str">
            <v>Nee</v>
          </cell>
          <cell r="N4"/>
          <cell r="O4"/>
          <cell r="P4"/>
        </row>
        <row r="5">
          <cell r="B5" t="str">
            <v>SK</v>
          </cell>
          <cell r="C5">
            <v>2</v>
          </cell>
          <cell r="D5">
            <v>1</v>
          </cell>
          <cell r="E5"/>
          <cell r="F5" t="str">
            <v>Proefwerk H1 en H2 (Scheiden en reageren, bouwstenen van stoffen)</v>
          </cell>
          <cell r="G5">
            <v>2</v>
          </cell>
          <cell r="H5" t="str">
            <v>tt</v>
          </cell>
          <cell r="I5"/>
          <cell r="J5">
            <v>100</v>
          </cell>
          <cell r="K5" t="str">
            <v>Nee</v>
          </cell>
          <cell r="L5"/>
          <cell r="M5" t="str">
            <v>Nee</v>
          </cell>
          <cell r="N5"/>
          <cell r="O5"/>
          <cell r="P5"/>
        </row>
        <row r="6">
          <cell r="B6" t="str">
            <v>SK</v>
          </cell>
          <cell r="C6">
            <v>3</v>
          </cell>
          <cell r="D6">
            <v>2</v>
          </cell>
          <cell r="E6"/>
          <cell r="F6" t="str">
            <v>Proefwerk H2 en H3 (Scheiden en reageren, moleculaire stoffen) met basiskennis uit H1</v>
          </cell>
          <cell r="G6">
            <v>2</v>
          </cell>
          <cell r="H6" t="str">
            <v>tt</v>
          </cell>
          <cell r="I6"/>
          <cell r="J6">
            <v>100</v>
          </cell>
          <cell r="K6" t="str">
            <v>Nee</v>
          </cell>
          <cell r="L6"/>
          <cell r="M6" t="str">
            <v>Nee</v>
          </cell>
          <cell r="N6"/>
          <cell r="O6"/>
          <cell r="P6"/>
        </row>
        <row r="7">
          <cell r="B7" t="str">
            <v>SK</v>
          </cell>
          <cell r="C7">
            <v>4</v>
          </cell>
          <cell r="D7">
            <v>3</v>
          </cell>
          <cell r="E7"/>
          <cell r="F7" t="str">
            <v>Schriftelijke overhoring rekenen aan reacties, met basiskennis uit de H1 t/m H3</v>
          </cell>
          <cell r="G7">
            <v>1</v>
          </cell>
          <cell r="H7" t="str">
            <v>tt</v>
          </cell>
          <cell r="I7"/>
          <cell r="J7">
            <v>50</v>
          </cell>
          <cell r="K7" t="str">
            <v>Nee</v>
          </cell>
          <cell r="L7"/>
          <cell r="M7" t="str">
            <v>Nee</v>
          </cell>
          <cell r="N7"/>
          <cell r="O7"/>
          <cell r="P7"/>
        </row>
        <row r="8">
          <cell r="B8" t="str">
            <v>SK</v>
          </cell>
          <cell r="C8">
            <v>5</v>
          </cell>
          <cell r="D8">
            <v>3</v>
          </cell>
          <cell r="E8"/>
          <cell r="F8" t="str">
            <v>H4 en H5 - Zouten en zoutoplossingen</v>
          </cell>
          <cell r="G8">
            <v>2</v>
          </cell>
          <cell r="H8" t="str">
            <v>po</v>
          </cell>
          <cell r="I8"/>
          <cell r="J8"/>
          <cell r="K8" t="str">
            <v>Ja</v>
          </cell>
          <cell r="L8">
            <v>1</v>
          </cell>
          <cell r="M8" t="str">
            <v>Nee</v>
          </cell>
          <cell r="N8" t="str">
            <v>A, D2, E5, G4</v>
          </cell>
          <cell r="O8"/>
          <cell r="P8" t="str">
            <v>Lokaal B307</v>
          </cell>
        </row>
        <row r="9">
          <cell r="B9" t="str">
            <v>SK</v>
          </cell>
          <cell r="C9">
            <v>6</v>
          </cell>
          <cell r="D9">
            <v>4</v>
          </cell>
          <cell r="E9"/>
          <cell r="F9" t="str">
            <v>Proefwerk H6 en H7 (koolstofchemie, duurzaamheid), met basiskennis van de vorige hoofdstukken</v>
          </cell>
          <cell r="G9">
            <v>2</v>
          </cell>
          <cell r="H9" t="str">
            <v>tt</v>
          </cell>
          <cell r="I9"/>
          <cell r="J9">
            <v>100</v>
          </cell>
          <cell r="K9" t="str">
            <v>Nee</v>
          </cell>
          <cell r="L9"/>
          <cell r="M9" t="str">
            <v>Nee</v>
          </cell>
          <cell r="N9"/>
          <cell r="O9"/>
          <cell r="P9"/>
        </row>
        <row r="12">
          <cell r="F12" t="str">
            <v>De BINAS HAVO/VWO is bij alle schriftelijke toetsen een toegestaan hulpmiddel, tenzij anders vermeld bij de toets.</v>
          </cell>
        </row>
      </sheetData>
      <sheetData sheetId="5">
        <row r="4">
          <cell r="B4" t="str">
            <v>SK</v>
          </cell>
          <cell r="C4">
            <v>1</v>
          </cell>
          <cell r="D4">
            <v>1</v>
          </cell>
          <cell r="E4"/>
          <cell r="F4" t="str">
            <v>H7 en H8 - Duurzaamheidheid, zuren</v>
          </cell>
          <cell r="G4">
            <v>2</v>
          </cell>
          <cell r="H4" t="str">
            <v>tt</v>
          </cell>
          <cell r="I4"/>
          <cell r="J4">
            <v>100</v>
          </cell>
          <cell r="K4" t="str">
            <v>Ja</v>
          </cell>
          <cell r="L4">
            <v>2</v>
          </cell>
          <cell r="M4" t="str">
            <v>Ja</v>
          </cell>
          <cell r="N4" t="str">
            <v>A, C9, E3, F4, F5, G4, G5</v>
          </cell>
          <cell r="O4"/>
          <cell r="P4"/>
        </row>
        <row r="5">
          <cell r="B5" t="str">
            <v>SK</v>
          </cell>
          <cell r="C5">
            <v>2</v>
          </cell>
          <cell r="D5">
            <v>2</v>
          </cell>
          <cell r="E5"/>
          <cell r="F5" t="str">
            <v>H8, H9, H11 - Zzuren, basen, redoxreacties</v>
          </cell>
          <cell r="G5">
            <v>2</v>
          </cell>
          <cell r="H5" t="str">
            <v>tt</v>
          </cell>
          <cell r="I5"/>
          <cell r="J5">
            <v>100</v>
          </cell>
          <cell r="K5" t="str">
            <v>Ja</v>
          </cell>
          <cell r="L5">
            <v>2</v>
          </cell>
          <cell r="M5" t="str">
            <v>Ja</v>
          </cell>
          <cell r="N5" t="str">
            <v>C9, C10, D2, E3, F4</v>
          </cell>
          <cell r="O5"/>
          <cell r="P5"/>
        </row>
        <row r="6">
          <cell r="B6" t="str">
            <v>SK</v>
          </cell>
          <cell r="C6">
            <v>3</v>
          </cell>
          <cell r="D6">
            <v>3</v>
          </cell>
          <cell r="E6"/>
          <cell r="F6" t="str">
            <v>H10, H12 - Analyse, molecuulbouw</v>
          </cell>
          <cell r="G6">
            <v>2</v>
          </cell>
          <cell r="H6" t="str">
            <v>tt</v>
          </cell>
          <cell r="I6"/>
          <cell r="J6">
            <v>100</v>
          </cell>
          <cell r="K6" t="str">
            <v>Ja</v>
          </cell>
          <cell r="L6">
            <v>2</v>
          </cell>
          <cell r="M6" t="str">
            <v>Ja</v>
          </cell>
          <cell r="N6" t="str">
            <v>C6, C7, C8, D4, E5</v>
          </cell>
          <cell r="O6"/>
          <cell r="P6"/>
        </row>
        <row r="7">
          <cell r="B7" t="str">
            <v>SK</v>
          </cell>
          <cell r="C7">
            <v>4</v>
          </cell>
          <cell r="D7">
            <v>4</v>
          </cell>
          <cell r="E7"/>
          <cell r="F7" t="str">
            <v>H13 en H14 - Kunststoffen, nieuwe materialen</v>
          </cell>
          <cell r="G7">
            <v>2</v>
          </cell>
          <cell r="H7" t="str">
            <v>tt</v>
          </cell>
          <cell r="I7"/>
          <cell r="J7">
            <v>100</v>
          </cell>
          <cell r="K7" t="str">
            <v>Nee</v>
          </cell>
          <cell r="L7"/>
          <cell r="M7" t="str">
            <v>Nee</v>
          </cell>
          <cell r="N7"/>
          <cell r="O7"/>
          <cell r="P7"/>
        </row>
        <row r="8">
          <cell r="B8" t="str">
            <v>SK</v>
          </cell>
          <cell r="C8">
            <v>5</v>
          </cell>
          <cell r="D8">
            <v>4</v>
          </cell>
          <cell r="E8"/>
          <cell r="F8" t="str">
            <v>Onderzoek</v>
          </cell>
          <cell r="G8">
            <v>2</v>
          </cell>
          <cell r="H8" t="str">
            <v>po</v>
          </cell>
          <cell r="I8"/>
          <cell r="J8"/>
          <cell r="K8" t="str">
            <v>Ja</v>
          </cell>
          <cell r="L8">
            <v>1</v>
          </cell>
          <cell r="M8" t="str">
            <v>Nee</v>
          </cell>
          <cell r="N8" t="str">
            <v>A, D2, E4, E5, F4, F5, G4</v>
          </cell>
          <cell r="O8"/>
          <cell r="P8"/>
        </row>
        <row r="9">
          <cell r="B9" t="str">
            <v>SK</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6">
        <row r="4">
          <cell r="B4" t="str">
            <v>SK</v>
          </cell>
          <cell r="C4">
            <v>1</v>
          </cell>
          <cell r="D4">
            <v>1</v>
          </cell>
          <cell r="E4"/>
          <cell r="F4" t="str">
            <v>H8, H9, H11, H17, H18 - Redoxreacties, zuren en basen, H1 t/m 6: Basiskennis</v>
          </cell>
          <cell r="G4"/>
          <cell r="H4" t="str">
            <v>tt</v>
          </cell>
          <cell r="I4"/>
          <cell r="J4">
            <v>100</v>
          </cell>
          <cell r="K4" t="str">
            <v>Ja</v>
          </cell>
          <cell r="L4">
            <v>2</v>
          </cell>
          <cell r="M4" t="str">
            <v>Ja</v>
          </cell>
          <cell r="N4" t="str">
            <v>C9, C10, D2, E3, F4</v>
          </cell>
          <cell r="O4"/>
          <cell r="P4"/>
        </row>
        <row r="5">
          <cell r="B5" t="str">
            <v>SK</v>
          </cell>
          <cell r="C5">
            <v>2</v>
          </cell>
          <cell r="D5">
            <v>2</v>
          </cell>
          <cell r="E5"/>
          <cell r="F5" t="str">
            <v>H6, H12, H13, H16 - Molecuulbouw en koolstofchemie, H1 t/m 6: Basiskennis</v>
          </cell>
          <cell r="G5"/>
          <cell r="H5" t="str">
            <v>tt</v>
          </cell>
          <cell r="I5"/>
          <cell r="J5">
            <v>100</v>
          </cell>
          <cell r="K5" t="str">
            <v>Ja</v>
          </cell>
          <cell r="L5">
            <v>2</v>
          </cell>
          <cell r="M5" t="str">
            <v>Ja</v>
          </cell>
          <cell r="N5" t="str">
            <v>E3, E4, E5</v>
          </cell>
          <cell r="O5"/>
          <cell r="P5"/>
        </row>
        <row r="6">
          <cell r="B6" t="str">
            <v>SK</v>
          </cell>
          <cell r="C6">
            <v>3</v>
          </cell>
          <cell r="D6">
            <v>3</v>
          </cell>
          <cell r="E6"/>
          <cell r="F6" t="str">
            <v>H7, H10.3, H10.4, H10.5, H14, H15 - Groene chemie, nieuwe materialen, analyse, H1 t/m 6: Basiskennis</v>
          </cell>
          <cell r="G6"/>
          <cell r="H6" t="str">
            <v>tt</v>
          </cell>
          <cell r="I6"/>
          <cell r="J6">
            <v>100</v>
          </cell>
          <cell r="K6" t="str">
            <v>Ja</v>
          </cell>
          <cell r="L6">
            <v>2</v>
          </cell>
          <cell r="M6" t="str">
            <v>Ja</v>
          </cell>
          <cell r="N6" t="str">
            <v xml:space="preserve">C8, C9, C10, E3, F4, F5, G4, G5 </v>
          </cell>
          <cell r="O6"/>
          <cell r="P6"/>
        </row>
        <row r="7">
          <cell r="B7" t="str">
            <v>SK</v>
          </cell>
          <cell r="C7">
            <v>4</v>
          </cell>
          <cell r="D7"/>
          <cell r="E7"/>
          <cell r="F7"/>
          <cell r="G7"/>
          <cell r="H7"/>
          <cell r="I7"/>
          <cell r="J7"/>
          <cell r="K7"/>
          <cell r="L7"/>
          <cell r="M7"/>
          <cell r="N7"/>
          <cell r="O7"/>
          <cell r="P7"/>
        </row>
        <row r="8">
          <cell r="B8" t="str">
            <v>SK</v>
          </cell>
          <cell r="C8">
            <v>5</v>
          </cell>
          <cell r="D8"/>
          <cell r="E8"/>
          <cell r="F8"/>
          <cell r="G8"/>
          <cell r="H8"/>
          <cell r="I8"/>
          <cell r="J8"/>
          <cell r="K8"/>
          <cell r="L8"/>
          <cell r="M8"/>
          <cell r="N8"/>
          <cell r="O8"/>
          <cell r="P8"/>
        </row>
        <row r="9">
          <cell r="B9" t="str">
            <v>SK</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BIO</v>
          </cell>
          <cell r="C4">
            <v>1</v>
          </cell>
          <cell r="D4">
            <v>1</v>
          </cell>
          <cell r="E4"/>
          <cell r="F4" t="str">
            <v>Thema 1: Stofwisseling (deel 4A), Thema 2: Planten (deel 4A)</v>
          </cell>
          <cell r="G4"/>
          <cell r="H4" t="str">
            <v>tt</v>
          </cell>
          <cell r="I4"/>
          <cell r="J4">
            <v>50</v>
          </cell>
          <cell r="K4" t="str">
            <v>Ja</v>
          </cell>
          <cell r="L4">
            <v>1</v>
          </cell>
          <cell r="M4" t="str">
            <v>Ja</v>
          </cell>
          <cell r="N4" t="str">
            <v>BI/K/4, BI/K/6, BI/K/9</v>
          </cell>
          <cell r="O4"/>
          <cell r="P4"/>
        </row>
        <row r="5">
          <cell r="B5" t="str">
            <v>BIO</v>
          </cell>
          <cell r="C5">
            <v>2</v>
          </cell>
          <cell r="D5">
            <v>1</v>
          </cell>
          <cell r="E5"/>
          <cell r="F5" t="str">
            <v xml:space="preserve">Thema 3: Ecologie (deel 4A), Thema 4: Mens en milieu (deel 4A), Thema 2: Ordening (deel 3A) </v>
          </cell>
          <cell r="G5"/>
          <cell r="H5" t="str">
            <v>tt</v>
          </cell>
          <cell r="I5"/>
          <cell r="J5">
            <v>100</v>
          </cell>
          <cell r="K5" t="str">
            <v>Ja</v>
          </cell>
          <cell r="L5">
            <v>3</v>
          </cell>
          <cell r="M5" t="str">
            <v>Ja</v>
          </cell>
          <cell r="N5" t="str">
            <v xml:space="preserve">BI/K/4, BI/K/5, BI/K/6, BI/K/7 </v>
          </cell>
          <cell r="O5"/>
          <cell r="P5"/>
        </row>
        <row r="6">
          <cell r="B6" t="str">
            <v>BIO</v>
          </cell>
          <cell r="C6">
            <v>3</v>
          </cell>
          <cell r="D6">
            <v>2</v>
          </cell>
          <cell r="E6"/>
          <cell r="F6" t="str">
            <v xml:space="preserve">Thema 5: Voeding en vertering (deel 4B), Thema 4: Erfelijkheid (deel 3A), Thema 8: Stevigheid en beweging (deel 3B), Thema 9: Gedrag (deel 3B) </v>
          </cell>
          <cell r="G6"/>
          <cell r="H6" t="str">
            <v>tt</v>
          </cell>
          <cell r="I6"/>
          <cell r="J6">
            <v>100</v>
          </cell>
          <cell r="K6" t="str">
            <v>Ja</v>
          </cell>
          <cell r="L6">
            <v>3</v>
          </cell>
          <cell r="M6" t="str">
            <v>Ja</v>
          </cell>
          <cell r="N6" t="str">
            <v>BI/V/2, BI/K/8, BI/K/9, BI/K/12,  BI/K/13</v>
          </cell>
          <cell r="O6"/>
          <cell r="P6"/>
        </row>
        <row r="7">
          <cell r="B7" t="str">
            <v>BIO</v>
          </cell>
          <cell r="C7">
            <v>4</v>
          </cell>
          <cell r="D7">
            <v>3</v>
          </cell>
          <cell r="E7"/>
          <cell r="F7" t="str">
            <v>Thema 6: Gaswisseling (deel 4B), Thema 7: Transport (deel 4B), Thema 8: Opslag, uitscheiding en bescherming (deel 4B), Thema 6: Regeling (deel 3B), Thema 7: Zintuiglijke waarneming (deel 3B)</v>
          </cell>
          <cell r="G7"/>
          <cell r="H7" t="str">
            <v>tt</v>
          </cell>
          <cell r="I7"/>
          <cell r="J7">
            <v>100</v>
          </cell>
          <cell r="K7" t="str">
            <v>Ja</v>
          </cell>
          <cell r="L7">
            <v>3</v>
          </cell>
          <cell r="M7" t="str">
            <v>Ja</v>
          </cell>
          <cell r="N7" t="str">
            <v>BI/K/9, BI/K/10, BI/K/11</v>
          </cell>
          <cell r="O7"/>
          <cell r="P7"/>
        </row>
        <row r="8">
          <cell r="B8" t="str">
            <v>BIO</v>
          </cell>
          <cell r="C8">
            <v>5</v>
          </cell>
          <cell r="D8">
            <v>3</v>
          </cell>
          <cell r="E8"/>
          <cell r="F8" t="str">
            <v>Opdracht: keuzeonderwerp</v>
          </cell>
          <cell r="G8"/>
          <cell r="H8" t="str">
            <v>po</v>
          </cell>
          <cell r="I8"/>
          <cell r="J8">
            <v>100</v>
          </cell>
          <cell r="K8" t="str">
            <v>Ja</v>
          </cell>
          <cell r="L8">
            <v>2</v>
          </cell>
          <cell r="M8" t="str">
            <v>Nee</v>
          </cell>
          <cell r="N8" t="str">
            <v>BI/K/1, BI/K/2, BI/K/3, BI/V/3</v>
          </cell>
          <cell r="O8"/>
          <cell r="P8"/>
        </row>
        <row r="9">
          <cell r="B9" t="str">
            <v>BIO</v>
          </cell>
          <cell r="C9">
            <v>6</v>
          </cell>
          <cell r="D9"/>
          <cell r="E9"/>
          <cell r="F9"/>
          <cell r="G9"/>
          <cell r="H9"/>
          <cell r="I9"/>
          <cell r="J9"/>
          <cell r="K9"/>
          <cell r="L9"/>
          <cell r="M9"/>
          <cell r="N9"/>
          <cell r="O9"/>
          <cell r="P9"/>
        </row>
        <row r="12">
          <cell r="F12"/>
        </row>
      </sheetData>
      <sheetData sheetId="2">
        <row r="4">
          <cell r="B4" t="str">
            <v>BIO</v>
          </cell>
          <cell r="C4">
            <v>1</v>
          </cell>
          <cell r="D4">
            <v>1</v>
          </cell>
          <cell r="E4"/>
          <cell r="F4" t="str">
            <v>Hoofdstuk 3: Cellen, Hoofdstuk 7: Onderzoek doen</v>
          </cell>
          <cell r="G4">
            <v>3</v>
          </cell>
          <cell r="H4" t="str">
            <v>tt</v>
          </cell>
          <cell r="I4"/>
          <cell r="J4">
            <v>100</v>
          </cell>
          <cell r="K4" t="str">
            <v>Ja</v>
          </cell>
          <cell r="L4">
            <v>2</v>
          </cell>
          <cell r="M4" t="str">
            <v>Ja</v>
          </cell>
          <cell r="N4" t="str">
            <v>B1, B2, C2 D3</v>
          </cell>
          <cell r="O4"/>
          <cell r="P4"/>
        </row>
        <row r="5">
          <cell r="B5" t="str">
            <v>BIO</v>
          </cell>
          <cell r="C5">
            <v>2</v>
          </cell>
          <cell r="D5">
            <v>2</v>
          </cell>
          <cell r="E5"/>
          <cell r="F5" t="str">
            <v>Hoofdstuk 5 Voeding en energie Hoofdstuk 6 Voeding en vertering</v>
          </cell>
          <cell r="G5">
            <v>3</v>
          </cell>
          <cell r="H5" t="str">
            <v>tt</v>
          </cell>
          <cell r="I5"/>
          <cell r="J5">
            <v>50</v>
          </cell>
          <cell r="K5" t="str">
            <v>Nee</v>
          </cell>
          <cell r="L5">
            <v>1</v>
          </cell>
          <cell r="M5"/>
          <cell r="N5"/>
          <cell r="O5"/>
          <cell r="P5"/>
        </row>
        <row r="6">
          <cell r="B6" t="str">
            <v>BIO</v>
          </cell>
          <cell r="C6">
            <v>3</v>
          </cell>
          <cell r="D6">
            <v>3</v>
          </cell>
          <cell r="E6"/>
          <cell r="F6" t="str">
            <v>Opdracht: keuzeonderwerp</v>
          </cell>
          <cell r="G6">
            <v>2</v>
          </cell>
          <cell r="H6" t="str">
            <v>po</v>
          </cell>
          <cell r="I6"/>
          <cell r="J6"/>
          <cell r="K6" t="str">
            <v>Ja</v>
          </cell>
          <cell r="L6">
            <v>1</v>
          </cell>
          <cell r="M6" t="str">
            <v>Nee</v>
          </cell>
          <cell r="N6" t="str">
            <v>A10, A11, A12, A13 t/m A16</v>
          </cell>
          <cell r="O6"/>
          <cell r="P6"/>
        </row>
        <row r="7">
          <cell r="B7" t="str">
            <v>BIO</v>
          </cell>
          <cell r="C7">
            <v>4</v>
          </cell>
          <cell r="D7">
            <v>3</v>
          </cell>
          <cell r="E7"/>
          <cell r="F7" t="str">
            <v xml:space="preserve">Hoofdstuk 1: Gedrag, Hoofdstuk 4: Voortplanting en seksualiteit </v>
          </cell>
          <cell r="G7">
            <v>3</v>
          </cell>
          <cell r="H7" t="str">
            <v>tt</v>
          </cell>
          <cell r="I7"/>
          <cell r="J7">
            <v>100</v>
          </cell>
          <cell r="K7" t="str">
            <v>Ja</v>
          </cell>
          <cell r="L7">
            <v>2</v>
          </cell>
          <cell r="M7" t="str">
            <v>Ja</v>
          </cell>
          <cell r="N7" t="str">
            <v>D2 E2, E3</v>
          </cell>
          <cell r="O7"/>
          <cell r="P7"/>
        </row>
        <row r="8">
          <cell r="B8" t="str">
            <v>BIO</v>
          </cell>
          <cell r="C8">
            <v>5</v>
          </cell>
          <cell r="D8">
            <v>4</v>
          </cell>
          <cell r="E8"/>
          <cell r="F8" t="str">
            <v>Hoofdstuk 2: Soorten en relaties, Hoofdstuk 6: par 6.1, Hoofdstuk 8: Ecosysteem en evenwicht</v>
          </cell>
          <cell r="G8">
            <v>3</v>
          </cell>
          <cell r="H8" t="str">
            <v>tt</v>
          </cell>
          <cell r="I8"/>
          <cell r="J8">
            <v>100</v>
          </cell>
          <cell r="K8" t="str">
            <v>Ja</v>
          </cell>
          <cell r="L8">
            <v>2</v>
          </cell>
          <cell r="M8" t="str">
            <v>Ja</v>
          </cell>
          <cell r="N8" t="str">
            <v>B3, C2, C3, F3</v>
          </cell>
          <cell r="O8"/>
          <cell r="P8"/>
        </row>
        <row r="9">
          <cell r="B9" t="str">
            <v>BIO</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3">
        <row r="4">
          <cell r="B4" t="str">
            <v>BIO</v>
          </cell>
          <cell r="C4">
            <v>1</v>
          </cell>
          <cell r="D4">
            <v>1</v>
          </cell>
          <cell r="E4"/>
          <cell r="F4" t="str">
            <v>Nectar HAVO 5: Hoofdstuk 9: Erfelijkheid &amp; Hoofdstuk 10 Evolutie</v>
          </cell>
          <cell r="G4"/>
          <cell r="H4" t="str">
            <v>tt</v>
          </cell>
          <cell r="I4"/>
          <cell r="J4">
            <v>100</v>
          </cell>
          <cell r="K4" t="str">
            <v>Ja</v>
          </cell>
          <cell r="L4">
            <v>2</v>
          </cell>
          <cell r="M4" t="str">
            <v>Ja</v>
          </cell>
          <cell r="N4" t="str">
            <v>C2, D1, E1, E4, F1, F2, F3</v>
          </cell>
          <cell r="O4"/>
          <cell r="P4"/>
        </row>
        <row r="5">
          <cell r="B5" t="str">
            <v>BIO</v>
          </cell>
          <cell r="C5">
            <v>2</v>
          </cell>
          <cell r="D5">
            <v>2</v>
          </cell>
          <cell r="E5"/>
          <cell r="F5" t="str">
            <v>Nectar HAVO 5: Hoofdstuk 11: Gezondheid &amp; Hoofdstuk 12: Transport</v>
          </cell>
          <cell r="G5"/>
          <cell r="H5" t="str">
            <v>tt</v>
          </cell>
          <cell r="I5"/>
          <cell r="J5">
            <v>100</v>
          </cell>
          <cell r="K5" t="str">
            <v>Ja</v>
          </cell>
          <cell r="L5">
            <v>2</v>
          </cell>
          <cell r="M5" t="str">
            <v>Ja</v>
          </cell>
          <cell r="N5" t="str">
            <v>B2, B3, B4, B5</v>
          </cell>
          <cell r="O5"/>
          <cell r="P5"/>
        </row>
        <row r="6">
          <cell r="B6" t="str">
            <v>BIO</v>
          </cell>
          <cell r="C6">
            <v>3</v>
          </cell>
          <cell r="D6">
            <v>3</v>
          </cell>
          <cell r="E6"/>
          <cell r="F6" t="str">
            <v>Nectar HAVO 5: Hoofdstuk 13: Gaswisseling en uitscheiding &amp; Hoofdstuk 14: Reageren</v>
          </cell>
          <cell r="G6"/>
          <cell r="H6" t="str">
            <v>tt</v>
          </cell>
          <cell r="I6"/>
          <cell r="J6">
            <v>100</v>
          </cell>
          <cell r="K6" t="str">
            <v>Ja</v>
          </cell>
          <cell r="L6">
            <v>2</v>
          </cell>
          <cell r="M6" t="str">
            <v>Ja</v>
          </cell>
          <cell r="N6" t="str">
            <v>B2, B3, B4, B5, B6, B7</v>
          </cell>
          <cell r="O6"/>
          <cell r="P6"/>
        </row>
        <row r="7">
          <cell r="B7" t="str">
            <v>BIO</v>
          </cell>
          <cell r="C7">
            <v>4</v>
          </cell>
          <cell r="D7"/>
          <cell r="E7"/>
          <cell r="F7"/>
          <cell r="G7"/>
          <cell r="H7"/>
          <cell r="I7"/>
          <cell r="J7"/>
          <cell r="K7"/>
          <cell r="L7"/>
          <cell r="M7"/>
          <cell r="N7"/>
          <cell r="O7"/>
          <cell r="P7"/>
        </row>
        <row r="8">
          <cell r="B8" t="str">
            <v>BIO</v>
          </cell>
          <cell r="C8">
            <v>5</v>
          </cell>
          <cell r="D8"/>
          <cell r="E8"/>
          <cell r="F8"/>
          <cell r="G8"/>
          <cell r="H8"/>
          <cell r="I8"/>
          <cell r="J8"/>
          <cell r="K8"/>
          <cell r="L8"/>
          <cell r="M8"/>
          <cell r="N8"/>
          <cell r="O8"/>
          <cell r="P8"/>
        </row>
        <row r="9">
          <cell r="B9" t="str">
            <v>BIO</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4">
        <row r="4">
          <cell r="B4" t="str">
            <v>BIO</v>
          </cell>
          <cell r="C4">
            <v>1</v>
          </cell>
          <cell r="D4">
            <v>1</v>
          </cell>
          <cell r="E4"/>
          <cell r="F4" t="str">
            <v>Hoofdstuk 4: Cel en leven</v>
          </cell>
          <cell r="G4">
            <v>2</v>
          </cell>
          <cell r="H4" t="str">
            <v>tt</v>
          </cell>
          <cell r="I4"/>
          <cell r="J4">
            <v>50</v>
          </cell>
          <cell r="K4" t="str">
            <v>Nee</v>
          </cell>
          <cell r="L4"/>
          <cell r="M4"/>
          <cell r="N4"/>
          <cell r="O4"/>
          <cell r="P4"/>
        </row>
        <row r="5">
          <cell r="B5" t="str">
            <v>BIO</v>
          </cell>
          <cell r="C5">
            <v>2</v>
          </cell>
          <cell r="D5">
            <v>1</v>
          </cell>
          <cell r="E5"/>
          <cell r="F5" t="str">
            <v>Hoofdstuk 6: Voortplanting</v>
          </cell>
          <cell r="G5">
            <v>2</v>
          </cell>
          <cell r="H5" t="str">
            <v>tt</v>
          </cell>
          <cell r="I5"/>
          <cell r="J5">
            <v>50</v>
          </cell>
          <cell r="K5" t="str">
            <v>Nee</v>
          </cell>
          <cell r="L5"/>
          <cell r="M5"/>
          <cell r="N5"/>
          <cell r="O5"/>
          <cell r="P5"/>
        </row>
        <row r="6">
          <cell r="B6" t="str">
            <v>BIO</v>
          </cell>
          <cell r="C6">
            <v>3</v>
          </cell>
          <cell r="D6">
            <v>2</v>
          </cell>
          <cell r="E6"/>
          <cell r="F6" t="str">
            <v>Hoofdstuk 7: Erfelijkheid en Hoofdstuk 8: Evolutie</v>
          </cell>
          <cell r="G6">
            <v>2</v>
          </cell>
          <cell r="H6" t="str">
            <v>tt</v>
          </cell>
          <cell r="I6"/>
          <cell r="J6">
            <v>50</v>
          </cell>
          <cell r="K6" t="str">
            <v>Nee</v>
          </cell>
          <cell r="L6"/>
          <cell r="M6"/>
          <cell r="N6"/>
          <cell r="O6"/>
          <cell r="P6"/>
        </row>
        <row r="7">
          <cell r="B7" t="str">
            <v>BIO</v>
          </cell>
          <cell r="C7">
            <v>4</v>
          </cell>
          <cell r="D7">
            <v>3</v>
          </cell>
          <cell r="E7"/>
          <cell r="F7" t="str">
            <v>PO: Ecologische opdracht</v>
          </cell>
          <cell r="G7">
            <v>2</v>
          </cell>
          <cell r="H7" t="str">
            <v>po</v>
          </cell>
          <cell r="I7"/>
          <cell r="J7" t="str">
            <v>nvt</v>
          </cell>
          <cell r="K7" t="str">
            <v>Nee</v>
          </cell>
          <cell r="L7"/>
          <cell r="M7"/>
          <cell r="N7"/>
          <cell r="O7"/>
          <cell r="P7"/>
        </row>
        <row r="8">
          <cell r="B8" t="str">
            <v>BIO</v>
          </cell>
          <cell r="C8">
            <v>5</v>
          </cell>
          <cell r="D8">
            <v>3</v>
          </cell>
          <cell r="E8"/>
          <cell r="F8" t="str">
            <v>Hoofdstuk 1: Gedrag en Hoofdstuk 5: Onderzoek</v>
          </cell>
          <cell r="G8">
            <v>3</v>
          </cell>
          <cell r="H8" t="str">
            <v>tt</v>
          </cell>
          <cell r="I8"/>
          <cell r="J8">
            <v>100</v>
          </cell>
          <cell r="K8" t="str">
            <v>Nee</v>
          </cell>
          <cell r="L8"/>
          <cell r="M8"/>
          <cell r="N8"/>
          <cell r="O8"/>
          <cell r="P8"/>
        </row>
        <row r="9">
          <cell r="B9" t="str">
            <v>BIO</v>
          </cell>
          <cell r="C9">
            <v>6</v>
          </cell>
          <cell r="D9">
            <v>4</v>
          </cell>
          <cell r="E9"/>
          <cell r="F9" t="str">
            <v>Hoofdstuk 2: Soorten en relaties en Hoofdstuk 8: Ecosystemen</v>
          </cell>
          <cell r="G9">
            <v>2</v>
          </cell>
          <cell r="H9" t="str">
            <v>tt</v>
          </cell>
          <cell r="I9"/>
          <cell r="J9">
            <v>50</v>
          </cell>
          <cell r="K9" t="str">
            <v>Nee</v>
          </cell>
          <cell r="L9"/>
          <cell r="M9"/>
          <cell r="N9"/>
          <cell r="O9"/>
          <cell r="P9"/>
        </row>
        <row r="12">
          <cell r="F12" t="str">
            <v xml:space="preserve">De BINAS HAVO/VWO is bij alle schriftelijke toetsen een toegestaan hulpmiddel, tenzij anders vermeld bij de toets. </v>
          </cell>
        </row>
      </sheetData>
      <sheetData sheetId="5">
        <row r="4">
          <cell r="B4" t="str">
            <v>BIO</v>
          </cell>
          <cell r="C4">
            <v>1</v>
          </cell>
          <cell r="D4">
            <v>1</v>
          </cell>
          <cell r="E4"/>
          <cell r="F4" t="str">
            <v>Nectar Atheneum 5: Hoofdstuk 9 Bloedsomloop, Hoofdstuk 10 Uitscheiding</v>
          </cell>
          <cell r="G4">
            <v>3</v>
          </cell>
          <cell r="H4" t="str">
            <v>tt</v>
          </cell>
          <cell r="I4"/>
          <cell r="J4">
            <v>100</v>
          </cell>
          <cell r="K4" t="str">
            <v>Ja</v>
          </cell>
          <cell r="L4">
            <v>3</v>
          </cell>
          <cell r="M4" t="str">
            <v>Ja</v>
          </cell>
          <cell r="N4" t="str">
            <v>B2, B3, B4, B5</v>
          </cell>
          <cell r="O4"/>
          <cell r="P4"/>
        </row>
        <row r="5">
          <cell r="B5" t="str">
            <v>BIO</v>
          </cell>
          <cell r="C5">
            <v>2</v>
          </cell>
          <cell r="D5">
            <v>2</v>
          </cell>
          <cell r="E5"/>
          <cell r="F5" t="str">
            <v>Nectar Atheneum 5: Hoofdstuk 11 Voeding en vertering, Hoofdstuk 12 Afweer</v>
          </cell>
          <cell r="G5">
            <v>3</v>
          </cell>
          <cell r="H5" t="str">
            <v>tt</v>
          </cell>
          <cell r="I5"/>
          <cell r="J5">
            <v>100</v>
          </cell>
          <cell r="K5" t="str">
            <v>Ja</v>
          </cell>
          <cell r="L5">
            <v>3</v>
          </cell>
          <cell r="M5" t="str">
            <v>Ja</v>
          </cell>
          <cell r="N5" t="str">
            <v>B2, B3, B4, B5</v>
          </cell>
          <cell r="O5"/>
          <cell r="P5"/>
        </row>
        <row r="6">
          <cell r="B6" t="str">
            <v>BIO</v>
          </cell>
          <cell r="C6">
            <v>3</v>
          </cell>
          <cell r="D6">
            <v>3</v>
          </cell>
          <cell r="E6"/>
          <cell r="F6" t="str">
            <v>Nectar Atheneum 5: Hoofdstuk 13 Hormonen, Hoofdstuk 14 Zenuwstelsel. Nectar Atheneum 4: Hoofdstuk 6 Voortplanting</v>
          </cell>
          <cell r="G6">
            <v>3</v>
          </cell>
          <cell r="H6" t="str">
            <v>tt</v>
          </cell>
          <cell r="I6"/>
          <cell r="J6">
            <v>100</v>
          </cell>
          <cell r="K6" t="str">
            <v>Ja</v>
          </cell>
          <cell r="L6">
            <v>3</v>
          </cell>
          <cell r="M6" t="str">
            <v>Ja</v>
          </cell>
          <cell r="N6" t="str">
            <v>B2, B3, B4 D2, D4, E3</v>
          </cell>
          <cell r="O6"/>
          <cell r="P6"/>
        </row>
        <row r="7">
          <cell r="B7" t="str">
            <v>BIO</v>
          </cell>
          <cell r="C7">
            <v>4</v>
          </cell>
          <cell r="D7">
            <v>4</v>
          </cell>
          <cell r="E7"/>
          <cell r="F7" t="str">
            <v>Nectar Atheneum 5: Hoofdstuk 15 Waarnemen, Hoofdstuk 16 Sport</v>
          </cell>
          <cell r="G7">
            <v>3</v>
          </cell>
          <cell r="H7" t="str">
            <v>tt</v>
          </cell>
          <cell r="I7"/>
          <cell r="J7">
            <v>100</v>
          </cell>
          <cell r="K7" t="str">
            <v>Ja</v>
          </cell>
          <cell r="L7">
            <v>3</v>
          </cell>
          <cell r="M7" t="str">
            <v>Ja</v>
          </cell>
          <cell r="N7" t="str">
            <v>B2, B4, B6, B7</v>
          </cell>
          <cell r="O7"/>
          <cell r="P7"/>
        </row>
        <row r="8">
          <cell r="B8" t="str">
            <v>BIO</v>
          </cell>
          <cell r="C8">
            <v>5</v>
          </cell>
          <cell r="D8"/>
          <cell r="E8"/>
          <cell r="F8"/>
          <cell r="G8"/>
          <cell r="H8"/>
          <cell r="I8"/>
          <cell r="J8"/>
          <cell r="K8"/>
          <cell r="L8"/>
          <cell r="M8"/>
          <cell r="N8"/>
          <cell r="O8"/>
          <cell r="P8"/>
        </row>
        <row r="9">
          <cell r="B9" t="str">
            <v>BIO</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6">
        <row r="4">
          <cell r="B4" t="str">
            <v>BIO</v>
          </cell>
          <cell r="C4">
            <v>1</v>
          </cell>
          <cell r="D4">
            <v>1</v>
          </cell>
          <cell r="E4"/>
          <cell r="F4" t="str">
            <v>Nectar Atheneum 6: Hoofdstuk 17 Stedelijke ecosystemen, Hoofdstuk 18 Wereldwijde kringlopen. Nectar Atheneum 4: Hoofdstuk 2 Soorten en populaties, Hoofdstuk 3 Ecosystemen</v>
          </cell>
          <cell r="G4"/>
          <cell r="H4" t="str">
            <v>tt</v>
          </cell>
          <cell r="I4"/>
          <cell r="J4">
            <v>100</v>
          </cell>
          <cell r="K4" t="str">
            <v>Ja</v>
          </cell>
          <cell r="L4">
            <v>3</v>
          </cell>
          <cell r="M4" t="str">
            <v>Ja</v>
          </cell>
          <cell r="N4" t="str">
            <v>B8, C2, C3, D5</v>
          </cell>
          <cell r="O4"/>
          <cell r="P4"/>
        </row>
        <row r="5">
          <cell r="B5" t="str">
            <v>BIO</v>
          </cell>
          <cell r="C5">
            <v>2</v>
          </cell>
          <cell r="D5">
            <v>2</v>
          </cell>
          <cell r="E5"/>
          <cell r="F5" t="str">
            <v>Nectar Atheneum 6: Hoofdstuk 19 DNA, Hoofdstuk 20 Eiwit. Nectar Atheneum 4: Hoofdstuk 4 Cel en leven, Hoofdstuk 5: Onderzoek</v>
          </cell>
          <cell r="G5"/>
          <cell r="H5" t="str">
            <v>tt</v>
          </cell>
          <cell r="I5"/>
          <cell r="J5">
            <v>100</v>
          </cell>
          <cell r="K5" t="str">
            <v>Ja</v>
          </cell>
          <cell r="L5">
            <v>3</v>
          </cell>
          <cell r="M5" t="str">
            <v>Ja</v>
          </cell>
          <cell r="N5" t="str">
            <v xml:space="preserve">B1, B2, B3, B4, C1, D1, E1, E2 </v>
          </cell>
          <cell r="O5"/>
          <cell r="P5"/>
        </row>
        <row r="6">
          <cell r="B6" t="str">
            <v>BIO</v>
          </cell>
          <cell r="C6">
            <v>3</v>
          </cell>
          <cell r="D6">
            <v>3</v>
          </cell>
          <cell r="E6"/>
          <cell r="F6" t="str">
            <v>Nectar Atheneum 6: Hoofdstuk 21 Planten, Hoofdstuk 22 Terug naar de toekomst. Nectar Atheneum 5: Hoofdstuk 16 Sport par 3. Nectar Atheneum 4: Hoofdstuk 1 Gedrag, Hoofdstuk 7 Erfelijkheid, Hoofdstuk 8 Evolutie par 2,3,4 en 5</v>
          </cell>
          <cell r="G6"/>
          <cell r="H6" t="str">
            <v>tt</v>
          </cell>
          <cell r="I6"/>
          <cell r="J6">
            <v>100</v>
          </cell>
          <cell r="K6" t="str">
            <v>Ja</v>
          </cell>
          <cell r="L6">
            <v>3</v>
          </cell>
          <cell r="M6" t="str">
            <v>Ja</v>
          </cell>
          <cell r="N6" t="str">
            <v>B3, C2, D3, F1, F2, F3, F4</v>
          </cell>
          <cell r="O6"/>
          <cell r="P6"/>
        </row>
        <row r="7">
          <cell r="B7" t="str">
            <v>BIO</v>
          </cell>
          <cell r="C7">
            <v>4</v>
          </cell>
          <cell r="D7"/>
          <cell r="E7"/>
          <cell r="F7"/>
          <cell r="G7"/>
          <cell r="H7"/>
          <cell r="I7"/>
          <cell r="J7"/>
          <cell r="K7"/>
          <cell r="L7"/>
          <cell r="M7"/>
          <cell r="N7"/>
          <cell r="O7"/>
          <cell r="P7"/>
        </row>
        <row r="8">
          <cell r="B8" t="str">
            <v>BIO</v>
          </cell>
          <cell r="C8">
            <v>5</v>
          </cell>
          <cell r="D8"/>
          <cell r="E8"/>
          <cell r="F8"/>
          <cell r="G8"/>
          <cell r="H8"/>
          <cell r="I8"/>
          <cell r="J8"/>
          <cell r="K8"/>
          <cell r="L8"/>
          <cell r="M8"/>
          <cell r="N8"/>
          <cell r="O8"/>
          <cell r="P8"/>
        </row>
        <row r="9">
          <cell r="B9" t="str">
            <v>BIO</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EC</v>
          </cell>
          <cell r="C4">
            <v>1</v>
          </cell>
          <cell r="D4">
            <v>1</v>
          </cell>
          <cell r="E4"/>
          <cell r="F4" t="str">
            <v>Boek Pincode: hoofdstuk 1 en 2 Consumptie</v>
          </cell>
          <cell r="G4"/>
          <cell r="H4" t="str">
            <v>tt</v>
          </cell>
          <cell r="I4"/>
          <cell r="J4">
            <v>100</v>
          </cell>
          <cell r="K4" t="str">
            <v>Ja</v>
          </cell>
          <cell r="L4">
            <v>1</v>
          </cell>
          <cell r="M4" t="str">
            <v>Ja</v>
          </cell>
          <cell r="N4" t="str">
            <v>EC/K/1, EC/K/2, EC/K/3, EC/K/4A, EC/K/4B, EC/V/1, EC/V/2</v>
          </cell>
          <cell r="O4"/>
          <cell r="P4"/>
        </row>
        <row r="5">
          <cell r="B5" t="str">
            <v>EC</v>
          </cell>
          <cell r="C5">
            <v>2</v>
          </cell>
          <cell r="D5">
            <v>2</v>
          </cell>
          <cell r="E5"/>
          <cell r="F5" t="str">
            <v>Boek Pincode: hoofdstuk 3 en 4 Arbeid</v>
          </cell>
          <cell r="G5"/>
          <cell r="H5" t="str">
            <v>tt</v>
          </cell>
          <cell r="I5"/>
          <cell r="J5">
            <v>100</v>
          </cell>
          <cell r="K5" t="str">
            <v>Ja</v>
          </cell>
          <cell r="L5">
            <v>1</v>
          </cell>
          <cell r="M5" t="str">
            <v>Ja</v>
          </cell>
          <cell r="N5" t="str">
            <v>EC/K/1, EC/K/2, EC/K/3, EC/K/5A, EC/K/5B, EC/K/8    EC/V/1, EC/V/2</v>
          </cell>
          <cell r="O5"/>
          <cell r="P5"/>
        </row>
        <row r="6">
          <cell r="B6" t="str">
            <v>EC</v>
          </cell>
          <cell r="C6">
            <v>3</v>
          </cell>
          <cell r="D6">
            <v>3</v>
          </cell>
          <cell r="E6"/>
          <cell r="F6" t="str">
            <v>Boek Pincode: hoofdstuk 5 t/m 8 Overheid en Internationale ontwikkelingen</v>
          </cell>
          <cell r="G6"/>
          <cell r="H6" t="str">
            <v>tt</v>
          </cell>
          <cell r="I6"/>
          <cell r="J6">
            <v>100</v>
          </cell>
          <cell r="K6" t="str">
            <v>Ja</v>
          </cell>
          <cell r="L6">
            <v>1</v>
          </cell>
          <cell r="M6" t="str">
            <v>Ja</v>
          </cell>
          <cell r="N6" t="str">
            <v>EC/K/1, EC/K/2, EC/K/6, EC/K/7, EC/V/1, EC/V/2</v>
          </cell>
          <cell r="O6"/>
          <cell r="P6"/>
        </row>
        <row r="7">
          <cell r="B7" t="str">
            <v>EC</v>
          </cell>
          <cell r="C7">
            <v>4</v>
          </cell>
          <cell r="D7">
            <v>3</v>
          </cell>
          <cell r="E7"/>
          <cell r="F7" t="str">
            <v>Opdracht: Kopen/huren/verzekeren</v>
          </cell>
          <cell r="G7"/>
          <cell r="H7" t="str">
            <v>po</v>
          </cell>
          <cell r="I7"/>
          <cell r="J7"/>
          <cell r="K7" t="str">
            <v>Ja</v>
          </cell>
          <cell r="L7">
            <v>1</v>
          </cell>
          <cell r="M7" t="str">
            <v>nee</v>
          </cell>
          <cell r="N7" t="str">
            <v>EC/K/4B</v>
          </cell>
          <cell r="O7"/>
          <cell r="P7"/>
        </row>
        <row r="8">
          <cell r="B8" t="str">
            <v>EC</v>
          </cell>
          <cell r="C8">
            <v>5</v>
          </cell>
          <cell r="D8"/>
          <cell r="E8"/>
          <cell r="F8"/>
          <cell r="G8"/>
          <cell r="H8"/>
          <cell r="I8"/>
          <cell r="J8"/>
          <cell r="K8"/>
          <cell r="L8"/>
          <cell r="M8"/>
          <cell r="N8"/>
          <cell r="O8"/>
          <cell r="P8"/>
        </row>
        <row r="9">
          <cell r="B9" t="str">
            <v>EC</v>
          </cell>
          <cell r="C9">
            <v>6</v>
          </cell>
          <cell r="D9"/>
          <cell r="E9"/>
          <cell r="F9"/>
          <cell r="G9"/>
          <cell r="H9"/>
          <cell r="I9"/>
          <cell r="J9"/>
          <cell r="K9"/>
          <cell r="L9"/>
          <cell r="M9"/>
          <cell r="N9"/>
          <cell r="O9"/>
          <cell r="P9"/>
        </row>
        <row r="12">
          <cell r="F12"/>
        </row>
      </sheetData>
      <sheetData sheetId="2">
        <row r="4">
          <cell r="B4" t="str">
            <v>EC</v>
          </cell>
          <cell r="C4">
            <v>1</v>
          </cell>
          <cell r="D4">
            <v>1</v>
          </cell>
          <cell r="E4"/>
          <cell r="F4" t="str">
            <v>Lesbrieven: Crisis en Vervoer</v>
          </cell>
          <cell r="G4">
            <v>2</v>
          </cell>
          <cell r="H4" t="str">
            <v>tt</v>
          </cell>
          <cell r="I4"/>
          <cell r="J4">
            <v>100</v>
          </cell>
          <cell r="K4" t="str">
            <v>Nee</v>
          </cell>
          <cell r="L4"/>
          <cell r="M4" t="str">
            <v>Nee</v>
          </cell>
          <cell r="N4"/>
          <cell r="O4"/>
          <cell r="P4"/>
        </row>
        <row r="5">
          <cell r="B5" t="str">
            <v>EC</v>
          </cell>
          <cell r="C5">
            <v>2</v>
          </cell>
          <cell r="D5">
            <v>2</v>
          </cell>
          <cell r="E5"/>
          <cell r="F5" t="str">
            <v>Lesbrieven: Crisis en Vervoer</v>
          </cell>
          <cell r="G5">
            <v>2</v>
          </cell>
          <cell r="H5" t="str">
            <v>tt</v>
          </cell>
          <cell r="I5"/>
          <cell r="J5">
            <v>100</v>
          </cell>
          <cell r="K5" t="str">
            <v>Ja</v>
          </cell>
          <cell r="L5">
            <v>1</v>
          </cell>
          <cell r="M5" t="str">
            <v>Ja</v>
          </cell>
          <cell r="N5" t="str">
            <v xml:space="preserve">A, D, F, G </v>
          </cell>
          <cell r="O5"/>
          <cell r="P5"/>
        </row>
        <row r="6">
          <cell r="B6" t="str">
            <v>EC</v>
          </cell>
          <cell r="C6">
            <v>3</v>
          </cell>
          <cell r="D6">
            <v>3</v>
          </cell>
          <cell r="E6"/>
          <cell r="F6" t="str">
            <v>Opdracht: keuzeonderwerp</v>
          </cell>
          <cell r="G6">
            <v>1</v>
          </cell>
          <cell r="H6" t="str">
            <v>po</v>
          </cell>
          <cell r="I6"/>
          <cell r="J6">
            <v>100</v>
          </cell>
          <cell r="K6" t="str">
            <v>Ja</v>
          </cell>
          <cell r="L6">
            <v>1</v>
          </cell>
          <cell r="M6" t="str">
            <v>Nee</v>
          </cell>
          <cell r="N6" t="str">
            <v>K</v>
          </cell>
          <cell r="O6"/>
          <cell r="P6"/>
        </row>
        <row r="7">
          <cell r="B7" t="str">
            <v>EC</v>
          </cell>
          <cell r="C7">
            <v>4</v>
          </cell>
          <cell r="D7">
            <v>3</v>
          </cell>
          <cell r="E7"/>
          <cell r="F7" t="str">
            <v>Lesbrief Jong &amp; Oud</v>
          </cell>
          <cell r="G7">
            <v>2</v>
          </cell>
          <cell r="H7" t="str">
            <v>tt</v>
          </cell>
          <cell r="I7"/>
          <cell r="J7">
            <v>100</v>
          </cell>
          <cell r="K7" t="str">
            <v>Nee</v>
          </cell>
          <cell r="L7"/>
          <cell r="M7" t="str">
            <v>Nee</v>
          </cell>
          <cell r="N7"/>
          <cell r="O7"/>
          <cell r="P7"/>
        </row>
        <row r="8">
          <cell r="B8" t="str">
            <v>EC</v>
          </cell>
          <cell r="C8">
            <v>5</v>
          </cell>
          <cell r="D8">
            <v>4</v>
          </cell>
          <cell r="E8"/>
          <cell r="F8" t="str">
            <v>Lesbrief Jong &amp; Oud</v>
          </cell>
          <cell r="G8">
            <v>2</v>
          </cell>
          <cell r="H8" t="str">
            <v>tt</v>
          </cell>
          <cell r="I8"/>
          <cell r="J8">
            <v>100</v>
          </cell>
          <cell r="K8" t="str">
            <v>Ja</v>
          </cell>
          <cell r="L8">
            <v>2</v>
          </cell>
          <cell r="M8" t="str">
            <v>Ja</v>
          </cell>
          <cell r="N8" t="str">
            <v>A, E, F, G, H, I</v>
          </cell>
          <cell r="O8"/>
          <cell r="P8"/>
        </row>
        <row r="9">
          <cell r="B9" t="str">
            <v>EC</v>
          </cell>
          <cell r="C9">
            <v>6</v>
          </cell>
          <cell r="D9"/>
          <cell r="E9"/>
          <cell r="F9"/>
          <cell r="G9"/>
          <cell r="H9"/>
          <cell r="I9"/>
          <cell r="J9"/>
          <cell r="K9"/>
          <cell r="L9"/>
          <cell r="M9"/>
          <cell r="N9"/>
          <cell r="O9"/>
          <cell r="P9"/>
        </row>
        <row r="12">
          <cell r="F12"/>
        </row>
      </sheetData>
      <sheetData sheetId="3">
        <row r="4">
          <cell r="B4" t="str">
            <v>EC</v>
          </cell>
          <cell r="C4">
            <v>1</v>
          </cell>
          <cell r="D4">
            <v>1</v>
          </cell>
          <cell r="E4"/>
          <cell r="F4" t="str">
            <v xml:space="preserve">Lesbrieven: Verdienen &amp; uitgeven. Werk. </v>
          </cell>
          <cell r="G4"/>
          <cell r="H4" t="str">
            <v>tt</v>
          </cell>
          <cell r="I4"/>
          <cell r="J4">
            <v>100</v>
          </cell>
          <cell r="K4" t="str">
            <v>Ja</v>
          </cell>
          <cell r="L4">
            <v>2</v>
          </cell>
          <cell r="M4" t="str">
            <v>Ja</v>
          </cell>
          <cell r="N4" t="str">
            <v>A, H, I</v>
          </cell>
          <cell r="O4"/>
          <cell r="P4"/>
        </row>
        <row r="5">
          <cell r="B5" t="str">
            <v>EC</v>
          </cell>
          <cell r="C5">
            <v>2</v>
          </cell>
          <cell r="D5">
            <v>2</v>
          </cell>
          <cell r="E5"/>
          <cell r="F5" t="str">
            <v xml:space="preserve">Lesbrieven: Markt &amp; overheid. Vervoer. Verdienen &amp; uitgeven. </v>
          </cell>
          <cell r="G5"/>
          <cell r="H5" t="str">
            <v>tt</v>
          </cell>
          <cell r="I5"/>
          <cell r="J5">
            <v>100</v>
          </cell>
          <cell r="K5" t="str">
            <v>Ja</v>
          </cell>
          <cell r="L5">
            <v>2</v>
          </cell>
          <cell r="M5" t="str">
            <v>Ja</v>
          </cell>
          <cell r="N5" t="str">
            <v>A, D, F, G, H, I</v>
          </cell>
          <cell r="O5"/>
          <cell r="P5"/>
        </row>
        <row r="6">
          <cell r="B6" t="str">
            <v>EC</v>
          </cell>
          <cell r="C6">
            <v>3</v>
          </cell>
          <cell r="D6">
            <v>3</v>
          </cell>
          <cell r="E6"/>
          <cell r="F6" t="str">
            <v xml:space="preserve">Lesbrieven: Europa. Jong &amp; oud. Vervoer. Markt &amp; overheid. Verdienen &amp; uitgeven. </v>
          </cell>
          <cell r="G6"/>
          <cell r="H6" t="str">
            <v>tt</v>
          </cell>
          <cell r="I6"/>
          <cell r="J6">
            <v>100</v>
          </cell>
          <cell r="K6" t="str">
            <v>Ja</v>
          </cell>
          <cell r="L6">
            <v>2</v>
          </cell>
          <cell r="M6" t="str">
            <v>Ja</v>
          </cell>
          <cell r="N6" t="str">
            <v>A, D, E, F, G, H, I, J</v>
          </cell>
          <cell r="O6"/>
          <cell r="P6"/>
        </row>
        <row r="7">
          <cell r="B7" t="str">
            <v>EC</v>
          </cell>
          <cell r="C7">
            <v>4</v>
          </cell>
          <cell r="D7"/>
          <cell r="E7"/>
          <cell r="F7"/>
          <cell r="G7"/>
          <cell r="H7"/>
          <cell r="I7"/>
          <cell r="J7"/>
          <cell r="K7"/>
          <cell r="L7"/>
          <cell r="M7"/>
          <cell r="N7"/>
          <cell r="O7"/>
          <cell r="P7"/>
        </row>
        <row r="8">
          <cell r="B8" t="str">
            <v>EC</v>
          </cell>
          <cell r="C8">
            <v>5</v>
          </cell>
          <cell r="D8"/>
          <cell r="E8"/>
          <cell r="F8"/>
          <cell r="G8"/>
          <cell r="H8"/>
          <cell r="I8"/>
          <cell r="J8"/>
          <cell r="K8"/>
          <cell r="L8"/>
          <cell r="M8"/>
          <cell r="N8"/>
          <cell r="O8"/>
          <cell r="P8"/>
        </row>
        <row r="9">
          <cell r="B9" t="str">
            <v>EC</v>
          </cell>
          <cell r="C9">
            <v>6</v>
          </cell>
          <cell r="D9"/>
          <cell r="E9"/>
          <cell r="F9"/>
          <cell r="G9"/>
          <cell r="H9"/>
          <cell r="I9"/>
          <cell r="J9"/>
          <cell r="K9"/>
          <cell r="L9"/>
          <cell r="M9"/>
          <cell r="N9"/>
          <cell r="O9"/>
          <cell r="P9"/>
        </row>
        <row r="12">
          <cell r="F12"/>
        </row>
      </sheetData>
      <sheetData sheetId="4">
        <row r="4">
          <cell r="B4" t="str">
            <v>EC</v>
          </cell>
          <cell r="C4">
            <v>1</v>
          </cell>
          <cell r="D4">
            <v>1</v>
          </cell>
          <cell r="E4"/>
          <cell r="F4" t="str">
            <v>Lesbrief Vraag en Aanbod</v>
          </cell>
          <cell r="G4">
            <v>1</v>
          </cell>
          <cell r="H4" t="str">
            <v>tt</v>
          </cell>
          <cell r="I4"/>
          <cell r="J4">
            <v>100</v>
          </cell>
          <cell r="K4" t="str">
            <v>Nee</v>
          </cell>
          <cell r="L4"/>
          <cell r="M4" t="str">
            <v>Nee</v>
          </cell>
          <cell r="N4"/>
          <cell r="O4"/>
          <cell r="P4"/>
        </row>
        <row r="5">
          <cell r="B5" t="str">
            <v>EC</v>
          </cell>
          <cell r="C5">
            <v>2</v>
          </cell>
          <cell r="D5">
            <v>2</v>
          </cell>
          <cell r="E5"/>
          <cell r="F5" t="str">
            <v>Lesbrieven gedragseconomie + vraag en aanbod</v>
          </cell>
          <cell r="G5">
            <v>2</v>
          </cell>
          <cell r="H5" t="str">
            <v>tt</v>
          </cell>
          <cell r="I5"/>
          <cell r="J5">
            <v>100</v>
          </cell>
          <cell r="K5" t="str">
            <v>Nee</v>
          </cell>
          <cell r="L5"/>
          <cell r="M5" t="str">
            <v>Nee</v>
          </cell>
          <cell r="N5"/>
          <cell r="O5"/>
          <cell r="P5"/>
        </row>
        <row r="6">
          <cell r="B6" t="str">
            <v>EC</v>
          </cell>
          <cell r="C6">
            <v>3</v>
          </cell>
          <cell r="D6">
            <v>3</v>
          </cell>
          <cell r="E6"/>
          <cell r="F6" t="str">
            <v>Lesbrief Levensloop tot (Zie studiewijzer)</v>
          </cell>
          <cell r="G6">
            <v>1</v>
          </cell>
          <cell r="H6" t="str">
            <v>tt</v>
          </cell>
          <cell r="I6"/>
          <cell r="J6">
            <v>50</v>
          </cell>
          <cell r="K6" t="str">
            <v>Nee</v>
          </cell>
          <cell r="L6"/>
          <cell r="M6" t="str">
            <v>Nee</v>
          </cell>
          <cell r="N6"/>
          <cell r="O6"/>
          <cell r="P6"/>
        </row>
        <row r="7">
          <cell r="B7" t="str">
            <v>EC</v>
          </cell>
          <cell r="C7">
            <v>4</v>
          </cell>
          <cell r="D7">
            <v>4</v>
          </cell>
          <cell r="E7"/>
          <cell r="F7" t="str">
            <v>Lesbrief Levensloop</v>
          </cell>
          <cell r="G7">
            <v>2</v>
          </cell>
          <cell r="H7" t="str">
            <v>tt</v>
          </cell>
          <cell r="I7"/>
          <cell r="J7">
            <v>100</v>
          </cell>
          <cell r="K7" t="str">
            <v>Nee</v>
          </cell>
          <cell r="L7"/>
          <cell r="M7" t="str">
            <v>Nee</v>
          </cell>
          <cell r="N7"/>
          <cell r="O7"/>
          <cell r="P7"/>
        </row>
        <row r="8">
          <cell r="B8" t="str">
            <v>EC</v>
          </cell>
          <cell r="C8">
            <v>5</v>
          </cell>
          <cell r="D8"/>
          <cell r="E8"/>
          <cell r="F8"/>
          <cell r="G8"/>
          <cell r="H8"/>
          <cell r="I8"/>
          <cell r="J8"/>
          <cell r="K8"/>
          <cell r="L8"/>
          <cell r="M8"/>
          <cell r="N8"/>
          <cell r="O8"/>
          <cell r="P8"/>
        </row>
        <row r="9">
          <cell r="B9" t="str">
            <v>EC</v>
          </cell>
          <cell r="C9">
            <v>6</v>
          </cell>
          <cell r="D9"/>
          <cell r="E9"/>
          <cell r="F9"/>
          <cell r="G9"/>
          <cell r="H9"/>
          <cell r="I9"/>
          <cell r="J9"/>
          <cell r="K9"/>
          <cell r="L9"/>
          <cell r="M9"/>
          <cell r="N9"/>
          <cell r="O9"/>
          <cell r="P9"/>
        </row>
        <row r="12">
          <cell r="F12"/>
        </row>
      </sheetData>
      <sheetData sheetId="5">
        <row r="4">
          <cell r="B4" t="str">
            <v>EC</v>
          </cell>
          <cell r="C4">
            <v>1</v>
          </cell>
          <cell r="D4">
            <v>1</v>
          </cell>
          <cell r="E4"/>
          <cell r="F4" t="str">
            <v xml:space="preserve">Lesbrieven: Levensloop, Arbeid, Vraag en aanbod. </v>
          </cell>
          <cell r="G4">
            <v>2</v>
          </cell>
          <cell r="H4" t="str">
            <v>tt</v>
          </cell>
          <cell r="I4"/>
          <cell r="J4">
            <v>100</v>
          </cell>
          <cell r="K4" t="str">
            <v>Ja</v>
          </cell>
          <cell r="L4">
            <v>2</v>
          </cell>
          <cell r="M4" t="str">
            <v>Ja</v>
          </cell>
          <cell r="N4" t="str">
            <v>A, B, C, D, E, F, G, H, I</v>
          </cell>
          <cell r="O4"/>
          <cell r="P4"/>
        </row>
        <row r="5">
          <cell r="B5" t="str">
            <v>EC</v>
          </cell>
          <cell r="C5">
            <v>2</v>
          </cell>
          <cell r="D5">
            <v>2</v>
          </cell>
          <cell r="E5"/>
          <cell r="F5" t="str">
            <v>Lesbrieven: Marktgedrag, Vraag en aanbod.</v>
          </cell>
          <cell r="G5">
            <v>2</v>
          </cell>
          <cell r="H5" t="str">
            <v>tt</v>
          </cell>
          <cell r="I5"/>
          <cell r="J5">
            <v>100</v>
          </cell>
          <cell r="K5" t="str">
            <v>Nee</v>
          </cell>
          <cell r="L5"/>
          <cell r="M5" t="str">
            <v>Nee</v>
          </cell>
          <cell r="N5" t="str">
            <v>A, D, E, F, G, H</v>
          </cell>
          <cell r="O5"/>
          <cell r="P5"/>
        </row>
        <row r="6">
          <cell r="B6" t="str">
            <v>EC</v>
          </cell>
          <cell r="C6">
            <v>3</v>
          </cell>
          <cell r="D6">
            <v>3</v>
          </cell>
          <cell r="E6"/>
          <cell r="F6" t="str">
            <v>Lesbrief Monetaire Zaken</v>
          </cell>
          <cell r="G6">
            <v>2</v>
          </cell>
          <cell r="H6" t="str">
            <v>tt</v>
          </cell>
          <cell r="I6"/>
          <cell r="J6">
            <v>100</v>
          </cell>
          <cell r="K6" t="str">
            <v>Ja</v>
          </cell>
          <cell r="L6">
            <v>1</v>
          </cell>
          <cell r="M6" t="str">
            <v>Ja</v>
          </cell>
          <cell r="N6" t="str">
            <v>I, K</v>
          </cell>
          <cell r="O6"/>
          <cell r="P6"/>
        </row>
        <row r="7">
          <cell r="B7" t="str">
            <v>EC</v>
          </cell>
          <cell r="C7">
            <v>4</v>
          </cell>
          <cell r="D7">
            <v>3</v>
          </cell>
          <cell r="E7"/>
          <cell r="F7" t="str">
            <v>Opdracht: keuzeonderwerp</v>
          </cell>
          <cell r="G7">
            <v>1</v>
          </cell>
          <cell r="H7" t="str">
            <v>po</v>
          </cell>
          <cell r="I7"/>
          <cell r="J7"/>
          <cell r="K7" t="str">
            <v>Ja</v>
          </cell>
          <cell r="L7">
            <v>1</v>
          </cell>
          <cell r="M7" t="str">
            <v>Nee</v>
          </cell>
          <cell r="N7" t="str">
            <v>J</v>
          </cell>
          <cell r="O7"/>
          <cell r="P7"/>
        </row>
        <row r="8">
          <cell r="B8" t="str">
            <v>EC</v>
          </cell>
          <cell r="C8">
            <v>5</v>
          </cell>
          <cell r="D8">
            <v>4</v>
          </cell>
          <cell r="E8"/>
          <cell r="F8" t="str">
            <v>Lesbrieven: Marktgedrag, Mobiliteit.</v>
          </cell>
          <cell r="G8">
            <v>2</v>
          </cell>
          <cell r="H8" t="str">
            <v>tt</v>
          </cell>
          <cell r="I8"/>
          <cell r="J8">
            <v>100</v>
          </cell>
          <cell r="K8" t="str">
            <v>Ja</v>
          </cell>
          <cell r="L8">
            <v>2</v>
          </cell>
          <cell r="M8" t="str">
            <v>Ja</v>
          </cell>
          <cell r="N8" t="str">
            <v>A, B, C, D, E, F, G, H</v>
          </cell>
          <cell r="O8"/>
          <cell r="P8"/>
        </row>
        <row r="9">
          <cell r="B9" t="str">
            <v>EC</v>
          </cell>
          <cell r="C9">
            <v>6</v>
          </cell>
          <cell r="D9"/>
          <cell r="E9"/>
          <cell r="F9"/>
          <cell r="G9"/>
          <cell r="H9"/>
          <cell r="I9"/>
          <cell r="J9"/>
          <cell r="K9"/>
          <cell r="L9"/>
          <cell r="M9"/>
          <cell r="N9"/>
          <cell r="O9"/>
          <cell r="P9"/>
        </row>
        <row r="12">
          <cell r="F12"/>
        </row>
      </sheetData>
      <sheetData sheetId="6">
        <row r="4">
          <cell r="B4" t="str">
            <v>EC</v>
          </cell>
          <cell r="C4">
            <v>1</v>
          </cell>
          <cell r="D4">
            <v>1</v>
          </cell>
          <cell r="E4"/>
          <cell r="F4" t="str">
            <v>Economische crisis</v>
          </cell>
          <cell r="G4"/>
          <cell r="H4" t="str">
            <v>tt</v>
          </cell>
          <cell r="I4"/>
          <cell r="J4">
            <v>100</v>
          </cell>
          <cell r="K4" t="str">
            <v>Ja</v>
          </cell>
          <cell r="L4">
            <v>2</v>
          </cell>
          <cell r="M4" t="str">
            <v>Ja</v>
          </cell>
          <cell r="N4" t="str">
            <v>I</v>
          </cell>
          <cell r="O4"/>
          <cell r="P4"/>
        </row>
        <row r="5">
          <cell r="B5" t="str">
            <v>EC</v>
          </cell>
          <cell r="C5">
            <v>2</v>
          </cell>
          <cell r="D5">
            <v>2</v>
          </cell>
          <cell r="E5"/>
          <cell r="F5" t="str">
            <v>Wereldeconomie</v>
          </cell>
          <cell r="G5"/>
          <cell r="H5" t="str">
            <v>tt</v>
          </cell>
          <cell r="I5"/>
          <cell r="J5">
            <v>100</v>
          </cell>
          <cell r="K5" t="str">
            <v>Ja</v>
          </cell>
          <cell r="L5">
            <v>2</v>
          </cell>
          <cell r="M5" t="str">
            <v>Ja</v>
          </cell>
          <cell r="N5" t="str">
            <v>H</v>
          </cell>
          <cell r="O5"/>
          <cell r="P5"/>
        </row>
        <row r="6">
          <cell r="B6" t="str">
            <v>EC</v>
          </cell>
          <cell r="C6">
            <v>3</v>
          </cell>
          <cell r="D6">
            <v>3</v>
          </cell>
          <cell r="E6"/>
          <cell r="F6" t="str">
            <v>Alle lesbrieven uit atheneum 4, 5 en 6</v>
          </cell>
          <cell r="G6"/>
          <cell r="H6" t="str">
            <v>tt</v>
          </cell>
          <cell r="I6"/>
          <cell r="J6">
            <v>100</v>
          </cell>
          <cell r="K6" t="str">
            <v>Ja</v>
          </cell>
          <cell r="L6">
            <v>2</v>
          </cell>
          <cell r="M6" t="str">
            <v>Ja</v>
          </cell>
          <cell r="N6" t="str">
            <v>A, B, C, D, E, F, G, H, I</v>
          </cell>
          <cell r="O6"/>
          <cell r="P6"/>
        </row>
        <row r="7">
          <cell r="B7" t="str">
            <v>EC</v>
          </cell>
          <cell r="C7">
            <v>4</v>
          </cell>
          <cell r="D7"/>
          <cell r="E7"/>
          <cell r="F7"/>
          <cell r="G7"/>
          <cell r="H7"/>
          <cell r="I7"/>
          <cell r="J7"/>
          <cell r="K7"/>
          <cell r="L7"/>
          <cell r="M7"/>
          <cell r="N7"/>
          <cell r="O7"/>
          <cell r="P7"/>
        </row>
        <row r="8">
          <cell r="B8" t="str">
            <v>EC</v>
          </cell>
          <cell r="C8">
            <v>5</v>
          </cell>
          <cell r="D8"/>
          <cell r="E8"/>
          <cell r="F8"/>
          <cell r="G8"/>
          <cell r="H8"/>
          <cell r="I8"/>
          <cell r="J8"/>
          <cell r="K8"/>
          <cell r="L8"/>
          <cell r="M8"/>
          <cell r="N8"/>
          <cell r="O8"/>
          <cell r="P8"/>
        </row>
        <row r="9">
          <cell r="B9" t="str">
            <v>EC</v>
          </cell>
          <cell r="C9">
            <v>6</v>
          </cell>
          <cell r="D9"/>
          <cell r="E9"/>
          <cell r="F9"/>
          <cell r="G9"/>
          <cell r="H9"/>
          <cell r="I9"/>
          <cell r="J9"/>
          <cell r="K9"/>
          <cell r="L9"/>
          <cell r="M9"/>
          <cell r="N9"/>
          <cell r="O9"/>
          <cell r="P9"/>
        </row>
        <row r="12">
          <cell r="F12"/>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BTE/BHA</v>
          </cell>
          <cell r="C4">
            <v>1</v>
          </cell>
          <cell r="D4">
            <v>1</v>
          </cell>
          <cell r="E4"/>
          <cell r="F4" t="str">
            <v>Thematische praktische opdracht 1</v>
          </cell>
          <cell r="G4"/>
          <cell r="H4" t="str">
            <v>po</v>
          </cell>
          <cell r="I4"/>
          <cell r="J4"/>
          <cell r="K4" t="str">
            <v>Ja</v>
          </cell>
          <cell r="L4">
            <v>3</v>
          </cell>
          <cell r="M4" t="str">
            <v>Nee</v>
          </cell>
          <cell r="N4" t="str">
            <v>Zie opmerkingen</v>
          </cell>
          <cell r="O4"/>
          <cell r="P4"/>
        </row>
        <row r="5">
          <cell r="B5" t="str">
            <v>BTE/BHA</v>
          </cell>
          <cell r="C5">
            <v>2</v>
          </cell>
          <cell r="D5">
            <v>1</v>
          </cell>
          <cell r="E5"/>
          <cell r="F5" t="str">
            <v>Expo Beeldende vakken Hoofdstuk 1 en 2</v>
          </cell>
          <cell r="G5"/>
          <cell r="H5" t="str">
            <v>tt</v>
          </cell>
          <cell r="I5"/>
          <cell r="J5">
            <v>50</v>
          </cell>
          <cell r="K5" t="str">
            <v>Ja</v>
          </cell>
          <cell r="L5">
            <v>1</v>
          </cell>
          <cell r="M5" t="str">
            <v>Ja</v>
          </cell>
          <cell r="N5" t="str">
            <v>K8</v>
          </cell>
          <cell r="O5"/>
          <cell r="P5"/>
        </row>
        <row r="6">
          <cell r="B6" t="str">
            <v>BTE/BHA</v>
          </cell>
          <cell r="C6">
            <v>3</v>
          </cell>
          <cell r="D6">
            <v>2</v>
          </cell>
          <cell r="E6"/>
          <cell r="F6" t="str">
            <v xml:space="preserve">Thematische praktische opdracht 2 Stappenplan
</v>
          </cell>
          <cell r="G6"/>
          <cell r="H6" t="str">
            <v>po</v>
          </cell>
          <cell r="I6"/>
          <cell r="J6"/>
          <cell r="K6" t="str">
            <v>Ja</v>
          </cell>
          <cell r="L6">
            <v>3</v>
          </cell>
          <cell r="M6" t="str">
            <v>Nee</v>
          </cell>
          <cell r="N6" t="str">
            <v>Zie opmerkingen</v>
          </cell>
          <cell r="O6"/>
          <cell r="P6"/>
        </row>
        <row r="7">
          <cell r="B7" t="str">
            <v>BTE/BHA</v>
          </cell>
          <cell r="C7">
            <v>4</v>
          </cell>
          <cell r="D7">
            <v>2</v>
          </cell>
          <cell r="E7"/>
          <cell r="F7" t="str">
            <v>Expo Beeldende vakken Hoofdstuk 3, 3.1-3.4</v>
          </cell>
          <cell r="G7"/>
          <cell r="H7" t="str">
            <v>tt</v>
          </cell>
          <cell r="I7"/>
          <cell r="J7">
            <v>50</v>
          </cell>
          <cell r="K7" t="str">
            <v>Ja</v>
          </cell>
          <cell r="L7">
            <v>1</v>
          </cell>
          <cell r="M7" t="str">
            <v>Ja</v>
          </cell>
          <cell r="N7" t="str">
            <v>K8</v>
          </cell>
          <cell r="O7"/>
          <cell r="P7"/>
        </row>
        <row r="8">
          <cell r="B8" t="str">
            <v>BTE/BHA</v>
          </cell>
          <cell r="C8">
            <v>5</v>
          </cell>
          <cell r="D8">
            <v>3</v>
          </cell>
          <cell r="E8"/>
          <cell r="F8" t="str">
            <v>Thematische praktische opdracht 3 (proefexamen)</v>
          </cell>
          <cell r="G8"/>
          <cell r="H8" t="str">
            <v>po</v>
          </cell>
          <cell r="I8"/>
          <cell r="J8"/>
          <cell r="K8" t="str">
            <v>Ja</v>
          </cell>
          <cell r="L8">
            <v>3</v>
          </cell>
          <cell r="M8" t="str">
            <v>Nee</v>
          </cell>
          <cell r="N8" t="str">
            <v>Zie opmerkingen</v>
          </cell>
          <cell r="O8"/>
          <cell r="P8"/>
        </row>
        <row r="9">
          <cell r="B9" t="str">
            <v>BTE/BHA</v>
          </cell>
          <cell r="C9">
            <v>6</v>
          </cell>
          <cell r="D9">
            <v>3</v>
          </cell>
          <cell r="E9"/>
          <cell r="F9" t="str">
            <v>Expo Beeldende vakken Hoofdstuk 3,  3.5-3.8</v>
          </cell>
          <cell r="G9"/>
          <cell r="H9" t="str">
            <v>tt</v>
          </cell>
          <cell r="I9"/>
          <cell r="J9">
            <v>50</v>
          </cell>
          <cell r="K9" t="str">
            <v>Ja</v>
          </cell>
          <cell r="L9">
            <v>1</v>
          </cell>
          <cell r="M9" t="str">
            <v>Ja</v>
          </cell>
          <cell r="N9" t="str">
            <v>K8</v>
          </cell>
          <cell r="O9"/>
          <cell r="P9"/>
        </row>
        <row r="12">
          <cell r="F12" t="str">
            <v xml:space="preserve">Stappenplan: onderzoek probleemstelling, oriëntatie beeldend onderzoek, uitvoering, reflectie, presentatie.
</v>
          </cell>
        </row>
      </sheetData>
      <sheetData sheetId="2">
        <row r="4">
          <cell r="B4" t="str">
            <v>BTE/BHA</v>
          </cell>
          <cell r="C4">
            <v>1</v>
          </cell>
          <cell r="D4"/>
          <cell r="E4"/>
          <cell r="F4"/>
          <cell r="G4"/>
          <cell r="H4"/>
          <cell r="I4"/>
          <cell r="J4"/>
          <cell r="K4"/>
          <cell r="L4"/>
          <cell r="M4"/>
          <cell r="N4"/>
          <cell r="O4"/>
          <cell r="P4"/>
        </row>
        <row r="5">
          <cell r="B5" t="str">
            <v>BTE/BHA</v>
          </cell>
          <cell r="C5">
            <v>2</v>
          </cell>
          <cell r="D5"/>
          <cell r="E5"/>
          <cell r="F5"/>
          <cell r="G5"/>
          <cell r="H5"/>
          <cell r="I5"/>
          <cell r="J5"/>
          <cell r="K5"/>
          <cell r="L5"/>
          <cell r="M5"/>
          <cell r="N5"/>
          <cell r="O5"/>
          <cell r="P5"/>
        </row>
        <row r="6">
          <cell r="B6" t="str">
            <v>BTE/BHA</v>
          </cell>
          <cell r="C6">
            <v>3</v>
          </cell>
          <cell r="D6"/>
          <cell r="E6"/>
          <cell r="F6"/>
          <cell r="G6"/>
          <cell r="H6"/>
          <cell r="I6"/>
          <cell r="J6"/>
          <cell r="K6"/>
          <cell r="L6"/>
          <cell r="M6"/>
          <cell r="N6"/>
          <cell r="O6"/>
          <cell r="P6"/>
        </row>
        <row r="7">
          <cell r="B7" t="str">
            <v>BTE/BHA</v>
          </cell>
          <cell r="C7">
            <v>4</v>
          </cell>
          <cell r="D7"/>
          <cell r="E7"/>
          <cell r="F7"/>
          <cell r="G7"/>
          <cell r="H7"/>
          <cell r="I7"/>
          <cell r="J7"/>
          <cell r="K7"/>
          <cell r="L7"/>
          <cell r="M7"/>
          <cell r="N7"/>
          <cell r="O7"/>
          <cell r="P7"/>
        </row>
        <row r="8">
          <cell r="B8" t="str">
            <v>BTE/BHA</v>
          </cell>
          <cell r="C8">
            <v>5</v>
          </cell>
          <cell r="D8"/>
          <cell r="E8"/>
          <cell r="F8"/>
          <cell r="G8"/>
          <cell r="H8"/>
          <cell r="I8"/>
          <cell r="J8"/>
          <cell r="K8"/>
          <cell r="L8"/>
          <cell r="M8"/>
          <cell r="N8"/>
          <cell r="O8"/>
          <cell r="P8"/>
        </row>
        <row r="9">
          <cell r="B9" t="str">
            <v>BTE/BHA</v>
          </cell>
          <cell r="C9">
            <v>6</v>
          </cell>
          <cell r="D9"/>
          <cell r="E9"/>
          <cell r="F9"/>
          <cell r="G9"/>
          <cell r="H9"/>
          <cell r="I9"/>
          <cell r="J9"/>
          <cell r="K9"/>
          <cell r="L9"/>
          <cell r="M9"/>
          <cell r="N9"/>
          <cell r="O9"/>
          <cell r="P9"/>
        </row>
        <row r="12">
          <cell r="F12"/>
        </row>
      </sheetData>
      <sheetData sheetId="3">
        <row r="4">
          <cell r="B4" t="str">
            <v>BTE/BHA</v>
          </cell>
          <cell r="C4">
            <v>1</v>
          </cell>
          <cell r="D4"/>
          <cell r="E4"/>
          <cell r="F4"/>
          <cell r="G4"/>
          <cell r="H4"/>
          <cell r="I4"/>
          <cell r="J4"/>
          <cell r="K4"/>
          <cell r="L4"/>
          <cell r="M4"/>
          <cell r="N4"/>
          <cell r="O4"/>
          <cell r="P4"/>
        </row>
        <row r="5">
          <cell r="B5" t="str">
            <v>BTE/BHA</v>
          </cell>
          <cell r="C5">
            <v>2</v>
          </cell>
          <cell r="D5"/>
          <cell r="E5"/>
          <cell r="F5"/>
          <cell r="G5"/>
          <cell r="H5"/>
          <cell r="I5"/>
          <cell r="J5"/>
          <cell r="K5"/>
          <cell r="L5"/>
          <cell r="M5"/>
          <cell r="N5"/>
          <cell r="O5"/>
          <cell r="P5"/>
        </row>
        <row r="6">
          <cell r="B6" t="str">
            <v>BTE/BHA</v>
          </cell>
          <cell r="C6">
            <v>3</v>
          </cell>
          <cell r="D6"/>
          <cell r="E6"/>
          <cell r="F6"/>
          <cell r="G6"/>
          <cell r="H6"/>
          <cell r="I6"/>
          <cell r="J6"/>
          <cell r="K6"/>
          <cell r="L6"/>
          <cell r="M6"/>
          <cell r="N6"/>
          <cell r="O6"/>
          <cell r="P6"/>
        </row>
        <row r="7">
          <cell r="B7" t="str">
            <v>BTE/BHA</v>
          </cell>
          <cell r="C7">
            <v>4</v>
          </cell>
          <cell r="D7"/>
          <cell r="E7"/>
          <cell r="F7"/>
          <cell r="G7"/>
          <cell r="H7"/>
          <cell r="I7"/>
          <cell r="J7"/>
          <cell r="K7"/>
          <cell r="L7"/>
          <cell r="M7"/>
          <cell r="N7"/>
          <cell r="O7"/>
          <cell r="P7"/>
        </row>
        <row r="8">
          <cell r="B8" t="str">
            <v>BTE/BHA</v>
          </cell>
          <cell r="C8">
            <v>5</v>
          </cell>
          <cell r="D8"/>
          <cell r="E8"/>
          <cell r="F8"/>
          <cell r="G8"/>
          <cell r="H8"/>
          <cell r="I8"/>
          <cell r="J8"/>
          <cell r="K8"/>
          <cell r="L8"/>
          <cell r="M8"/>
          <cell r="N8"/>
          <cell r="O8"/>
          <cell r="P8"/>
        </row>
        <row r="9">
          <cell r="B9" t="str">
            <v>BTE/BHA</v>
          </cell>
          <cell r="C9">
            <v>6</v>
          </cell>
          <cell r="D9"/>
          <cell r="E9"/>
          <cell r="F9"/>
          <cell r="G9"/>
          <cell r="H9"/>
          <cell r="I9"/>
          <cell r="J9"/>
          <cell r="K9"/>
          <cell r="L9"/>
          <cell r="M9"/>
          <cell r="N9"/>
          <cell r="O9"/>
          <cell r="P9"/>
        </row>
        <row r="12">
          <cell r="F12"/>
        </row>
      </sheetData>
      <sheetData sheetId="4">
        <row r="4">
          <cell r="B4" t="str">
            <v>BTE/BHA</v>
          </cell>
          <cell r="C4">
            <v>1</v>
          </cell>
          <cell r="D4"/>
          <cell r="E4"/>
          <cell r="F4"/>
          <cell r="G4"/>
          <cell r="H4"/>
          <cell r="I4"/>
          <cell r="J4"/>
          <cell r="K4"/>
          <cell r="L4"/>
          <cell r="M4"/>
          <cell r="N4"/>
          <cell r="O4"/>
          <cell r="P4"/>
        </row>
        <row r="5">
          <cell r="B5" t="str">
            <v>BTE/BHA</v>
          </cell>
          <cell r="C5">
            <v>2</v>
          </cell>
          <cell r="D5"/>
          <cell r="E5"/>
          <cell r="F5"/>
          <cell r="G5"/>
          <cell r="H5"/>
          <cell r="I5"/>
          <cell r="J5"/>
          <cell r="K5"/>
          <cell r="L5"/>
          <cell r="M5"/>
          <cell r="N5"/>
          <cell r="O5"/>
          <cell r="P5"/>
        </row>
        <row r="6">
          <cell r="B6" t="str">
            <v>BTE/BHA</v>
          </cell>
          <cell r="C6">
            <v>3</v>
          </cell>
          <cell r="D6"/>
          <cell r="E6"/>
          <cell r="F6"/>
          <cell r="G6"/>
          <cell r="H6"/>
          <cell r="I6"/>
          <cell r="J6"/>
          <cell r="K6"/>
          <cell r="L6"/>
          <cell r="M6"/>
          <cell r="N6"/>
          <cell r="O6"/>
          <cell r="P6"/>
        </row>
        <row r="7">
          <cell r="B7" t="str">
            <v>BTE/BHA</v>
          </cell>
          <cell r="C7">
            <v>4</v>
          </cell>
          <cell r="D7"/>
          <cell r="E7"/>
          <cell r="F7"/>
          <cell r="G7"/>
          <cell r="H7"/>
          <cell r="I7"/>
          <cell r="J7"/>
          <cell r="K7"/>
          <cell r="L7"/>
          <cell r="M7"/>
          <cell r="N7"/>
          <cell r="O7"/>
          <cell r="P7"/>
        </row>
        <row r="8">
          <cell r="B8" t="str">
            <v>BTE/BHA</v>
          </cell>
          <cell r="C8">
            <v>5</v>
          </cell>
          <cell r="D8"/>
          <cell r="E8"/>
          <cell r="F8"/>
          <cell r="G8"/>
          <cell r="H8"/>
          <cell r="I8"/>
          <cell r="J8"/>
          <cell r="K8"/>
          <cell r="L8"/>
          <cell r="M8"/>
          <cell r="N8"/>
          <cell r="O8"/>
          <cell r="P8"/>
        </row>
        <row r="9">
          <cell r="B9" t="str">
            <v>BTE/BHA</v>
          </cell>
          <cell r="C9">
            <v>6</v>
          </cell>
          <cell r="D9"/>
          <cell r="E9"/>
          <cell r="F9"/>
          <cell r="G9"/>
          <cell r="H9"/>
          <cell r="I9"/>
          <cell r="J9"/>
          <cell r="K9"/>
          <cell r="L9"/>
          <cell r="M9"/>
          <cell r="N9"/>
          <cell r="O9"/>
          <cell r="P9"/>
        </row>
        <row r="12">
          <cell r="F12"/>
        </row>
      </sheetData>
      <sheetData sheetId="5">
        <row r="4">
          <cell r="B4" t="str">
            <v>BTE/BHA</v>
          </cell>
          <cell r="C4">
            <v>1</v>
          </cell>
          <cell r="D4"/>
          <cell r="E4"/>
          <cell r="F4"/>
          <cell r="G4"/>
          <cell r="H4"/>
          <cell r="I4"/>
          <cell r="J4"/>
          <cell r="K4"/>
          <cell r="L4"/>
          <cell r="M4"/>
          <cell r="N4"/>
          <cell r="O4"/>
          <cell r="P4"/>
        </row>
        <row r="5">
          <cell r="B5" t="str">
            <v>BTE/BHA</v>
          </cell>
          <cell r="C5">
            <v>2</v>
          </cell>
          <cell r="D5"/>
          <cell r="E5"/>
          <cell r="F5"/>
          <cell r="G5"/>
          <cell r="H5"/>
          <cell r="I5"/>
          <cell r="J5"/>
          <cell r="K5"/>
          <cell r="L5"/>
          <cell r="M5"/>
          <cell r="N5"/>
          <cell r="O5"/>
          <cell r="P5"/>
        </row>
        <row r="6">
          <cell r="B6" t="str">
            <v>BTE/BHA</v>
          </cell>
          <cell r="C6">
            <v>3</v>
          </cell>
          <cell r="D6"/>
          <cell r="E6"/>
          <cell r="F6"/>
          <cell r="G6"/>
          <cell r="H6"/>
          <cell r="I6"/>
          <cell r="J6"/>
          <cell r="K6"/>
          <cell r="L6"/>
          <cell r="M6"/>
          <cell r="N6"/>
          <cell r="O6"/>
          <cell r="P6"/>
        </row>
        <row r="7">
          <cell r="B7" t="str">
            <v>BTE/BHA</v>
          </cell>
          <cell r="C7">
            <v>4</v>
          </cell>
          <cell r="D7"/>
          <cell r="E7"/>
          <cell r="F7"/>
          <cell r="G7"/>
          <cell r="H7"/>
          <cell r="I7"/>
          <cell r="J7"/>
          <cell r="K7"/>
          <cell r="L7"/>
          <cell r="M7"/>
          <cell r="N7"/>
          <cell r="O7"/>
          <cell r="P7"/>
        </row>
        <row r="8">
          <cell r="B8" t="str">
            <v>BTE/BHA</v>
          </cell>
          <cell r="C8">
            <v>5</v>
          </cell>
          <cell r="D8"/>
          <cell r="E8"/>
          <cell r="F8"/>
          <cell r="G8"/>
          <cell r="H8"/>
          <cell r="I8"/>
          <cell r="J8"/>
          <cell r="K8"/>
          <cell r="L8"/>
          <cell r="M8"/>
          <cell r="N8"/>
          <cell r="O8"/>
          <cell r="P8"/>
        </row>
        <row r="9">
          <cell r="B9" t="str">
            <v>BTE/BHA</v>
          </cell>
          <cell r="C9">
            <v>6</v>
          </cell>
          <cell r="D9"/>
          <cell r="E9"/>
          <cell r="F9"/>
          <cell r="G9"/>
          <cell r="H9"/>
          <cell r="I9"/>
          <cell r="J9"/>
          <cell r="K9"/>
          <cell r="L9"/>
          <cell r="M9"/>
          <cell r="N9"/>
          <cell r="O9"/>
          <cell r="P9"/>
        </row>
        <row r="12">
          <cell r="F12"/>
        </row>
      </sheetData>
      <sheetData sheetId="6">
        <row r="4">
          <cell r="B4" t="str">
            <v>BTE/BHA</v>
          </cell>
          <cell r="C4">
            <v>1</v>
          </cell>
          <cell r="D4"/>
          <cell r="E4"/>
          <cell r="F4"/>
          <cell r="G4"/>
          <cell r="H4"/>
          <cell r="I4"/>
          <cell r="J4"/>
          <cell r="K4"/>
          <cell r="L4"/>
          <cell r="M4"/>
          <cell r="N4"/>
          <cell r="O4"/>
          <cell r="P4"/>
        </row>
        <row r="5">
          <cell r="B5" t="str">
            <v>BTE/BHA</v>
          </cell>
          <cell r="C5">
            <v>2</v>
          </cell>
          <cell r="D5"/>
          <cell r="E5"/>
          <cell r="F5"/>
          <cell r="G5"/>
          <cell r="H5"/>
          <cell r="I5"/>
          <cell r="J5"/>
          <cell r="K5"/>
          <cell r="L5"/>
          <cell r="M5"/>
          <cell r="N5"/>
          <cell r="O5"/>
          <cell r="P5"/>
        </row>
        <row r="6">
          <cell r="B6" t="str">
            <v>BTE/BHA</v>
          </cell>
          <cell r="C6">
            <v>3</v>
          </cell>
          <cell r="D6"/>
          <cell r="E6"/>
          <cell r="F6"/>
          <cell r="G6"/>
          <cell r="H6"/>
          <cell r="I6"/>
          <cell r="J6"/>
          <cell r="K6"/>
          <cell r="L6"/>
          <cell r="M6"/>
          <cell r="N6"/>
          <cell r="O6"/>
          <cell r="P6"/>
        </row>
        <row r="7">
          <cell r="B7" t="str">
            <v>BTE/BHA</v>
          </cell>
          <cell r="C7">
            <v>4</v>
          </cell>
          <cell r="D7"/>
          <cell r="E7"/>
          <cell r="F7"/>
          <cell r="G7"/>
          <cell r="H7"/>
          <cell r="I7"/>
          <cell r="J7"/>
          <cell r="K7"/>
          <cell r="L7"/>
          <cell r="M7"/>
          <cell r="N7"/>
          <cell r="O7"/>
          <cell r="P7"/>
        </row>
        <row r="8">
          <cell r="B8" t="str">
            <v>BTE/BHA</v>
          </cell>
          <cell r="C8">
            <v>5</v>
          </cell>
          <cell r="D8"/>
          <cell r="E8"/>
          <cell r="F8"/>
          <cell r="G8"/>
          <cell r="H8"/>
          <cell r="I8"/>
          <cell r="J8"/>
          <cell r="K8"/>
          <cell r="L8"/>
          <cell r="M8"/>
          <cell r="N8"/>
          <cell r="O8"/>
          <cell r="P8"/>
        </row>
        <row r="9">
          <cell r="B9" t="str">
            <v>BTE/BHA</v>
          </cell>
          <cell r="C9">
            <v>6</v>
          </cell>
          <cell r="D9"/>
          <cell r="E9"/>
          <cell r="F9"/>
          <cell r="G9"/>
          <cell r="H9"/>
          <cell r="I9"/>
          <cell r="J9"/>
          <cell r="K9"/>
          <cell r="L9"/>
          <cell r="M9"/>
          <cell r="N9"/>
          <cell r="O9"/>
          <cell r="P9"/>
        </row>
        <row r="12">
          <cell r="F12"/>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LO</v>
          </cell>
          <cell r="C4">
            <v>1</v>
          </cell>
          <cell r="D4">
            <v>1</v>
          </cell>
          <cell r="E4"/>
          <cell r="F4" t="str">
            <v>Opbouw duurloop vijverloop</v>
          </cell>
          <cell r="G4"/>
          <cell r="H4" t="str">
            <v>hd</v>
          </cell>
          <cell r="I4"/>
          <cell r="J4"/>
          <cell r="K4" t="str">
            <v>Ja</v>
          </cell>
          <cell r="L4">
            <v>1</v>
          </cell>
          <cell r="M4" t="str">
            <v>Nee</v>
          </cell>
          <cell r="N4" t="str">
            <v>LO1/ K7</v>
          </cell>
          <cell r="O4"/>
          <cell r="P4"/>
        </row>
        <row r="5">
          <cell r="B5" t="str">
            <v>LO</v>
          </cell>
          <cell r="C5">
            <v>2</v>
          </cell>
          <cell r="D5">
            <v>2</v>
          </cell>
          <cell r="E5"/>
          <cell r="F5" t="str">
            <v>Spel</v>
          </cell>
          <cell r="G5"/>
          <cell r="H5" t="str">
            <v>hd</v>
          </cell>
          <cell r="I5"/>
          <cell r="J5"/>
          <cell r="K5" t="str">
            <v>Ja</v>
          </cell>
          <cell r="L5">
            <v>1</v>
          </cell>
          <cell r="M5" t="str">
            <v>Nee</v>
          </cell>
          <cell r="N5" t="str">
            <v>LO1/ K4</v>
          </cell>
          <cell r="O5"/>
          <cell r="P5"/>
        </row>
        <row r="6">
          <cell r="B6" t="str">
            <v>LO</v>
          </cell>
          <cell r="C6">
            <v>3</v>
          </cell>
          <cell r="D6">
            <v>3</v>
          </cell>
          <cell r="E6"/>
          <cell r="F6" t="str">
            <v>Turnen: springen, zwaaien, draaien, rollen en/of balanceren.</v>
          </cell>
          <cell r="G6"/>
          <cell r="H6" t="str">
            <v>hd</v>
          </cell>
          <cell r="I6"/>
          <cell r="J6"/>
          <cell r="K6" t="str">
            <v>Ja</v>
          </cell>
          <cell r="L6">
            <v>1</v>
          </cell>
          <cell r="M6" t="str">
            <v>Nee</v>
          </cell>
          <cell r="N6" t="str">
            <v>LO1/ K5</v>
          </cell>
          <cell r="O6"/>
          <cell r="P6"/>
        </row>
        <row r="7">
          <cell r="B7" t="str">
            <v>LO</v>
          </cell>
          <cell r="C7">
            <v>4</v>
          </cell>
          <cell r="D7">
            <v>3</v>
          </cell>
          <cell r="E7"/>
          <cell r="F7" t="str">
            <v>Sport Oriëntatie Keuze (SOK)</v>
          </cell>
          <cell r="G7"/>
          <cell r="H7" t="str">
            <v>hd</v>
          </cell>
          <cell r="I7"/>
          <cell r="J7"/>
          <cell r="K7" t="str">
            <v>Ja</v>
          </cell>
          <cell r="L7">
            <v>1</v>
          </cell>
          <cell r="M7" t="str">
            <v>Nee</v>
          </cell>
          <cell r="N7" t="str">
            <v>LO1/ K9</v>
          </cell>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row>
      </sheetData>
      <sheetData sheetId="2">
        <row r="4">
          <cell r="B4" t="str">
            <v>LO</v>
          </cell>
          <cell r="C4">
            <v>1</v>
          </cell>
          <cell r="D4">
            <v>1</v>
          </cell>
          <cell r="E4"/>
          <cell r="F4" t="str">
            <v>Duurloop training</v>
          </cell>
          <cell r="G4"/>
          <cell r="H4" t="str">
            <v>hd</v>
          </cell>
          <cell r="I4"/>
          <cell r="J4"/>
          <cell r="K4" t="str">
            <v>Nee</v>
          </cell>
          <cell r="L4"/>
          <cell r="M4"/>
          <cell r="N4" t="str">
            <v>A, B, C, D</v>
          </cell>
          <cell r="O4"/>
          <cell r="P4"/>
        </row>
        <row r="5">
          <cell r="B5" t="str">
            <v>LO</v>
          </cell>
          <cell r="C5">
            <v>2</v>
          </cell>
          <cell r="D5">
            <v>3</v>
          </cell>
          <cell r="E5"/>
          <cell r="F5" t="str">
            <v>Voeding en conditie</v>
          </cell>
          <cell r="G5"/>
          <cell r="H5" t="str">
            <v>hd</v>
          </cell>
          <cell r="I5"/>
          <cell r="J5"/>
          <cell r="K5" t="str">
            <v>Nee</v>
          </cell>
          <cell r="L5"/>
          <cell r="M5"/>
          <cell r="N5" t="str">
            <v>A, B, C, D</v>
          </cell>
          <cell r="O5"/>
          <cell r="P5"/>
        </row>
        <row r="6">
          <cell r="B6" t="str">
            <v>LO</v>
          </cell>
          <cell r="C6">
            <v>3</v>
          </cell>
          <cell r="D6">
            <v>4</v>
          </cell>
          <cell r="E6"/>
          <cell r="F6" t="str">
            <v>Spel</v>
          </cell>
          <cell r="G6"/>
          <cell r="H6" t="str">
            <v>hd</v>
          </cell>
          <cell r="I6"/>
          <cell r="J6"/>
          <cell r="K6" t="str">
            <v>Nee</v>
          </cell>
          <cell r="L6"/>
          <cell r="M6"/>
          <cell r="N6" t="str">
            <v>A, B, C, D</v>
          </cell>
          <cell r="O6"/>
          <cell r="P6"/>
        </row>
        <row r="7">
          <cell r="B7" t="str">
            <v>LO</v>
          </cell>
          <cell r="C7">
            <v>4</v>
          </cell>
          <cell r="D7"/>
          <cell r="E7"/>
          <cell r="F7"/>
          <cell r="G7"/>
          <cell r="H7"/>
          <cell r="I7"/>
          <cell r="J7"/>
          <cell r="K7"/>
          <cell r="L7"/>
          <cell r="M7"/>
          <cell r="N7"/>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row>
      </sheetData>
      <sheetData sheetId="3">
        <row r="4">
          <cell r="B4" t="str">
            <v>LO</v>
          </cell>
          <cell r="C4">
            <v>1</v>
          </cell>
          <cell r="D4">
            <v>1</v>
          </cell>
          <cell r="E4"/>
          <cell r="F4" t="str">
            <v xml:space="preserve">Sportoriëntatie en sportkeuze (SOK) </v>
          </cell>
          <cell r="G4"/>
          <cell r="H4" t="str">
            <v>hd</v>
          </cell>
          <cell r="I4"/>
          <cell r="J4"/>
          <cell r="K4" t="str">
            <v>Ja</v>
          </cell>
          <cell r="L4">
            <v>1</v>
          </cell>
          <cell r="M4" t="str">
            <v>Nee</v>
          </cell>
          <cell r="N4" t="str">
            <v>A, B, C, D, E</v>
          </cell>
          <cell r="O4"/>
          <cell r="P4" t="str">
            <v>Geen SOK in de TW</v>
          </cell>
        </row>
        <row r="5">
          <cell r="B5" t="str">
            <v>LO</v>
          </cell>
          <cell r="C5">
            <v>2</v>
          </cell>
          <cell r="D5">
            <v>2</v>
          </cell>
          <cell r="E5"/>
          <cell r="F5" t="str">
            <v xml:space="preserve">Sportoriëntatie en sportkeuze (SOK) </v>
          </cell>
          <cell r="G5"/>
          <cell r="H5" t="str">
            <v>hd</v>
          </cell>
          <cell r="I5"/>
          <cell r="J5"/>
          <cell r="K5" t="str">
            <v>Ja</v>
          </cell>
          <cell r="L5">
            <v>1</v>
          </cell>
          <cell r="M5" t="str">
            <v>Nee</v>
          </cell>
          <cell r="N5" t="str">
            <v>A, B, C, D, E</v>
          </cell>
          <cell r="O5"/>
          <cell r="P5" t="str">
            <v>Geen SOK in de TW</v>
          </cell>
        </row>
        <row r="6">
          <cell r="B6" t="str">
            <v>LO</v>
          </cell>
          <cell r="C6">
            <v>3</v>
          </cell>
          <cell r="D6"/>
          <cell r="E6"/>
          <cell r="F6"/>
          <cell r="G6"/>
          <cell r="H6"/>
          <cell r="I6"/>
          <cell r="J6"/>
          <cell r="K6"/>
          <cell r="L6"/>
          <cell r="M6"/>
          <cell r="N6"/>
          <cell r="O6"/>
          <cell r="P6"/>
        </row>
        <row r="7">
          <cell r="B7" t="str">
            <v>LO</v>
          </cell>
          <cell r="C7">
            <v>4</v>
          </cell>
          <cell r="D7"/>
          <cell r="E7"/>
          <cell r="F7"/>
          <cell r="G7"/>
          <cell r="H7"/>
          <cell r="I7"/>
          <cell r="J7"/>
          <cell r="K7"/>
          <cell r="L7"/>
          <cell r="M7"/>
          <cell r="N7"/>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t="str">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ell>
        </row>
      </sheetData>
      <sheetData sheetId="4">
        <row r="4">
          <cell r="B4" t="str">
            <v>LO</v>
          </cell>
          <cell r="C4">
            <v>1</v>
          </cell>
          <cell r="D4">
            <v>1</v>
          </cell>
          <cell r="E4"/>
          <cell r="F4" t="str">
            <v>Duurloop training. Toewerken naar Vijverloop</v>
          </cell>
          <cell r="G4"/>
          <cell r="H4" t="str">
            <v>hd</v>
          </cell>
          <cell r="I4"/>
          <cell r="J4"/>
          <cell r="K4" t="str">
            <v>Nee</v>
          </cell>
          <cell r="L4"/>
          <cell r="M4"/>
          <cell r="N4" t="str">
            <v>A, B, C, D</v>
          </cell>
          <cell r="O4"/>
          <cell r="P4"/>
        </row>
        <row r="5">
          <cell r="B5" t="str">
            <v>LO</v>
          </cell>
          <cell r="C5">
            <v>2</v>
          </cell>
          <cell r="D5">
            <v>2</v>
          </cell>
          <cell r="E5"/>
          <cell r="F5" t="str">
            <v>Spel</v>
          </cell>
          <cell r="G5"/>
          <cell r="H5" t="str">
            <v>hd</v>
          </cell>
          <cell r="I5"/>
          <cell r="J5"/>
          <cell r="K5" t="str">
            <v>Nee</v>
          </cell>
          <cell r="L5"/>
          <cell r="M5"/>
          <cell r="N5" t="str">
            <v>A, B, C, D</v>
          </cell>
          <cell r="O5"/>
          <cell r="P5"/>
        </row>
        <row r="6">
          <cell r="B6" t="str">
            <v>LO</v>
          </cell>
          <cell r="C6">
            <v>3</v>
          </cell>
          <cell r="D6">
            <v>3</v>
          </cell>
          <cell r="E6"/>
          <cell r="F6" t="str">
            <v>Spel</v>
          </cell>
          <cell r="G6"/>
          <cell r="H6" t="str">
            <v>hd</v>
          </cell>
          <cell r="I6"/>
          <cell r="J6"/>
          <cell r="K6" t="str">
            <v>Nee</v>
          </cell>
          <cell r="L6"/>
          <cell r="M6"/>
          <cell r="N6" t="str">
            <v>A, B, C, D</v>
          </cell>
          <cell r="O6"/>
          <cell r="P6"/>
        </row>
        <row r="7">
          <cell r="B7" t="str">
            <v>LO</v>
          </cell>
          <cell r="C7">
            <v>4</v>
          </cell>
          <cell r="D7">
            <v>4</v>
          </cell>
          <cell r="E7"/>
          <cell r="F7" t="str">
            <v>Werpen</v>
          </cell>
          <cell r="G7"/>
          <cell r="H7" t="str">
            <v>hd</v>
          </cell>
          <cell r="I7"/>
          <cell r="J7"/>
          <cell r="K7" t="str">
            <v>Nee</v>
          </cell>
          <cell r="L7"/>
          <cell r="M7"/>
          <cell r="N7" t="str">
            <v>A, B, C, D</v>
          </cell>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row>
      </sheetData>
      <sheetData sheetId="5">
        <row r="4">
          <cell r="B4" t="str">
            <v>LO</v>
          </cell>
          <cell r="C4">
            <v>1</v>
          </cell>
          <cell r="D4">
            <v>1</v>
          </cell>
          <cell r="E4"/>
          <cell r="F4" t="str">
            <v>Duurloop training. Toewerken naar Vijverloop</v>
          </cell>
          <cell r="G4"/>
          <cell r="H4" t="str">
            <v>hd</v>
          </cell>
          <cell r="I4"/>
          <cell r="J4"/>
          <cell r="K4" t="str">
            <v>Nee</v>
          </cell>
          <cell r="L4"/>
          <cell r="M4"/>
          <cell r="N4" t="str">
            <v>A, B, C, D</v>
          </cell>
          <cell r="O4"/>
          <cell r="P4"/>
        </row>
        <row r="5">
          <cell r="B5" t="str">
            <v>LO</v>
          </cell>
          <cell r="C5">
            <v>2</v>
          </cell>
          <cell r="D5">
            <v>2</v>
          </cell>
          <cell r="E5"/>
          <cell r="F5" t="str">
            <v>Spel</v>
          </cell>
          <cell r="G5"/>
          <cell r="H5" t="str">
            <v>hd</v>
          </cell>
          <cell r="I5"/>
          <cell r="J5"/>
          <cell r="K5" t="str">
            <v>Nee</v>
          </cell>
          <cell r="L5"/>
          <cell r="M5"/>
          <cell r="N5" t="str">
            <v>A, B, C, D</v>
          </cell>
          <cell r="O5"/>
          <cell r="P5"/>
        </row>
        <row r="6">
          <cell r="B6" t="str">
            <v>LO</v>
          </cell>
          <cell r="C6">
            <v>3</v>
          </cell>
          <cell r="D6">
            <v>3</v>
          </cell>
          <cell r="E6"/>
          <cell r="F6" t="str">
            <v>Spel</v>
          </cell>
          <cell r="G6"/>
          <cell r="H6" t="str">
            <v>hd</v>
          </cell>
          <cell r="I6"/>
          <cell r="J6"/>
          <cell r="K6" t="str">
            <v>Nee</v>
          </cell>
          <cell r="L6"/>
          <cell r="M6"/>
          <cell r="N6" t="str">
            <v>A, B, C, D</v>
          </cell>
          <cell r="O6"/>
          <cell r="P6"/>
        </row>
        <row r="7">
          <cell r="B7" t="str">
            <v>LO</v>
          </cell>
          <cell r="C7">
            <v>4</v>
          </cell>
          <cell r="D7">
            <v>4</v>
          </cell>
          <cell r="E7"/>
          <cell r="F7" t="str">
            <v>Werpen</v>
          </cell>
          <cell r="G7"/>
          <cell r="H7" t="str">
            <v>hd</v>
          </cell>
          <cell r="I7"/>
          <cell r="J7"/>
          <cell r="K7" t="str">
            <v>Nee</v>
          </cell>
          <cell r="L7"/>
          <cell r="M7"/>
          <cell r="N7" t="str">
            <v>A, B, C, D</v>
          </cell>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row>
      </sheetData>
      <sheetData sheetId="6">
        <row r="4">
          <cell r="B4" t="str">
            <v>LO</v>
          </cell>
          <cell r="C4">
            <v>1</v>
          </cell>
          <cell r="D4">
            <v>1</v>
          </cell>
          <cell r="E4"/>
          <cell r="F4" t="str">
            <v xml:space="preserve">Sportoriëntatie en sportkeuze (SOK) </v>
          </cell>
          <cell r="G4"/>
          <cell r="H4" t="str">
            <v>hd</v>
          </cell>
          <cell r="I4"/>
          <cell r="J4"/>
          <cell r="K4" t="str">
            <v>Ja</v>
          </cell>
          <cell r="L4">
            <v>1</v>
          </cell>
          <cell r="M4" t="str">
            <v>Nee</v>
          </cell>
          <cell r="N4" t="str">
            <v>A, B, C, D, E</v>
          </cell>
          <cell r="O4"/>
          <cell r="P4" t="str">
            <v>Geen SOK in de TW</v>
          </cell>
        </row>
        <row r="5">
          <cell r="B5" t="str">
            <v>LO</v>
          </cell>
          <cell r="C5">
            <v>2</v>
          </cell>
          <cell r="D5">
            <v>2</v>
          </cell>
          <cell r="E5"/>
          <cell r="F5" t="str">
            <v xml:space="preserve">Sportoriëntatie en sportkeuze (SOK) </v>
          </cell>
          <cell r="G5"/>
          <cell r="H5" t="str">
            <v>hd</v>
          </cell>
          <cell r="I5"/>
          <cell r="J5"/>
          <cell r="K5" t="str">
            <v>Ja</v>
          </cell>
          <cell r="L5">
            <v>1</v>
          </cell>
          <cell r="M5" t="str">
            <v>Nee</v>
          </cell>
          <cell r="N5" t="str">
            <v>A, B, C, D, E</v>
          </cell>
          <cell r="O5"/>
          <cell r="P5" t="str">
            <v>Geen SOK in de TW</v>
          </cell>
        </row>
        <row r="6">
          <cell r="B6" t="str">
            <v>LO</v>
          </cell>
          <cell r="C6">
            <v>3</v>
          </cell>
          <cell r="D6"/>
          <cell r="E6"/>
          <cell r="F6"/>
          <cell r="G6"/>
          <cell r="H6"/>
          <cell r="I6"/>
          <cell r="J6"/>
          <cell r="K6"/>
          <cell r="L6"/>
          <cell r="M6"/>
          <cell r="N6"/>
          <cell r="O6"/>
          <cell r="P6"/>
        </row>
        <row r="7">
          <cell r="B7" t="str">
            <v>LO</v>
          </cell>
          <cell r="C7">
            <v>4</v>
          </cell>
          <cell r="D7"/>
          <cell r="E7"/>
          <cell r="F7"/>
          <cell r="G7"/>
          <cell r="H7"/>
          <cell r="I7"/>
          <cell r="J7"/>
          <cell r="K7"/>
          <cell r="L7"/>
          <cell r="M7"/>
          <cell r="N7"/>
          <cell r="O7"/>
          <cell r="P7"/>
        </row>
        <row r="8">
          <cell r="B8" t="str">
            <v>LO</v>
          </cell>
          <cell r="C8">
            <v>5</v>
          </cell>
          <cell r="D8"/>
          <cell r="E8"/>
          <cell r="F8"/>
          <cell r="G8"/>
          <cell r="H8"/>
          <cell r="I8"/>
          <cell r="J8"/>
          <cell r="K8"/>
          <cell r="L8"/>
          <cell r="M8"/>
          <cell r="N8"/>
          <cell r="O8"/>
          <cell r="P8"/>
        </row>
        <row r="9">
          <cell r="B9" t="str">
            <v>LO</v>
          </cell>
          <cell r="C9">
            <v>6</v>
          </cell>
          <cell r="D9"/>
          <cell r="E9"/>
          <cell r="F9"/>
          <cell r="G9"/>
          <cell r="H9"/>
          <cell r="I9"/>
          <cell r="J9"/>
          <cell r="K9"/>
          <cell r="L9"/>
          <cell r="M9"/>
          <cell r="N9"/>
          <cell r="O9"/>
          <cell r="P9"/>
        </row>
        <row r="12">
          <cell r="F12" t="str">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PWS</v>
          </cell>
          <cell r="C4">
            <v>1</v>
          </cell>
          <cell r="D4">
            <v>1</v>
          </cell>
          <cell r="E4"/>
          <cell r="F4" t="str">
            <v xml:space="preserve">Het schoolexamen mavo omvat het maken van een profielwerkstuk. Het onderwerp moet betrekking hebben op het profiel. Het profielwerkstuk wordt in duo’s of alleen gemaakt. Het onderwerp wordt door de leerlingen zelf aangeleverd. Alle leerlingen hebben een begeleider. </v>
          </cell>
          <cell r="G4"/>
          <cell r="H4" t="str">
            <v>hd</v>
          </cell>
          <cell r="I4"/>
          <cell r="J4"/>
          <cell r="K4" t="str">
            <v>Ja</v>
          </cell>
          <cell r="L4">
            <v>1</v>
          </cell>
          <cell r="M4" t="str">
            <v>Nee</v>
          </cell>
          <cell r="N4"/>
          <cell r="O4"/>
          <cell r="P4"/>
        </row>
        <row r="5">
          <cell r="B5" t="str">
            <v>PWS</v>
          </cell>
          <cell r="C5">
            <v>2</v>
          </cell>
          <cell r="D5">
            <v>2</v>
          </cell>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row>
      </sheetData>
      <sheetData sheetId="2">
        <row r="4">
          <cell r="B4" t="str">
            <v>PWS</v>
          </cell>
          <cell r="C4">
            <v>1</v>
          </cell>
          <cell r="D4"/>
          <cell r="E4"/>
          <cell r="F4"/>
          <cell r="G4"/>
          <cell r="H4"/>
          <cell r="I4"/>
          <cell r="J4"/>
          <cell r="K4"/>
          <cell r="L4"/>
          <cell r="M4"/>
          <cell r="N4"/>
          <cell r="O4"/>
          <cell r="P4"/>
        </row>
        <row r="5">
          <cell r="B5" t="str">
            <v>PWS</v>
          </cell>
          <cell r="C5">
            <v>2</v>
          </cell>
          <cell r="D5"/>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row>
      </sheetData>
      <sheetData sheetId="3">
        <row r="4">
          <cell r="B4" t="str">
            <v>PWS</v>
          </cell>
          <cell r="C4">
            <v>1</v>
          </cell>
          <cell r="D4">
            <v>2</v>
          </cell>
          <cell r="E4"/>
          <cell r="F4" t="str">
            <v xml:space="preserve">Profielwerkstuk </v>
          </cell>
          <cell r="G4" t="str">
            <v>Nee</v>
          </cell>
          <cell r="H4" t="str">
            <v>po</v>
          </cell>
          <cell r="I4" t="str">
            <v xml:space="preserve">zie opmerkingen </v>
          </cell>
          <cell r="J4"/>
          <cell r="K4" t="str">
            <v>Ja</v>
          </cell>
          <cell r="L4" t="str">
            <v xml:space="preserve">zie opmerkingen </v>
          </cell>
          <cell r="M4" t="str">
            <v>Nee</v>
          </cell>
          <cell r="N4"/>
          <cell r="O4"/>
          <cell r="P4" t="str">
            <v>Presentatieavond 26.11</v>
          </cell>
        </row>
        <row r="5">
          <cell r="B5" t="str">
            <v>PWS</v>
          </cell>
          <cell r="C5">
            <v>2</v>
          </cell>
          <cell r="D5"/>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t="str">
            <v xml:space="preserve">Beoordeling is gebaseerd op een schriftelijk verslag en een mondelinge presentatie (15 min). Cijfer van het profielwerkstuk is onderdeel van het combinatiecijfer. Het combinatiecijfer bestaat uit de vakken Maatschappijleer, CKV en het profielwerkstuk. 
</v>
          </cell>
        </row>
      </sheetData>
      <sheetData sheetId="4">
        <row r="4">
          <cell r="B4" t="str">
            <v>PWS</v>
          </cell>
          <cell r="C4">
            <v>1</v>
          </cell>
          <cell r="D4"/>
          <cell r="E4"/>
          <cell r="F4"/>
          <cell r="G4"/>
          <cell r="H4"/>
          <cell r="I4"/>
          <cell r="J4"/>
          <cell r="K4"/>
          <cell r="L4"/>
          <cell r="M4"/>
          <cell r="N4"/>
          <cell r="O4"/>
          <cell r="P4"/>
        </row>
        <row r="5">
          <cell r="B5" t="str">
            <v>PWS</v>
          </cell>
          <cell r="C5">
            <v>2</v>
          </cell>
          <cell r="D5"/>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row>
      </sheetData>
      <sheetData sheetId="5">
        <row r="4">
          <cell r="B4" t="str">
            <v>PWS</v>
          </cell>
          <cell r="C4">
            <v>1</v>
          </cell>
          <cell r="D4"/>
          <cell r="E4"/>
          <cell r="F4"/>
          <cell r="G4"/>
          <cell r="H4"/>
          <cell r="I4"/>
          <cell r="J4"/>
          <cell r="K4"/>
          <cell r="L4"/>
          <cell r="M4"/>
          <cell r="N4"/>
          <cell r="O4"/>
          <cell r="P4"/>
        </row>
        <row r="5">
          <cell r="B5" t="str">
            <v>PWS</v>
          </cell>
          <cell r="C5">
            <v>2</v>
          </cell>
          <cell r="D5"/>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row>
      </sheetData>
      <sheetData sheetId="6">
        <row r="4">
          <cell r="B4" t="str">
            <v>PWS</v>
          </cell>
          <cell r="C4">
            <v>1</v>
          </cell>
          <cell r="D4">
            <v>2</v>
          </cell>
          <cell r="E4"/>
          <cell r="F4" t="str">
            <v xml:space="preserve">Profielwerkstuk </v>
          </cell>
          <cell r="G4" t="str">
            <v>Nee</v>
          </cell>
          <cell r="H4" t="str">
            <v>po</v>
          </cell>
          <cell r="I4" t="str">
            <v xml:space="preserve">zie opmerkingen </v>
          </cell>
          <cell r="J4"/>
          <cell r="K4" t="str">
            <v>Ja</v>
          </cell>
          <cell r="L4" t="str">
            <v xml:space="preserve">zie opmerkingen </v>
          </cell>
          <cell r="M4" t="str">
            <v>Nee</v>
          </cell>
          <cell r="N4"/>
          <cell r="O4"/>
          <cell r="P4" t="str">
            <v>Presentatieavond 26.11</v>
          </cell>
        </row>
        <row r="5">
          <cell r="B5" t="str">
            <v>PWS</v>
          </cell>
          <cell r="C5">
            <v>2</v>
          </cell>
          <cell r="D5"/>
          <cell r="E5"/>
          <cell r="F5"/>
          <cell r="G5"/>
          <cell r="H5"/>
          <cell r="I5"/>
          <cell r="J5"/>
          <cell r="K5"/>
          <cell r="L5"/>
          <cell r="M5"/>
          <cell r="N5"/>
          <cell r="O5"/>
          <cell r="P5"/>
        </row>
        <row r="6">
          <cell r="B6" t="str">
            <v>PWS</v>
          </cell>
          <cell r="C6">
            <v>3</v>
          </cell>
          <cell r="D6"/>
          <cell r="E6"/>
          <cell r="F6"/>
          <cell r="G6"/>
          <cell r="H6"/>
          <cell r="I6"/>
          <cell r="J6"/>
          <cell r="K6"/>
          <cell r="L6"/>
          <cell r="M6"/>
          <cell r="N6"/>
          <cell r="O6"/>
          <cell r="P6"/>
        </row>
        <row r="7">
          <cell r="B7" t="str">
            <v>PWS</v>
          </cell>
          <cell r="C7">
            <v>4</v>
          </cell>
          <cell r="D7"/>
          <cell r="E7"/>
          <cell r="F7"/>
          <cell r="G7"/>
          <cell r="H7"/>
          <cell r="I7"/>
          <cell r="J7"/>
          <cell r="K7"/>
          <cell r="L7"/>
          <cell r="M7"/>
          <cell r="N7"/>
          <cell r="O7"/>
          <cell r="P7"/>
        </row>
        <row r="8">
          <cell r="B8" t="str">
            <v>PWS</v>
          </cell>
          <cell r="C8">
            <v>5</v>
          </cell>
          <cell r="D8"/>
          <cell r="E8"/>
          <cell r="F8"/>
          <cell r="G8"/>
          <cell r="H8"/>
          <cell r="I8"/>
          <cell r="J8"/>
          <cell r="K8"/>
          <cell r="L8"/>
          <cell r="M8"/>
          <cell r="N8"/>
          <cell r="O8"/>
          <cell r="P8"/>
        </row>
        <row r="9">
          <cell r="B9" t="str">
            <v>PWS</v>
          </cell>
          <cell r="C9">
            <v>6</v>
          </cell>
          <cell r="D9"/>
          <cell r="E9"/>
          <cell r="F9"/>
          <cell r="G9"/>
          <cell r="H9"/>
          <cell r="I9"/>
          <cell r="J9"/>
          <cell r="K9"/>
          <cell r="L9"/>
          <cell r="M9"/>
          <cell r="N9"/>
          <cell r="O9"/>
          <cell r="P9"/>
        </row>
        <row r="12">
          <cell r="F12" t="str">
            <v xml:space="preserve">Beoordeling is gebaseerd op een schriftelijk verslag en een mondelinge presentatie (15 min). Cijfer van het profielwerkstuk is onderdeel van het combinatiecijfer. Het combinatiecijfer bestaat uit de vakken Maatschappijleer, CKV en het profielwerkstuk. 
</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WA</v>
          </cell>
          <cell r="C4">
            <v>1</v>
          </cell>
          <cell r="D4"/>
          <cell r="E4"/>
          <cell r="F4"/>
          <cell r="G4"/>
          <cell r="H4"/>
          <cell r="I4"/>
          <cell r="J4"/>
          <cell r="K4"/>
          <cell r="L4"/>
          <cell r="M4"/>
          <cell r="N4"/>
          <cell r="O4"/>
          <cell r="P4"/>
        </row>
        <row r="5">
          <cell r="B5" t="str">
            <v>WA</v>
          </cell>
          <cell r="C5">
            <v>2</v>
          </cell>
          <cell r="D5"/>
          <cell r="E5"/>
          <cell r="F5"/>
          <cell r="G5"/>
          <cell r="H5"/>
          <cell r="I5"/>
          <cell r="J5"/>
          <cell r="K5"/>
          <cell r="L5"/>
          <cell r="M5"/>
          <cell r="N5"/>
          <cell r="O5"/>
          <cell r="P5"/>
        </row>
        <row r="6">
          <cell r="B6" t="str">
            <v>WA</v>
          </cell>
          <cell r="C6">
            <v>3</v>
          </cell>
          <cell r="D6"/>
          <cell r="E6"/>
          <cell r="F6"/>
          <cell r="G6"/>
          <cell r="H6"/>
          <cell r="I6"/>
          <cell r="J6"/>
          <cell r="K6"/>
          <cell r="L6"/>
          <cell r="M6"/>
          <cell r="N6"/>
          <cell r="O6"/>
          <cell r="P6"/>
        </row>
        <row r="7">
          <cell r="B7" t="str">
            <v>WA</v>
          </cell>
          <cell r="C7">
            <v>4</v>
          </cell>
          <cell r="D7"/>
          <cell r="E7"/>
          <cell r="F7"/>
          <cell r="G7"/>
          <cell r="H7"/>
          <cell r="I7"/>
          <cell r="J7"/>
          <cell r="K7"/>
          <cell r="L7"/>
          <cell r="M7"/>
          <cell r="N7"/>
          <cell r="O7"/>
          <cell r="P7"/>
        </row>
        <row r="8">
          <cell r="B8" t="str">
            <v>WA</v>
          </cell>
          <cell r="C8">
            <v>5</v>
          </cell>
          <cell r="D8"/>
          <cell r="E8"/>
          <cell r="F8"/>
          <cell r="G8"/>
          <cell r="H8"/>
          <cell r="I8"/>
          <cell r="J8"/>
          <cell r="K8"/>
          <cell r="L8"/>
          <cell r="M8"/>
          <cell r="N8"/>
          <cell r="O8"/>
          <cell r="P8"/>
        </row>
        <row r="9">
          <cell r="B9" t="str">
            <v>WA</v>
          </cell>
          <cell r="C9">
            <v>6</v>
          </cell>
          <cell r="D9"/>
          <cell r="E9"/>
          <cell r="F9"/>
          <cell r="G9"/>
          <cell r="H9"/>
          <cell r="I9"/>
          <cell r="J9"/>
          <cell r="K9"/>
          <cell r="L9"/>
          <cell r="M9"/>
          <cell r="N9"/>
          <cell r="O9"/>
          <cell r="P9"/>
        </row>
        <row r="12">
          <cell r="F12"/>
        </row>
      </sheetData>
      <sheetData sheetId="2">
        <row r="4">
          <cell r="B4" t="str">
            <v>WA</v>
          </cell>
          <cell r="C4">
            <v>1</v>
          </cell>
          <cell r="D4">
            <v>1</v>
          </cell>
          <cell r="E4"/>
          <cell r="F4" t="str">
            <v>Moderne Wiskunde 11e editie havo 4 PW hoofdstuk 2 (Tabellen en grafieken) + vaardigheden</v>
          </cell>
          <cell r="G4">
            <v>1</v>
          </cell>
          <cell r="H4" t="str">
            <v>tt</v>
          </cell>
          <cell r="I4"/>
          <cell r="J4">
            <v>50</v>
          </cell>
          <cell r="K4" t="str">
            <v>Nee</v>
          </cell>
          <cell r="L4"/>
          <cell r="M4"/>
          <cell r="N4"/>
          <cell r="O4"/>
          <cell r="P4"/>
        </row>
        <row r="5">
          <cell r="B5" t="str">
            <v>WA</v>
          </cell>
          <cell r="C5">
            <v>2</v>
          </cell>
          <cell r="D5">
            <v>1</v>
          </cell>
          <cell r="E5"/>
          <cell r="F5" t="str">
            <v>Moderne Wiskunde 11e editie havo 4 PW  hoofdstuk 1 (Rekenen) + vaardigheden</v>
          </cell>
          <cell r="G5">
            <v>2</v>
          </cell>
          <cell r="H5" t="str">
            <v>tt</v>
          </cell>
          <cell r="I5"/>
          <cell r="J5">
            <v>100</v>
          </cell>
          <cell r="K5" t="str">
            <v>Nee</v>
          </cell>
          <cell r="L5"/>
          <cell r="M5"/>
          <cell r="N5"/>
          <cell r="O5"/>
          <cell r="P5"/>
        </row>
        <row r="6">
          <cell r="B6" t="str">
            <v>WA</v>
          </cell>
          <cell r="C6">
            <v>3</v>
          </cell>
          <cell r="D6">
            <v>2</v>
          </cell>
          <cell r="E6"/>
          <cell r="F6" t="str">
            <v>Moderne Wiskunde 11e editie havo 4 PW  hoofdstuk 5 (Lineaire en exponentiële groei) + hoofdstuk 6 (Grafieken en vergelijkingen) + vaardigheden</v>
          </cell>
          <cell r="G6">
            <v>2</v>
          </cell>
          <cell r="H6" t="str">
            <v>tt</v>
          </cell>
          <cell r="I6"/>
          <cell r="J6">
            <v>100</v>
          </cell>
          <cell r="K6" t="str">
            <v>Nee</v>
          </cell>
          <cell r="L6"/>
          <cell r="M6"/>
          <cell r="N6"/>
          <cell r="O6"/>
          <cell r="P6"/>
        </row>
        <row r="7">
          <cell r="B7" t="str">
            <v>WA</v>
          </cell>
          <cell r="C7">
            <v>4</v>
          </cell>
          <cell r="D7">
            <v>3</v>
          </cell>
          <cell r="E7"/>
          <cell r="F7" t="str">
            <v>Moderne Wiskunde 11e editie havo 4. Hoofdstuk 4: Systematisch tellen + Hoofdstuk 8: Grafieken en veranderingen + vaardigheden</v>
          </cell>
          <cell r="G7">
            <v>3</v>
          </cell>
          <cell r="H7" t="str">
            <v>tt</v>
          </cell>
          <cell r="I7"/>
          <cell r="J7">
            <v>100</v>
          </cell>
          <cell r="K7" t="str">
            <v>Ja</v>
          </cell>
          <cell r="L7">
            <v>3</v>
          </cell>
          <cell r="M7" t="str">
            <v>Ja</v>
          </cell>
          <cell r="N7" t="str">
            <v>B3, D</v>
          </cell>
          <cell r="O7"/>
          <cell r="P7"/>
        </row>
        <row r="8">
          <cell r="B8" t="str">
            <v>WA</v>
          </cell>
          <cell r="C8">
            <v>5</v>
          </cell>
          <cell r="D8">
            <v>4</v>
          </cell>
          <cell r="E8"/>
          <cell r="F8" t="str">
            <v>Moderne Wiskunde 11e editie havo 4 PW  hoofdstuk 3 (Statistische vraagstellingen) + hoofdstuk 7 (Statistische verwerking (zonder ICT)) + vaardigheden</v>
          </cell>
          <cell r="G8">
            <v>2</v>
          </cell>
          <cell r="H8" t="str">
            <v>tt</v>
          </cell>
          <cell r="I8"/>
          <cell r="J8">
            <v>100</v>
          </cell>
          <cell r="K8" t="str">
            <v>Nee</v>
          </cell>
          <cell r="L8"/>
          <cell r="M8"/>
          <cell r="N8"/>
          <cell r="O8"/>
          <cell r="P8"/>
        </row>
        <row r="9">
          <cell r="B9" t="str">
            <v>WA</v>
          </cell>
          <cell r="C9">
            <v>6</v>
          </cell>
          <cell r="D9">
            <v>3</v>
          </cell>
          <cell r="E9"/>
          <cell r="F9" t="str">
            <v>Opdracht (inclusief exceltoets)</v>
          </cell>
          <cell r="G9">
            <v>2</v>
          </cell>
          <cell r="H9" t="str">
            <v>po</v>
          </cell>
          <cell r="I9" t="str">
            <v>Computer (geen chromebook)</v>
          </cell>
          <cell r="J9"/>
          <cell r="K9" t="str">
            <v>Ja</v>
          </cell>
          <cell r="L9">
            <v>2</v>
          </cell>
          <cell r="M9" t="str">
            <v>Nee</v>
          </cell>
          <cell r="N9" t="str">
            <v>E5</v>
          </cell>
          <cell r="O9"/>
          <cell r="P9"/>
        </row>
        <row r="12">
          <cell r="F12" t="str">
            <v>Bij de tt vervangt de grafische rekenmachine de gewone rekenmachine als toegestaan hulpmiddel. Alle aantekeningen, stencils en extra opgaven die gegeven zijn in de les behoren ook tot de stof voor de tt.</v>
          </cell>
        </row>
      </sheetData>
      <sheetData sheetId="3">
        <row r="4">
          <cell r="B4" t="str">
            <v>WA</v>
          </cell>
          <cell r="C4">
            <v>1</v>
          </cell>
          <cell r="D4">
            <v>1</v>
          </cell>
          <cell r="E4" t="str">
            <v>SE3 H1 + H3 + vaardigheden</v>
          </cell>
          <cell r="F4" t="str">
            <v>Moderne Wiskunde 11e editie havo 5 H1 (Lineaire en exponentiële formules) + H3 (Allerlei formules) + vaardigheden</v>
          </cell>
          <cell r="G4"/>
          <cell r="H4" t="str">
            <v>tt</v>
          </cell>
          <cell r="I4"/>
          <cell r="J4">
            <v>100</v>
          </cell>
          <cell r="K4" t="str">
            <v>Ja</v>
          </cell>
          <cell r="L4">
            <v>3</v>
          </cell>
          <cell r="M4" t="str">
            <v>Ja</v>
          </cell>
          <cell r="N4" t="str">
            <v>A</v>
          </cell>
          <cell r="O4"/>
          <cell r="P4"/>
        </row>
        <row r="5">
          <cell r="B5" t="str">
            <v>WA</v>
          </cell>
          <cell r="C5">
            <v>2</v>
          </cell>
          <cell r="D5">
            <v>2</v>
          </cell>
          <cell r="E5" t="str">
            <v>SE4 H2 + H5 + vaardigheden</v>
          </cell>
          <cell r="F5" t="str">
            <v>Moderne Wiskunde 11e editie havo 5 H2 (Verdelingen (zonder ICT)) + H5 (Conclusies uit data) + vaardigheden</v>
          </cell>
          <cell r="G5"/>
          <cell r="H5" t="str">
            <v>tt</v>
          </cell>
          <cell r="I5"/>
          <cell r="J5">
            <v>100</v>
          </cell>
          <cell r="K5" t="str">
            <v>Ja</v>
          </cell>
          <cell r="L5">
            <v>3</v>
          </cell>
          <cell r="M5" t="str">
            <v>Ja</v>
          </cell>
          <cell r="N5" t="str">
            <v>A</v>
          </cell>
          <cell r="O5"/>
          <cell r="P5"/>
        </row>
        <row r="6">
          <cell r="B6" t="str">
            <v>WA</v>
          </cell>
          <cell r="C6">
            <v>3</v>
          </cell>
          <cell r="D6">
            <v>3</v>
          </cell>
          <cell r="E6" t="str">
            <v>SE5 H4 + H6 + vaardigheden</v>
          </cell>
          <cell r="F6" t="str">
            <v>Moderne Wiskunde 11e editie havo 5 H4 (Toegepast rekenen) + H6 (Werken met formules) + vaardigheden</v>
          </cell>
          <cell r="G6"/>
          <cell r="H6" t="str">
            <v>tt</v>
          </cell>
          <cell r="I6"/>
          <cell r="J6">
            <v>100</v>
          </cell>
          <cell r="K6" t="str">
            <v>Ja</v>
          </cell>
          <cell r="L6">
            <v>3</v>
          </cell>
          <cell r="M6" t="str">
            <v>Ja</v>
          </cell>
          <cell r="N6" t="str">
            <v>A, Rekenen</v>
          </cell>
          <cell r="O6"/>
          <cell r="P6"/>
        </row>
        <row r="7">
          <cell r="B7" t="str">
            <v>WA</v>
          </cell>
          <cell r="C7">
            <v>4</v>
          </cell>
          <cell r="D7"/>
          <cell r="E7"/>
          <cell r="F7"/>
          <cell r="G7"/>
          <cell r="H7"/>
          <cell r="I7"/>
          <cell r="J7"/>
          <cell r="K7"/>
          <cell r="L7"/>
          <cell r="M7"/>
          <cell r="N7"/>
          <cell r="O7"/>
          <cell r="P7"/>
        </row>
        <row r="8">
          <cell r="B8" t="str">
            <v>WA</v>
          </cell>
          <cell r="C8">
            <v>5</v>
          </cell>
          <cell r="D8"/>
          <cell r="E8"/>
          <cell r="F8"/>
          <cell r="G8"/>
          <cell r="H8"/>
          <cell r="I8"/>
          <cell r="J8"/>
          <cell r="K8"/>
          <cell r="L8"/>
          <cell r="M8"/>
          <cell r="N8"/>
          <cell r="O8"/>
          <cell r="P8"/>
        </row>
        <row r="9">
          <cell r="B9" t="str">
            <v>WA</v>
          </cell>
          <cell r="C9">
            <v>6</v>
          </cell>
          <cell r="D9"/>
          <cell r="E9"/>
          <cell r="F9"/>
          <cell r="G9"/>
          <cell r="H9"/>
          <cell r="I9"/>
          <cell r="J9"/>
          <cell r="K9"/>
          <cell r="L9"/>
          <cell r="M9"/>
          <cell r="N9"/>
          <cell r="O9"/>
          <cell r="P9"/>
        </row>
        <row r="12">
          <cell r="F12" t="str">
            <v>Bij de tt vervangt de grafische rekenmachine de gewone rekenmachine als toegestaan hulpmiddel. Alle aantekeningen, stencils en extra opgaven die gegeven zijn in de les behoren ook tot de stof voor de tt.</v>
          </cell>
        </row>
      </sheetData>
      <sheetData sheetId="4">
        <row r="4">
          <cell r="B4" t="str">
            <v>WA</v>
          </cell>
          <cell r="C4">
            <v>1</v>
          </cell>
          <cell r="D4">
            <v>1</v>
          </cell>
          <cell r="E4"/>
          <cell r="F4" t="str">
            <v>Hoofdstuk 2 (Verbanden) + Vaardigheden</v>
          </cell>
          <cell r="G4">
            <v>2</v>
          </cell>
          <cell r="H4" t="str">
            <v>tt</v>
          </cell>
          <cell r="I4"/>
          <cell r="J4">
            <v>50</v>
          </cell>
          <cell r="K4" t="str">
            <v>Nee</v>
          </cell>
          <cell r="L4"/>
          <cell r="M4"/>
          <cell r="N4"/>
          <cell r="O4"/>
          <cell r="P4" t="str">
            <v>niet in TW</v>
          </cell>
        </row>
        <row r="5">
          <cell r="B5" t="str">
            <v>WA</v>
          </cell>
          <cell r="C5">
            <v>2</v>
          </cell>
          <cell r="D5">
            <v>1</v>
          </cell>
          <cell r="E5"/>
          <cell r="F5" t="str">
            <v>Hoofdstuk 1 (Systematisch tellen) + Vaardigheden</v>
          </cell>
          <cell r="G5">
            <v>2</v>
          </cell>
          <cell r="H5" t="str">
            <v>tt</v>
          </cell>
          <cell r="I5"/>
          <cell r="J5">
            <v>50</v>
          </cell>
          <cell r="K5" t="str">
            <v>Nee</v>
          </cell>
          <cell r="L5"/>
          <cell r="M5"/>
          <cell r="N5"/>
          <cell r="O5"/>
          <cell r="P5"/>
        </row>
        <row r="6">
          <cell r="B6" t="str">
            <v>WA</v>
          </cell>
          <cell r="C6">
            <v>3</v>
          </cell>
          <cell r="D6">
            <v>2</v>
          </cell>
          <cell r="E6"/>
          <cell r="F6" t="str">
            <v>Hoofdstuk 4 (Machtsfuncties) + Vaardigheden</v>
          </cell>
          <cell r="G6">
            <v>1</v>
          </cell>
          <cell r="H6" t="str">
            <v>tt</v>
          </cell>
          <cell r="I6"/>
          <cell r="J6">
            <v>50</v>
          </cell>
          <cell r="K6" t="str">
            <v>Nee</v>
          </cell>
          <cell r="L6"/>
          <cell r="M6"/>
          <cell r="N6"/>
          <cell r="O6"/>
          <cell r="P6" t="str">
            <v>niet in TW</v>
          </cell>
        </row>
        <row r="7">
          <cell r="B7" t="str">
            <v>WA</v>
          </cell>
          <cell r="C7">
            <v>4</v>
          </cell>
          <cell r="D7">
            <v>2</v>
          </cell>
          <cell r="E7"/>
          <cell r="F7" t="str">
            <v>Hoofdstuk 4 (Machtsfuncties) + Hoofdstuk 5 (Exponentiële functies) + Vaardigheden</v>
          </cell>
          <cell r="G7">
            <v>3</v>
          </cell>
          <cell r="H7" t="str">
            <v>tt</v>
          </cell>
          <cell r="I7"/>
          <cell r="J7">
            <v>100</v>
          </cell>
          <cell r="K7" t="str">
            <v>Nee</v>
          </cell>
          <cell r="L7"/>
          <cell r="M7"/>
          <cell r="N7"/>
          <cell r="O7"/>
          <cell r="P7"/>
        </row>
        <row r="8">
          <cell r="B8" t="str">
            <v>WA</v>
          </cell>
          <cell r="C8">
            <v>5</v>
          </cell>
          <cell r="D8">
            <v>3</v>
          </cell>
          <cell r="E8"/>
          <cell r="F8" t="str">
            <v>Hoofdstuk 3 (Statistiek) + Hoofdstuk 7 (Kansen) + Vaardigheden</v>
          </cell>
          <cell r="G8">
            <v>3</v>
          </cell>
          <cell r="H8" t="str">
            <v>tt</v>
          </cell>
          <cell r="I8"/>
          <cell r="J8">
            <v>100</v>
          </cell>
          <cell r="K8" t="str">
            <v>Nee</v>
          </cell>
          <cell r="L8"/>
          <cell r="M8"/>
          <cell r="N8"/>
          <cell r="O8"/>
          <cell r="P8"/>
        </row>
        <row r="9">
          <cell r="B9" t="str">
            <v>WA</v>
          </cell>
          <cell r="C9">
            <v>6</v>
          </cell>
          <cell r="D9">
            <v>4</v>
          </cell>
          <cell r="E9"/>
          <cell r="F9" t="str">
            <v>Hoofdstuk 6 (Veranderingen) + Hoofdstuk 8A (De afgeleiden) + Vaardigheden</v>
          </cell>
          <cell r="G9">
            <v>3</v>
          </cell>
          <cell r="H9" t="str">
            <v>tt</v>
          </cell>
          <cell r="I9"/>
          <cell r="J9">
            <v>100</v>
          </cell>
          <cell r="K9" t="str">
            <v>Nee</v>
          </cell>
          <cell r="L9"/>
          <cell r="M9"/>
          <cell r="N9"/>
          <cell r="O9"/>
          <cell r="P9"/>
        </row>
        <row r="12">
          <cell r="F12" t="str">
            <v>Bij de tt vervangt de grafische rekenmachine de gewone rekenmachine als toegestaan hulpmiddel. Alle aantekeningen, stencils en extra opgaven die gegeven zijn in de les behoren ook tot de stof voor de tt.</v>
          </cell>
        </row>
      </sheetData>
      <sheetData sheetId="5">
        <row r="4">
          <cell r="B4" t="str">
            <v>WA</v>
          </cell>
          <cell r="C4">
            <v>1</v>
          </cell>
          <cell r="D4">
            <v>1</v>
          </cell>
          <cell r="E4"/>
          <cell r="F4" t="str">
            <v>Moderne wiskunde 11e editie wiskunde A deel vwo 5. H1 Formules herleiden; H5 Logaritmische en exponentiële functies en Vaardigheden</v>
          </cell>
          <cell r="G4">
            <v>2</v>
          </cell>
          <cell r="H4" t="str">
            <v>tt</v>
          </cell>
          <cell r="I4"/>
          <cell r="J4">
            <v>100</v>
          </cell>
          <cell r="K4" t="str">
            <v>Nee</v>
          </cell>
          <cell r="L4"/>
          <cell r="M4" t="str">
            <v>Nee</v>
          </cell>
          <cell r="N4"/>
          <cell r="O4"/>
          <cell r="P4"/>
        </row>
        <row r="5">
          <cell r="B5" t="str">
            <v>WA</v>
          </cell>
          <cell r="C5">
            <v>2</v>
          </cell>
          <cell r="D5">
            <v>2</v>
          </cell>
          <cell r="E5"/>
          <cell r="F5" t="str">
            <v>Moderne wiskunde 11e editie wiskunde A deel vwo 5 H2 Statistiek; H4 Toevalsvariabelen; H7 Binomiale verdeling, Vaardigheden</v>
          </cell>
          <cell r="G5">
            <v>2</v>
          </cell>
          <cell r="H5" t="str">
            <v>tt</v>
          </cell>
          <cell r="I5"/>
          <cell r="J5">
            <v>100</v>
          </cell>
          <cell r="K5" t="str">
            <v>Ja</v>
          </cell>
          <cell r="L5">
            <v>2</v>
          </cell>
          <cell r="M5" t="str">
            <v>Ja</v>
          </cell>
          <cell r="N5" t="str">
            <v>A1, A2, A3, E1 t/m E6</v>
          </cell>
          <cell r="O5"/>
          <cell r="P5"/>
        </row>
        <row r="6">
          <cell r="B6" t="str">
            <v>WA</v>
          </cell>
          <cell r="C6">
            <v>3</v>
          </cell>
          <cell r="D6">
            <v>3</v>
          </cell>
          <cell r="E6"/>
          <cell r="F6" t="str">
            <v>Moderne wiskunde 11e editie wiskunde A deel vwo 5 H3 Periodieke functies; H6 Rijen en recursie en Vaardigheden</v>
          </cell>
          <cell r="G6">
            <v>2</v>
          </cell>
          <cell r="H6" t="str">
            <v>tt</v>
          </cell>
          <cell r="I6"/>
          <cell r="J6">
            <v>100</v>
          </cell>
          <cell r="K6" t="str">
            <v>Nee</v>
          </cell>
          <cell r="L6"/>
          <cell r="M6" t="str">
            <v>Nee</v>
          </cell>
          <cell r="N6"/>
          <cell r="O6"/>
          <cell r="P6"/>
        </row>
        <row r="7">
          <cell r="B7" t="str">
            <v>WA</v>
          </cell>
          <cell r="C7">
            <v>4</v>
          </cell>
          <cell r="D7">
            <v>4</v>
          </cell>
          <cell r="E7"/>
          <cell r="F7" t="str">
            <v>Moderne wiskunde 11e editie wiskunde A deel vwo 5 H8 Samengestelde functies en Vaardigheden</v>
          </cell>
          <cell r="G7">
            <v>2</v>
          </cell>
          <cell r="H7" t="str">
            <v>tt</v>
          </cell>
          <cell r="I7"/>
          <cell r="J7">
            <v>100</v>
          </cell>
          <cell r="K7" t="str">
            <v>Nee</v>
          </cell>
          <cell r="L7"/>
          <cell r="M7" t="str">
            <v>Nee</v>
          </cell>
          <cell r="N7"/>
          <cell r="O7"/>
          <cell r="P7"/>
        </row>
        <row r="8">
          <cell r="B8" t="str">
            <v>WA</v>
          </cell>
          <cell r="C8">
            <v>5</v>
          </cell>
          <cell r="D8">
            <v>2</v>
          </cell>
          <cell r="E8"/>
          <cell r="F8" t="str">
            <v xml:space="preserve">Wiskunde Alympiade </v>
          </cell>
          <cell r="G8">
            <v>1</v>
          </cell>
          <cell r="H8" t="str">
            <v>po</v>
          </cell>
          <cell r="I8"/>
          <cell r="J8"/>
          <cell r="K8" t="str">
            <v>Ja</v>
          </cell>
          <cell r="L8">
            <v>1</v>
          </cell>
          <cell r="M8" t="str">
            <v>Nee</v>
          </cell>
          <cell r="N8" t="str">
            <v>A1, A2, A3, E1</v>
          </cell>
          <cell r="O8"/>
          <cell r="P8"/>
        </row>
        <row r="9">
          <cell r="B9" t="str">
            <v>WA</v>
          </cell>
          <cell r="C9">
            <v>6</v>
          </cell>
          <cell r="D9">
            <v>4</v>
          </cell>
          <cell r="E9"/>
          <cell r="F9" t="str">
            <v>Statistisch onderzoek</v>
          </cell>
          <cell r="G9">
            <v>1</v>
          </cell>
          <cell r="H9" t="str">
            <v>po</v>
          </cell>
          <cell r="I9"/>
          <cell r="J9"/>
          <cell r="K9" t="str">
            <v>Ja</v>
          </cell>
          <cell r="L9">
            <v>1</v>
          </cell>
          <cell r="M9" t="str">
            <v>Nee</v>
          </cell>
          <cell r="N9" t="str">
            <v>A1, A2, A3, E1 t/m E7, F</v>
          </cell>
          <cell r="O9"/>
          <cell r="P9"/>
        </row>
        <row r="12">
          <cell r="F12" t="str">
            <v>Bij de tt vervangt de grafische rekenmachine de gewone rekenmachine als toegestaan hulpmiddel. Alle aantekeningen, stencils en extra opgaven die gegeven zijn in de les behoren ook tot de stof voor de tt.</v>
          </cell>
        </row>
      </sheetData>
      <sheetData sheetId="6">
        <row r="4">
          <cell r="B4" t="str">
            <v>WA</v>
          </cell>
          <cell r="C4">
            <v>1</v>
          </cell>
          <cell r="D4">
            <v>1</v>
          </cell>
          <cell r="E4"/>
          <cell r="F4" t="str">
            <v xml:space="preserve">Moderne wiskunde 11e editie, wiskunde A, deel vwo 6, de hoofdstukken 1 en 2. Vaardigheden.  Moderne wiskunde 11e editie wiskunde A deel vwo 5 hoofdstuk 6. Normale verdelingen en hypothese toetsen. Rijen. Vaardigheden. Onderzoeksopdrachten.               </v>
          </cell>
          <cell r="G4"/>
          <cell r="H4" t="str">
            <v>tt</v>
          </cell>
          <cell r="I4"/>
          <cell r="J4">
            <v>100</v>
          </cell>
          <cell r="K4" t="str">
            <v>Ja</v>
          </cell>
          <cell r="L4">
            <v>4</v>
          </cell>
          <cell r="M4" t="str">
            <v>Ja</v>
          </cell>
          <cell r="N4" t="str">
            <v>A1, A2, A3, E, Rekenen</v>
          </cell>
          <cell r="O4"/>
          <cell r="P4"/>
        </row>
        <row r="5">
          <cell r="B5" t="str">
            <v>WA</v>
          </cell>
          <cell r="C5">
            <v>2</v>
          </cell>
          <cell r="D5">
            <v>2</v>
          </cell>
          <cell r="E5"/>
          <cell r="F5" t="str">
            <v xml:space="preserve">Moderne wiskunde 11e editie, wiskunde A, deel vwo 6, de hoofdstukken 3 en 4. Vaardigheden.  Functies bewerken. Differentiëren. Sinusoïden. Vaardigheden.                                                                 </v>
          </cell>
          <cell r="G5"/>
          <cell r="H5" t="str">
            <v>tt</v>
          </cell>
          <cell r="I5"/>
          <cell r="J5">
            <v>100</v>
          </cell>
          <cell r="K5" t="str">
            <v>Ja</v>
          </cell>
          <cell r="L5">
            <v>4</v>
          </cell>
          <cell r="M5" t="str">
            <v>Ja</v>
          </cell>
          <cell r="N5" t="str">
            <v>A1, A2, A3, Rekenen</v>
          </cell>
          <cell r="O5"/>
          <cell r="P5"/>
        </row>
        <row r="6">
          <cell r="B6" t="str">
            <v>WA</v>
          </cell>
          <cell r="C6">
            <v>3</v>
          </cell>
          <cell r="D6">
            <v>3</v>
          </cell>
          <cell r="E6"/>
          <cell r="F6" t="str">
            <v xml:space="preserve">Moderne wiskunde 11e editie, wiskunde A, deel vwo 6, de hoofdstukken 5 en 6. Vaardigheden.  Exponentiële en logaritmische functies. Verbanden. Onderzoeksopdrachten. Combinatoriek. Vaardigheden. </v>
          </cell>
          <cell r="G6"/>
          <cell r="H6" t="str">
            <v>tt</v>
          </cell>
          <cell r="I6"/>
          <cell r="J6">
            <v>100</v>
          </cell>
          <cell r="K6" t="str">
            <v>Ja</v>
          </cell>
          <cell r="L6">
            <v>4</v>
          </cell>
          <cell r="M6" t="str">
            <v>Ja</v>
          </cell>
          <cell r="N6" t="str">
            <v>A1, A2, A3, Rekenen</v>
          </cell>
          <cell r="O6"/>
          <cell r="P6"/>
        </row>
        <row r="7">
          <cell r="B7" t="str">
            <v>WA</v>
          </cell>
          <cell r="C7">
            <v>4</v>
          </cell>
          <cell r="D7"/>
          <cell r="E7"/>
          <cell r="F7"/>
          <cell r="G7"/>
          <cell r="H7"/>
          <cell r="I7"/>
          <cell r="J7"/>
          <cell r="K7"/>
          <cell r="L7"/>
          <cell r="M7"/>
          <cell r="N7"/>
          <cell r="O7"/>
          <cell r="P7"/>
        </row>
        <row r="8">
          <cell r="B8" t="str">
            <v>WA</v>
          </cell>
          <cell r="C8">
            <v>5</v>
          </cell>
          <cell r="D8"/>
          <cell r="E8"/>
          <cell r="F8"/>
          <cell r="G8"/>
          <cell r="H8"/>
          <cell r="I8"/>
          <cell r="J8"/>
          <cell r="K8"/>
          <cell r="L8"/>
          <cell r="M8"/>
          <cell r="N8"/>
          <cell r="O8"/>
          <cell r="P8"/>
        </row>
        <row r="9">
          <cell r="B9" t="str">
            <v>WA</v>
          </cell>
          <cell r="C9">
            <v>6</v>
          </cell>
          <cell r="D9"/>
          <cell r="E9"/>
          <cell r="F9"/>
          <cell r="G9"/>
          <cell r="H9"/>
          <cell r="I9"/>
          <cell r="J9"/>
          <cell r="K9"/>
          <cell r="L9"/>
          <cell r="M9"/>
          <cell r="N9"/>
          <cell r="O9"/>
          <cell r="P9"/>
        </row>
        <row r="12">
          <cell r="F12" t="str">
            <v>Bij de tt vervangt de grafische rekenmachine de gewone rekenmachine als toegestaan hulpmiddel. Alle aantekeningen, stencils en extra opgaven die gegeven zijn in de les behoren ook tot de stof voor de tt.</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WB</v>
          </cell>
          <cell r="C4">
            <v>1</v>
          </cell>
          <cell r="D4"/>
          <cell r="E4"/>
          <cell r="F4"/>
          <cell r="G4"/>
          <cell r="H4"/>
          <cell r="I4"/>
          <cell r="J4"/>
          <cell r="K4"/>
          <cell r="L4"/>
          <cell r="M4"/>
          <cell r="N4"/>
          <cell r="O4"/>
          <cell r="P4"/>
        </row>
        <row r="5">
          <cell r="B5" t="str">
            <v>WB</v>
          </cell>
          <cell r="C5">
            <v>2</v>
          </cell>
          <cell r="D5"/>
          <cell r="E5"/>
          <cell r="F5"/>
          <cell r="G5"/>
          <cell r="H5"/>
          <cell r="I5"/>
          <cell r="J5"/>
          <cell r="K5"/>
          <cell r="L5"/>
          <cell r="M5"/>
          <cell r="N5"/>
          <cell r="O5"/>
          <cell r="P5"/>
        </row>
        <row r="6">
          <cell r="B6" t="str">
            <v>WB</v>
          </cell>
          <cell r="C6">
            <v>3</v>
          </cell>
          <cell r="D6"/>
          <cell r="E6"/>
          <cell r="F6"/>
          <cell r="G6"/>
          <cell r="H6"/>
          <cell r="I6"/>
          <cell r="J6"/>
          <cell r="K6"/>
          <cell r="L6"/>
          <cell r="M6"/>
          <cell r="N6"/>
          <cell r="O6"/>
          <cell r="P6"/>
        </row>
        <row r="7">
          <cell r="B7" t="str">
            <v>WB</v>
          </cell>
          <cell r="C7">
            <v>4</v>
          </cell>
          <cell r="D7"/>
          <cell r="E7"/>
          <cell r="F7"/>
          <cell r="G7"/>
          <cell r="H7"/>
          <cell r="I7"/>
          <cell r="J7"/>
          <cell r="K7"/>
          <cell r="L7"/>
          <cell r="M7"/>
          <cell r="N7"/>
          <cell r="O7"/>
          <cell r="P7"/>
        </row>
        <row r="8">
          <cell r="B8" t="str">
            <v>WB</v>
          </cell>
          <cell r="C8">
            <v>5</v>
          </cell>
          <cell r="D8"/>
          <cell r="E8"/>
          <cell r="F8"/>
          <cell r="G8"/>
          <cell r="H8"/>
          <cell r="I8"/>
          <cell r="J8"/>
          <cell r="K8"/>
          <cell r="L8"/>
          <cell r="M8"/>
          <cell r="N8"/>
          <cell r="O8"/>
          <cell r="P8"/>
        </row>
        <row r="9">
          <cell r="B9" t="str">
            <v>WB</v>
          </cell>
          <cell r="C9">
            <v>6</v>
          </cell>
          <cell r="D9"/>
          <cell r="E9"/>
          <cell r="F9"/>
          <cell r="G9"/>
          <cell r="H9"/>
          <cell r="I9"/>
          <cell r="J9"/>
          <cell r="K9"/>
          <cell r="L9"/>
          <cell r="M9"/>
          <cell r="N9"/>
          <cell r="O9"/>
          <cell r="P9"/>
        </row>
        <row r="12">
          <cell r="F12"/>
        </row>
      </sheetData>
      <sheetData sheetId="2">
        <row r="4">
          <cell r="B4" t="str">
            <v>WB</v>
          </cell>
          <cell r="C4">
            <v>1</v>
          </cell>
          <cell r="D4">
            <v>1</v>
          </cell>
          <cell r="E4"/>
          <cell r="F4" t="str">
            <v>Hoofdstuk 1: Vergelijkingen (paragraaf 1.1 t/m 1.3) + Hoofdstuk 2: Functies en grafieken (paragraaf 2.1 t/m 2.5)</v>
          </cell>
          <cell r="G4">
            <v>2</v>
          </cell>
          <cell r="H4" t="str">
            <v>tt</v>
          </cell>
          <cell r="I4"/>
          <cell r="J4">
            <v>50</v>
          </cell>
          <cell r="K4" t="str">
            <v>Nee</v>
          </cell>
          <cell r="L4"/>
          <cell r="M4"/>
          <cell r="N4"/>
          <cell r="O4"/>
          <cell r="P4" t="str">
            <v>niet in TW</v>
          </cell>
        </row>
        <row r="5">
          <cell r="B5" t="str">
            <v>WB</v>
          </cell>
          <cell r="C5">
            <v>2</v>
          </cell>
          <cell r="D5">
            <v>1</v>
          </cell>
          <cell r="E5"/>
          <cell r="F5" t="str">
            <v>Hoofdstuk 1: Vergelijkingen (paragraaf 1.4 t/m 1.7) + Hoofdstuk 2: Functies en grafieken (paragraaf 2.6 en 2.7). Stof van paragraaf 1.1 t/m 1.3 en 2.1 t/m 2.5 wordt bekend verondersteld.</v>
          </cell>
          <cell r="G5">
            <v>2</v>
          </cell>
          <cell r="H5" t="str">
            <v>tt</v>
          </cell>
          <cell r="I5"/>
          <cell r="J5">
            <v>50</v>
          </cell>
          <cell r="K5" t="str">
            <v>Nee</v>
          </cell>
          <cell r="L5"/>
          <cell r="M5"/>
          <cell r="N5"/>
          <cell r="O5"/>
          <cell r="P5"/>
        </row>
        <row r="6">
          <cell r="B6" t="str">
            <v>WB</v>
          </cell>
          <cell r="C6">
            <v>3</v>
          </cell>
          <cell r="D6">
            <v>2</v>
          </cell>
          <cell r="E6"/>
          <cell r="F6" t="str">
            <v>Hoofdstuk 7: Lijnen en afstanden + Paragraaf 5.4: Afstanden in een rooster</v>
          </cell>
          <cell r="G6">
            <v>1</v>
          </cell>
          <cell r="H6" t="str">
            <v>tt</v>
          </cell>
          <cell r="I6"/>
          <cell r="J6">
            <v>50</v>
          </cell>
          <cell r="K6" t="str">
            <v>Nee</v>
          </cell>
          <cell r="L6"/>
          <cell r="M6"/>
          <cell r="N6"/>
          <cell r="O6"/>
          <cell r="P6" t="str">
            <v>niet in TW</v>
          </cell>
        </row>
        <row r="7">
          <cell r="B7" t="str">
            <v>WB</v>
          </cell>
          <cell r="C7">
            <v>4</v>
          </cell>
          <cell r="D7">
            <v>2</v>
          </cell>
          <cell r="E7"/>
          <cell r="F7" t="str">
            <v>Hoofdstuk 5: Afstanden en hoeken. Hoofdstuk 7: Lijnen en afstanden</v>
          </cell>
          <cell r="G7">
            <v>3</v>
          </cell>
          <cell r="H7" t="str">
            <v>tt</v>
          </cell>
          <cell r="I7"/>
          <cell r="J7">
            <v>100</v>
          </cell>
          <cell r="K7" t="str">
            <v>Ja</v>
          </cell>
          <cell r="L7">
            <v>2</v>
          </cell>
          <cell r="M7" t="str">
            <v>Ja</v>
          </cell>
          <cell r="N7" t="str">
            <v>A1, A2, A3, C1, C2</v>
          </cell>
          <cell r="O7"/>
          <cell r="P7"/>
        </row>
        <row r="8">
          <cell r="B8" t="str">
            <v>WB</v>
          </cell>
          <cell r="C8">
            <v>5</v>
          </cell>
          <cell r="D8">
            <v>3</v>
          </cell>
          <cell r="E8"/>
          <cell r="F8" t="str">
            <v>Hoofdstuk 3: Machtsfuncties. Hoofdstuk 4: Exponentiële functies</v>
          </cell>
          <cell r="G8">
            <v>3</v>
          </cell>
          <cell r="H8" t="str">
            <v>tt</v>
          </cell>
          <cell r="I8"/>
          <cell r="J8">
            <v>100</v>
          </cell>
          <cell r="K8" t="str">
            <v>Ja</v>
          </cell>
          <cell r="L8">
            <v>2</v>
          </cell>
          <cell r="M8" t="str">
            <v>Ja</v>
          </cell>
          <cell r="N8" t="str">
            <v>A1, A2, A3, B1, B2</v>
          </cell>
          <cell r="O8"/>
          <cell r="P8"/>
        </row>
        <row r="9">
          <cell r="B9" t="str">
            <v>WB</v>
          </cell>
          <cell r="C9">
            <v>6</v>
          </cell>
          <cell r="D9">
            <v>4</v>
          </cell>
          <cell r="E9"/>
          <cell r="F9" t="str">
            <v>Hoofsdtuk 6: Afgeleide functies + Hoofdstuk 8: Periodieke functies</v>
          </cell>
          <cell r="G9">
            <v>3</v>
          </cell>
          <cell r="H9" t="str">
            <v>tt</v>
          </cell>
          <cell r="I9"/>
          <cell r="J9">
            <v>100</v>
          </cell>
          <cell r="K9" t="str">
            <v>Nee</v>
          </cell>
          <cell r="L9"/>
          <cell r="M9"/>
          <cell r="N9"/>
          <cell r="O9"/>
          <cell r="P9"/>
        </row>
        <row r="12">
          <cell r="F12" t="str">
            <v>Bij de tt vervangt de grafische rekenmachine de gewone rekenmachine als toegestaan hulpmiddel. Alle aantekeningen, stencils en extra opgaven die gegeven zijn in de les behoren ook tot de stof voor het SE.</v>
          </cell>
        </row>
      </sheetData>
      <sheetData sheetId="3">
        <row r="4">
          <cell r="B4" t="str">
            <v>WB</v>
          </cell>
          <cell r="C4">
            <v>1</v>
          </cell>
          <cell r="D4">
            <v>1</v>
          </cell>
          <cell r="E4"/>
          <cell r="F4" t="str">
            <v>Moderne Wiskunde 5 havo B, 11e editie Hoofdstuk 1: Logaritmische functies ; Hoofdstuk 2: Functies bewerken Vaardigheden, uitgedeelde stencils Details: zie studiewijzer</v>
          </cell>
          <cell r="G4"/>
          <cell r="H4" t="str">
            <v>tt</v>
          </cell>
          <cell r="I4"/>
          <cell r="J4">
            <v>100</v>
          </cell>
          <cell r="K4" t="str">
            <v>Ja</v>
          </cell>
          <cell r="L4">
            <v>3</v>
          </cell>
          <cell r="M4" t="str">
            <v>Ja</v>
          </cell>
          <cell r="N4" t="str">
            <v>A1, A2, A3, rekenen</v>
          </cell>
          <cell r="O4"/>
          <cell r="P4"/>
        </row>
        <row r="5">
          <cell r="B5" t="str">
            <v>WB</v>
          </cell>
          <cell r="C5">
            <v>2</v>
          </cell>
          <cell r="D5">
            <v>1</v>
          </cell>
          <cell r="E5"/>
          <cell r="F5" t="str">
            <v>Moderne Wiskunde 5 havo B, 11e editie Hoofdstuk 3: Goniometrische functies  Hoofdstuk 4: Differentiëren Vaardigheden, uitgedeelde stencils Details: zie studiewijzer</v>
          </cell>
          <cell r="G5"/>
          <cell r="H5" t="str">
            <v>tt</v>
          </cell>
          <cell r="I5"/>
          <cell r="J5">
            <v>100</v>
          </cell>
          <cell r="K5" t="str">
            <v>Ja</v>
          </cell>
          <cell r="L5">
            <v>3</v>
          </cell>
          <cell r="M5" t="str">
            <v>Ja</v>
          </cell>
          <cell r="N5" t="str">
            <v>A1, A2, A3, D1, D2, D3, D4, rekenen</v>
          </cell>
          <cell r="O5"/>
          <cell r="P5"/>
        </row>
        <row r="6">
          <cell r="B6" t="str">
            <v>WB</v>
          </cell>
          <cell r="C6">
            <v>3</v>
          </cell>
          <cell r="D6">
            <v>1</v>
          </cell>
          <cell r="E6"/>
          <cell r="F6" t="str">
            <v>Moderne Wiskunde 5 havo B, 11e editie Hoofdstuk 5: Cirkels  Hoofdstuk 6: Verbanden Vaardigheden, uitgedeelde stencils Details: zie studiewijzer</v>
          </cell>
          <cell r="G6"/>
          <cell r="H6" t="str">
            <v>tt</v>
          </cell>
          <cell r="I6"/>
          <cell r="J6">
            <v>100</v>
          </cell>
          <cell r="K6" t="str">
            <v>Ja</v>
          </cell>
          <cell r="L6">
            <v>3</v>
          </cell>
          <cell r="M6" t="str">
            <v>Ja</v>
          </cell>
          <cell r="N6" t="str">
            <v>A1, A2, A3, rekenen</v>
          </cell>
          <cell r="O6"/>
          <cell r="P6"/>
        </row>
        <row r="7">
          <cell r="B7" t="str">
            <v>WB</v>
          </cell>
          <cell r="C7">
            <v>4</v>
          </cell>
          <cell r="D7"/>
          <cell r="E7"/>
          <cell r="F7" t="str">
            <v xml:space="preserve"> </v>
          </cell>
          <cell r="G7"/>
          <cell r="H7"/>
          <cell r="I7"/>
          <cell r="J7"/>
          <cell r="K7"/>
          <cell r="L7"/>
          <cell r="M7"/>
          <cell r="N7"/>
          <cell r="O7"/>
          <cell r="P7"/>
        </row>
        <row r="8">
          <cell r="B8" t="str">
            <v>WB</v>
          </cell>
          <cell r="C8">
            <v>5</v>
          </cell>
          <cell r="D8"/>
          <cell r="E8"/>
          <cell r="F8" t="str">
            <v xml:space="preserve"> </v>
          </cell>
          <cell r="G8"/>
          <cell r="H8"/>
          <cell r="I8"/>
          <cell r="J8"/>
          <cell r="K8"/>
          <cell r="L8"/>
          <cell r="M8"/>
          <cell r="N8"/>
          <cell r="O8"/>
          <cell r="P8"/>
        </row>
        <row r="9">
          <cell r="B9" t="str">
            <v>WB</v>
          </cell>
          <cell r="C9">
            <v>6</v>
          </cell>
          <cell r="D9"/>
          <cell r="E9"/>
          <cell r="F9"/>
          <cell r="G9"/>
          <cell r="H9"/>
          <cell r="I9"/>
          <cell r="J9"/>
          <cell r="K9"/>
          <cell r="L9"/>
          <cell r="M9"/>
          <cell r="N9"/>
          <cell r="O9"/>
          <cell r="P9"/>
        </row>
        <row r="12">
          <cell r="F12" t="str">
            <v>Bij de tt vervangt de grafische rekenmachine de gewone rekenmachine als toegestaan hulpmiddel. Alle aantekeningen, stencils en extra opgaven die gegeven zijn in de les behoren ook tot de stof voor het SE.</v>
          </cell>
        </row>
      </sheetData>
      <sheetData sheetId="4">
        <row r="4">
          <cell r="B4" t="str">
            <v>WB</v>
          </cell>
          <cell r="C4">
            <v>1</v>
          </cell>
          <cell r="D4">
            <v>1</v>
          </cell>
          <cell r="E4"/>
          <cell r="F4" t="str">
            <v xml:space="preserve">H1 Vergelijkingen  Vaardigheden </v>
          </cell>
          <cell r="G4">
            <v>1</v>
          </cell>
          <cell r="H4" t="str">
            <v>tt</v>
          </cell>
          <cell r="I4"/>
          <cell r="J4">
            <v>50</v>
          </cell>
          <cell r="K4" t="str">
            <v>Nee</v>
          </cell>
          <cell r="L4"/>
          <cell r="M4" t="str">
            <v>Nee</v>
          </cell>
          <cell r="N4"/>
          <cell r="O4"/>
          <cell r="P4" t="str">
            <v>buiten toetsweek</v>
          </cell>
        </row>
        <row r="5">
          <cell r="B5" t="str">
            <v>WB</v>
          </cell>
          <cell r="C5">
            <v>2</v>
          </cell>
          <cell r="D5">
            <v>1</v>
          </cell>
          <cell r="E5"/>
          <cell r="F5" t="str">
            <v xml:space="preserve">H1 Vergelijkingen en H2 Functies en grafieken Vaardigheden </v>
          </cell>
          <cell r="G5">
            <v>2</v>
          </cell>
          <cell r="H5" t="str">
            <v>tt</v>
          </cell>
          <cell r="I5"/>
          <cell r="J5">
            <v>100</v>
          </cell>
          <cell r="K5" t="str">
            <v>Nee</v>
          </cell>
          <cell r="L5"/>
          <cell r="M5" t="str">
            <v>Nee</v>
          </cell>
          <cell r="N5"/>
          <cell r="O5"/>
          <cell r="P5"/>
        </row>
        <row r="6">
          <cell r="B6" t="str">
            <v>WB</v>
          </cell>
          <cell r="C6">
            <v>3</v>
          </cell>
          <cell r="D6">
            <v>2</v>
          </cell>
          <cell r="E6"/>
          <cell r="F6" t="str">
            <v>H5 Lijnen H8 Vectoren Vaardigheden</v>
          </cell>
          <cell r="G6">
            <v>3</v>
          </cell>
          <cell r="H6" t="str">
            <v>tt</v>
          </cell>
          <cell r="I6"/>
          <cell r="J6">
            <v>100</v>
          </cell>
          <cell r="K6" t="str">
            <v>Nee</v>
          </cell>
          <cell r="L6"/>
          <cell r="M6" t="str">
            <v>Nee</v>
          </cell>
          <cell r="N6"/>
          <cell r="O6"/>
          <cell r="P6"/>
        </row>
        <row r="7">
          <cell r="B7" t="str">
            <v>WB</v>
          </cell>
          <cell r="C7">
            <v>4</v>
          </cell>
          <cell r="D7">
            <v>3</v>
          </cell>
          <cell r="E7"/>
          <cell r="F7" t="str">
            <v>H3 Machtsfuncties en H4 Exponentièle functies Vaardigheden</v>
          </cell>
          <cell r="G7">
            <v>3</v>
          </cell>
          <cell r="H7" t="str">
            <v>tt</v>
          </cell>
          <cell r="I7"/>
          <cell r="J7">
            <v>100</v>
          </cell>
          <cell r="K7" t="str">
            <v>Nee</v>
          </cell>
          <cell r="L7"/>
          <cell r="M7" t="str">
            <v>Nee</v>
          </cell>
          <cell r="N7"/>
          <cell r="O7"/>
          <cell r="P7"/>
        </row>
        <row r="8">
          <cell r="B8" t="str">
            <v>WB</v>
          </cell>
          <cell r="C8">
            <v>5</v>
          </cell>
          <cell r="D8">
            <v>4</v>
          </cell>
          <cell r="E8"/>
          <cell r="F8" t="str">
            <v>H6 Afgeleide functies Vaardigheden</v>
          </cell>
          <cell r="G8">
            <v>1</v>
          </cell>
          <cell r="H8" t="str">
            <v>tt</v>
          </cell>
          <cell r="I8"/>
          <cell r="J8">
            <v>50</v>
          </cell>
          <cell r="K8" t="str">
            <v>Nee</v>
          </cell>
          <cell r="L8"/>
          <cell r="M8" t="str">
            <v>Nee</v>
          </cell>
          <cell r="N8"/>
          <cell r="O8"/>
          <cell r="P8" t="str">
            <v>buiten toetsweek</v>
          </cell>
        </row>
        <row r="9">
          <cell r="B9" t="str">
            <v>WB</v>
          </cell>
          <cell r="C9">
            <v>6</v>
          </cell>
          <cell r="D9">
            <v>4</v>
          </cell>
          <cell r="E9"/>
          <cell r="F9" t="str">
            <v>H6 Afgeleide functies H7 Periodieke functies Vaardigheden</v>
          </cell>
          <cell r="G9">
            <v>2</v>
          </cell>
          <cell r="H9" t="str">
            <v>tt</v>
          </cell>
          <cell r="I9"/>
          <cell r="J9">
            <v>100</v>
          </cell>
          <cell r="K9" t="str">
            <v>Nee</v>
          </cell>
          <cell r="L9"/>
          <cell r="M9" t="str">
            <v>Nee</v>
          </cell>
          <cell r="N9"/>
          <cell r="O9"/>
          <cell r="P9"/>
        </row>
        <row r="12">
          <cell r="F12" t="str">
            <v>Bij de tt vervangt de grafische rekenmachine de gewone rekenmachine als toegestaan hulpmiddel. Alle aantekeningen, stencils en extra opgaven die gegeven zijn in de les behoren ook tot de stof voor het SE.</v>
          </cell>
        </row>
      </sheetData>
      <sheetData sheetId="5">
        <row r="4">
          <cell r="B4" t="str">
            <v>WB</v>
          </cell>
          <cell r="C4">
            <v>1</v>
          </cell>
          <cell r="D4">
            <v>1</v>
          </cell>
          <cell r="E4"/>
          <cell r="F4" t="str">
            <v>Moderne wiskunde 11e editie, wiskunde B, deel vwo 5 H1. Logaritmische functies. H2. Functies bewerken. Vaardigheden</v>
          </cell>
          <cell r="G4">
            <v>2</v>
          </cell>
          <cell r="H4" t="str">
            <v>tt</v>
          </cell>
          <cell r="I4"/>
          <cell r="J4">
            <v>100</v>
          </cell>
          <cell r="K4" t="str">
            <v>Nee</v>
          </cell>
          <cell r="L4"/>
          <cell r="M4"/>
          <cell r="N4"/>
          <cell r="O4"/>
          <cell r="P4"/>
        </row>
        <row r="5">
          <cell r="B5" t="str">
            <v>WB</v>
          </cell>
          <cell r="C5">
            <v>2</v>
          </cell>
          <cell r="D5">
            <v>1</v>
          </cell>
          <cell r="E5"/>
          <cell r="F5" t="str">
            <v>Keuzeonderwerp</v>
          </cell>
          <cell r="G5">
            <v>1</v>
          </cell>
          <cell r="H5" t="str">
            <v>po</v>
          </cell>
          <cell r="I5"/>
          <cell r="J5"/>
          <cell r="K5" t="str">
            <v>Ja</v>
          </cell>
          <cell r="L5">
            <v>1</v>
          </cell>
          <cell r="M5" t="str">
            <v>Nee</v>
          </cell>
          <cell r="N5" t="str">
            <v>A1, A2, A3, F</v>
          </cell>
          <cell r="O5"/>
          <cell r="P5"/>
        </row>
        <row r="6">
          <cell r="B6" t="str">
            <v>WB</v>
          </cell>
          <cell r="C6">
            <v>3</v>
          </cell>
          <cell r="D6">
            <v>2</v>
          </cell>
          <cell r="E6"/>
          <cell r="F6" t="str">
            <v xml:space="preserve">Moderne wiskunde 11e editie, wiskunde B, deel vwo 5 H3. Kettingregel. H4. Integreren. Vaardigheden </v>
          </cell>
          <cell r="G6">
            <v>2</v>
          </cell>
          <cell r="H6" t="str">
            <v>tt</v>
          </cell>
          <cell r="I6"/>
          <cell r="J6">
            <v>100</v>
          </cell>
          <cell r="K6" t="str">
            <v>Nee</v>
          </cell>
          <cell r="L6"/>
          <cell r="M6"/>
          <cell r="N6"/>
          <cell r="O6"/>
          <cell r="P6"/>
        </row>
        <row r="7">
          <cell r="B7" t="str">
            <v>WB</v>
          </cell>
          <cell r="C7">
            <v>4</v>
          </cell>
          <cell r="D7">
            <v>2</v>
          </cell>
          <cell r="E7"/>
          <cell r="F7" t="str">
            <v>Wiskunde B-dag</v>
          </cell>
          <cell r="G7">
            <v>1</v>
          </cell>
          <cell r="H7" t="str">
            <v>po</v>
          </cell>
          <cell r="I7"/>
          <cell r="J7"/>
          <cell r="K7" t="str">
            <v>Ja</v>
          </cell>
          <cell r="L7">
            <v>2</v>
          </cell>
          <cell r="M7" t="str">
            <v>Nee</v>
          </cell>
          <cell r="N7" t="str">
            <v>A1, A2, A3, F</v>
          </cell>
          <cell r="O7"/>
          <cell r="P7"/>
        </row>
        <row r="8">
          <cell r="B8" t="str">
            <v>WB</v>
          </cell>
          <cell r="C8">
            <v>5</v>
          </cell>
          <cell r="D8">
            <v>3</v>
          </cell>
          <cell r="E8"/>
          <cell r="F8" t="str">
            <v>Moderne wiskunde 11e editie, wiskunde B, deel vwo 5 H5. Cirkels. H7. Meetkunde: rekenen of beredeneren. Vaardigheden</v>
          </cell>
          <cell r="G8">
            <v>2</v>
          </cell>
          <cell r="H8" t="str">
            <v>tt</v>
          </cell>
          <cell r="I8"/>
          <cell r="J8">
            <v>100</v>
          </cell>
          <cell r="K8" t="str">
            <v>Ja</v>
          </cell>
          <cell r="L8">
            <v>1</v>
          </cell>
          <cell r="M8" t="str">
            <v>Ja</v>
          </cell>
          <cell r="N8" t="str">
            <v>A1, A2, A3, E1</v>
          </cell>
          <cell r="O8"/>
          <cell r="P8"/>
        </row>
        <row r="9">
          <cell r="B9" t="str">
            <v>WB</v>
          </cell>
          <cell r="C9">
            <v>6</v>
          </cell>
          <cell r="D9">
            <v>4</v>
          </cell>
          <cell r="E9"/>
          <cell r="F9" t="str">
            <v>Moderne wiskunde 11e editie, wiskunde B, deel vwo 5 H6. Product-en quotiëntfuncties. H8. Goniometrische functies. Vaardigheden</v>
          </cell>
          <cell r="G9">
            <v>2</v>
          </cell>
          <cell r="H9" t="str">
            <v>tt</v>
          </cell>
          <cell r="I9"/>
          <cell r="J9">
            <v>100</v>
          </cell>
          <cell r="K9" t="str">
            <v>Nee</v>
          </cell>
          <cell r="L9"/>
          <cell r="M9"/>
          <cell r="N9"/>
          <cell r="O9"/>
          <cell r="P9"/>
        </row>
        <row r="12">
          <cell r="F12" t="str">
            <v>Bij de tt vervangt de grafische rekenmachine de gewone rekenmachine als toegestaan hulpmiddel. Alle aantekeningen, stencils en extra opgaven die gegeven zijn in de les behoren ook tot de stof voor het SE.</v>
          </cell>
        </row>
      </sheetData>
      <sheetData sheetId="6">
        <row r="4">
          <cell r="B4" t="str">
            <v>WB</v>
          </cell>
          <cell r="C4">
            <v>1</v>
          </cell>
          <cell r="D4">
            <v>1</v>
          </cell>
          <cell r="E4"/>
          <cell r="F4" t="str">
            <v>Moderne wiskunde 11e editie, wiskunde B, deel vwo 6 H1. Exponentiële en logaritmische functies. H2. Toepassingen van integreren. Vaardigheden</v>
          </cell>
          <cell r="G4"/>
          <cell r="H4" t="str">
            <v>tt</v>
          </cell>
          <cell r="I4"/>
          <cell r="J4"/>
          <cell r="K4" t="str">
            <v>Ja</v>
          </cell>
          <cell r="L4">
            <v>4</v>
          </cell>
          <cell r="M4" t="str">
            <v>Ja</v>
          </cell>
          <cell r="N4" t="str">
            <v>A1, A2, A3, rekenen</v>
          </cell>
          <cell r="O4"/>
          <cell r="P4"/>
        </row>
        <row r="5">
          <cell r="B5" t="str">
            <v>WB</v>
          </cell>
          <cell r="C5">
            <v>2</v>
          </cell>
          <cell r="D5">
            <v>2</v>
          </cell>
          <cell r="E5"/>
          <cell r="F5" t="str">
            <v>Moderne wiskunde 11e editie, wiskunde B, deel vwo 6 H3. Bewegingsvergelijkingen. H6. Afsluiting meetkunde. Vaardigheden</v>
          </cell>
          <cell r="G5"/>
          <cell r="H5" t="str">
            <v>tt</v>
          </cell>
          <cell r="I5"/>
          <cell r="J5"/>
          <cell r="K5" t="str">
            <v>Ja</v>
          </cell>
          <cell r="L5">
            <v>4</v>
          </cell>
          <cell r="M5" t="str">
            <v>Ja</v>
          </cell>
          <cell r="N5" t="str">
            <v>A1, A2, A3, E1, rekenen</v>
          </cell>
          <cell r="O5"/>
          <cell r="P5"/>
        </row>
        <row r="6">
          <cell r="B6" t="str">
            <v>WB</v>
          </cell>
          <cell r="C6">
            <v>3</v>
          </cell>
          <cell r="D6">
            <v>3</v>
          </cell>
          <cell r="E6"/>
          <cell r="F6" t="str">
            <v>Moderne wiskunde 11e editie, wiskunde B, deel vwo 6 H4. Goniometrische functies. H5. Functies onderzoeken. Vaardigheden</v>
          </cell>
          <cell r="G6"/>
          <cell r="H6" t="str">
            <v>tt</v>
          </cell>
          <cell r="I6"/>
          <cell r="J6"/>
          <cell r="K6" t="str">
            <v>Ja</v>
          </cell>
          <cell r="L6">
            <v>4</v>
          </cell>
          <cell r="M6" t="str">
            <v>Ja</v>
          </cell>
          <cell r="N6" t="str">
            <v>A1, A2, A3, rekenen</v>
          </cell>
          <cell r="O6"/>
          <cell r="P6"/>
        </row>
        <row r="7">
          <cell r="B7" t="str">
            <v>WB</v>
          </cell>
          <cell r="C7">
            <v>4</v>
          </cell>
          <cell r="D7"/>
          <cell r="E7"/>
          <cell r="F7"/>
          <cell r="G7"/>
          <cell r="H7"/>
          <cell r="I7"/>
          <cell r="J7"/>
          <cell r="K7"/>
          <cell r="L7"/>
          <cell r="M7"/>
          <cell r="N7"/>
          <cell r="O7"/>
          <cell r="P7"/>
        </row>
        <row r="8">
          <cell r="B8" t="str">
            <v>WB</v>
          </cell>
          <cell r="C8">
            <v>5</v>
          </cell>
          <cell r="D8"/>
          <cell r="E8"/>
          <cell r="F8"/>
          <cell r="G8"/>
          <cell r="H8"/>
          <cell r="I8"/>
          <cell r="J8"/>
          <cell r="K8"/>
          <cell r="L8"/>
          <cell r="M8"/>
          <cell r="N8"/>
          <cell r="O8"/>
          <cell r="P8"/>
        </row>
        <row r="9">
          <cell r="B9" t="str">
            <v>WB</v>
          </cell>
          <cell r="C9">
            <v>6</v>
          </cell>
          <cell r="D9"/>
          <cell r="E9"/>
          <cell r="F9"/>
          <cell r="G9"/>
          <cell r="H9"/>
          <cell r="I9"/>
          <cell r="J9"/>
          <cell r="K9"/>
          <cell r="L9"/>
          <cell r="M9"/>
          <cell r="N9"/>
          <cell r="O9"/>
          <cell r="P9"/>
        </row>
        <row r="12">
          <cell r="F12" t="str">
            <v>Bij de tt vervangt de grafische rekenmachine de gewone rekenmachine als toegestaan hulpmiddel. Alle aantekeningen, stencils en extra opgaven die gegeven zijn in de les behoren ook tot de stof voor het 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EN</v>
          </cell>
          <cell r="C4">
            <v>1</v>
          </cell>
          <cell r="D4">
            <v>1</v>
          </cell>
          <cell r="E4"/>
          <cell r="F4" t="str">
            <v xml:space="preserve">                                                             Gespreksvaardigheid</v>
          </cell>
          <cell r="G4"/>
          <cell r="H4" t="str">
            <v>mt</v>
          </cell>
          <cell r="I4"/>
          <cell r="J4">
            <v>10</v>
          </cell>
          <cell r="K4" t="str">
            <v>Ja</v>
          </cell>
          <cell r="L4">
            <v>1</v>
          </cell>
          <cell r="M4" t="str">
            <v>Nee</v>
          </cell>
          <cell r="N4" t="str">
            <v>MVT/K/2, MVT/K/6</v>
          </cell>
          <cell r="O4"/>
          <cell r="P4" t="str">
            <v>Deze toets inplannen in de eerste toetsweek.</v>
          </cell>
        </row>
        <row r="5">
          <cell r="B5" t="str">
            <v>EN</v>
          </cell>
          <cell r="C5">
            <v>2</v>
          </cell>
          <cell r="D5">
            <v>2</v>
          </cell>
          <cell r="E5"/>
          <cell r="F5" t="str">
            <v>Schrijfvaardigheid</v>
          </cell>
          <cell r="G5"/>
          <cell r="H5" t="str">
            <v>tt</v>
          </cell>
          <cell r="I5" t="str">
            <v>Woordenboek N-E</v>
          </cell>
          <cell r="J5">
            <v>100</v>
          </cell>
          <cell r="K5" t="str">
            <v>Ja</v>
          </cell>
          <cell r="L5">
            <v>2</v>
          </cell>
          <cell r="M5" t="str">
            <v>Ja</v>
          </cell>
          <cell r="N5" t="str">
            <v>MVT/K/1, MVT/K/3, MVT/K/7</v>
          </cell>
          <cell r="O5"/>
          <cell r="P5"/>
        </row>
        <row r="6">
          <cell r="B6" t="str">
            <v>EN</v>
          </cell>
          <cell r="C6">
            <v>3</v>
          </cell>
          <cell r="D6">
            <v>3</v>
          </cell>
          <cell r="E6"/>
          <cell r="F6" t="str">
            <v>Luistervaardigheid</v>
          </cell>
          <cell r="G6"/>
          <cell r="H6" t="str">
            <v>tt</v>
          </cell>
          <cell r="I6"/>
          <cell r="J6">
            <v>70</v>
          </cell>
          <cell r="K6" t="str">
            <v>Ja</v>
          </cell>
          <cell r="L6">
            <v>2</v>
          </cell>
          <cell r="M6" t="str">
            <v>Nee</v>
          </cell>
          <cell r="N6" t="str">
            <v>MVT/K/5</v>
          </cell>
          <cell r="O6"/>
          <cell r="P6" t="str">
            <v>Kan buiten de toetsweek om.</v>
          </cell>
        </row>
        <row r="7">
          <cell r="B7" t="str">
            <v>EN</v>
          </cell>
          <cell r="C7">
            <v>4</v>
          </cell>
          <cell r="D7">
            <v>3</v>
          </cell>
          <cell r="E7"/>
          <cell r="F7" t="str">
            <v>Spreekvaardigheid</v>
          </cell>
          <cell r="G7"/>
          <cell r="H7" t="str">
            <v>mt</v>
          </cell>
          <cell r="I7"/>
          <cell r="J7">
            <v>5</v>
          </cell>
          <cell r="K7" t="str">
            <v>Ja</v>
          </cell>
          <cell r="L7">
            <v>1</v>
          </cell>
          <cell r="M7" t="str">
            <v>Nee</v>
          </cell>
          <cell r="N7" t="str">
            <v>MVT/V/4, MVT/K/3</v>
          </cell>
          <cell r="O7"/>
          <cell r="P7" t="str">
            <v>wordt in de lessen gepland</v>
          </cell>
        </row>
        <row r="8">
          <cell r="B8" t="str">
            <v>EN</v>
          </cell>
          <cell r="C8">
            <v>5</v>
          </cell>
          <cell r="D8">
            <v>3</v>
          </cell>
          <cell r="E8"/>
          <cell r="F8" t="str">
            <v>Leesvaardigheid</v>
          </cell>
          <cell r="G8"/>
          <cell r="H8" t="str">
            <v>tt</v>
          </cell>
          <cell r="I8" t="str">
            <v>Woordenboek E-N</v>
          </cell>
          <cell r="J8">
            <v>100</v>
          </cell>
          <cell r="K8" t="str">
            <v>Ja</v>
          </cell>
          <cell r="L8">
            <v>2</v>
          </cell>
          <cell r="M8" t="str">
            <v>Ja</v>
          </cell>
          <cell r="N8" t="str">
            <v>MVT/K/4</v>
          </cell>
          <cell r="O8"/>
          <cell r="P8"/>
        </row>
        <row r="9">
          <cell r="B9" t="str">
            <v>EN</v>
          </cell>
          <cell r="C9">
            <v>6</v>
          </cell>
          <cell r="D9"/>
          <cell r="E9"/>
          <cell r="F9"/>
          <cell r="G9"/>
          <cell r="H9"/>
          <cell r="I9"/>
          <cell r="J9"/>
          <cell r="K9"/>
          <cell r="L9"/>
          <cell r="M9"/>
          <cell r="N9"/>
          <cell r="O9"/>
          <cell r="P9"/>
        </row>
        <row r="12">
          <cell r="F12"/>
        </row>
      </sheetData>
      <sheetData sheetId="2">
        <row r="4">
          <cell r="B4" t="str">
            <v>EN</v>
          </cell>
          <cell r="C4">
            <v>1</v>
          </cell>
          <cell r="D4">
            <v>1</v>
          </cell>
          <cell r="E4"/>
          <cell r="F4" t="str">
            <v>Of Course Unit 1</v>
          </cell>
          <cell r="G4">
            <v>2</v>
          </cell>
          <cell r="H4" t="str">
            <v>tt</v>
          </cell>
          <cell r="I4"/>
          <cell r="J4">
            <v>50</v>
          </cell>
          <cell r="K4" t="str">
            <v>Nee</v>
          </cell>
          <cell r="L4"/>
          <cell r="M4" t="str">
            <v>Nee</v>
          </cell>
          <cell r="N4"/>
          <cell r="O4"/>
          <cell r="P4" t="str">
            <v>Toetsweek 1</v>
          </cell>
        </row>
        <row r="5">
          <cell r="B5" t="str">
            <v>EN</v>
          </cell>
          <cell r="C5">
            <v>2</v>
          </cell>
          <cell r="D5">
            <v>2</v>
          </cell>
          <cell r="E5"/>
          <cell r="F5" t="str">
            <v>Spreekvaardigheid</v>
          </cell>
          <cell r="G5">
            <v>2</v>
          </cell>
          <cell r="H5" t="str">
            <v>mt</v>
          </cell>
          <cell r="I5"/>
          <cell r="J5">
            <v>10</v>
          </cell>
          <cell r="K5" t="str">
            <v>Ja</v>
          </cell>
          <cell r="L5">
            <v>1</v>
          </cell>
          <cell r="M5" t="str">
            <v>Nee</v>
          </cell>
          <cell r="N5" t="str">
            <v>C2</v>
          </cell>
          <cell r="O5"/>
          <cell r="P5" t="str">
            <v xml:space="preserve">Deze toets wordt alleen bij afstandsonderwijs online afgenomen. In het andere geval op school. Graag een hele dag per klas uitroosteren hiervoor als de toets online wordt afgenomen. </v>
          </cell>
        </row>
        <row r="6">
          <cell r="B6" t="str">
            <v>EN</v>
          </cell>
          <cell r="C6">
            <v>3</v>
          </cell>
          <cell r="D6">
            <v>3</v>
          </cell>
          <cell r="E6"/>
          <cell r="F6" t="str">
            <v>schrijfvaardigheid</v>
          </cell>
          <cell r="G6">
            <v>2</v>
          </cell>
          <cell r="H6" t="str">
            <v>tt</v>
          </cell>
          <cell r="I6" t="str">
            <v xml:space="preserve">Woordenboek N-E </v>
          </cell>
          <cell r="J6">
            <v>100</v>
          </cell>
          <cell r="K6" t="str">
            <v>Nee</v>
          </cell>
          <cell r="L6"/>
          <cell r="M6" t="str">
            <v>Nee</v>
          </cell>
          <cell r="N6"/>
          <cell r="O6"/>
          <cell r="P6" t="str">
            <v>Toetsweek 3</v>
          </cell>
        </row>
        <row r="7">
          <cell r="B7" t="str">
            <v>EN</v>
          </cell>
          <cell r="C7">
            <v>4</v>
          </cell>
          <cell r="D7">
            <v>4</v>
          </cell>
          <cell r="E7"/>
          <cell r="F7" t="str">
            <v>Examenvocabulaire</v>
          </cell>
          <cell r="G7">
            <v>2</v>
          </cell>
          <cell r="H7" t="str">
            <v>tt</v>
          </cell>
          <cell r="I7"/>
          <cell r="J7">
            <v>30</v>
          </cell>
          <cell r="K7" t="str">
            <v>Nee</v>
          </cell>
          <cell r="L7"/>
          <cell r="M7" t="str">
            <v>Nee</v>
          </cell>
          <cell r="N7"/>
          <cell r="O7"/>
          <cell r="P7" t="str">
            <v>Deze toets wordt tijdens een contactmoment afgenomen buiten de toetsweken om (week 21)</v>
          </cell>
        </row>
        <row r="8">
          <cell r="B8" t="str">
            <v>EN</v>
          </cell>
          <cell r="C8">
            <v>5</v>
          </cell>
          <cell r="D8">
            <v>4</v>
          </cell>
          <cell r="E8"/>
          <cell r="F8" t="str">
            <v>Leesvaardigheid</v>
          </cell>
          <cell r="G8">
            <v>2</v>
          </cell>
          <cell r="H8" t="str">
            <v>tt</v>
          </cell>
          <cell r="I8"/>
          <cell r="J8">
            <v>100</v>
          </cell>
          <cell r="K8" t="str">
            <v>Nee</v>
          </cell>
          <cell r="L8"/>
          <cell r="M8" t="str">
            <v>Nee</v>
          </cell>
          <cell r="N8"/>
          <cell r="O8"/>
          <cell r="P8" t="str">
            <v>Toetsweek 4</v>
          </cell>
        </row>
        <row r="9">
          <cell r="B9" t="str">
            <v>EN</v>
          </cell>
          <cell r="C9">
            <v>6</v>
          </cell>
          <cell r="D9">
            <v>2</v>
          </cell>
          <cell r="E9"/>
          <cell r="F9" t="str">
            <v>Luistervaardigheid</v>
          </cell>
          <cell r="G9">
            <v>2</v>
          </cell>
          <cell r="H9" t="str">
            <v>tt</v>
          </cell>
          <cell r="I9"/>
          <cell r="J9">
            <v>50</v>
          </cell>
          <cell r="K9" t="str">
            <v>Nee</v>
          </cell>
          <cell r="L9"/>
          <cell r="M9" t="str">
            <v>Nee</v>
          </cell>
          <cell r="N9"/>
          <cell r="O9"/>
          <cell r="P9" t="str">
            <v>Toetsweek 2</v>
          </cell>
        </row>
        <row r="12">
          <cell r="F12"/>
        </row>
      </sheetData>
      <sheetData sheetId="3">
        <row r="4">
          <cell r="B4" t="str">
            <v>EN</v>
          </cell>
          <cell r="C4">
            <v>1</v>
          </cell>
          <cell r="D4">
            <v>1</v>
          </cell>
          <cell r="E4"/>
          <cell r="F4" t="str">
            <v>Schrijfvaardigheid</v>
          </cell>
          <cell r="G4"/>
          <cell r="H4" t="str">
            <v>tt</v>
          </cell>
          <cell r="I4" t="str">
            <v>Woordenboek N-E</v>
          </cell>
          <cell r="J4">
            <v>100</v>
          </cell>
          <cell r="K4" t="str">
            <v>Ja</v>
          </cell>
          <cell r="L4">
            <v>2</v>
          </cell>
          <cell r="M4" t="str">
            <v>Ja</v>
          </cell>
          <cell r="N4" t="str">
            <v>D</v>
          </cell>
          <cell r="O4"/>
          <cell r="P4" t="str">
            <v xml:space="preserve">Deze toets wordt op de PC gemaakt in uni account (spellingscontrole mogelijk). </v>
          </cell>
        </row>
        <row r="5">
          <cell r="B5" t="str">
            <v>EN</v>
          </cell>
          <cell r="C5">
            <v>2</v>
          </cell>
          <cell r="D5">
            <v>2</v>
          </cell>
          <cell r="E5"/>
          <cell r="F5" t="str">
            <v>Literatuur</v>
          </cell>
          <cell r="G5"/>
          <cell r="H5" t="str">
            <v>tt</v>
          </cell>
          <cell r="I5" t="str">
            <v>Reader met teksten en aantekeningen</v>
          </cell>
          <cell r="J5">
            <v>50</v>
          </cell>
          <cell r="K5" t="str">
            <v>Ja</v>
          </cell>
          <cell r="L5">
            <v>2</v>
          </cell>
          <cell r="M5" t="str">
            <v>Nee</v>
          </cell>
          <cell r="N5" t="str">
            <v>E1</v>
          </cell>
          <cell r="O5"/>
          <cell r="P5"/>
        </row>
        <row r="6">
          <cell r="B6" t="str">
            <v>EN</v>
          </cell>
          <cell r="C6">
            <v>3</v>
          </cell>
          <cell r="D6">
            <v>3</v>
          </cell>
          <cell r="E6"/>
          <cell r="F6" t="str">
            <v>Kijk- en luistervaardigheid</v>
          </cell>
          <cell r="G6"/>
          <cell r="H6" t="str">
            <v>lt</v>
          </cell>
          <cell r="I6"/>
          <cell r="J6">
            <v>100</v>
          </cell>
          <cell r="K6" t="str">
            <v>Ja</v>
          </cell>
          <cell r="L6">
            <v>2</v>
          </cell>
          <cell r="M6" t="str">
            <v>Nee</v>
          </cell>
          <cell r="N6" t="str">
            <v>B</v>
          </cell>
          <cell r="O6"/>
          <cell r="P6" t="str">
            <v xml:space="preserve">In beide gymzalen (als opgesteld in examenstand) of vergelijkbare locatie via chromebooks afnemen.  </v>
          </cell>
        </row>
        <row r="7">
          <cell r="B7" t="str">
            <v>EN</v>
          </cell>
          <cell r="C7">
            <v>4</v>
          </cell>
          <cell r="D7">
            <v>3</v>
          </cell>
          <cell r="E7"/>
          <cell r="F7" t="str">
            <v>Spreekvaardigheid</v>
          </cell>
          <cell r="G7"/>
          <cell r="H7" t="str">
            <v>mt</v>
          </cell>
          <cell r="I7" t="str">
            <v>Aantekeningen</v>
          </cell>
          <cell r="J7">
            <v>20</v>
          </cell>
          <cell r="K7" t="str">
            <v>Ja</v>
          </cell>
          <cell r="L7">
            <v>2</v>
          </cell>
          <cell r="M7" t="str">
            <v>Nee</v>
          </cell>
          <cell r="N7" t="str">
            <v>C1, C2</v>
          </cell>
          <cell r="O7"/>
          <cell r="P7" t="str">
            <v xml:space="preserve">Voor afname per klas 200 minuten nodig. </v>
          </cell>
        </row>
        <row r="8">
          <cell r="B8" t="str">
            <v>EN</v>
          </cell>
          <cell r="C8">
            <v>5</v>
          </cell>
          <cell r="D8"/>
          <cell r="E8"/>
          <cell r="F8"/>
          <cell r="G8"/>
          <cell r="H8"/>
          <cell r="I8"/>
          <cell r="J8"/>
          <cell r="K8"/>
          <cell r="L8"/>
          <cell r="M8"/>
          <cell r="N8"/>
          <cell r="O8"/>
          <cell r="P8"/>
        </row>
        <row r="9">
          <cell r="B9" t="str">
            <v>EN</v>
          </cell>
          <cell r="C9">
            <v>6</v>
          </cell>
          <cell r="D9"/>
          <cell r="E9"/>
          <cell r="F9"/>
          <cell r="G9"/>
          <cell r="H9"/>
          <cell r="I9"/>
          <cell r="J9"/>
          <cell r="K9"/>
          <cell r="L9"/>
          <cell r="M9"/>
          <cell r="N9"/>
          <cell r="O9"/>
          <cell r="P9"/>
        </row>
        <row r="12">
          <cell r="F12"/>
        </row>
      </sheetData>
      <sheetData sheetId="4">
        <row r="4">
          <cell r="B4" t="str">
            <v>EN</v>
          </cell>
          <cell r="C4">
            <v>1</v>
          </cell>
          <cell r="D4">
            <v>1</v>
          </cell>
          <cell r="E4"/>
          <cell r="F4" t="str">
            <v>Of Course, hoofdstuktoets. Onderdelen: vocab, grammar, writing.</v>
          </cell>
          <cell r="G4">
            <v>2</v>
          </cell>
          <cell r="H4" t="str">
            <v>tt</v>
          </cell>
          <cell r="I4"/>
          <cell r="J4">
            <v>100</v>
          </cell>
          <cell r="K4" t="str">
            <v>Nee</v>
          </cell>
          <cell r="L4"/>
          <cell r="M4" t="str">
            <v>Nee</v>
          </cell>
          <cell r="N4"/>
          <cell r="O4"/>
          <cell r="P4"/>
        </row>
        <row r="5">
          <cell r="B5" t="str">
            <v>EN</v>
          </cell>
          <cell r="C5">
            <v>2</v>
          </cell>
          <cell r="D5">
            <v>2</v>
          </cell>
          <cell r="E5"/>
          <cell r="F5" t="str">
            <v>Of Course, hoofdstuktoets. Onderdelen: vocab, grammar, writing.</v>
          </cell>
          <cell r="G5">
            <v>2</v>
          </cell>
          <cell r="H5" t="str">
            <v>tt</v>
          </cell>
          <cell r="I5"/>
          <cell r="J5">
            <v>100</v>
          </cell>
          <cell r="K5" t="str">
            <v>Nee</v>
          </cell>
          <cell r="L5"/>
          <cell r="M5" t="str">
            <v>Nee</v>
          </cell>
          <cell r="N5"/>
          <cell r="O5"/>
          <cell r="P5"/>
        </row>
        <row r="6">
          <cell r="B6" t="str">
            <v>EN</v>
          </cell>
          <cell r="C6">
            <v>3</v>
          </cell>
          <cell r="D6">
            <v>3</v>
          </cell>
          <cell r="E6"/>
          <cell r="F6" t="str">
            <v>Of Course, hoofdstuktoets. Onderdelen: vocab, grammar and literature.</v>
          </cell>
          <cell r="G6">
            <v>2</v>
          </cell>
          <cell r="H6" t="str">
            <v>tt</v>
          </cell>
          <cell r="I6"/>
          <cell r="J6">
            <v>100</v>
          </cell>
          <cell r="K6" t="str">
            <v>Nee</v>
          </cell>
          <cell r="L6"/>
          <cell r="M6" t="str">
            <v>Nee</v>
          </cell>
          <cell r="N6"/>
          <cell r="O6"/>
          <cell r="P6"/>
        </row>
        <row r="7">
          <cell r="B7" t="str">
            <v>EN</v>
          </cell>
          <cell r="C7">
            <v>4</v>
          </cell>
          <cell r="D7">
            <v>4</v>
          </cell>
          <cell r="E7"/>
          <cell r="F7" t="str">
            <v>leesvaardigheid</v>
          </cell>
          <cell r="G7">
            <v>3</v>
          </cell>
          <cell r="H7" t="str">
            <v>tt</v>
          </cell>
          <cell r="I7"/>
          <cell r="J7">
            <v>100</v>
          </cell>
          <cell r="K7" t="str">
            <v>Nee</v>
          </cell>
          <cell r="L7"/>
          <cell r="M7" t="str">
            <v>Nee</v>
          </cell>
          <cell r="N7"/>
          <cell r="O7"/>
          <cell r="P7"/>
        </row>
        <row r="8">
          <cell r="B8" t="str">
            <v>EN</v>
          </cell>
          <cell r="C8">
            <v>5</v>
          </cell>
          <cell r="D8">
            <v>4</v>
          </cell>
          <cell r="E8"/>
          <cell r="F8" t="str">
            <v>Spreekvaardigheid wordt in de fysieke lessen door het jaar heen beoordeeld d.m.v. spreekopdrachten.</v>
          </cell>
          <cell r="G8">
            <v>2</v>
          </cell>
          <cell r="H8" t="str">
            <v>mt</v>
          </cell>
          <cell r="I8"/>
          <cell r="J8"/>
          <cell r="K8" t="str">
            <v>Nee</v>
          </cell>
          <cell r="L8"/>
          <cell r="M8" t="str">
            <v>Nee</v>
          </cell>
          <cell r="N8"/>
          <cell r="O8"/>
          <cell r="P8"/>
        </row>
        <row r="9">
          <cell r="B9" t="str">
            <v>EN</v>
          </cell>
          <cell r="C9">
            <v>6</v>
          </cell>
          <cell r="D9"/>
          <cell r="E9"/>
          <cell r="F9"/>
          <cell r="G9"/>
          <cell r="H9"/>
          <cell r="I9"/>
          <cell r="J9"/>
          <cell r="K9"/>
          <cell r="L9"/>
          <cell r="M9"/>
          <cell r="N9"/>
          <cell r="O9"/>
          <cell r="P9"/>
        </row>
        <row r="12">
          <cell r="F12"/>
        </row>
      </sheetData>
      <sheetData sheetId="5">
        <row r="4">
          <cell r="B4" t="str">
            <v>EN</v>
          </cell>
          <cell r="C4">
            <v>1</v>
          </cell>
          <cell r="D4">
            <v>1</v>
          </cell>
          <cell r="E4"/>
          <cell r="F4" t="str">
            <v>Of Course hoofdstuktoets. Onderdelen: vocab, grammar and linking words.</v>
          </cell>
          <cell r="G4">
            <v>2</v>
          </cell>
          <cell r="H4" t="str">
            <v>tt</v>
          </cell>
          <cell r="I4"/>
          <cell r="J4">
            <v>100</v>
          </cell>
          <cell r="K4" t="str">
            <v>Nee</v>
          </cell>
          <cell r="L4"/>
          <cell r="M4" t="str">
            <v>Nee</v>
          </cell>
          <cell r="N4"/>
          <cell r="O4"/>
          <cell r="P4"/>
        </row>
        <row r="5">
          <cell r="B5" t="str">
            <v>EN</v>
          </cell>
          <cell r="C5">
            <v>2</v>
          </cell>
          <cell r="D5">
            <v>2</v>
          </cell>
          <cell r="E5"/>
          <cell r="F5" t="str">
            <v>Of Course hoofdstuktoets. Onderdelen: vocab, grammar and exam words.</v>
          </cell>
          <cell r="G5">
            <v>2</v>
          </cell>
          <cell r="H5" t="str">
            <v>tt</v>
          </cell>
          <cell r="I5"/>
          <cell r="J5">
            <v>50</v>
          </cell>
          <cell r="K5" t="str">
            <v>Nee</v>
          </cell>
          <cell r="L5"/>
          <cell r="M5" t="str">
            <v>Nee</v>
          </cell>
          <cell r="N5"/>
          <cell r="O5"/>
          <cell r="P5"/>
        </row>
        <row r="6">
          <cell r="B6" t="str">
            <v>EN</v>
          </cell>
          <cell r="C6">
            <v>3</v>
          </cell>
          <cell r="D6">
            <v>2</v>
          </cell>
          <cell r="E6"/>
          <cell r="F6" t="str">
            <v>Literatuur / Presentatie over 3 Engelse literaire werken.</v>
          </cell>
          <cell r="G6">
            <v>2</v>
          </cell>
          <cell r="H6" t="str">
            <v>mt</v>
          </cell>
          <cell r="I6"/>
          <cell r="J6">
            <v>15</v>
          </cell>
          <cell r="K6" t="str">
            <v>Ja</v>
          </cell>
          <cell r="L6">
            <v>1</v>
          </cell>
          <cell r="M6" t="str">
            <v>Nee</v>
          </cell>
          <cell r="N6" t="str">
            <v>C2, E1, E2</v>
          </cell>
          <cell r="O6"/>
          <cell r="P6" t="str">
            <v>gebruik tekstverwerker met spellingcontrole en  zonder internet (uni-account)</v>
          </cell>
        </row>
        <row r="7">
          <cell r="B7" t="str">
            <v>EN</v>
          </cell>
          <cell r="C7">
            <v>4</v>
          </cell>
          <cell r="D7">
            <v>3</v>
          </cell>
          <cell r="E7"/>
          <cell r="F7" t="str">
            <v>Schrijfvaardigheid: Informele brief.</v>
          </cell>
          <cell r="G7">
            <v>2</v>
          </cell>
          <cell r="H7" t="str">
            <v>tt</v>
          </cell>
          <cell r="I7" t="str">
            <v>Tekstverwerker met spellingscontrole</v>
          </cell>
          <cell r="J7">
            <v>100</v>
          </cell>
          <cell r="K7" t="str">
            <v>Ja</v>
          </cell>
          <cell r="L7">
            <v>1</v>
          </cell>
          <cell r="M7" t="str">
            <v>Ja</v>
          </cell>
          <cell r="N7" t="str">
            <v>D1, D2, F</v>
          </cell>
          <cell r="O7"/>
          <cell r="P7" t="str">
            <v>gebruik tekstverwerker met spellingcontrole en  zonder internet (uni-account)</v>
          </cell>
        </row>
        <row r="8">
          <cell r="B8" t="str">
            <v>EN</v>
          </cell>
          <cell r="C8">
            <v>5</v>
          </cell>
          <cell r="D8">
            <v>4</v>
          </cell>
          <cell r="E8"/>
          <cell r="F8" t="str">
            <v>Leesvaardigheid</v>
          </cell>
          <cell r="G8">
            <v>3</v>
          </cell>
          <cell r="H8" t="str">
            <v>tt</v>
          </cell>
          <cell r="I8"/>
          <cell r="J8">
            <v>100</v>
          </cell>
          <cell r="K8" t="str">
            <v>Ja</v>
          </cell>
          <cell r="L8">
            <v>1</v>
          </cell>
          <cell r="M8" t="str">
            <v>Ja</v>
          </cell>
          <cell r="N8" t="str">
            <v>A</v>
          </cell>
          <cell r="O8"/>
          <cell r="P8"/>
        </row>
        <row r="9">
          <cell r="B9" t="str">
            <v>EN</v>
          </cell>
          <cell r="C9">
            <v>6</v>
          </cell>
          <cell r="D9">
            <v>4</v>
          </cell>
          <cell r="E9"/>
          <cell r="F9" t="str">
            <v>Spreekvaardigheid d.m.v. spreekopdrachten door het jaar heen.</v>
          </cell>
          <cell r="G9">
            <v>2</v>
          </cell>
          <cell r="H9" t="str">
            <v>mt</v>
          </cell>
          <cell r="I9"/>
          <cell r="J9"/>
          <cell r="K9" t="str">
            <v>Nee</v>
          </cell>
          <cell r="L9"/>
          <cell r="M9"/>
          <cell r="N9"/>
          <cell r="O9"/>
          <cell r="P9"/>
        </row>
        <row r="12">
          <cell r="F12"/>
        </row>
      </sheetData>
      <sheetData sheetId="6">
        <row r="4">
          <cell r="B4" t="str">
            <v>EN</v>
          </cell>
          <cell r="C4">
            <v>1</v>
          </cell>
          <cell r="D4">
            <v>1</v>
          </cell>
          <cell r="E4"/>
          <cell r="F4" t="str">
            <v>Literatuurgeschiedenis. Schriftelijke toets (maximaal 9 punten) en een klassikale opdracht (maximaal 1 punt).</v>
          </cell>
          <cell r="G4"/>
          <cell r="H4" t="str">
            <v>tt</v>
          </cell>
          <cell r="I4"/>
          <cell r="J4">
            <v>100</v>
          </cell>
          <cell r="K4" t="str">
            <v>Ja</v>
          </cell>
          <cell r="L4">
            <v>1</v>
          </cell>
          <cell r="M4" t="str">
            <v>Ja</v>
          </cell>
          <cell r="N4" t="str">
            <v>E2,3</v>
          </cell>
          <cell r="O4"/>
          <cell r="P4"/>
        </row>
        <row r="5">
          <cell r="B5" t="str">
            <v>EN</v>
          </cell>
          <cell r="C5">
            <v>2</v>
          </cell>
          <cell r="D5">
            <v>2</v>
          </cell>
          <cell r="E5"/>
          <cell r="F5" t="str">
            <v>Essay schrijven</v>
          </cell>
          <cell r="G5"/>
          <cell r="H5" t="str">
            <v>tt</v>
          </cell>
          <cell r="I5" t="str">
            <v>Tekstverwerker met spellingscontrole</v>
          </cell>
          <cell r="J5">
            <v>100</v>
          </cell>
          <cell r="K5" t="str">
            <v>Ja</v>
          </cell>
          <cell r="L5">
            <v>1</v>
          </cell>
          <cell r="M5" t="str">
            <v>Ja</v>
          </cell>
          <cell r="N5" t="str">
            <v>D1,2, F</v>
          </cell>
          <cell r="O5"/>
          <cell r="P5" t="str">
            <v>gebruik tekstverwerker met spellingcontrole en  zonder internet (uni-account)</v>
          </cell>
        </row>
        <row r="6">
          <cell r="B6" t="str">
            <v>EN</v>
          </cell>
          <cell r="C6">
            <v>3</v>
          </cell>
          <cell r="D6">
            <v>2</v>
          </cell>
          <cell r="E6"/>
          <cell r="F6" t="str">
            <v>Kijk- en luistertoets</v>
          </cell>
          <cell r="G6"/>
          <cell r="H6" t="str">
            <v>lt</v>
          </cell>
          <cell r="I6"/>
          <cell r="J6">
            <v>60</v>
          </cell>
          <cell r="K6" t="str">
            <v>Ja</v>
          </cell>
          <cell r="L6">
            <v>2</v>
          </cell>
          <cell r="M6" t="str">
            <v>Nee</v>
          </cell>
          <cell r="N6" t="str">
            <v>B, F</v>
          </cell>
          <cell r="O6"/>
          <cell r="P6" t="str">
            <v>In lokalen in rustig deel van de school (B400, niet in lokalen met schuifdeur)</v>
          </cell>
        </row>
        <row r="7">
          <cell r="B7" t="str">
            <v>EN</v>
          </cell>
          <cell r="C7">
            <v>4</v>
          </cell>
          <cell r="D7">
            <v>3</v>
          </cell>
          <cell r="E7"/>
          <cell r="F7" t="str">
            <v>Spreekvaardigheidstoets</v>
          </cell>
          <cell r="G7"/>
          <cell r="H7" t="str">
            <v>mt</v>
          </cell>
          <cell r="I7"/>
          <cell r="J7">
            <v>15</v>
          </cell>
          <cell r="K7" t="str">
            <v>Ja</v>
          </cell>
          <cell r="L7">
            <v>2</v>
          </cell>
          <cell r="M7" t="str">
            <v>Nee</v>
          </cell>
          <cell r="N7" t="str">
            <v>C1, C2, F</v>
          </cell>
          <cell r="O7"/>
          <cell r="P7" t="str">
            <v xml:space="preserve">Per leerling 15 minuten inroosteren </v>
          </cell>
        </row>
        <row r="8">
          <cell r="B8" t="str">
            <v>EN</v>
          </cell>
          <cell r="C8">
            <v>5</v>
          </cell>
          <cell r="D8"/>
          <cell r="E8"/>
          <cell r="F8"/>
          <cell r="G8"/>
          <cell r="H8"/>
          <cell r="I8"/>
          <cell r="J8"/>
          <cell r="K8"/>
          <cell r="L8"/>
          <cell r="M8"/>
          <cell r="N8"/>
          <cell r="O8"/>
          <cell r="P8"/>
        </row>
        <row r="9">
          <cell r="B9" t="str">
            <v>EN</v>
          </cell>
          <cell r="C9">
            <v>6</v>
          </cell>
          <cell r="D9"/>
          <cell r="E9"/>
          <cell r="F9"/>
          <cell r="G9"/>
          <cell r="H9"/>
          <cell r="I9"/>
          <cell r="J9"/>
          <cell r="K9"/>
          <cell r="L9"/>
          <cell r="M9"/>
          <cell r="N9"/>
          <cell r="O9"/>
          <cell r="P9"/>
        </row>
        <row r="12">
          <cell r="F12"/>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WC</v>
          </cell>
          <cell r="C4">
            <v>1</v>
          </cell>
          <cell r="D4"/>
          <cell r="E4"/>
          <cell r="F4"/>
          <cell r="G4"/>
          <cell r="H4"/>
          <cell r="I4"/>
          <cell r="J4"/>
          <cell r="K4"/>
          <cell r="L4"/>
          <cell r="M4"/>
          <cell r="N4"/>
          <cell r="O4"/>
          <cell r="P4"/>
        </row>
        <row r="5">
          <cell r="B5" t="str">
            <v>WC</v>
          </cell>
          <cell r="C5">
            <v>2</v>
          </cell>
          <cell r="D5"/>
          <cell r="E5"/>
          <cell r="F5"/>
          <cell r="G5"/>
          <cell r="H5"/>
          <cell r="I5"/>
          <cell r="J5"/>
          <cell r="K5"/>
          <cell r="L5"/>
          <cell r="M5"/>
          <cell r="N5"/>
          <cell r="O5"/>
          <cell r="P5"/>
        </row>
        <row r="6">
          <cell r="B6" t="str">
            <v>WC</v>
          </cell>
          <cell r="C6">
            <v>3</v>
          </cell>
          <cell r="D6"/>
          <cell r="E6"/>
          <cell r="F6"/>
          <cell r="G6"/>
          <cell r="H6"/>
          <cell r="I6"/>
          <cell r="J6"/>
          <cell r="K6"/>
          <cell r="L6"/>
          <cell r="M6"/>
          <cell r="N6"/>
          <cell r="O6"/>
          <cell r="P6"/>
        </row>
        <row r="7">
          <cell r="B7" t="str">
            <v>WC</v>
          </cell>
          <cell r="C7">
            <v>4</v>
          </cell>
          <cell r="D7"/>
          <cell r="E7"/>
          <cell r="F7"/>
          <cell r="G7"/>
          <cell r="H7"/>
          <cell r="I7"/>
          <cell r="J7"/>
          <cell r="K7"/>
          <cell r="L7"/>
          <cell r="M7"/>
          <cell r="N7"/>
          <cell r="O7"/>
          <cell r="P7"/>
        </row>
        <row r="8">
          <cell r="B8" t="str">
            <v>WC</v>
          </cell>
          <cell r="C8">
            <v>5</v>
          </cell>
          <cell r="D8"/>
          <cell r="E8"/>
          <cell r="F8"/>
          <cell r="G8"/>
          <cell r="H8"/>
          <cell r="I8"/>
          <cell r="J8"/>
          <cell r="K8"/>
          <cell r="L8"/>
          <cell r="M8"/>
          <cell r="N8"/>
          <cell r="O8"/>
          <cell r="P8"/>
        </row>
        <row r="9">
          <cell r="B9" t="str">
            <v>WC</v>
          </cell>
          <cell r="C9">
            <v>6</v>
          </cell>
          <cell r="D9"/>
          <cell r="E9"/>
          <cell r="F9"/>
          <cell r="G9"/>
          <cell r="H9"/>
          <cell r="I9"/>
          <cell r="J9"/>
          <cell r="K9"/>
          <cell r="L9"/>
          <cell r="M9"/>
          <cell r="N9"/>
          <cell r="O9"/>
          <cell r="P9"/>
        </row>
        <row r="12">
          <cell r="F12"/>
        </row>
      </sheetData>
      <sheetData sheetId="2">
        <row r="4">
          <cell r="B4" t="str">
            <v>WC</v>
          </cell>
          <cell r="C4">
            <v>1</v>
          </cell>
          <cell r="D4"/>
          <cell r="E4"/>
          <cell r="F4"/>
          <cell r="G4"/>
          <cell r="H4"/>
          <cell r="I4"/>
          <cell r="J4"/>
          <cell r="K4"/>
          <cell r="L4"/>
          <cell r="M4"/>
          <cell r="N4"/>
          <cell r="O4"/>
          <cell r="P4"/>
        </row>
        <row r="5">
          <cell r="B5" t="str">
            <v>WC</v>
          </cell>
          <cell r="C5">
            <v>2</v>
          </cell>
          <cell r="D5"/>
          <cell r="E5"/>
          <cell r="F5"/>
          <cell r="G5"/>
          <cell r="H5"/>
          <cell r="I5"/>
          <cell r="J5"/>
          <cell r="K5"/>
          <cell r="L5"/>
          <cell r="M5"/>
          <cell r="N5"/>
          <cell r="O5"/>
          <cell r="P5"/>
        </row>
        <row r="6">
          <cell r="B6" t="str">
            <v>WC</v>
          </cell>
          <cell r="C6">
            <v>3</v>
          </cell>
          <cell r="D6"/>
          <cell r="E6"/>
          <cell r="F6"/>
          <cell r="G6"/>
          <cell r="H6"/>
          <cell r="I6"/>
          <cell r="J6"/>
          <cell r="K6"/>
          <cell r="L6"/>
          <cell r="M6"/>
          <cell r="N6"/>
          <cell r="O6"/>
          <cell r="P6"/>
        </row>
        <row r="7">
          <cell r="B7" t="str">
            <v>WC</v>
          </cell>
          <cell r="C7">
            <v>4</v>
          </cell>
          <cell r="D7"/>
          <cell r="E7"/>
          <cell r="F7"/>
          <cell r="G7"/>
          <cell r="H7"/>
          <cell r="I7"/>
          <cell r="J7"/>
          <cell r="K7"/>
          <cell r="L7"/>
          <cell r="M7"/>
          <cell r="N7"/>
          <cell r="O7"/>
          <cell r="P7"/>
        </row>
        <row r="8">
          <cell r="B8" t="str">
            <v>WC</v>
          </cell>
          <cell r="C8">
            <v>5</v>
          </cell>
          <cell r="D8"/>
          <cell r="E8"/>
          <cell r="F8"/>
          <cell r="G8"/>
          <cell r="H8"/>
          <cell r="I8"/>
          <cell r="J8"/>
          <cell r="K8"/>
          <cell r="L8"/>
          <cell r="M8"/>
          <cell r="N8"/>
          <cell r="O8"/>
          <cell r="P8"/>
        </row>
        <row r="9">
          <cell r="B9" t="str">
            <v>WC</v>
          </cell>
          <cell r="C9">
            <v>6</v>
          </cell>
          <cell r="D9"/>
          <cell r="E9"/>
          <cell r="F9"/>
          <cell r="G9"/>
          <cell r="H9"/>
          <cell r="I9"/>
          <cell r="J9"/>
          <cell r="K9"/>
          <cell r="L9"/>
          <cell r="M9"/>
          <cell r="N9"/>
          <cell r="O9"/>
          <cell r="P9"/>
        </row>
        <row r="12">
          <cell r="F12"/>
        </row>
      </sheetData>
      <sheetData sheetId="3">
        <row r="4">
          <cell r="B4" t="str">
            <v>WC</v>
          </cell>
          <cell r="C4">
            <v>1</v>
          </cell>
          <cell r="D4"/>
          <cell r="E4"/>
          <cell r="F4"/>
          <cell r="G4"/>
          <cell r="H4"/>
          <cell r="I4"/>
          <cell r="J4"/>
          <cell r="K4"/>
          <cell r="L4"/>
          <cell r="M4"/>
          <cell r="N4"/>
          <cell r="O4"/>
          <cell r="P4"/>
        </row>
        <row r="5">
          <cell r="B5" t="str">
            <v>WC</v>
          </cell>
          <cell r="C5">
            <v>2</v>
          </cell>
          <cell r="D5"/>
          <cell r="E5"/>
          <cell r="F5"/>
          <cell r="G5"/>
          <cell r="H5"/>
          <cell r="I5"/>
          <cell r="J5"/>
          <cell r="K5"/>
          <cell r="L5"/>
          <cell r="M5"/>
          <cell r="N5"/>
          <cell r="O5"/>
          <cell r="P5"/>
        </row>
        <row r="6">
          <cell r="B6" t="str">
            <v>WC</v>
          </cell>
          <cell r="C6">
            <v>3</v>
          </cell>
          <cell r="D6"/>
          <cell r="E6"/>
          <cell r="F6"/>
          <cell r="G6"/>
          <cell r="H6"/>
          <cell r="I6"/>
          <cell r="J6"/>
          <cell r="K6"/>
          <cell r="L6"/>
          <cell r="M6"/>
          <cell r="N6"/>
          <cell r="O6"/>
          <cell r="P6"/>
        </row>
        <row r="7">
          <cell r="B7" t="str">
            <v>WC</v>
          </cell>
          <cell r="C7">
            <v>4</v>
          </cell>
          <cell r="D7"/>
          <cell r="E7"/>
          <cell r="F7"/>
          <cell r="G7"/>
          <cell r="H7"/>
          <cell r="I7"/>
          <cell r="J7"/>
          <cell r="K7"/>
          <cell r="L7"/>
          <cell r="M7"/>
          <cell r="N7"/>
          <cell r="O7"/>
          <cell r="P7"/>
        </row>
        <row r="8">
          <cell r="B8" t="str">
            <v>WC</v>
          </cell>
          <cell r="C8">
            <v>5</v>
          </cell>
          <cell r="D8"/>
          <cell r="E8"/>
          <cell r="F8"/>
          <cell r="G8"/>
          <cell r="H8"/>
          <cell r="I8"/>
          <cell r="J8"/>
          <cell r="K8"/>
          <cell r="L8"/>
          <cell r="M8"/>
          <cell r="N8"/>
          <cell r="O8"/>
          <cell r="P8"/>
        </row>
        <row r="9">
          <cell r="B9" t="str">
            <v>WC</v>
          </cell>
          <cell r="C9">
            <v>6</v>
          </cell>
          <cell r="D9"/>
          <cell r="E9"/>
          <cell r="F9"/>
          <cell r="G9"/>
          <cell r="H9"/>
          <cell r="I9"/>
          <cell r="J9"/>
          <cell r="K9"/>
          <cell r="L9"/>
          <cell r="M9"/>
          <cell r="N9"/>
          <cell r="O9"/>
          <cell r="P9"/>
        </row>
        <row r="12">
          <cell r="F12"/>
        </row>
      </sheetData>
      <sheetData sheetId="4">
        <row r="4">
          <cell r="B4" t="str">
            <v>WC</v>
          </cell>
          <cell r="C4">
            <v>1</v>
          </cell>
          <cell r="D4">
            <v>1</v>
          </cell>
          <cell r="E4"/>
          <cell r="F4" t="str">
            <v>Hoofdstuk 2 (Verbanden) + Vaardigheden</v>
          </cell>
          <cell r="G4">
            <v>2</v>
          </cell>
          <cell r="H4" t="str">
            <v>tt</v>
          </cell>
          <cell r="I4"/>
          <cell r="J4">
            <v>50</v>
          </cell>
          <cell r="K4" t="str">
            <v>Nee</v>
          </cell>
          <cell r="L4"/>
          <cell r="M4"/>
          <cell r="N4"/>
          <cell r="O4"/>
          <cell r="P4" t="str">
            <v>niet in TW</v>
          </cell>
        </row>
        <row r="5">
          <cell r="B5" t="str">
            <v>WC</v>
          </cell>
          <cell r="C5">
            <v>2</v>
          </cell>
          <cell r="D5">
            <v>1</v>
          </cell>
          <cell r="E5"/>
          <cell r="F5" t="str">
            <v>Hoofdstuk 1 (Systematisch tellen) + Vaardigheden</v>
          </cell>
          <cell r="G5">
            <v>2</v>
          </cell>
          <cell r="H5" t="str">
            <v>tt</v>
          </cell>
          <cell r="I5"/>
          <cell r="J5">
            <v>50</v>
          </cell>
          <cell r="K5" t="str">
            <v>Nee</v>
          </cell>
          <cell r="L5"/>
          <cell r="M5"/>
          <cell r="N5"/>
          <cell r="O5"/>
          <cell r="P5"/>
        </row>
        <row r="6">
          <cell r="B6" t="str">
            <v>WC</v>
          </cell>
          <cell r="C6">
            <v>3</v>
          </cell>
          <cell r="D6">
            <v>2</v>
          </cell>
          <cell r="E6"/>
          <cell r="F6" t="str">
            <v>Hoofdstuk 4 (Machtsfuncties) + Vaardigheden</v>
          </cell>
          <cell r="G6">
            <v>1</v>
          </cell>
          <cell r="H6" t="str">
            <v>tt</v>
          </cell>
          <cell r="I6"/>
          <cell r="J6">
            <v>50</v>
          </cell>
          <cell r="K6" t="str">
            <v>Nee</v>
          </cell>
          <cell r="L6"/>
          <cell r="M6"/>
          <cell r="N6"/>
          <cell r="O6"/>
          <cell r="P6" t="str">
            <v>niet in TW</v>
          </cell>
        </row>
        <row r="7">
          <cell r="B7" t="str">
            <v>WC</v>
          </cell>
          <cell r="C7">
            <v>4</v>
          </cell>
          <cell r="D7">
            <v>2</v>
          </cell>
          <cell r="E7"/>
          <cell r="F7" t="str">
            <v>Hoofdstuk 4 (Machtsfuncties) + Hoofdstuk 5 (Exponentiële functies) + Vaardigheden</v>
          </cell>
          <cell r="G7">
            <v>3</v>
          </cell>
          <cell r="H7" t="str">
            <v>tt</v>
          </cell>
          <cell r="I7"/>
          <cell r="J7">
            <v>100</v>
          </cell>
          <cell r="K7" t="str">
            <v>Nee</v>
          </cell>
          <cell r="L7"/>
          <cell r="M7"/>
          <cell r="N7"/>
          <cell r="O7"/>
          <cell r="P7"/>
        </row>
        <row r="8">
          <cell r="B8" t="str">
            <v>WC</v>
          </cell>
          <cell r="C8">
            <v>5</v>
          </cell>
          <cell r="D8">
            <v>3</v>
          </cell>
          <cell r="E8"/>
          <cell r="F8" t="str">
            <v>Hoofdstuk 3 (Statistiek) + Hoofdstuk 7 (Kansen) + Vaardigheden</v>
          </cell>
          <cell r="G8">
            <v>3</v>
          </cell>
          <cell r="H8" t="str">
            <v>tt</v>
          </cell>
          <cell r="I8"/>
          <cell r="J8">
            <v>100</v>
          </cell>
          <cell r="K8" t="str">
            <v>Nee</v>
          </cell>
          <cell r="L8"/>
          <cell r="M8"/>
          <cell r="N8"/>
          <cell r="O8"/>
          <cell r="P8"/>
        </row>
        <row r="9">
          <cell r="B9" t="str">
            <v>WC</v>
          </cell>
          <cell r="C9">
            <v>6</v>
          </cell>
          <cell r="D9">
            <v>4</v>
          </cell>
          <cell r="E9"/>
          <cell r="F9" t="str">
            <v>Hoofdstuk 6 (Veranderingen) + Hoofdstuk 8C (Vorm en ruimte) + Vaardigheden</v>
          </cell>
          <cell r="G9">
            <v>3</v>
          </cell>
          <cell r="H9" t="str">
            <v>tt</v>
          </cell>
          <cell r="I9"/>
          <cell r="J9">
            <v>100</v>
          </cell>
          <cell r="K9" t="str">
            <v>Nee</v>
          </cell>
          <cell r="L9"/>
          <cell r="M9"/>
          <cell r="N9"/>
          <cell r="O9"/>
          <cell r="P9"/>
        </row>
        <row r="12">
          <cell r="F12" t="str">
            <v>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v>
          </cell>
        </row>
      </sheetData>
      <sheetData sheetId="5">
        <row r="4">
          <cell r="B4" t="str">
            <v>WC</v>
          </cell>
          <cell r="C4">
            <v>1</v>
          </cell>
          <cell r="D4">
            <v>1</v>
          </cell>
          <cell r="E4"/>
          <cell r="F4" t="str">
            <v>Moderne wiskunde 11e editie, wiskunde C, deel vwo 5 H1. Formules herleiden. H5 Logaritmen. Vaardigheden</v>
          </cell>
          <cell r="G4">
            <v>2</v>
          </cell>
          <cell r="H4" t="str">
            <v>tt</v>
          </cell>
          <cell r="I4"/>
          <cell r="J4">
            <v>100</v>
          </cell>
          <cell r="K4" t="str">
            <v>Nee</v>
          </cell>
          <cell r="L4"/>
          <cell r="M4"/>
          <cell r="N4"/>
          <cell r="O4"/>
          <cell r="P4"/>
        </row>
        <row r="5">
          <cell r="B5" t="str">
            <v>WC</v>
          </cell>
          <cell r="C5">
            <v>2</v>
          </cell>
          <cell r="D5">
            <v>2</v>
          </cell>
          <cell r="E5"/>
          <cell r="F5" t="str">
            <v>Moderne wiskunde 11e editie, wiskunde C, deel vwo 5 H2 Statistiek H4 Toevalsvariabelen H7 Binomiale verdeling, Systematisch tellen Vaardigheden</v>
          </cell>
          <cell r="G5">
            <v>2</v>
          </cell>
          <cell r="H5" t="str">
            <v>tt</v>
          </cell>
          <cell r="I5"/>
          <cell r="J5">
            <v>100</v>
          </cell>
          <cell r="K5" t="str">
            <v>Ja</v>
          </cell>
          <cell r="L5">
            <v>2</v>
          </cell>
          <cell r="M5" t="str">
            <v>Ja</v>
          </cell>
          <cell r="N5" t="str">
            <v>A1, A2, A3, E1, E2, E3, E4, E5</v>
          </cell>
          <cell r="O5"/>
          <cell r="P5"/>
        </row>
        <row r="6">
          <cell r="B6" t="str">
            <v>WC</v>
          </cell>
          <cell r="C6">
            <v>3</v>
          </cell>
          <cell r="D6">
            <v>3</v>
          </cell>
          <cell r="E6"/>
          <cell r="F6" t="str">
            <v>Wiskunde Alympiade</v>
          </cell>
          <cell r="G6">
            <v>1</v>
          </cell>
          <cell r="H6" t="str">
            <v>po</v>
          </cell>
          <cell r="I6"/>
          <cell r="J6">
            <v>100</v>
          </cell>
          <cell r="K6" t="str">
            <v>Ja</v>
          </cell>
          <cell r="L6">
            <v>2</v>
          </cell>
          <cell r="M6" t="str">
            <v>Nee</v>
          </cell>
          <cell r="N6" t="str">
            <v>A1, A2, A3, H</v>
          </cell>
          <cell r="O6"/>
          <cell r="P6"/>
        </row>
        <row r="7">
          <cell r="B7" t="str">
            <v>WC</v>
          </cell>
          <cell r="C7">
            <v>4</v>
          </cell>
          <cell r="D7">
            <v>4</v>
          </cell>
          <cell r="E7"/>
          <cell r="F7" t="str">
            <v>Moderne wiskunde 11e editie, wiskunde C, deel vwo 5 H6 Rijen en recursie. H8. Uit de geschiedenis van de wiskunde. Vaardigheden</v>
          </cell>
          <cell r="G7">
            <v>2</v>
          </cell>
          <cell r="H7" t="str">
            <v>tt</v>
          </cell>
          <cell r="I7"/>
          <cell r="J7">
            <v>100</v>
          </cell>
          <cell r="K7" t="str">
            <v>Ja</v>
          </cell>
          <cell r="L7">
            <v>1</v>
          </cell>
          <cell r="M7" t="str">
            <v>Ja</v>
          </cell>
          <cell r="N7" t="str">
            <v>A1, A2, A3, H</v>
          </cell>
          <cell r="O7"/>
          <cell r="P7"/>
        </row>
        <row r="8">
          <cell r="B8" t="str">
            <v>WC</v>
          </cell>
          <cell r="C8">
            <v>5</v>
          </cell>
          <cell r="D8">
            <v>2</v>
          </cell>
          <cell r="E8"/>
          <cell r="F8" t="str">
            <v>Moderne wiskunde 11e editie, wiskunde C, deel vwo 5 Vorm en Ruimte, oa H3. Perspectief. Vaardigheden</v>
          </cell>
          <cell r="G8">
            <v>2</v>
          </cell>
          <cell r="H8" t="str">
            <v>tt</v>
          </cell>
          <cell r="I8"/>
          <cell r="J8"/>
          <cell r="K8" t="str">
            <v>Nee</v>
          </cell>
          <cell r="L8"/>
          <cell r="M8"/>
          <cell r="N8"/>
          <cell r="O8"/>
          <cell r="P8"/>
        </row>
        <row r="9">
          <cell r="B9" t="str">
            <v>WC</v>
          </cell>
          <cell r="C9">
            <v>6</v>
          </cell>
          <cell r="D9">
            <v>4</v>
          </cell>
          <cell r="E9"/>
          <cell r="F9" t="str">
            <v>Statistisch onderzoek</v>
          </cell>
          <cell r="G9">
            <v>1</v>
          </cell>
          <cell r="H9" t="str">
            <v>po</v>
          </cell>
          <cell r="I9"/>
          <cell r="J9"/>
          <cell r="K9" t="str">
            <v>Ja</v>
          </cell>
          <cell r="L9">
            <v>1</v>
          </cell>
          <cell r="M9" t="str">
            <v>Nee</v>
          </cell>
          <cell r="N9" t="str">
            <v>A1, A2, A3, E1, E2, E3, E4, E5, E6</v>
          </cell>
          <cell r="O9"/>
          <cell r="P9"/>
        </row>
        <row r="12">
          <cell r="F12" t="str">
            <v xml:space="preserve">Bij de schriftelijke toetsen vervangt de grafische rekenmachine de gewone rekenmachine als toegestaan hulpmiddel.			</v>
          </cell>
        </row>
      </sheetData>
      <sheetData sheetId="6">
        <row r="4">
          <cell r="B4" t="str">
            <v>WC</v>
          </cell>
          <cell r="C4">
            <v>1</v>
          </cell>
          <cell r="D4">
            <v>1</v>
          </cell>
          <cell r="E4"/>
          <cell r="F4" t="str">
            <v>Moderne wiskunde 11e editie, wiskunde C, deel vwo 6, de hoofdstukken 1 en 4. Vaardigheden. Normale verdelingen. Verbanden. Veranderingen. Vaardigheden.</v>
          </cell>
          <cell r="G4"/>
          <cell r="H4" t="str">
            <v>tt</v>
          </cell>
          <cell r="I4"/>
          <cell r="J4">
            <v>100</v>
          </cell>
          <cell r="K4" t="str">
            <v>Ja</v>
          </cell>
          <cell r="L4">
            <v>4</v>
          </cell>
          <cell r="M4" t="str">
            <v>Ja</v>
          </cell>
          <cell r="N4" t="str">
            <v>A1, A2, A3, E1, E2, E3, E4, E5, rekenen</v>
          </cell>
          <cell r="O4"/>
          <cell r="P4"/>
        </row>
        <row r="5">
          <cell r="B5" t="str">
            <v>WC</v>
          </cell>
          <cell r="C5">
            <v>2</v>
          </cell>
          <cell r="D5">
            <v>2</v>
          </cell>
          <cell r="E5"/>
          <cell r="F5" t="str">
            <v>Moderne wiskunde 11e editie, wiskunde C, deel vwo 5, hoofdstuk 6 en deel vwo 6, de hoofdstukken 3 en 4. Vaardigheden. Vorm en ruimte.  Rijen. Verbanden. Vaardigheden.</v>
          </cell>
          <cell r="G5"/>
          <cell r="H5" t="str">
            <v>tt</v>
          </cell>
          <cell r="I5"/>
          <cell r="J5">
            <v>100</v>
          </cell>
          <cell r="K5" t="str">
            <v>Ja</v>
          </cell>
          <cell r="L5">
            <v>4</v>
          </cell>
          <cell r="M5" t="str">
            <v>Ja</v>
          </cell>
          <cell r="N5" t="str">
            <v>A1, A2, A3, rekenen</v>
          </cell>
          <cell r="O5"/>
          <cell r="P5"/>
        </row>
        <row r="6">
          <cell r="B6" t="str">
            <v>WC</v>
          </cell>
          <cell r="C6">
            <v>3</v>
          </cell>
          <cell r="D6">
            <v>3</v>
          </cell>
          <cell r="E6"/>
          <cell r="F6" t="str">
            <v>Moderne wiskunde 11e editie, wiskunde C, deel vwo 6, de hoofdstukken 2 en 4, en de syllabus Logisch redeneren. Vaardigheden. Logisch redeneren. Combinatoriek. Verbanden. Vaardigheden.</v>
          </cell>
          <cell r="G6"/>
          <cell r="H6" t="str">
            <v>tt</v>
          </cell>
          <cell r="I6"/>
          <cell r="J6">
            <v>100</v>
          </cell>
          <cell r="K6" t="str">
            <v>Ja</v>
          </cell>
          <cell r="L6">
            <v>4</v>
          </cell>
          <cell r="M6" t="str">
            <v>Ja</v>
          </cell>
          <cell r="N6" t="str">
            <v>A1, A2, A3, rekenen</v>
          </cell>
          <cell r="O6"/>
          <cell r="P6"/>
        </row>
        <row r="7">
          <cell r="B7" t="str">
            <v>WC</v>
          </cell>
          <cell r="C7">
            <v>4</v>
          </cell>
          <cell r="D7"/>
          <cell r="E7"/>
          <cell r="F7"/>
          <cell r="G7"/>
          <cell r="H7"/>
          <cell r="I7"/>
          <cell r="J7"/>
          <cell r="K7"/>
          <cell r="L7"/>
          <cell r="M7"/>
          <cell r="N7"/>
          <cell r="O7"/>
          <cell r="P7"/>
        </row>
        <row r="8">
          <cell r="B8" t="str">
            <v>WC</v>
          </cell>
          <cell r="C8">
            <v>5</v>
          </cell>
          <cell r="D8"/>
          <cell r="E8"/>
          <cell r="F8"/>
          <cell r="G8"/>
          <cell r="H8"/>
          <cell r="I8"/>
          <cell r="J8"/>
          <cell r="K8"/>
          <cell r="L8"/>
          <cell r="M8"/>
          <cell r="N8"/>
          <cell r="O8"/>
          <cell r="P8"/>
        </row>
        <row r="9">
          <cell r="B9" t="str">
            <v>WC</v>
          </cell>
          <cell r="C9">
            <v>6</v>
          </cell>
          <cell r="D9"/>
          <cell r="E9"/>
          <cell r="F9"/>
          <cell r="G9"/>
          <cell r="H9"/>
          <cell r="I9"/>
          <cell r="J9"/>
          <cell r="K9"/>
          <cell r="L9"/>
          <cell r="M9"/>
          <cell r="N9"/>
          <cell r="O9"/>
          <cell r="P9"/>
        </row>
        <row r="12">
          <cell r="F12" t="str">
            <v>Bij de schriftelijke toetsen vervangt de grafische rekenmachine de gewone rekenmachine als toegestaan hulpmiddel.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WD</v>
          </cell>
          <cell r="C4">
            <v>1</v>
          </cell>
          <cell r="D4"/>
          <cell r="E4"/>
          <cell r="F4"/>
          <cell r="G4"/>
          <cell r="H4"/>
          <cell r="I4"/>
          <cell r="J4"/>
          <cell r="K4"/>
          <cell r="L4"/>
          <cell r="M4"/>
          <cell r="N4"/>
          <cell r="O4"/>
          <cell r="P4"/>
        </row>
        <row r="5">
          <cell r="B5" t="str">
            <v>WD</v>
          </cell>
          <cell r="C5">
            <v>2</v>
          </cell>
          <cell r="D5"/>
          <cell r="E5"/>
          <cell r="F5"/>
          <cell r="G5"/>
          <cell r="H5"/>
          <cell r="I5"/>
          <cell r="J5"/>
          <cell r="K5"/>
          <cell r="L5"/>
          <cell r="M5"/>
          <cell r="N5"/>
          <cell r="O5"/>
          <cell r="P5"/>
        </row>
        <row r="6">
          <cell r="B6" t="str">
            <v>WD</v>
          </cell>
          <cell r="C6">
            <v>3</v>
          </cell>
          <cell r="D6"/>
          <cell r="E6"/>
          <cell r="F6"/>
          <cell r="G6"/>
          <cell r="H6"/>
          <cell r="I6"/>
          <cell r="J6"/>
          <cell r="K6"/>
          <cell r="L6"/>
          <cell r="M6"/>
          <cell r="N6"/>
          <cell r="O6"/>
          <cell r="P6"/>
        </row>
        <row r="7">
          <cell r="B7" t="str">
            <v>WD</v>
          </cell>
          <cell r="C7">
            <v>4</v>
          </cell>
          <cell r="D7"/>
          <cell r="E7"/>
          <cell r="F7"/>
          <cell r="G7"/>
          <cell r="H7"/>
          <cell r="I7"/>
          <cell r="J7"/>
          <cell r="K7"/>
          <cell r="L7"/>
          <cell r="M7"/>
          <cell r="N7"/>
          <cell r="O7"/>
          <cell r="P7"/>
        </row>
        <row r="8">
          <cell r="B8" t="str">
            <v>WD</v>
          </cell>
          <cell r="C8">
            <v>5</v>
          </cell>
          <cell r="D8"/>
          <cell r="E8"/>
          <cell r="F8"/>
          <cell r="G8"/>
          <cell r="H8"/>
          <cell r="I8"/>
          <cell r="J8"/>
          <cell r="K8"/>
          <cell r="L8"/>
          <cell r="M8"/>
          <cell r="N8"/>
          <cell r="O8"/>
          <cell r="P8"/>
        </row>
        <row r="9">
          <cell r="B9" t="str">
            <v>WD</v>
          </cell>
          <cell r="C9">
            <v>6</v>
          </cell>
          <cell r="D9"/>
          <cell r="E9"/>
          <cell r="F9"/>
          <cell r="G9"/>
          <cell r="H9"/>
          <cell r="I9"/>
          <cell r="J9"/>
          <cell r="K9"/>
          <cell r="L9"/>
          <cell r="M9"/>
          <cell r="N9"/>
          <cell r="O9"/>
          <cell r="P9"/>
        </row>
        <row r="12">
          <cell r="F12"/>
        </row>
      </sheetData>
      <sheetData sheetId="2">
        <row r="4">
          <cell r="B4" t="str">
            <v>WD</v>
          </cell>
          <cell r="C4">
            <v>1</v>
          </cell>
          <cell r="D4">
            <v>1</v>
          </cell>
          <cell r="E4"/>
          <cell r="F4" t="str">
            <v>Blok 1: Kansen en tellen</v>
          </cell>
          <cell r="G4">
            <v>1</v>
          </cell>
          <cell r="H4" t="str">
            <v>tt</v>
          </cell>
          <cell r="I4"/>
          <cell r="J4">
            <v>50</v>
          </cell>
          <cell r="K4" t="str">
            <v>Ja</v>
          </cell>
          <cell r="L4">
            <v>2</v>
          </cell>
          <cell r="M4" t="str">
            <v>Ja</v>
          </cell>
          <cell r="N4" t="str">
            <v>A1, A2, A3, B2 en B3</v>
          </cell>
          <cell r="O4"/>
          <cell r="P4" t="str">
            <v>niet in TW</v>
          </cell>
        </row>
        <row r="5">
          <cell r="B5" t="str">
            <v>WD</v>
          </cell>
          <cell r="C5">
            <v>2</v>
          </cell>
          <cell r="D5">
            <v>2</v>
          </cell>
          <cell r="E5"/>
          <cell r="F5" t="str">
            <v>Blok 2: Oppervlakte en inhoud</v>
          </cell>
          <cell r="G5">
            <v>1</v>
          </cell>
          <cell r="H5" t="str">
            <v>tt</v>
          </cell>
          <cell r="I5"/>
          <cell r="J5">
            <v>50</v>
          </cell>
          <cell r="K5" t="str">
            <v>Ja</v>
          </cell>
          <cell r="L5">
            <v>2</v>
          </cell>
          <cell r="M5" t="str">
            <v>Ja</v>
          </cell>
          <cell r="N5" t="str">
            <v>A1, A2, A3 en C1</v>
          </cell>
          <cell r="O5"/>
          <cell r="P5" t="str">
            <v>niet in TW</v>
          </cell>
        </row>
        <row r="6">
          <cell r="B6" t="str">
            <v>WD</v>
          </cell>
          <cell r="C6">
            <v>3</v>
          </cell>
          <cell r="D6">
            <v>2</v>
          </cell>
          <cell r="E6"/>
          <cell r="F6" t="str">
            <v>Blok 3: Kansrekening</v>
          </cell>
          <cell r="G6">
            <v>1</v>
          </cell>
          <cell r="H6" t="str">
            <v>tt</v>
          </cell>
          <cell r="I6"/>
          <cell r="J6">
            <v>50</v>
          </cell>
          <cell r="K6" t="str">
            <v>Ja</v>
          </cell>
          <cell r="L6">
            <v>2</v>
          </cell>
          <cell r="M6" t="str">
            <v>Ja</v>
          </cell>
          <cell r="N6" t="str">
            <v>A1, A2, A3, B2 en B3</v>
          </cell>
          <cell r="O6"/>
          <cell r="P6" t="str">
            <v>TW2</v>
          </cell>
        </row>
        <row r="7">
          <cell r="B7" t="str">
            <v>WD</v>
          </cell>
          <cell r="C7">
            <v>4</v>
          </cell>
          <cell r="D7">
            <v>3</v>
          </cell>
          <cell r="E7"/>
          <cell r="F7" t="str">
            <v>Blok 4: Statistiek</v>
          </cell>
          <cell r="G7">
            <v>1</v>
          </cell>
          <cell r="H7" t="str">
            <v>tt</v>
          </cell>
          <cell r="I7"/>
          <cell r="J7">
            <v>50</v>
          </cell>
          <cell r="K7" t="str">
            <v>Ja</v>
          </cell>
          <cell r="L7">
            <v>2</v>
          </cell>
          <cell r="M7" t="str">
            <v>Ja</v>
          </cell>
          <cell r="N7" t="str">
            <v>A1, A2, A3, B1 en B5</v>
          </cell>
          <cell r="O7"/>
          <cell r="P7" t="str">
            <v>TW3</v>
          </cell>
        </row>
        <row r="8">
          <cell r="B8" t="str">
            <v>WD</v>
          </cell>
          <cell r="C8">
            <v>5</v>
          </cell>
          <cell r="D8">
            <v>4</v>
          </cell>
          <cell r="E8"/>
          <cell r="F8" t="str">
            <v>Blok 5: Discrete kansmodellen</v>
          </cell>
          <cell r="G8">
            <v>1</v>
          </cell>
          <cell r="H8" t="str">
            <v>tt</v>
          </cell>
          <cell r="I8"/>
          <cell r="J8">
            <v>50</v>
          </cell>
          <cell r="K8" t="str">
            <v>Ja</v>
          </cell>
          <cell r="L8">
            <v>2</v>
          </cell>
          <cell r="M8" t="str">
            <v>Ja</v>
          </cell>
          <cell r="N8" t="str">
            <v>A1, A2, A3, B2, B4 en B6</v>
          </cell>
          <cell r="O8"/>
          <cell r="P8" t="str">
            <v>niet in TW</v>
          </cell>
        </row>
        <row r="9">
          <cell r="B9" t="str">
            <v>WD</v>
          </cell>
          <cell r="C9">
            <v>6</v>
          </cell>
          <cell r="D9">
            <v>4</v>
          </cell>
          <cell r="E9"/>
          <cell r="F9" t="str">
            <v>Blok 6: Ruimtelijke figuren</v>
          </cell>
          <cell r="G9">
            <v>1</v>
          </cell>
          <cell r="H9" t="str">
            <v>tt</v>
          </cell>
          <cell r="I9"/>
          <cell r="J9">
            <v>50</v>
          </cell>
          <cell r="K9" t="str">
            <v>Ja</v>
          </cell>
          <cell r="L9">
            <v>2</v>
          </cell>
          <cell r="M9" t="str">
            <v>Ja</v>
          </cell>
          <cell r="N9" t="str">
            <v>A1, A2, A3 en C2</v>
          </cell>
          <cell r="O9"/>
          <cell r="P9" t="str">
            <v>TW4</v>
          </cell>
        </row>
        <row r="12">
          <cell r="F12" t="str">
            <v xml:space="preserve">Bij de tt vervangt de grafische rekenmachine de gewone rekenmachine als toegestaan hulpmiddel. Stof uit al behandelde blokken wordt bekend verondersteld en kan teruggevraagd worden.  </v>
          </cell>
        </row>
      </sheetData>
      <sheetData sheetId="3">
        <row r="4">
          <cell r="B4" t="str">
            <v>WD</v>
          </cell>
          <cell r="C4">
            <v>1</v>
          </cell>
          <cell r="D4">
            <v>1</v>
          </cell>
          <cell r="E4"/>
          <cell r="F4" t="str">
            <v xml:space="preserve">Blok 7: Continue kansmodellen </v>
          </cell>
          <cell r="G4"/>
          <cell r="H4" t="str">
            <v>tt</v>
          </cell>
          <cell r="I4"/>
          <cell r="J4">
            <v>50</v>
          </cell>
          <cell r="K4" t="str">
            <v>Ja</v>
          </cell>
          <cell r="L4">
            <v>2</v>
          </cell>
          <cell r="M4" t="str">
            <v>Ja</v>
          </cell>
          <cell r="N4" t="str">
            <v>A1, A2, A3, B1, B2 en B6</v>
          </cell>
          <cell r="O4"/>
          <cell r="P4"/>
        </row>
        <row r="5">
          <cell r="B5" t="str">
            <v>WD</v>
          </cell>
          <cell r="C5">
            <v>2</v>
          </cell>
          <cell r="D5">
            <v>1</v>
          </cell>
          <cell r="E5"/>
          <cell r="F5" t="str">
            <v xml:space="preserve">Blok 8: Toetsen en verbanden  </v>
          </cell>
          <cell r="G5"/>
          <cell r="H5" t="str">
            <v>tt</v>
          </cell>
          <cell r="I5"/>
          <cell r="J5">
            <v>50</v>
          </cell>
          <cell r="K5" t="str">
            <v>Ja</v>
          </cell>
          <cell r="L5">
            <v>2</v>
          </cell>
          <cell r="M5" t="str">
            <v>Ja</v>
          </cell>
          <cell r="N5" t="str">
            <v>A1, A2, A3, B2, B4, B5 en B6</v>
          </cell>
          <cell r="O5"/>
          <cell r="P5"/>
        </row>
        <row r="6">
          <cell r="B6" t="str">
            <v>WD</v>
          </cell>
          <cell r="C6">
            <v>3</v>
          </cell>
          <cell r="D6">
            <v>2</v>
          </cell>
          <cell r="E6"/>
          <cell r="F6" t="str">
            <v>Blok 9: Lineair programmeren</v>
          </cell>
          <cell r="G6"/>
          <cell r="H6" t="str">
            <v>tt</v>
          </cell>
          <cell r="I6"/>
          <cell r="J6">
            <v>50</v>
          </cell>
          <cell r="K6" t="str">
            <v>Ja</v>
          </cell>
          <cell r="L6">
            <v>2</v>
          </cell>
          <cell r="M6" t="str">
            <v>Ja</v>
          </cell>
          <cell r="N6" t="str">
            <v>A1, A2, A3, D en E</v>
          </cell>
          <cell r="O6"/>
          <cell r="P6"/>
        </row>
        <row r="7">
          <cell r="B7" t="str">
            <v>WD</v>
          </cell>
          <cell r="C7">
            <v>4</v>
          </cell>
          <cell r="D7">
            <v>3</v>
          </cell>
          <cell r="E7"/>
          <cell r="F7" t="str">
            <v>Blok 11: Meetkundige berekeningen</v>
          </cell>
          <cell r="G7"/>
          <cell r="H7" t="str">
            <v>tt</v>
          </cell>
          <cell r="I7"/>
          <cell r="J7">
            <v>50</v>
          </cell>
          <cell r="K7" t="str">
            <v>Ja</v>
          </cell>
          <cell r="L7">
            <v>2</v>
          </cell>
          <cell r="M7" t="str">
            <v>Ja</v>
          </cell>
          <cell r="N7" t="str">
            <v>A1, A2, A3, C3 en C4</v>
          </cell>
          <cell r="O7"/>
          <cell r="P7"/>
        </row>
        <row r="8">
          <cell r="B8" t="str">
            <v>WD</v>
          </cell>
          <cell r="C8">
            <v>5</v>
          </cell>
          <cell r="D8">
            <v>2</v>
          </cell>
          <cell r="E8"/>
          <cell r="F8" t="str">
            <v xml:space="preserve">Blok 10: Modelleren </v>
          </cell>
          <cell r="G8"/>
          <cell r="H8" t="str">
            <v>po</v>
          </cell>
          <cell r="I8"/>
          <cell r="J8">
            <v>600</v>
          </cell>
          <cell r="K8" t="str">
            <v>Ja</v>
          </cell>
          <cell r="L8">
            <v>2</v>
          </cell>
          <cell r="M8" t="str">
            <v>Nee</v>
          </cell>
          <cell r="N8" t="str">
            <v>A1, A2, A3, D en E</v>
          </cell>
          <cell r="O8"/>
          <cell r="P8"/>
        </row>
        <row r="9">
          <cell r="B9" t="str">
            <v>WD</v>
          </cell>
          <cell r="C9">
            <v>6</v>
          </cell>
          <cell r="D9"/>
          <cell r="E9"/>
          <cell r="F9"/>
          <cell r="G9"/>
          <cell r="H9"/>
          <cell r="I9"/>
          <cell r="J9"/>
          <cell r="K9"/>
          <cell r="L9"/>
          <cell r="M9"/>
          <cell r="N9"/>
          <cell r="O9"/>
          <cell r="P9"/>
        </row>
        <row r="12">
          <cell r="F12" t="str">
            <v>Bij de tt vervangt de grafische rekenmachine de gewone rekenmachine als toegestaan hulpmiddel. Stof uit al behandelde blokken wordt bekend verondersteld en kan teruggevraagd worden.</v>
          </cell>
        </row>
      </sheetData>
      <sheetData sheetId="4">
        <row r="4">
          <cell r="B4" t="str">
            <v>WD</v>
          </cell>
          <cell r="C4">
            <v>1</v>
          </cell>
          <cell r="D4">
            <v>1</v>
          </cell>
          <cell r="E4"/>
          <cell r="F4" t="str">
            <v>Blok 1: Combinatoriek</v>
          </cell>
          <cell r="G4">
            <v>1</v>
          </cell>
          <cell r="H4" t="str">
            <v>tt</v>
          </cell>
          <cell r="I4"/>
          <cell r="J4">
            <v>50</v>
          </cell>
          <cell r="K4" t="str">
            <v>Ja</v>
          </cell>
          <cell r="L4">
            <v>2</v>
          </cell>
          <cell r="M4" t="str">
            <v>Ja</v>
          </cell>
          <cell r="N4" t="str">
            <v>A1, A2, A3, B1 en B2</v>
          </cell>
          <cell r="O4"/>
          <cell r="P4" t="str">
            <v>niet in TW</v>
          </cell>
        </row>
        <row r="5">
          <cell r="B5" t="str">
            <v>WD</v>
          </cell>
          <cell r="C5">
            <v>2</v>
          </cell>
          <cell r="D5">
            <v>2</v>
          </cell>
          <cell r="E5"/>
          <cell r="F5" t="str">
            <v>Blok 2: Grafen</v>
          </cell>
          <cell r="G5">
            <v>1</v>
          </cell>
          <cell r="H5" t="str">
            <v>tt</v>
          </cell>
          <cell r="I5"/>
          <cell r="J5">
            <v>50</v>
          </cell>
          <cell r="K5" t="str">
            <v>Ja</v>
          </cell>
          <cell r="L5">
            <v>2</v>
          </cell>
          <cell r="M5" t="str">
            <v>Ja</v>
          </cell>
          <cell r="N5" t="str">
            <v>A1, A2, A3 en G</v>
          </cell>
          <cell r="O5"/>
          <cell r="P5" t="str">
            <v>niet in TW</v>
          </cell>
        </row>
        <row r="6">
          <cell r="B6" t="str">
            <v>WD</v>
          </cell>
          <cell r="C6">
            <v>3</v>
          </cell>
          <cell r="D6">
            <v>2</v>
          </cell>
          <cell r="E6"/>
          <cell r="F6" t="str">
            <v>Blok 3: Binomiale verdeling</v>
          </cell>
          <cell r="G6">
            <v>1</v>
          </cell>
          <cell r="H6" t="str">
            <v>tt</v>
          </cell>
          <cell r="I6"/>
          <cell r="J6">
            <v>50</v>
          </cell>
          <cell r="K6" t="str">
            <v>Ja</v>
          </cell>
          <cell r="L6">
            <v>2</v>
          </cell>
          <cell r="M6" t="str">
            <v>Ja</v>
          </cell>
          <cell r="N6" t="str">
            <v>A1 , A2, A3, B2, B3 en B4</v>
          </cell>
          <cell r="O6"/>
          <cell r="P6" t="str">
            <v>TW2</v>
          </cell>
        </row>
        <row r="7">
          <cell r="B7" t="str">
            <v>WD</v>
          </cell>
          <cell r="C7">
            <v>4</v>
          </cell>
          <cell r="D7">
            <v>3</v>
          </cell>
          <cell r="E7"/>
          <cell r="F7" t="str">
            <v>Blok 5: Normale verdeling</v>
          </cell>
          <cell r="G7">
            <v>1</v>
          </cell>
          <cell r="H7" t="str">
            <v>tt</v>
          </cell>
          <cell r="I7"/>
          <cell r="J7">
            <v>50</v>
          </cell>
          <cell r="K7" t="str">
            <v>Ja</v>
          </cell>
          <cell r="L7">
            <v>2</v>
          </cell>
          <cell r="M7" t="str">
            <v>Ja</v>
          </cell>
          <cell r="N7" t="str">
            <v>A1, A2, A3, B2 en B4</v>
          </cell>
          <cell r="O7"/>
          <cell r="P7" t="str">
            <v>TW3</v>
          </cell>
        </row>
        <row r="8">
          <cell r="B8" t="str">
            <v>WD</v>
          </cell>
          <cell r="C8">
            <v>5</v>
          </cell>
          <cell r="D8">
            <v>4</v>
          </cell>
          <cell r="E8"/>
          <cell r="F8" t="str">
            <v>Blok 4: Inproduct</v>
          </cell>
          <cell r="G8">
            <v>1</v>
          </cell>
          <cell r="H8" t="str">
            <v>tt</v>
          </cell>
          <cell r="I8"/>
          <cell r="J8">
            <v>50</v>
          </cell>
          <cell r="K8" t="str">
            <v>Ja</v>
          </cell>
          <cell r="L8">
            <v>2</v>
          </cell>
          <cell r="M8" t="str">
            <v>Ja</v>
          </cell>
          <cell r="N8" t="str">
            <v>A1 , A2, A3, D1 en D3</v>
          </cell>
          <cell r="O8"/>
          <cell r="P8" t="str">
            <v>niet in TW</v>
          </cell>
        </row>
        <row r="9">
          <cell r="B9" t="str">
            <v>WD</v>
          </cell>
          <cell r="C9">
            <v>6</v>
          </cell>
          <cell r="D9">
            <v>4</v>
          </cell>
          <cell r="E9"/>
          <cell r="F9" t="str">
            <v>Blok 6: Discrete dynamische modellen</v>
          </cell>
          <cell r="G9">
            <v>1</v>
          </cell>
          <cell r="H9" t="str">
            <v>tt</v>
          </cell>
          <cell r="I9"/>
          <cell r="J9">
            <v>50</v>
          </cell>
          <cell r="K9" t="str">
            <v>Ja</v>
          </cell>
          <cell r="L9">
            <v>2</v>
          </cell>
          <cell r="M9" t="str">
            <v>Ja</v>
          </cell>
          <cell r="N9" t="str">
            <v>A1, A2, A3, C1 en C3</v>
          </cell>
          <cell r="O9"/>
          <cell r="P9" t="str">
            <v>TW4</v>
          </cell>
        </row>
        <row r="12">
          <cell r="F12" t="str">
            <v xml:space="preserve">Bij de schriftelijke toetsen vervangt de grafische rekenmachine de gewone rekenmachine als toegestaan hulpmiddel. Stof uit al behandelde blokken wordt bekend verondersteld en kan teruggevraagd worden. </v>
          </cell>
        </row>
      </sheetData>
      <sheetData sheetId="5">
        <row r="4">
          <cell r="B4" t="str">
            <v>WD</v>
          </cell>
          <cell r="C4">
            <v>1</v>
          </cell>
          <cell r="D4">
            <v>1</v>
          </cell>
          <cell r="E4"/>
          <cell r="F4" t="str">
            <v xml:space="preserve">Blok 7: Cryptografie </v>
          </cell>
          <cell r="G4">
            <v>1</v>
          </cell>
          <cell r="H4" t="str">
            <v>tt</v>
          </cell>
          <cell r="I4"/>
          <cell r="J4">
            <v>50</v>
          </cell>
          <cell r="K4" t="str">
            <v>Ja</v>
          </cell>
          <cell r="L4">
            <v>2</v>
          </cell>
          <cell r="M4" t="str">
            <v>Ja</v>
          </cell>
          <cell r="N4" t="str">
            <v>A1, A2, A3 en G</v>
          </cell>
          <cell r="O4"/>
          <cell r="P4"/>
        </row>
        <row r="5">
          <cell r="B5" t="str">
            <v>WD</v>
          </cell>
          <cell r="C5">
            <v>2</v>
          </cell>
          <cell r="D5">
            <v>1</v>
          </cell>
          <cell r="E5"/>
          <cell r="F5" t="str">
            <v xml:space="preserve">Blok 9: Complexe getallen </v>
          </cell>
          <cell r="G5">
            <v>1</v>
          </cell>
          <cell r="H5" t="str">
            <v>tt</v>
          </cell>
          <cell r="I5" t="str">
            <v>Formuleblad</v>
          </cell>
          <cell r="J5">
            <v>50</v>
          </cell>
          <cell r="K5" t="str">
            <v>Ja</v>
          </cell>
          <cell r="L5">
            <v>2</v>
          </cell>
          <cell r="M5" t="str">
            <v>Ja</v>
          </cell>
          <cell r="N5" t="str">
            <v>A1, A2, A3, E1 en E2</v>
          </cell>
          <cell r="O5"/>
          <cell r="P5"/>
        </row>
        <row r="6">
          <cell r="B6" t="str">
            <v>WD</v>
          </cell>
          <cell r="C6">
            <v>3</v>
          </cell>
          <cell r="D6">
            <v>2</v>
          </cell>
          <cell r="E6"/>
          <cell r="F6" t="str">
            <v xml:space="preserve">Blok 10: Hypothese toetsen </v>
          </cell>
          <cell r="G6">
            <v>1</v>
          </cell>
          <cell r="H6" t="str">
            <v>tt</v>
          </cell>
          <cell r="I6"/>
          <cell r="J6">
            <v>50</v>
          </cell>
          <cell r="K6" t="str">
            <v>Ja</v>
          </cell>
          <cell r="L6">
            <v>2</v>
          </cell>
          <cell r="M6" t="str">
            <v>Ja</v>
          </cell>
          <cell r="N6" t="str">
            <v>A1, A2, A3, B4, B5 en F</v>
          </cell>
          <cell r="O6"/>
          <cell r="P6"/>
        </row>
        <row r="7">
          <cell r="B7" t="str">
            <v>WD</v>
          </cell>
          <cell r="C7">
            <v>4</v>
          </cell>
          <cell r="D7">
            <v>3</v>
          </cell>
          <cell r="E7"/>
          <cell r="F7" t="str">
            <v>Blok 11: Differentiaalvergelijkingen</v>
          </cell>
          <cell r="G7">
            <v>1</v>
          </cell>
          <cell r="H7" t="str">
            <v>tt</v>
          </cell>
          <cell r="I7"/>
          <cell r="J7">
            <v>50</v>
          </cell>
          <cell r="K7" t="str">
            <v>Ja</v>
          </cell>
          <cell r="L7">
            <v>2</v>
          </cell>
          <cell r="M7" t="str">
            <v>Ja</v>
          </cell>
          <cell r="N7" t="str">
            <v>A1, A2, A3, C2 en C3</v>
          </cell>
          <cell r="O7"/>
          <cell r="P7"/>
        </row>
        <row r="8">
          <cell r="B8" t="str">
            <v>WD</v>
          </cell>
          <cell r="C8">
            <v>5</v>
          </cell>
          <cell r="D8">
            <v>4</v>
          </cell>
          <cell r="E8"/>
          <cell r="F8" t="str">
            <v>Blok 8: Vlakke meetkunde</v>
          </cell>
          <cell r="G8">
            <v>1</v>
          </cell>
          <cell r="H8" t="str">
            <v>tt</v>
          </cell>
          <cell r="I8" t="str">
            <v>Formuleblad</v>
          </cell>
          <cell r="J8">
            <v>50</v>
          </cell>
          <cell r="K8" t="str">
            <v>Ja</v>
          </cell>
          <cell r="L8">
            <v>2</v>
          </cell>
          <cell r="M8" t="str">
            <v>Ja</v>
          </cell>
          <cell r="N8" t="str">
            <v>A1 , A2, A3, D1, D3 en D4</v>
          </cell>
          <cell r="O8"/>
          <cell r="P8"/>
        </row>
        <row r="9">
          <cell r="B9" t="str">
            <v>WD</v>
          </cell>
          <cell r="C9">
            <v>6</v>
          </cell>
          <cell r="D9">
            <v>4</v>
          </cell>
          <cell r="E9"/>
          <cell r="F9" t="str">
            <v xml:space="preserve">Blok 14: Continue dynamische modellen </v>
          </cell>
          <cell r="G9">
            <v>1</v>
          </cell>
          <cell r="H9" t="str">
            <v>po</v>
          </cell>
          <cell r="I9"/>
          <cell r="J9"/>
          <cell r="K9" t="str">
            <v>Ja</v>
          </cell>
          <cell r="L9">
            <v>2</v>
          </cell>
          <cell r="M9" t="str">
            <v>Nee</v>
          </cell>
          <cell r="N9" t="str">
            <v>A1, A2, A3, C2, C3  en F</v>
          </cell>
          <cell r="O9"/>
          <cell r="P9"/>
        </row>
        <row r="12">
          <cell r="F12" t="str">
            <v xml:space="preserve">Bij de tt vervangt de grafische rekenmachine de gewone rekenmachine als toegestaan hulpmiddel. Stof uit al behandelde blokken wordt bekend verondersteld en kan teruggvraagd worden. </v>
          </cell>
        </row>
      </sheetData>
      <sheetData sheetId="6">
        <row r="4">
          <cell r="B4" t="str">
            <v>WD</v>
          </cell>
          <cell r="C4">
            <v>1</v>
          </cell>
          <cell r="D4">
            <v>1</v>
          </cell>
          <cell r="E4"/>
          <cell r="F4" t="str">
            <v>Blok 13: Poissonverdeling</v>
          </cell>
          <cell r="G4"/>
          <cell r="H4" t="str">
            <v>tt</v>
          </cell>
          <cell r="I4"/>
          <cell r="J4">
            <v>50</v>
          </cell>
          <cell r="K4" t="str">
            <v>Ja</v>
          </cell>
          <cell r="L4">
            <v>2</v>
          </cell>
          <cell r="M4" t="str">
            <v>Ja</v>
          </cell>
          <cell r="N4" t="str">
            <v>A1, A2, A3, B7en F</v>
          </cell>
          <cell r="O4"/>
          <cell r="P4" t="str">
            <v>niet in TW</v>
          </cell>
        </row>
        <row r="5">
          <cell r="B5" t="str">
            <v>WD</v>
          </cell>
          <cell r="C5">
            <v>2</v>
          </cell>
          <cell r="D5">
            <v>2</v>
          </cell>
          <cell r="E5"/>
          <cell r="F5" t="str">
            <v>Blok 15: Correlatie en regressie</v>
          </cell>
          <cell r="G5"/>
          <cell r="H5" t="str">
            <v>tt</v>
          </cell>
          <cell r="I5"/>
          <cell r="J5">
            <v>50</v>
          </cell>
          <cell r="K5" t="str">
            <v>Ja</v>
          </cell>
          <cell r="L5">
            <v>2</v>
          </cell>
          <cell r="M5" t="str">
            <v>Ja</v>
          </cell>
          <cell r="N5" t="str">
            <v>A1, A2, A3, B6 en F</v>
          </cell>
          <cell r="O5"/>
          <cell r="P5" t="str">
            <v>TW2</v>
          </cell>
        </row>
        <row r="6">
          <cell r="B6" t="str">
            <v>WD</v>
          </cell>
          <cell r="C6">
            <v>3</v>
          </cell>
          <cell r="D6">
            <v>2</v>
          </cell>
          <cell r="E6"/>
          <cell r="F6" t="str">
            <v>Blok 16: Niet-Euclidische meetkunde</v>
          </cell>
          <cell r="G6"/>
          <cell r="H6" t="str">
            <v>tt</v>
          </cell>
          <cell r="I6"/>
          <cell r="J6">
            <v>50</v>
          </cell>
          <cell r="K6" t="str">
            <v>Ja</v>
          </cell>
          <cell r="L6">
            <v>2</v>
          </cell>
          <cell r="M6" t="str">
            <v>Ja</v>
          </cell>
          <cell r="N6" t="str">
            <v>A1, A2, A3, F en G</v>
          </cell>
          <cell r="O6"/>
          <cell r="P6" t="str">
            <v>niet in TW</v>
          </cell>
        </row>
        <row r="7">
          <cell r="B7" t="str">
            <v>WD</v>
          </cell>
          <cell r="C7">
            <v>4</v>
          </cell>
          <cell r="D7">
            <v>3</v>
          </cell>
          <cell r="E7"/>
          <cell r="F7" t="str">
            <v>Blok 14: Continue dynamische modellen</v>
          </cell>
          <cell r="G7"/>
          <cell r="H7" t="str">
            <v>po</v>
          </cell>
          <cell r="I7"/>
          <cell r="J7"/>
          <cell r="K7" t="str">
            <v>Ja</v>
          </cell>
          <cell r="L7">
            <v>2</v>
          </cell>
          <cell r="M7" t="str">
            <v>Nee</v>
          </cell>
          <cell r="N7" t="str">
            <v>A1, A2, A3, C2, C3 en F</v>
          </cell>
          <cell r="O7"/>
          <cell r="P7"/>
        </row>
        <row r="8">
          <cell r="B8" t="str">
            <v>WD</v>
          </cell>
          <cell r="C8">
            <v>5</v>
          </cell>
          <cell r="D8"/>
          <cell r="E8"/>
          <cell r="F8"/>
          <cell r="G8"/>
          <cell r="H8"/>
          <cell r="I8"/>
          <cell r="J8"/>
          <cell r="K8"/>
          <cell r="L8"/>
          <cell r="M8"/>
          <cell r="N8"/>
          <cell r="O8"/>
          <cell r="P8"/>
        </row>
        <row r="9">
          <cell r="B9" t="str">
            <v>WD</v>
          </cell>
          <cell r="C9">
            <v>6</v>
          </cell>
          <cell r="D9"/>
          <cell r="E9"/>
          <cell r="F9"/>
          <cell r="G9"/>
          <cell r="H9"/>
          <cell r="I9"/>
          <cell r="J9"/>
          <cell r="K9"/>
          <cell r="L9"/>
          <cell r="M9"/>
          <cell r="N9"/>
          <cell r="O9"/>
          <cell r="P9"/>
        </row>
        <row r="12">
          <cell r="F12" t="str">
            <v xml:space="preserve">Bij de tt vervangt de grafische rekenmachine de gewone rekenmachine als toegestaan hulpmiddel. Stof uit al behandelde blokken wordt bekend verondersteld en kan teruggevraagd worden. </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NLT</v>
          </cell>
          <cell r="C4">
            <v>1</v>
          </cell>
          <cell r="D4"/>
          <cell r="E4"/>
          <cell r="F4"/>
          <cell r="G4"/>
          <cell r="H4"/>
          <cell r="I4"/>
          <cell r="J4"/>
          <cell r="K4"/>
          <cell r="L4"/>
          <cell r="M4"/>
          <cell r="N4"/>
          <cell r="O4"/>
          <cell r="P4"/>
        </row>
        <row r="5">
          <cell r="B5" t="str">
            <v>NLT</v>
          </cell>
          <cell r="C5">
            <v>2</v>
          </cell>
          <cell r="D5"/>
          <cell r="E5"/>
          <cell r="F5"/>
          <cell r="G5"/>
          <cell r="H5"/>
          <cell r="I5"/>
          <cell r="J5"/>
          <cell r="K5"/>
          <cell r="L5"/>
          <cell r="M5"/>
          <cell r="N5"/>
          <cell r="O5"/>
          <cell r="P5"/>
        </row>
        <row r="6">
          <cell r="B6" t="str">
            <v>NLT</v>
          </cell>
          <cell r="C6">
            <v>3</v>
          </cell>
          <cell r="D6"/>
          <cell r="E6"/>
          <cell r="F6"/>
          <cell r="G6"/>
          <cell r="H6"/>
          <cell r="I6"/>
          <cell r="J6"/>
          <cell r="K6"/>
          <cell r="L6"/>
          <cell r="M6"/>
          <cell r="N6"/>
          <cell r="O6"/>
          <cell r="P6"/>
        </row>
        <row r="7">
          <cell r="B7" t="str">
            <v>NLT</v>
          </cell>
          <cell r="C7">
            <v>4</v>
          </cell>
          <cell r="D7"/>
          <cell r="E7"/>
          <cell r="F7"/>
          <cell r="G7"/>
          <cell r="H7"/>
          <cell r="I7"/>
          <cell r="J7"/>
          <cell r="K7"/>
          <cell r="L7"/>
          <cell r="M7"/>
          <cell r="N7"/>
          <cell r="O7"/>
          <cell r="P7"/>
        </row>
        <row r="8">
          <cell r="B8" t="str">
            <v>NLT</v>
          </cell>
          <cell r="C8">
            <v>5</v>
          </cell>
          <cell r="D8"/>
          <cell r="E8"/>
          <cell r="F8"/>
          <cell r="G8"/>
          <cell r="H8"/>
          <cell r="I8"/>
          <cell r="J8"/>
          <cell r="K8"/>
          <cell r="L8"/>
          <cell r="M8"/>
          <cell r="N8"/>
          <cell r="O8"/>
          <cell r="P8"/>
        </row>
        <row r="9">
          <cell r="B9" t="str">
            <v>NLT</v>
          </cell>
          <cell r="C9">
            <v>6</v>
          </cell>
          <cell r="D9"/>
          <cell r="E9"/>
          <cell r="F9"/>
          <cell r="G9"/>
          <cell r="H9"/>
          <cell r="I9"/>
          <cell r="J9"/>
          <cell r="K9"/>
          <cell r="L9"/>
          <cell r="M9"/>
          <cell r="N9"/>
          <cell r="O9"/>
          <cell r="P9"/>
        </row>
        <row r="12">
          <cell r="F12"/>
        </row>
      </sheetData>
      <sheetData sheetId="2">
        <row r="4">
          <cell r="B4" t="str">
            <v>NLT</v>
          </cell>
          <cell r="C4">
            <v>1</v>
          </cell>
          <cell r="D4">
            <v>1</v>
          </cell>
          <cell r="E4"/>
          <cell r="F4" t="str">
            <v>Forensisch onderzoek</v>
          </cell>
          <cell r="G4">
            <v>2</v>
          </cell>
          <cell r="H4" t="str">
            <v>tt</v>
          </cell>
          <cell r="I4"/>
          <cell r="J4">
            <v>100</v>
          </cell>
          <cell r="K4" t="str">
            <v>Nee</v>
          </cell>
          <cell r="L4"/>
          <cell r="M4" t="str">
            <v>Nee</v>
          </cell>
          <cell r="N4"/>
          <cell r="O4"/>
          <cell r="P4"/>
        </row>
        <row r="5">
          <cell r="B5" t="str">
            <v>NLT</v>
          </cell>
          <cell r="C5">
            <v>2</v>
          </cell>
          <cell r="D5">
            <v>2</v>
          </cell>
          <cell r="E5"/>
          <cell r="F5" t="str">
            <v>De reis van de Beagle</v>
          </cell>
          <cell r="G5">
            <v>1</v>
          </cell>
          <cell r="H5" t="str">
            <v>tt</v>
          </cell>
          <cell r="I5"/>
          <cell r="J5">
            <v>50</v>
          </cell>
          <cell r="K5" t="str">
            <v>Ja</v>
          </cell>
          <cell r="L5">
            <v>1</v>
          </cell>
          <cell r="M5" t="str">
            <v>Ja</v>
          </cell>
          <cell r="N5" t="str">
            <v>B1, B2, E2, A</v>
          </cell>
          <cell r="O5"/>
          <cell r="P5"/>
        </row>
        <row r="6">
          <cell r="B6" t="str">
            <v>NLT</v>
          </cell>
          <cell r="C6">
            <v>3</v>
          </cell>
          <cell r="D6">
            <v>2</v>
          </cell>
          <cell r="E6"/>
          <cell r="F6" t="str">
            <v>De reis van de Beagle</v>
          </cell>
          <cell r="G6">
            <v>1</v>
          </cell>
          <cell r="H6" t="str">
            <v>po</v>
          </cell>
          <cell r="I6"/>
          <cell r="J6"/>
          <cell r="K6" t="str">
            <v>Ja</v>
          </cell>
          <cell r="L6">
            <v>1</v>
          </cell>
          <cell r="M6" t="str">
            <v>Nee</v>
          </cell>
          <cell r="N6" t="str">
            <v>B1, B2, E2, A</v>
          </cell>
          <cell r="O6"/>
          <cell r="P6"/>
        </row>
        <row r="7">
          <cell r="B7" t="str">
            <v>NLT</v>
          </cell>
          <cell r="C7">
            <v>4</v>
          </cell>
          <cell r="D7">
            <v>3</v>
          </cell>
          <cell r="E7"/>
          <cell r="F7" t="str">
            <v>Bewust overwogen biertje</v>
          </cell>
          <cell r="G7">
            <v>2</v>
          </cell>
          <cell r="H7" t="str">
            <v>po</v>
          </cell>
          <cell r="I7"/>
          <cell r="J7"/>
          <cell r="K7" t="str">
            <v>Ja</v>
          </cell>
          <cell r="L7">
            <v>2</v>
          </cell>
          <cell r="M7" t="str">
            <v>Nee</v>
          </cell>
          <cell r="N7" t="str">
            <v>B1, B2, D, E2, A</v>
          </cell>
          <cell r="O7"/>
          <cell r="P7"/>
        </row>
        <row r="8">
          <cell r="B8" t="str">
            <v>NLT</v>
          </cell>
          <cell r="C8">
            <v>5</v>
          </cell>
          <cell r="D8">
            <v>4</v>
          </cell>
          <cell r="E8"/>
          <cell r="F8" t="str">
            <v>Aerosolen en vuile lucht</v>
          </cell>
          <cell r="G8">
            <v>1</v>
          </cell>
          <cell r="H8" t="str">
            <v>po</v>
          </cell>
          <cell r="I8"/>
          <cell r="J8"/>
          <cell r="K8" t="str">
            <v>Nee</v>
          </cell>
          <cell r="L8">
            <v>1</v>
          </cell>
          <cell r="M8" t="str">
            <v>Nee</v>
          </cell>
          <cell r="N8"/>
          <cell r="O8"/>
          <cell r="P8"/>
        </row>
        <row r="9">
          <cell r="B9" t="str">
            <v>NLT</v>
          </cell>
          <cell r="C9">
            <v>6</v>
          </cell>
          <cell r="D9">
            <v>4</v>
          </cell>
          <cell r="E9"/>
          <cell r="F9" t="str">
            <v>Aerosolen en vuile lucht</v>
          </cell>
          <cell r="G9">
            <v>1</v>
          </cell>
          <cell r="H9" t="str">
            <v>tt</v>
          </cell>
          <cell r="I9"/>
          <cell r="J9">
            <v>50</v>
          </cell>
          <cell r="K9" t="str">
            <v>Ja</v>
          </cell>
          <cell r="L9">
            <v>1</v>
          </cell>
          <cell r="M9" t="str">
            <v>Ja</v>
          </cell>
          <cell r="N9" t="str">
            <v>B1, B2, C, D, A</v>
          </cell>
          <cell r="O9"/>
          <cell r="P9"/>
        </row>
        <row r="12">
          <cell r="F12" t="str">
            <v>De BINAS HAVO/VWO is bij alle schriftelijke toetsen een toegestaan hulpmiddel, tenzij anders vermeld bij de toets</v>
          </cell>
        </row>
      </sheetData>
      <sheetData sheetId="3">
        <row r="4">
          <cell r="B4" t="str">
            <v>NLT</v>
          </cell>
          <cell r="C4">
            <v>1</v>
          </cell>
          <cell r="D4">
            <v>2</v>
          </cell>
          <cell r="E4"/>
          <cell r="F4" t="str">
            <v>Ruimte voor de rivier</v>
          </cell>
          <cell r="G4"/>
          <cell r="H4" t="str">
            <v>po</v>
          </cell>
          <cell r="I4"/>
          <cell r="J4"/>
          <cell r="K4" t="str">
            <v>Ja</v>
          </cell>
          <cell r="L4">
            <v>5</v>
          </cell>
          <cell r="M4" t="str">
            <v>Nee</v>
          </cell>
          <cell r="N4" t="str">
            <v>A, B1, B2, C</v>
          </cell>
          <cell r="O4"/>
          <cell r="P4"/>
        </row>
        <row r="5">
          <cell r="B5" t="str">
            <v>NLT</v>
          </cell>
          <cell r="C5">
            <v>2</v>
          </cell>
          <cell r="D5">
            <v>3</v>
          </cell>
          <cell r="E5"/>
          <cell r="F5" t="str">
            <v>Bewust overwogen biertje</v>
          </cell>
          <cell r="G5"/>
          <cell r="H5" t="str">
            <v>po</v>
          </cell>
          <cell r="I5"/>
          <cell r="J5"/>
          <cell r="K5" t="str">
            <v>Ja</v>
          </cell>
          <cell r="L5">
            <v>5</v>
          </cell>
          <cell r="M5" t="str">
            <v>Nee</v>
          </cell>
          <cell r="N5" t="str">
            <v>A, B1, B2, D, E2</v>
          </cell>
          <cell r="O5"/>
          <cell r="P5"/>
        </row>
        <row r="6">
          <cell r="B6" t="str">
            <v>NLT</v>
          </cell>
          <cell r="C6">
            <v>3</v>
          </cell>
          <cell r="D6"/>
          <cell r="E6"/>
          <cell r="F6"/>
          <cell r="G6"/>
          <cell r="H6"/>
          <cell r="I6"/>
          <cell r="J6"/>
          <cell r="K6"/>
          <cell r="L6"/>
          <cell r="M6"/>
          <cell r="N6"/>
          <cell r="O6"/>
          <cell r="P6"/>
        </row>
        <row r="7">
          <cell r="B7" t="str">
            <v>NLT</v>
          </cell>
          <cell r="C7">
            <v>4</v>
          </cell>
          <cell r="D7"/>
          <cell r="E7"/>
          <cell r="F7"/>
          <cell r="G7"/>
          <cell r="H7"/>
          <cell r="I7"/>
          <cell r="J7"/>
          <cell r="K7"/>
          <cell r="L7"/>
          <cell r="M7"/>
          <cell r="N7"/>
          <cell r="O7"/>
          <cell r="P7"/>
        </row>
        <row r="8">
          <cell r="B8" t="str">
            <v>NLT</v>
          </cell>
          <cell r="C8">
            <v>5</v>
          </cell>
          <cell r="D8"/>
          <cell r="E8"/>
          <cell r="F8"/>
          <cell r="G8"/>
          <cell r="H8"/>
          <cell r="I8"/>
          <cell r="J8"/>
          <cell r="K8"/>
          <cell r="L8"/>
          <cell r="M8"/>
          <cell r="N8"/>
          <cell r="O8"/>
          <cell r="P8"/>
        </row>
        <row r="9">
          <cell r="B9" t="str">
            <v>NLT</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4">
        <row r="4">
          <cell r="B4" t="str">
            <v>NLT</v>
          </cell>
          <cell r="C4">
            <v>1</v>
          </cell>
          <cell r="D4">
            <v>1</v>
          </cell>
          <cell r="E4"/>
          <cell r="F4" t="str">
            <v>Theoretische toets Forensisch Onderzoek</v>
          </cell>
          <cell r="G4">
            <v>5</v>
          </cell>
          <cell r="H4" t="str">
            <v>tt</v>
          </cell>
          <cell r="I4"/>
          <cell r="J4">
            <v>100</v>
          </cell>
          <cell r="K4" t="str">
            <v>Ja</v>
          </cell>
          <cell r="L4">
            <v>1</v>
          </cell>
          <cell r="M4" t="str">
            <v>Ja</v>
          </cell>
          <cell r="N4" t="str">
            <v>A, B1, B2, E2, F2</v>
          </cell>
          <cell r="O4"/>
          <cell r="P4"/>
        </row>
        <row r="5">
          <cell r="B5" t="str">
            <v>NLT</v>
          </cell>
          <cell r="C5">
            <v>2</v>
          </cell>
          <cell r="D5">
            <v>2</v>
          </cell>
          <cell r="E5"/>
          <cell r="F5" t="str">
            <v>Dossier Forensisch Onderzoek</v>
          </cell>
          <cell r="G5">
            <v>5</v>
          </cell>
          <cell r="H5" t="str">
            <v>po</v>
          </cell>
          <cell r="I5"/>
          <cell r="J5"/>
          <cell r="K5" t="str">
            <v>Nee</v>
          </cell>
          <cell r="L5">
            <v>1</v>
          </cell>
          <cell r="M5" t="str">
            <v>Nee</v>
          </cell>
          <cell r="N5" t="str">
            <v>A, B1, B2, E2, F2</v>
          </cell>
          <cell r="O5"/>
          <cell r="P5"/>
        </row>
        <row r="6">
          <cell r="B6" t="str">
            <v>NLT</v>
          </cell>
          <cell r="C6">
            <v>3</v>
          </cell>
          <cell r="D6">
            <v>3</v>
          </cell>
          <cell r="E6"/>
          <cell r="F6" t="str">
            <v>Hersenen en leren</v>
          </cell>
          <cell r="G6">
            <v>10</v>
          </cell>
          <cell r="H6" t="str">
            <v>po</v>
          </cell>
          <cell r="I6"/>
          <cell r="J6"/>
          <cell r="K6" t="str">
            <v>Nee</v>
          </cell>
          <cell r="L6"/>
          <cell r="M6"/>
          <cell r="N6"/>
          <cell r="O6"/>
          <cell r="P6"/>
        </row>
        <row r="7">
          <cell r="B7" t="str">
            <v>NLT</v>
          </cell>
          <cell r="C7">
            <v>4</v>
          </cell>
          <cell r="D7">
            <v>4</v>
          </cell>
          <cell r="E7"/>
          <cell r="F7" t="str">
            <v>Theoretische toets Technisch ontwerpen in de biomedische technologie</v>
          </cell>
          <cell r="G7">
            <v>2</v>
          </cell>
          <cell r="H7" t="str">
            <v>tt</v>
          </cell>
          <cell r="I7"/>
          <cell r="J7">
            <v>50</v>
          </cell>
          <cell r="K7" t="str">
            <v>Ja</v>
          </cell>
          <cell r="L7"/>
          <cell r="M7"/>
          <cell r="N7"/>
          <cell r="O7"/>
          <cell r="P7"/>
        </row>
        <row r="8">
          <cell r="B8" t="str">
            <v>NLT</v>
          </cell>
          <cell r="C8">
            <v>5</v>
          </cell>
          <cell r="D8">
            <v>4</v>
          </cell>
          <cell r="E8"/>
          <cell r="F8" t="str">
            <v>Dossier Technisch ontwerpen in de biomedische technologie</v>
          </cell>
          <cell r="G8">
            <v>8</v>
          </cell>
          <cell r="H8" t="str">
            <v>po</v>
          </cell>
          <cell r="I8"/>
          <cell r="J8"/>
          <cell r="K8" t="str">
            <v>Nee</v>
          </cell>
          <cell r="L8"/>
          <cell r="M8"/>
          <cell r="N8"/>
          <cell r="O8"/>
          <cell r="P8"/>
        </row>
        <row r="9">
          <cell r="B9" t="str">
            <v>NLT</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5">
        <row r="4">
          <cell r="B4" t="str">
            <v>NLT</v>
          </cell>
          <cell r="C4">
            <v>1</v>
          </cell>
          <cell r="D4">
            <v>2</v>
          </cell>
          <cell r="E4"/>
          <cell r="F4" t="str">
            <v>Portfolio Hart en vaten</v>
          </cell>
          <cell r="G4">
            <v>2</v>
          </cell>
          <cell r="H4" t="str">
            <v>po</v>
          </cell>
          <cell r="I4"/>
          <cell r="J4"/>
          <cell r="K4" t="str">
            <v>Ja</v>
          </cell>
          <cell r="L4">
            <v>2</v>
          </cell>
          <cell r="M4" t="str">
            <v>Nee</v>
          </cell>
          <cell r="N4" t="str">
            <v>A, B1, D1</v>
          </cell>
          <cell r="O4"/>
          <cell r="P4"/>
        </row>
        <row r="5">
          <cell r="B5" t="str">
            <v>NLT</v>
          </cell>
          <cell r="C5">
            <v>2</v>
          </cell>
          <cell r="D5">
            <v>2</v>
          </cell>
          <cell r="E5"/>
          <cell r="F5" t="str">
            <v>Hart en vaten</v>
          </cell>
          <cell r="G5">
            <v>1</v>
          </cell>
          <cell r="H5" t="str">
            <v>tt</v>
          </cell>
          <cell r="I5"/>
          <cell r="J5">
            <v>100</v>
          </cell>
          <cell r="K5" t="str">
            <v>Ja</v>
          </cell>
          <cell r="L5">
            <v>1</v>
          </cell>
          <cell r="M5" t="str">
            <v>Ja</v>
          </cell>
          <cell r="N5" t="str">
            <v>A, B1, D1</v>
          </cell>
          <cell r="O5"/>
          <cell r="P5"/>
        </row>
        <row r="6">
          <cell r="B6" t="str">
            <v>NLT</v>
          </cell>
          <cell r="C6">
            <v>3</v>
          </cell>
          <cell r="D6">
            <v>3</v>
          </cell>
          <cell r="E6"/>
          <cell r="F6" t="str">
            <v xml:space="preserve">Ruimte voor de rivier </v>
          </cell>
          <cell r="G6">
            <v>3</v>
          </cell>
          <cell r="H6" t="str">
            <v>po</v>
          </cell>
          <cell r="I6"/>
          <cell r="J6"/>
          <cell r="K6" t="str">
            <v>Ja</v>
          </cell>
          <cell r="L6">
            <v>3</v>
          </cell>
          <cell r="M6" t="str">
            <v>Nee</v>
          </cell>
          <cell r="N6" t="str">
            <v>A, B1, B2, C1, C2</v>
          </cell>
          <cell r="O6"/>
          <cell r="P6"/>
        </row>
        <row r="7">
          <cell r="B7" t="str">
            <v>NLT</v>
          </cell>
          <cell r="C7">
            <v>4</v>
          </cell>
          <cell r="D7">
            <v>4</v>
          </cell>
          <cell r="E7"/>
          <cell r="F7" t="str">
            <v>Rijden onder invloed</v>
          </cell>
          <cell r="G7">
            <v>3</v>
          </cell>
          <cell r="H7" t="str">
            <v>po</v>
          </cell>
          <cell r="I7"/>
          <cell r="J7"/>
          <cell r="K7" t="str">
            <v>Ja</v>
          </cell>
          <cell r="L7">
            <v>3</v>
          </cell>
          <cell r="M7" t="str">
            <v>Nee</v>
          </cell>
          <cell r="N7" t="str">
            <v>A, B1, B2, D2, F2</v>
          </cell>
          <cell r="O7"/>
          <cell r="P7"/>
        </row>
        <row r="8">
          <cell r="B8" t="str">
            <v>NLT</v>
          </cell>
          <cell r="C8">
            <v>5</v>
          </cell>
          <cell r="D8"/>
          <cell r="E8"/>
          <cell r="F8"/>
          <cell r="G8"/>
          <cell r="H8"/>
          <cell r="I8"/>
          <cell r="J8"/>
          <cell r="K8"/>
          <cell r="L8"/>
          <cell r="M8"/>
          <cell r="N8"/>
          <cell r="O8"/>
          <cell r="P8"/>
        </row>
        <row r="9">
          <cell r="B9" t="str">
            <v>NLT</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 sheetId="6">
        <row r="4">
          <cell r="B4" t="str">
            <v>NLT</v>
          </cell>
          <cell r="C4">
            <v>1</v>
          </cell>
          <cell r="D4">
            <v>2</v>
          </cell>
          <cell r="E4"/>
          <cell r="F4" t="str">
            <v>Dossier De bewegende aarde</v>
          </cell>
          <cell r="G4"/>
          <cell r="H4" t="str">
            <v>po</v>
          </cell>
          <cell r="I4"/>
          <cell r="J4"/>
          <cell r="K4" t="str">
            <v>Ja</v>
          </cell>
          <cell r="L4">
            <v>2</v>
          </cell>
          <cell r="M4" t="str">
            <v>Nee</v>
          </cell>
          <cell r="N4" t="str">
            <v>A, B1, B2, C1, F2</v>
          </cell>
          <cell r="O4"/>
          <cell r="P4"/>
        </row>
        <row r="5">
          <cell r="B5" t="str">
            <v>NLT</v>
          </cell>
          <cell r="C5">
            <v>2</v>
          </cell>
          <cell r="D5">
            <v>2</v>
          </cell>
          <cell r="E5"/>
          <cell r="F5" t="str">
            <v>Theoretische toets De bewegende aarde</v>
          </cell>
          <cell r="G5"/>
          <cell r="H5" t="str">
            <v>tt</v>
          </cell>
          <cell r="I5"/>
          <cell r="J5">
            <v>100</v>
          </cell>
          <cell r="K5" t="str">
            <v>Ja</v>
          </cell>
          <cell r="L5">
            <v>2</v>
          </cell>
          <cell r="M5" t="str">
            <v>Ja</v>
          </cell>
          <cell r="N5" t="str">
            <v>A, B1, B2, C1, F2</v>
          </cell>
          <cell r="O5"/>
          <cell r="P5"/>
        </row>
        <row r="6">
          <cell r="B6" t="str">
            <v>NLT</v>
          </cell>
          <cell r="C6">
            <v>3</v>
          </cell>
          <cell r="D6">
            <v>3</v>
          </cell>
          <cell r="E6"/>
          <cell r="F6" t="str">
            <v>Theoretische toets Food or fuel</v>
          </cell>
          <cell r="G6"/>
          <cell r="H6" t="str">
            <v>tt</v>
          </cell>
          <cell r="I6"/>
          <cell r="J6">
            <v>100</v>
          </cell>
          <cell r="K6" t="str">
            <v>Ja</v>
          </cell>
          <cell r="L6">
            <v>2</v>
          </cell>
          <cell r="M6" t="str">
            <v>Ja</v>
          </cell>
          <cell r="N6" t="str">
            <v>A, B1, C2, E2</v>
          </cell>
          <cell r="O6"/>
          <cell r="P6"/>
        </row>
        <row r="7">
          <cell r="B7" t="str">
            <v>NLT</v>
          </cell>
          <cell r="C7">
            <v>4</v>
          </cell>
          <cell r="D7">
            <v>3</v>
          </cell>
          <cell r="E7"/>
          <cell r="F7" t="str">
            <v>Portfolio Food or Fuel</v>
          </cell>
          <cell r="G7"/>
          <cell r="H7" t="str">
            <v>po</v>
          </cell>
          <cell r="I7"/>
          <cell r="J7"/>
          <cell r="K7" t="str">
            <v>Ja</v>
          </cell>
          <cell r="L7">
            <v>2</v>
          </cell>
          <cell r="M7" t="str">
            <v>Nee</v>
          </cell>
          <cell r="N7" t="str">
            <v>A, B1, C2, E2</v>
          </cell>
          <cell r="O7"/>
          <cell r="P7"/>
        </row>
        <row r="8">
          <cell r="B8" t="str">
            <v>NLT</v>
          </cell>
          <cell r="C8">
            <v>5</v>
          </cell>
          <cell r="D8"/>
          <cell r="E8"/>
          <cell r="F8"/>
          <cell r="G8"/>
          <cell r="H8"/>
          <cell r="I8"/>
          <cell r="J8"/>
          <cell r="K8"/>
          <cell r="L8"/>
          <cell r="M8"/>
          <cell r="N8"/>
          <cell r="O8"/>
          <cell r="P8"/>
        </row>
        <row r="9">
          <cell r="B9" t="str">
            <v>NLT</v>
          </cell>
          <cell r="C9">
            <v>6</v>
          </cell>
          <cell r="D9"/>
          <cell r="E9"/>
          <cell r="F9"/>
          <cell r="G9"/>
          <cell r="H9"/>
          <cell r="I9"/>
          <cell r="J9"/>
          <cell r="K9"/>
          <cell r="L9"/>
          <cell r="M9"/>
          <cell r="N9"/>
          <cell r="O9"/>
          <cell r="P9"/>
        </row>
        <row r="12">
          <cell r="F12" t="str">
            <v>De BINAS HAVO/VWO is bij alle schriftelijke toetsen een toegestaan hulpmiddel, tenzij anders vermeld bij de toets.</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IF</v>
          </cell>
          <cell r="C4">
            <v>1</v>
          </cell>
          <cell r="D4"/>
          <cell r="E4"/>
          <cell r="F4"/>
          <cell r="G4"/>
          <cell r="H4"/>
          <cell r="I4"/>
          <cell r="J4"/>
          <cell r="K4"/>
          <cell r="L4"/>
          <cell r="M4"/>
          <cell r="N4"/>
          <cell r="O4"/>
          <cell r="P4"/>
        </row>
        <row r="5">
          <cell r="B5" t="str">
            <v>IF</v>
          </cell>
          <cell r="C5">
            <v>2</v>
          </cell>
          <cell r="D5"/>
          <cell r="E5"/>
          <cell r="F5"/>
          <cell r="G5"/>
          <cell r="H5"/>
          <cell r="I5"/>
          <cell r="J5"/>
          <cell r="K5"/>
          <cell r="L5"/>
          <cell r="M5"/>
          <cell r="N5"/>
          <cell r="O5"/>
          <cell r="P5"/>
        </row>
        <row r="6">
          <cell r="B6" t="str">
            <v>IF</v>
          </cell>
          <cell r="C6">
            <v>3</v>
          </cell>
          <cell r="D6"/>
          <cell r="E6"/>
          <cell r="F6"/>
          <cell r="G6"/>
          <cell r="H6"/>
          <cell r="I6"/>
          <cell r="J6"/>
          <cell r="K6"/>
          <cell r="L6"/>
          <cell r="M6"/>
          <cell r="N6"/>
          <cell r="O6"/>
          <cell r="P6"/>
        </row>
        <row r="7">
          <cell r="B7" t="str">
            <v>IF</v>
          </cell>
          <cell r="C7">
            <v>4</v>
          </cell>
          <cell r="D7"/>
          <cell r="E7"/>
          <cell r="F7"/>
          <cell r="G7"/>
          <cell r="H7"/>
          <cell r="I7"/>
          <cell r="J7"/>
          <cell r="K7"/>
          <cell r="L7"/>
          <cell r="M7"/>
          <cell r="N7"/>
          <cell r="O7"/>
          <cell r="P7"/>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row>
      </sheetData>
      <sheetData sheetId="2">
        <row r="4">
          <cell r="B4" t="str">
            <v>IF</v>
          </cell>
          <cell r="C4">
            <v>1</v>
          </cell>
          <cell r="D4">
            <v>1</v>
          </cell>
          <cell r="E4"/>
          <cell r="F4" t="str">
            <v>HTML &amp; CSS</v>
          </cell>
          <cell r="G4">
            <v>2</v>
          </cell>
          <cell r="H4" t="str">
            <v>po</v>
          </cell>
          <cell r="I4"/>
          <cell r="J4"/>
          <cell r="K4" t="str">
            <v>Ja</v>
          </cell>
          <cell r="L4">
            <v>2</v>
          </cell>
          <cell r="M4" t="str">
            <v>Nee</v>
          </cell>
          <cell r="N4" t="str">
            <v>F1</v>
          </cell>
          <cell r="O4"/>
          <cell r="P4"/>
        </row>
        <row r="5">
          <cell r="B5" t="str">
            <v>IF</v>
          </cell>
          <cell r="C5">
            <v>2</v>
          </cell>
          <cell r="D5">
            <v>2</v>
          </cell>
          <cell r="E5"/>
          <cell r="F5" t="str">
            <v>Javascript I</v>
          </cell>
          <cell r="G5">
            <v>2</v>
          </cell>
          <cell r="H5" t="str">
            <v>tt</v>
          </cell>
          <cell r="I5" t="str">
            <v>Computer</v>
          </cell>
          <cell r="J5">
            <v>60</v>
          </cell>
          <cell r="K5" t="str">
            <v>Ja</v>
          </cell>
          <cell r="L5">
            <v>2</v>
          </cell>
          <cell r="M5" t="str">
            <v>Ja</v>
          </cell>
          <cell r="N5" t="str">
            <v>D, B1, B4</v>
          </cell>
          <cell r="O5"/>
          <cell r="P5" t="str">
            <v>computerpracticum: moet in B304 met VNR en PLP noodzakelijk als surveillant. Afwijkende lengte van 60 min! Bij een groot cluster moet worden gesplitst in twee toetsmomenten.</v>
          </cell>
        </row>
        <row r="6">
          <cell r="B6" t="str">
            <v>IF</v>
          </cell>
          <cell r="C6">
            <v>3</v>
          </cell>
          <cell r="D6">
            <v>3</v>
          </cell>
          <cell r="E6"/>
          <cell r="F6" t="str">
            <v>Gegevensrepresentatie &amp; Ontwerp</v>
          </cell>
          <cell r="G6">
            <v>2</v>
          </cell>
          <cell r="H6" t="str">
            <v>po</v>
          </cell>
          <cell r="I6"/>
          <cell r="J6"/>
          <cell r="K6" t="str">
            <v>Ja</v>
          </cell>
          <cell r="L6">
            <v>2</v>
          </cell>
          <cell r="M6" t="str">
            <v>Nee</v>
          </cell>
          <cell r="N6" t="str">
            <v>A1, A2, B2, C3, C4, E1, F1, F2, K1</v>
          </cell>
          <cell r="O6"/>
          <cell r="P6"/>
        </row>
        <row r="7">
          <cell r="B7" t="str">
            <v>IF</v>
          </cell>
          <cell r="C7">
            <v>4</v>
          </cell>
          <cell r="D7">
            <v>4</v>
          </cell>
          <cell r="E7"/>
          <cell r="F7" t="str">
            <v>Databases</v>
          </cell>
          <cell r="G7">
            <v>2</v>
          </cell>
          <cell r="H7" t="str">
            <v>tt</v>
          </cell>
          <cell r="I7"/>
          <cell r="J7">
            <v>50</v>
          </cell>
          <cell r="K7" t="str">
            <v>Ja</v>
          </cell>
          <cell r="L7">
            <v>2</v>
          </cell>
          <cell r="M7" t="str">
            <v>Ja</v>
          </cell>
          <cell r="N7" t="str">
            <v>C</v>
          </cell>
          <cell r="O7"/>
          <cell r="P7" t="str">
            <v>toets wordt afgelopen in de les (dus niet in toetsweek)</v>
          </cell>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t="str">
            <v>De domeinen A12 en A13 zijn niet specifiek aan een PTA-onderdeel gekoppeld maar komen gedurende het jaar aan de orde.</v>
          </cell>
        </row>
      </sheetData>
      <sheetData sheetId="3">
        <row r="4">
          <cell r="B4" t="str">
            <v>IF</v>
          </cell>
          <cell r="C4">
            <v>1</v>
          </cell>
          <cell r="D4">
            <v>2</v>
          </cell>
          <cell r="E4"/>
          <cell r="F4" t="str">
            <v>Computational Science</v>
          </cell>
          <cell r="G4">
            <v>2</v>
          </cell>
          <cell r="H4" t="str">
            <v>po</v>
          </cell>
          <cell r="I4"/>
          <cell r="J4"/>
          <cell r="K4" t="str">
            <v>Ja</v>
          </cell>
          <cell r="L4">
            <v>2</v>
          </cell>
          <cell r="M4" t="str">
            <v>Nee</v>
          </cell>
          <cell r="N4" t="str">
            <v>A5, A6, A7, B3, R, J</v>
          </cell>
          <cell r="O4"/>
          <cell r="P4"/>
        </row>
        <row r="5">
          <cell r="B5" t="str">
            <v>IF</v>
          </cell>
          <cell r="C5">
            <v>2</v>
          </cell>
          <cell r="D5">
            <v>3</v>
          </cell>
          <cell r="E5"/>
          <cell r="F5" t="str">
            <v>Security</v>
          </cell>
          <cell r="G5">
            <v>2</v>
          </cell>
          <cell r="H5" t="str">
            <v>tt</v>
          </cell>
          <cell r="I5"/>
          <cell r="J5">
            <v>50</v>
          </cell>
          <cell r="K5" t="str">
            <v>Ja</v>
          </cell>
          <cell r="L5">
            <v>2</v>
          </cell>
          <cell r="M5" t="str">
            <v>Ja</v>
          </cell>
          <cell r="N5" t="str">
            <v>A11, N, E, F3, F4, L4, Q3</v>
          </cell>
          <cell r="O5"/>
          <cell r="P5" t="str">
            <v>toets wordt afgelopen in de les (dus niet in toetsweek)</v>
          </cell>
        </row>
        <row r="6">
          <cell r="B6" t="str">
            <v>IF</v>
          </cell>
          <cell r="C6">
            <v>3</v>
          </cell>
          <cell r="D6">
            <v>3</v>
          </cell>
          <cell r="E6"/>
          <cell r="F6" t="str">
            <v>Keuzeproject</v>
          </cell>
          <cell r="G6">
            <v>3</v>
          </cell>
          <cell r="H6" t="str">
            <v>po</v>
          </cell>
          <cell r="I6"/>
          <cell r="J6"/>
          <cell r="K6" t="str">
            <v>Ja</v>
          </cell>
          <cell r="L6">
            <v>3</v>
          </cell>
          <cell r="M6" t="str">
            <v>Nee</v>
          </cell>
          <cell r="N6" t="str">
            <v>A3, A4, A8, A9, A10</v>
          </cell>
          <cell r="O6"/>
          <cell r="P6"/>
        </row>
        <row r="7">
          <cell r="B7" t="str">
            <v>IF</v>
          </cell>
          <cell r="C7">
            <v>4</v>
          </cell>
          <cell r="D7"/>
          <cell r="E7"/>
          <cell r="F7"/>
          <cell r="G7"/>
          <cell r="H7"/>
          <cell r="I7"/>
          <cell r="J7"/>
          <cell r="K7"/>
          <cell r="L7"/>
          <cell r="M7"/>
          <cell r="N7"/>
          <cell r="O7"/>
          <cell r="P7"/>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t="str">
            <v>De domeinen A12 en A13 zijn niet specifiek aan een PTA-onderdeel gekoppeld maar komen gedurende het jaar aan de orde.</v>
          </cell>
        </row>
      </sheetData>
      <sheetData sheetId="4">
        <row r="4">
          <cell r="B4" t="str">
            <v>IF</v>
          </cell>
          <cell r="C4">
            <v>1</v>
          </cell>
          <cell r="D4">
            <v>1</v>
          </cell>
          <cell r="E4"/>
          <cell r="F4" t="str">
            <v>HTML &amp; CSS</v>
          </cell>
          <cell r="G4">
            <v>2</v>
          </cell>
          <cell r="H4" t="str">
            <v>po</v>
          </cell>
          <cell r="I4"/>
          <cell r="J4"/>
          <cell r="K4" t="str">
            <v>Ja</v>
          </cell>
          <cell r="L4">
            <v>2</v>
          </cell>
          <cell r="M4" t="str">
            <v>Nee</v>
          </cell>
          <cell r="N4" t="str">
            <v>F1</v>
          </cell>
          <cell r="O4"/>
          <cell r="P4"/>
        </row>
        <row r="5">
          <cell r="B5" t="str">
            <v>IF</v>
          </cell>
          <cell r="C5">
            <v>2</v>
          </cell>
          <cell r="D5">
            <v>2</v>
          </cell>
          <cell r="E5"/>
          <cell r="F5" t="str">
            <v>Javascript I</v>
          </cell>
          <cell r="G5">
            <v>2</v>
          </cell>
          <cell r="H5" t="str">
            <v>tt</v>
          </cell>
          <cell r="I5" t="str">
            <v>Computer</v>
          </cell>
          <cell r="J5">
            <v>60</v>
          </cell>
          <cell r="K5" t="str">
            <v>Ja</v>
          </cell>
          <cell r="L5">
            <v>2</v>
          </cell>
          <cell r="M5" t="str">
            <v>Ja</v>
          </cell>
          <cell r="N5" t="str">
            <v>D, B1, B4</v>
          </cell>
          <cell r="O5"/>
          <cell r="P5" t="str">
            <v>computerpracticum: moet in B304 met VNR en PLP noodzakelijk als surveillant. Afwijkende lengte van 60 min! Bij een groot cluster moet worden gesplitst in twee toetsmomenten.</v>
          </cell>
        </row>
        <row r="6">
          <cell r="B6" t="str">
            <v>IF</v>
          </cell>
          <cell r="C6">
            <v>3</v>
          </cell>
          <cell r="D6">
            <v>3</v>
          </cell>
          <cell r="E6"/>
          <cell r="F6" t="str">
            <v>Gegevensrepresentatie &amp; Ontwerp</v>
          </cell>
          <cell r="G6">
            <v>2</v>
          </cell>
          <cell r="H6" t="str">
            <v>po</v>
          </cell>
          <cell r="I6"/>
          <cell r="J6"/>
          <cell r="K6" t="str">
            <v>Ja</v>
          </cell>
          <cell r="L6">
            <v>2</v>
          </cell>
          <cell r="M6" t="str">
            <v>Nee</v>
          </cell>
          <cell r="N6" t="str">
            <v>A1, A2, B2, C3, C4, E1, F1, F2, K1</v>
          </cell>
          <cell r="O6"/>
          <cell r="P6"/>
        </row>
        <row r="7">
          <cell r="B7" t="str">
            <v>IF</v>
          </cell>
          <cell r="C7">
            <v>4</v>
          </cell>
          <cell r="D7">
            <v>4</v>
          </cell>
          <cell r="E7"/>
          <cell r="F7" t="str">
            <v>Databases</v>
          </cell>
          <cell r="G7">
            <v>2</v>
          </cell>
          <cell r="H7" t="str">
            <v>tt</v>
          </cell>
          <cell r="I7"/>
          <cell r="J7">
            <v>50</v>
          </cell>
          <cell r="K7" t="str">
            <v>Ja</v>
          </cell>
          <cell r="L7">
            <v>2</v>
          </cell>
          <cell r="M7" t="str">
            <v>Ja</v>
          </cell>
          <cell r="N7" t="str">
            <v>C</v>
          </cell>
          <cell r="O7"/>
          <cell r="P7" t="str">
            <v>toets wordt afgenomen in de les (dus niet in toetsweek)</v>
          </cell>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t="str">
            <v>De domeinen A12 en A13 zijn niet specifiek aan een PTA-onderdeel gekoppeld maar komen gedurende het jaar aan de orde.</v>
          </cell>
        </row>
      </sheetData>
      <sheetData sheetId="5">
        <row r="4">
          <cell r="B4" t="str">
            <v>IF</v>
          </cell>
          <cell r="C4">
            <v>1</v>
          </cell>
          <cell r="D4">
            <v>2</v>
          </cell>
          <cell r="E4"/>
          <cell r="F4" t="str">
            <v>OO Gamedesign</v>
          </cell>
          <cell r="G4">
            <v>2</v>
          </cell>
          <cell r="H4" t="str">
            <v>po</v>
          </cell>
          <cell r="I4"/>
          <cell r="J4"/>
          <cell r="K4" t="str">
            <v>Ja</v>
          </cell>
          <cell r="L4">
            <v>2</v>
          </cell>
          <cell r="M4" t="str">
            <v>Nee</v>
          </cell>
          <cell r="N4" t="str">
            <v>J, P, B3, F1</v>
          </cell>
          <cell r="O4"/>
          <cell r="P4"/>
        </row>
        <row r="5">
          <cell r="B5" t="str">
            <v>IF</v>
          </cell>
          <cell r="C5">
            <v>2</v>
          </cell>
          <cell r="D5">
            <v>3</v>
          </cell>
          <cell r="E5"/>
          <cell r="F5" t="str">
            <v>Security</v>
          </cell>
          <cell r="G5">
            <v>2</v>
          </cell>
          <cell r="H5" t="str">
            <v>tt</v>
          </cell>
          <cell r="I5"/>
          <cell r="J5">
            <v>50</v>
          </cell>
          <cell r="K5" t="str">
            <v>Ja</v>
          </cell>
          <cell r="L5">
            <v>2</v>
          </cell>
          <cell r="M5" t="str">
            <v>Ja</v>
          </cell>
          <cell r="N5" t="str">
            <v>A11, N, E, F3, F4, L4, Q3</v>
          </cell>
          <cell r="O5"/>
          <cell r="P5" t="str">
            <v>toets wordt afgelopen in de les (dus niet in toetsweek)</v>
          </cell>
        </row>
        <row r="6">
          <cell r="B6" t="str">
            <v>IF</v>
          </cell>
          <cell r="C6">
            <v>3</v>
          </cell>
          <cell r="D6">
            <v>4</v>
          </cell>
          <cell r="E6"/>
          <cell r="F6" t="str">
            <v>Project Data</v>
          </cell>
          <cell r="G6">
            <v>2</v>
          </cell>
          <cell r="H6" t="str">
            <v>po</v>
          </cell>
          <cell r="I6"/>
          <cell r="J6"/>
          <cell r="K6" t="str">
            <v>Ja</v>
          </cell>
          <cell r="L6">
            <v>2</v>
          </cell>
          <cell r="M6" t="str">
            <v>Nee</v>
          </cell>
          <cell r="N6" t="str">
            <v>H</v>
          </cell>
          <cell r="O6"/>
          <cell r="P6"/>
        </row>
        <row r="7">
          <cell r="B7" t="str">
            <v>IF</v>
          </cell>
          <cell r="C7">
            <v>4</v>
          </cell>
          <cell r="D7"/>
          <cell r="E7"/>
          <cell r="F7"/>
          <cell r="G7"/>
          <cell r="H7"/>
          <cell r="I7"/>
          <cell r="J7"/>
          <cell r="K7"/>
          <cell r="L7"/>
          <cell r="M7"/>
          <cell r="N7"/>
          <cell r="O7"/>
          <cell r="P7"/>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t="str">
            <v>De domeinen A12 en A13 zijn niet specifiek aan een PTA-onderdeel gekoppeld maar komen gedurende het jaar aan de orde.</v>
          </cell>
        </row>
      </sheetData>
      <sheetData sheetId="6">
        <row r="4">
          <cell r="B4" t="str">
            <v>IF</v>
          </cell>
          <cell r="C4">
            <v>1</v>
          </cell>
          <cell r="D4">
            <v>1</v>
          </cell>
          <cell r="E4"/>
          <cell r="F4" t="str">
            <v>Security</v>
          </cell>
          <cell r="G4">
            <v>2</v>
          </cell>
          <cell r="H4" t="str">
            <v>tt</v>
          </cell>
          <cell r="I4"/>
          <cell r="J4">
            <v>50</v>
          </cell>
          <cell r="K4" t="str">
            <v>Ja</v>
          </cell>
          <cell r="L4">
            <v>2</v>
          </cell>
          <cell r="M4" t="str">
            <v>Ja</v>
          </cell>
          <cell r="N4" t="str">
            <v>A11, N, E, F3, F4, L4, Q3</v>
          </cell>
          <cell r="O4"/>
          <cell r="P4" t="str">
            <v>toets wordt afgelopen in de les (dus niet in toetsweek)</v>
          </cell>
        </row>
        <row r="5">
          <cell r="B5" t="str">
            <v>IF</v>
          </cell>
          <cell r="C5">
            <v>2</v>
          </cell>
          <cell r="D5">
            <v>2</v>
          </cell>
          <cell r="E5"/>
          <cell r="F5" t="str">
            <v>Computational Science</v>
          </cell>
          <cell r="G5">
            <v>2</v>
          </cell>
          <cell r="H5" t="str">
            <v>po</v>
          </cell>
          <cell r="I5"/>
          <cell r="J5"/>
          <cell r="K5" t="str">
            <v>Ja</v>
          </cell>
          <cell r="L5">
            <v>2</v>
          </cell>
          <cell r="M5" t="str">
            <v>Nee</v>
          </cell>
          <cell r="N5" t="str">
            <v>A5, A6, A7, B3, R, J</v>
          </cell>
          <cell r="O5"/>
          <cell r="P5"/>
        </row>
        <row r="6">
          <cell r="B6" t="str">
            <v>IF</v>
          </cell>
          <cell r="C6">
            <v>3</v>
          </cell>
          <cell r="D6">
            <v>3</v>
          </cell>
          <cell r="E6"/>
          <cell r="F6" t="str">
            <v>Keuzeproject</v>
          </cell>
          <cell r="G6">
            <v>2</v>
          </cell>
          <cell r="H6" t="str">
            <v>po</v>
          </cell>
          <cell r="I6"/>
          <cell r="J6"/>
          <cell r="K6" t="str">
            <v>Ja</v>
          </cell>
          <cell r="L6">
            <v>3</v>
          </cell>
          <cell r="M6" t="str">
            <v>Nee</v>
          </cell>
          <cell r="N6" t="str">
            <v>A3, A4, A8, A9, A10</v>
          </cell>
          <cell r="O6"/>
          <cell r="P6"/>
        </row>
        <row r="7">
          <cell r="B7" t="str">
            <v>IF</v>
          </cell>
          <cell r="C7">
            <v>4</v>
          </cell>
          <cell r="D7"/>
          <cell r="E7"/>
          <cell r="F7"/>
          <cell r="G7"/>
          <cell r="H7"/>
          <cell r="I7"/>
          <cell r="J7"/>
          <cell r="K7"/>
          <cell r="L7"/>
          <cell r="M7"/>
          <cell r="N7"/>
          <cell r="O7"/>
          <cell r="P7"/>
        </row>
        <row r="8">
          <cell r="B8" t="str">
            <v>IF</v>
          </cell>
          <cell r="C8">
            <v>5</v>
          </cell>
          <cell r="D8"/>
          <cell r="E8"/>
          <cell r="F8"/>
          <cell r="G8"/>
          <cell r="H8"/>
          <cell r="I8"/>
          <cell r="J8"/>
          <cell r="K8"/>
          <cell r="L8"/>
          <cell r="M8"/>
          <cell r="N8"/>
          <cell r="O8"/>
          <cell r="P8"/>
        </row>
        <row r="9">
          <cell r="B9" t="str">
            <v>IF</v>
          </cell>
          <cell r="C9">
            <v>6</v>
          </cell>
          <cell r="D9"/>
          <cell r="E9"/>
          <cell r="F9"/>
          <cell r="G9"/>
          <cell r="H9"/>
          <cell r="I9"/>
          <cell r="J9"/>
          <cell r="K9"/>
          <cell r="L9"/>
          <cell r="M9"/>
          <cell r="N9"/>
          <cell r="O9"/>
          <cell r="P9"/>
        </row>
        <row r="12">
          <cell r="F12" t="str">
            <v>De domeinen A12 en A13 zijn niet specifiek aan een PTA-onderdeel gekoppeld maar komen gedurende het jaar aan de orde.</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BECO</v>
          </cell>
          <cell r="C4">
            <v>1</v>
          </cell>
          <cell r="D4"/>
          <cell r="E4"/>
          <cell r="F4"/>
          <cell r="G4"/>
          <cell r="H4"/>
          <cell r="I4"/>
          <cell r="J4"/>
          <cell r="K4"/>
          <cell r="L4"/>
          <cell r="M4"/>
          <cell r="N4"/>
          <cell r="O4"/>
          <cell r="P4"/>
        </row>
        <row r="5">
          <cell r="B5" t="str">
            <v>BECO</v>
          </cell>
          <cell r="C5">
            <v>2</v>
          </cell>
          <cell r="D5"/>
          <cell r="E5"/>
          <cell r="F5"/>
          <cell r="G5"/>
          <cell r="H5"/>
          <cell r="I5"/>
          <cell r="J5"/>
          <cell r="K5"/>
          <cell r="L5"/>
          <cell r="M5"/>
          <cell r="N5"/>
          <cell r="O5"/>
          <cell r="P5"/>
        </row>
        <row r="6">
          <cell r="B6" t="str">
            <v>BECO</v>
          </cell>
          <cell r="C6">
            <v>3</v>
          </cell>
          <cell r="D6"/>
          <cell r="E6"/>
          <cell r="F6"/>
          <cell r="G6"/>
          <cell r="H6"/>
          <cell r="I6"/>
          <cell r="J6"/>
          <cell r="K6"/>
          <cell r="L6"/>
          <cell r="M6"/>
          <cell r="N6"/>
          <cell r="O6"/>
          <cell r="P6"/>
        </row>
        <row r="7">
          <cell r="B7" t="str">
            <v>BECO</v>
          </cell>
          <cell r="C7">
            <v>4</v>
          </cell>
          <cell r="D7"/>
          <cell r="E7"/>
          <cell r="F7"/>
          <cell r="G7"/>
          <cell r="H7"/>
          <cell r="I7"/>
          <cell r="J7"/>
          <cell r="K7"/>
          <cell r="L7"/>
          <cell r="M7"/>
          <cell r="N7"/>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row>
      </sheetData>
      <sheetData sheetId="2">
        <row r="4">
          <cell r="B4" t="str">
            <v>BECO</v>
          </cell>
          <cell r="C4">
            <v>1</v>
          </cell>
          <cell r="D4">
            <v>1</v>
          </cell>
          <cell r="E4"/>
          <cell r="F4" t="str">
            <v xml:space="preserve">Lesbrief: Financiële zelfredzaamheid. </v>
          </cell>
          <cell r="G4">
            <v>1</v>
          </cell>
          <cell r="H4" t="str">
            <v>tt</v>
          </cell>
          <cell r="I4"/>
          <cell r="J4">
            <v>100</v>
          </cell>
          <cell r="K4" t="str">
            <v>Nee</v>
          </cell>
          <cell r="L4"/>
          <cell r="M4" t="str">
            <v>Nee</v>
          </cell>
          <cell r="N4"/>
          <cell r="O4"/>
          <cell r="P4"/>
        </row>
        <row r="5">
          <cell r="B5" t="str">
            <v>BECO</v>
          </cell>
          <cell r="C5">
            <v>2</v>
          </cell>
          <cell r="D5">
            <v>2</v>
          </cell>
          <cell r="E5"/>
          <cell r="F5" t="str">
            <v>Lesbrieven: Financiele zelfredzaamheid. Bedrijf starten.</v>
          </cell>
          <cell r="G5">
            <v>2</v>
          </cell>
          <cell r="H5" t="str">
            <v>tt</v>
          </cell>
          <cell r="I5"/>
          <cell r="J5">
            <v>100</v>
          </cell>
          <cell r="K5" t="str">
            <v>Ja</v>
          </cell>
          <cell r="L5">
            <v>1</v>
          </cell>
          <cell r="M5" t="str">
            <v>Ja</v>
          </cell>
          <cell r="N5" t="str">
            <v>A, B1, B2, B3, B4, F1, F2</v>
          </cell>
          <cell r="O5"/>
          <cell r="P5"/>
        </row>
        <row r="6">
          <cell r="B6" t="str">
            <v>BECO</v>
          </cell>
          <cell r="C6">
            <v>3</v>
          </cell>
          <cell r="D6">
            <v>3</v>
          </cell>
          <cell r="E6"/>
          <cell r="F6" t="str">
            <v>Opdracht: Keuzeonderwerp</v>
          </cell>
          <cell r="G6">
            <v>1</v>
          </cell>
          <cell r="H6" t="str">
            <v>po</v>
          </cell>
          <cell r="I6"/>
          <cell r="J6"/>
          <cell r="K6" t="str">
            <v>Ja</v>
          </cell>
          <cell r="L6">
            <v>1</v>
          </cell>
          <cell r="M6" t="str">
            <v>Nee</v>
          </cell>
          <cell r="N6" t="str">
            <v>H</v>
          </cell>
          <cell r="O6"/>
          <cell r="P6"/>
        </row>
        <row r="7">
          <cell r="B7" t="str">
            <v>BECO</v>
          </cell>
          <cell r="C7">
            <v>4</v>
          </cell>
          <cell r="D7">
            <v>4</v>
          </cell>
          <cell r="E7"/>
          <cell r="F7" t="str">
            <v>Lesbrieven: Marktverovering. Personeel en interne organisatie. Onderneem het zelf.</v>
          </cell>
          <cell r="G7">
            <v>2</v>
          </cell>
          <cell r="H7" t="str">
            <v>tt</v>
          </cell>
          <cell r="I7"/>
          <cell r="J7">
            <v>100</v>
          </cell>
          <cell r="K7" t="str">
            <v>Ja</v>
          </cell>
          <cell r="L7">
            <v>1</v>
          </cell>
          <cell r="M7" t="str">
            <v>Ja</v>
          </cell>
          <cell r="N7" t="str">
            <v>A, D1, D2, E1, E2, F1, F2</v>
          </cell>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row>
      </sheetData>
      <sheetData sheetId="3">
        <row r="4">
          <cell r="B4" t="str">
            <v>BECO</v>
          </cell>
          <cell r="C4">
            <v>1</v>
          </cell>
          <cell r="D4">
            <v>1</v>
          </cell>
          <cell r="E4"/>
          <cell r="F4" t="str">
            <v xml:space="preserve">Lesbrieven: Bedrijf starten. Financiering en verslaggeving. </v>
          </cell>
          <cell r="G4">
            <v>2</v>
          </cell>
          <cell r="H4" t="str">
            <v>tt</v>
          </cell>
          <cell r="I4"/>
          <cell r="J4">
            <v>100</v>
          </cell>
          <cell r="K4" t="str">
            <v>Ja</v>
          </cell>
          <cell r="L4">
            <v>2</v>
          </cell>
          <cell r="M4" t="str">
            <v>Ja</v>
          </cell>
          <cell r="N4" t="str">
            <v>B1, B2, B3, B4, F1, F2, G</v>
          </cell>
          <cell r="O4"/>
          <cell r="P4"/>
        </row>
        <row r="5">
          <cell r="B5" t="str">
            <v>BECO</v>
          </cell>
          <cell r="C5">
            <v>2</v>
          </cell>
          <cell r="D5">
            <v>2</v>
          </cell>
          <cell r="E5"/>
          <cell r="F5" t="str">
            <v>Lesbrieven: Financiering en verslaggeving. Rekenwonder. Investeren.</v>
          </cell>
          <cell r="G5">
            <v>2</v>
          </cell>
          <cell r="H5" t="str">
            <v>tt</v>
          </cell>
          <cell r="I5"/>
          <cell r="J5">
            <v>100</v>
          </cell>
          <cell r="K5" t="str">
            <v>Ja</v>
          </cell>
          <cell r="L5">
            <v>2</v>
          </cell>
          <cell r="M5" t="str">
            <v>Ja</v>
          </cell>
          <cell r="N5" t="str">
            <v>D1, D2, F1, F2, G</v>
          </cell>
          <cell r="O5"/>
          <cell r="P5"/>
        </row>
        <row r="6">
          <cell r="B6" t="str">
            <v>BECO</v>
          </cell>
          <cell r="C6">
            <v>3</v>
          </cell>
          <cell r="D6">
            <v>3</v>
          </cell>
          <cell r="E6"/>
          <cell r="F6" t="str">
            <v xml:space="preserve">Lesbrieven: Het resultaat. Financiële zelfredzaamheid. Onderneem het zelf (hoofdstuk 3). Markverovering. Financiering en verslaggeving.  </v>
          </cell>
          <cell r="G6">
            <v>2</v>
          </cell>
          <cell r="H6" t="str">
            <v>tt</v>
          </cell>
          <cell r="I6"/>
          <cell r="J6">
            <v>100</v>
          </cell>
          <cell r="K6" t="str">
            <v>Ja</v>
          </cell>
          <cell r="L6">
            <v>2</v>
          </cell>
          <cell r="M6" t="str">
            <v>Ja</v>
          </cell>
          <cell r="N6" t="str">
            <v>A, B, C, D, E, F, G</v>
          </cell>
          <cell r="O6"/>
          <cell r="P6"/>
        </row>
        <row r="7">
          <cell r="B7" t="str">
            <v>BECO</v>
          </cell>
          <cell r="C7">
            <v>4</v>
          </cell>
          <cell r="D7"/>
          <cell r="E7"/>
          <cell r="F7"/>
          <cell r="G7"/>
          <cell r="H7"/>
          <cell r="I7"/>
          <cell r="J7"/>
          <cell r="K7"/>
          <cell r="L7"/>
          <cell r="M7"/>
          <cell r="N7"/>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row>
      </sheetData>
      <sheetData sheetId="4">
        <row r="4">
          <cell r="B4" t="str">
            <v>BECO</v>
          </cell>
          <cell r="C4">
            <v>1</v>
          </cell>
          <cell r="D4">
            <v>1</v>
          </cell>
          <cell r="E4"/>
          <cell r="F4" t="str">
            <v>Lesbrief Financiele zelfredzaamheid</v>
          </cell>
          <cell r="G4">
            <v>1</v>
          </cell>
          <cell r="H4" t="str">
            <v>tt</v>
          </cell>
          <cell r="I4"/>
          <cell r="J4">
            <v>100</v>
          </cell>
          <cell r="K4" t="str">
            <v>Nee</v>
          </cell>
          <cell r="L4"/>
          <cell r="M4" t="str">
            <v>Nee</v>
          </cell>
          <cell r="N4"/>
          <cell r="O4"/>
          <cell r="P4"/>
        </row>
        <row r="5">
          <cell r="B5" t="str">
            <v>BECO</v>
          </cell>
          <cell r="C5">
            <v>2</v>
          </cell>
          <cell r="D5">
            <v>2</v>
          </cell>
          <cell r="E5"/>
          <cell r="F5" t="str">
            <v xml:space="preserve">Lesbrief Financiele zelfredzaamheid </v>
          </cell>
          <cell r="G5">
            <v>2</v>
          </cell>
          <cell r="H5" t="str">
            <v>tt</v>
          </cell>
          <cell r="I5"/>
          <cell r="J5">
            <v>100</v>
          </cell>
          <cell r="K5" t="str">
            <v>Nee</v>
          </cell>
          <cell r="L5"/>
          <cell r="M5" t="str">
            <v>Nee</v>
          </cell>
          <cell r="N5"/>
          <cell r="O5"/>
          <cell r="P5"/>
        </row>
        <row r="6">
          <cell r="B6" t="str">
            <v>BECO</v>
          </cell>
          <cell r="C6">
            <v>3</v>
          </cell>
          <cell r="D6">
            <v>3</v>
          </cell>
          <cell r="E6"/>
          <cell r="F6" t="str">
            <v>Lesbrief Bedrijf starten</v>
          </cell>
          <cell r="G6">
            <v>1</v>
          </cell>
          <cell r="H6" t="str">
            <v>tt</v>
          </cell>
          <cell r="I6"/>
          <cell r="J6">
            <v>100</v>
          </cell>
          <cell r="K6" t="str">
            <v>Nee</v>
          </cell>
          <cell r="L6"/>
          <cell r="M6" t="str">
            <v>Nee</v>
          </cell>
          <cell r="N6"/>
          <cell r="O6"/>
          <cell r="P6"/>
        </row>
        <row r="7">
          <cell r="B7" t="str">
            <v>BECO</v>
          </cell>
          <cell r="C7">
            <v>4</v>
          </cell>
          <cell r="D7">
            <v>4</v>
          </cell>
          <cell r="E7"/>
          <cell r="F7" t="str">
            <v xml:space="preserve">Lesbrief Bedrijf starten </v>
          </cell>
          <cell r="G7">
            <v>2</v>
          </cell>
          <cell r="H7" t="str">
            <v>tt</v>
          </cell>
          <cell r="I7"/>
          <cell r="J7">
            <v>100</v>
          </cell>
          <cell r="K7" t="str">
            <v>Nee</v>
          </cell>
          <cell r="L7"/>
          <cell r="M7" t="str">
            <v>Nee</v>
          </cell>
          <cell r="N7"/>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row>
      </sheetData>
      <sheetData sheetId="5">
        <row r="4">
          <cell r="B4" t="str">
            <v>BECO</v>
          </cell>
          <cell r="C4">
            <v>1</v>
          </cell>
          <cell r="D4">
            <v>1</v>
          </cell>
          <cell r="E4"/>
          <cell r="F4" t="str">
            <v>Lesbrief Financiële zelfredzaamheid en Onderneem het zelf</v>
          </cell>
          <cell r="G4">
            <v>2</v>
          </cell>
          <cell r="H4" t="str">
            <v>tt</v>
          </cell>
          <cell r="I4"/>
          <cell r="J4">
            <v>100</v>
          </cell>
          <cell r="K4" t="str">
            <v>Ja</v>
          </cell>
          <cell r="L4">
            <v>1</v>
          </cell>
          <cell r="M4" t="str">
            <v>Ja</v>
          </cell>
          <cell r="N4" t="str">
            <v>F</v>
          </cell>
          <cell r="O4"/>
          <cell r="P4"/>
        </row>
        <row r="5">
          <cell r="B5" t="str">
            <v>BECO</v>
          </cell>
          <cell r="C5">
            <v>2</v>
          </cell>
          <cell r="D5">
            <v>2</v>
          </cell>
          <cell r="E5"/>
          <cell r="F5" t="str">
            <v>Lesbrieven Bedrijf starten en personeelsbeleid en Interne organisatie</v>
          </cell>
          <cell r="G5">
            <v>2</v>
          </cell>
          <cell r="H5" t="str">
            <v>tt</v>
          </cell>
          <cell r="I5"/>
          <cell r="J5">
            <v>100</v>
          </cell>
          <cell r="K5" t="str">
            <v>Ja</v>
          </cell>
          <cell r="L5">
            <v>1</v>
          </cell>
          <cell r="M5" t="str">
            <v>Ja</v>
          </cell>
          <cell r="N5" t="str">
            <v>B, C</v>
          </cell>
          <cell r="O5"/>
          <cell r="P5"/>
        </row>
        <row r="6">
          <cell r="B6" t="str">
            <v>BECO</v>
          </cell>
          <cell r="C6">
            <v>3</v>
          </cell>
          <cell r="D6">
            <v>3</v>
          </cell>
          <cell r="E6"/>
          <cell r="F6" t="str">
            <v>Lesbrief Circulaire economie</v>
          </cell>
          <cell r="G6">
            <v>2</v>
          </cell>
          <cell r="H6" t="str">
            <v>tt</v>
          </cell>
          <cell r="I6"/>
          <cell r="J6">
            <v>100</v>
          </cell>
          <cell r="K6" t="str">
            <v>Ja</v>
          </cell>
          <cell r="L6">
            <v>1</v>
          </cell>
          <cell r="M6" t="str">
            <v>Ja</v>
          </cell>
          <cell r="N6" t="str">
            <v>H</v>
          </cell>
          <cell r="O6"/>
          <cell r="P6"/>
        </row>
        <row r="7">
          <cell r="B7" t="str">
            <v>BECO</v>
          </cell>
          <cell r="C7">
            <v>4</v>
          </cell>
          <cell r="D7">
            <v>4</v>
          </cell>
          <cell r="E7"/>
          <cell r="F7" t="str">
            <v>Lesbrief Marktverovering en Investeren</v>
          </cell>
          <cell r="G7">
            <v>2</v>
          </cell>
          <cell r="H7" t="str">
            <v>tt</v>
          </cell>
          <cell r="I7"/>
          <cell r="J7">
            <v>100</v>
          </cell>
          <cell r="K7" t="str">
            <v>Ja</v>
          </cell>
          <cell r="L7">
            <v>1</v>
          </cell>
          <cell r="M7" t="str">
            <v>Ja</v>
          </cell>
          <cell r="N7" t="str">
            <v>D, E</v>
          </cell>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t="str">
            <v>Domein A: vaardigheden komen in elke schriftelijke toets terug</v>
          </cell>
        </row>
      </sheetData>
      <sheetData sheetId="6">
        <row r="4">
          <cell r="B4" t="str">
            <v>BECO</v>
          </cell>
          <cell r="C4">
            <v>1</v>
          </cell>
          <cell r="D4">
            <v>1</v>
          </cell>
          <cell r="E4"/>
          <cell r="F4" t="str">
            <v>Lesbrief Financiering en verslaggeving</v>
          </cell>
          <cell r="G4" t="str">
            <v>nvt</v>
          </cell>
          <cell r="H4" t="str">
            <v>tt</v>
          </cell>
          <cell r="I4"/>
          <cell r="J4">
            <v>100</v>
          </cell>
          <cell r="K4" t="str">
            <v>Ja</v>
          </cell>
          <cell r="L4">
            <v>2</v>
          </cell>
          <cell r="M4" t="str">
            <v>Ja</v>
          </cell>
          <cell r="N4" t="str">
            <v>D, F, G</v>
          </cell>
          <cell r="O4"/>
          <cell r="P4"/>
        </row>
        <row r="5">
          <cell r="B5" t="str">
            <v>BECO</v>
          </cell>
          <cell r="C5">
            <v>2</v>
          </cell>
          <cell r="D5">
            <v>2</v>
          </cell>
          <cell r="E5"/>
          <cell r="F5" t="str">
            <v>Lesbrief Het Resultaat</v>
          </cell>
          <cell r="G5" t="str">
            <v>nvt</v>
          </cell>
          <cell r="H5" t="str">
            <v>tt</v>
          </cell>
          <cell r="I5"/>
          <cell r="J5">
            <v>100</v>
          </cell>
          <cell r="K5" t="str">
            <v>Ja</v>
          </cell>
          <cell r="L5">
            <v>2</v>
          </cell>
          <cell r="M5" t="str">
            <v>Ja</v>
          </cell>
          <cell r="N5" t="str">
            <v>D, F, G</v>
          </cell>
          <cell r="O5"/>
          <cell r="P5"/>
        </row>
        <row r="6">
          <cell r="B6" t="str">
            <v>BECO</v>
          </cell>
          <cell r="C6">
            <v>3</v>
          </cell>
          <cell r="D6">
            <v>3</v>
          </cell>
          <cell r="E6"/>
          <cell r="F6" t="str">
            <v>Alle Lesbrieven + keuzeonderwerp: Circulaire economie</v>
          </cell>
          <cell r="G6" t="str">
            <v>nvt</v>
          </cell>
          <cell r="H6" t="str">
            <v>tt</v>
          </cell>
          <cell r="I6"/>
          <cell r="J6">
            <v>100</v>
          </cell>
          <cell r="K6" t="str">
            <v>Ja</v>
          </cell>
          <cell r="L6">
            <v>2</v>
          </cell>
          <cell r="M6" t="str">
            <v>Ja</v>
          </cell>
          <cell r="N6" t="str">
            <v>A, B, C, D, E, F, G, H</v>
          </cell>
          <cell r="O6"/>
          <cell r="P6"/>
        </row>
        <row r="7">
          <cell r="B7" t="str">
            <v>BECO</v>
          </cell>
          <cell r="C7">
            <v>4</v>
          </cell>
          <cell r="D7"/>
          <cell r="E7"/>
          <cell r="F7"/>
          <cell r="G7"/>
          <cell r="H7"/>
          <cell r="I7"/>
          <cell r="J7"/>
          <cell r="K7"/>
          <cell r="L7"/>
          <cell r="M7"/>
          <cell r="N7"/>
          <cell r="O7"/>
          <cell r="P7"/>
        </row>
        <row r="8">
          <cell r="B8" t="str">
            <v>BECO</v>
          </cell>
          <cell r="C8">
            <v>5</v>
          </cell>
          <cell r="D8"/>
          <cell r="E8"/>
          <cell r="F8"/>
          <cell r="G8"/>
          <cell r="H8"/>
          <cell r="I8"/>
          <cell r="J8"/>
          <cell r="K8"/>
          <cell r="L8"/>
          <cell r="M8"/>
          <cell r="N8"/>
          <cell r="O8"/>
          <cell r="P8"/>
        </row>
        <row r="9">
          <cell r="B9" t="str">
            <v>BECO</v>
          </cell>
          <cell r="C9">
            <v>6</v>
          </cell>
          <cell r="D9"/>
          <cell r="E9"/>
          <cell r="F9"/>
          <cell r="G9"/>
          <cell r="H9"/>
          <cell r="I9"/>
          <cell r="J9"/>
          <cell r="K9"/>
          <cell r="L9"/>
          <cell r="M9"/>
          <cell r="N9"/>
          <cell r="O9"/>
          <cell r="P9"/>
        </row>
        <row r="12">
          <cell r="F12"/>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CKV</v>
          </cell>
          <cell r="C4">
            <v>1</v>
          </cell>
          <cell r="D4"/>
          <cell r="E4"/>
          <cell r="F4"/>
          <cell r="G4"/>
          <cell r="H4"/>
          <cell r="I4"/>
          <cell r="J4"/>
          <cell r="K4"/>
          <cell r="L4"/>
          <cell r="M4"/>
          <cell r="N4"/>
          <cell r="O4"/>
          <cell r="P4"/>
        </row>
        <row r="5">
          <cell r="B5" t="str">
            <v>CKV</v>
          </cell>
          <cell r="C5">
            <v>2</v>
          </cell>
          <cell r="D5"/>
          <cell r="E5"/>
          <cell r="F5"/>
          <cell r="G5"/>
          <cell r="H5"/>
          <cell r="I5"/>
          <cell r="J5"/>
          <cell r="K5"/>
          <cell r="L5"/>
          <cell r="M5"/>
          <cell r="N5"/>
          <cell r="O5"/>
          <cell r="P5"/>
        </row>
        <row r="6">
          <cell r="B6" t="str">
            <v>CKV</v>
          </cell>
          <cell r="C6">
            <v>3</v>
          </cell>
          <cell r="D6"/>
          <cell r="E6"/>
          <cell r="F6"/>
          <cell r="G6"/>
          <cell r="H6"/>
          <cell r="I6"/>
          <cell r="J6"/>
          <cell r="K6"/>
          <cell r="L6"/>
          <cell r="M6"/>
          <cell r="N6"/>
          <cell r="O6"/>
          <cell r="P6"/>
        </row>
        <row r="7">
          <cell r="B7" t="str">
            <v>CKV</v>
          </cell>
          <cell r="C7">
            <v>4</v>
          </cell>
          <cell r="D7"/>
          <cell r="E7"/>
          <cell r="F7"/>
          <cell r="G7"/>
          <cell r="H7"/>
          <cell r="I7"/>
          <cell r="J7"/>
          <cell r="K7"/>
          <cell r="L7"/>
          <cell r="M7"/>
          <cell r="N7"/>
          <cell r="O7"/>
          <cell r="P7"/>
        </row>
        <row r="8">
          <cell r="B8" t="str">
            <v>CKV</v>
          </cell>
          <cell r="C8">
            <v>5</v>
          </cell>
          <cell r="D8"/>
          <cell r="E8"/>
          <cell r="F8"/>
          <cell r="G8"/>
          <cell r="H8"/>
          <cell r="I8"/>
          <cell r="J8"/>
          <cell r="K8"/>
          <cell r="L8"/>
          <cell r="M8"/>
          <cell r="N8"/>
          <cell r="O8"/>
          <cell r="P8"/>
        </row>
        <row r="9">
          <cell r="B9" t="str">
            <v>CKV</v>
          </cell>
          <cell r="C9">
            <v>6</v>
          </cell>
          <cell r="D9"/>
          <cell r="E9"/>
          <cell r="F9"/>
          <cell r="G9"/>
          <cell r="H9"/>
          <cell r="I9"/>
          <cell r="J9"/>
          <cell r="K9"/>
          <cell r="L9"/>
          <cell r="M9"/>
          <cell r="N9"/>
          <cell r="O9"/>
          <cell r="P9"/>
        </row>
        <row r="12">
          <cell r="F12"/>
        </row>
      </sheetData>
      <sheetData sheetId="2">
        <row r="4">
          <cell r="B4" t="str">
            <v>CKV</v>
          </cell>
          <cell r="C4">
            <v>1</v>
          </cell>
          <cell r="D4">
            <v>1</v>
          </cell>
          <cell r="E4"/>
          <cell r="F4" t="str">
            <v>Oriëntatie + kunstbiografie</v>
          </cell>
          <cell r="G4">
            <v>1</v>
          </cell>
          <cell r="H4" t="str">
            <v>po</v>
          </cell>
          <cell r="I4"/>
          <cell r="J4"/>
          <cell r="K4" t="str">
            <v>Ja</v>
          </cell>
          <cell r="L4">
            <v>1</v>
          </cell>
          <cell r="M4" t="str">
            <v>Nee</v>
          </cell>
          <cell r="N4" t="str">
            <v>A</v>
          </cell>
          <cell r="O4"/>
          <cell r="P4"/>
        </row>
        <row r="5">
          <cell r="B5" t="str">
            <v>CKV</v>
          </cell>
          <cell r="C5">
            <v>2</v>
          </cell>
          <cell r="D5">
            <v>2</v>
          </cell>
          <cell r="E5"/>
          <cell r="F5" t="str">
            <v>Culturele Activiteit 1 - kunstdiscipline + dimensie(s)</v>
          </cell>
          <cell r="G5">
            <v>1</v>
          </cell>
          <cell r="H5" t="str">
            <v>po</v>
          </cell>
          <cell r="I5"/>
          <cell r="J5"/>
          <cell r="K5" t="str">
            <v>Ja</v>
          </cell>
          <cell r="L5">
            <v>1</v>
          </cell>
          <cell r="M5" t="str">
            <v>Nee</v>
          </cell>
          <cell r="N5" t="str">
            <v>B</v>
          </cell>
          <cell r="O5"/>
          <cell r="P5"/>
        </row>
        <row r="6">
          <cell r="B6" t="str">
            <v>CKV</v>
          </cell>
          <cell r="C6">
            <v>3</v>
          </cell>
          <cell r="D6">
            <v>3</v>
          </cell>
          <cell r="E6"/>
          <cell r="F6" t="str">
            <v>Culturele Activiteit 2 - kunstdiscipline + dimensie(s)</v>
          </cell>
          <cell r="G6">
            <v>1</v>
          </cell>
          <cell r="H6" t="str">
            <v>po</v>
          </cell>
          <cell r="I6"/>
          <cell r="J6"/>
          <cell r="K6" t="str">
            <v>Ja</v>
          </cell>
          <cell r="L6">
            <v>1</v>
          </cell>
          <cell r="M6" t="str">
            <v>Nee</v>
          </cell>
          <cell r="N6" t="str">
            <v>B</v>
          </cell>
          <cell r="O6"/>
          <cell r="P6"/>
        </row>
        <row r="7">
          <cell r="B7" t="str">
            <v>CKV</v>
          </cell>
          <cell r="C7">
            <v>4</v>
          </cell>
          <cell r="D7">
            <v>3</v>
          </cell>
          <cell r="E7"/>
          <cell r="F7" t="str">
            <v>Culturele Activiteit 3 - kunstdiscipline + dimensie(s)</v>
          </cell>
          <cell r="G7">
            <v>1</v>
          </cell>
          <cell r="H7" t="str">
            <v>po</v>
          </cell>
          <cell r="I7"/>
          <cell r="J7"/>
          <cell r="K7" t="str">
            <v>Ja</v>
          </cell>
          <cell r="L7">
            <v>1</v>
          </cell>
          <cell r="M7" t="str">
            <v>Nee</v>
          </cell>
          <cell r="N7" t="str">
            <v>B</v>
          </cell>
          <cell r="O7"/>
          <cell r="P7"/>
        </row>
        <row r="8">
          <cell r="B8" t="str">
            <v>CKV</v>
          </cell>
          <cell r="C8">
            <v>5</v>
          </cell>
          <cell r="D8">
            <v>4</v>
          </cell>
          <cell r="E8"/>
          <cell r="F8" t="str">
            <v>Onderzoek</v>
          </cell>
          <cell r="G8">
            <v>1</v>
          </cell>
          <cell r="H8" t="str">
            <v>po</v>
          </cell>
          <cell r="I8"/>
          <cell r="J8"/>
          <cell r="K8" t="str">
            <v>Ja</v>
          </cell>
          <cell r="L8">
            <v>1</v>
          </cell>
          <cell r="M8" t="str">
            <v>Nee</v>
          </cell>
          <cell r="N8" t="str">
            <v>C</v>
          </cell>
          <cell r="O8"/>
          <cell r="P8"/>
        </row>
        <row r="9">
          <cell r="B9" t="str">
            <v>CKV</v>
          </cell>
          <cell r="C9">
            <v>6</v>
          </cell>
          <cell r="D9">
            <v>4</v>
          </cell>
          <cell r="E9"/>
          <cell r="F9" t="str">
            <v>Reflectie + magazine</v>
          </cell>
          <cell r="G9">
            <v>2</v>
          </cell>
          <cell r="H9" t="str">
            <v>po</v>
          </cell>
          <cell r="I9"/>
          <cell r="J9"/>
          <cell r="K9" t="str">
            <v>Ja</v>
          </cell>
          <cell r="L9">
            <v>2</v>
          </cell>
          <cell r="M9" t="str">
            <v>Nee</v>
          </cell>
          <cell r="N9" t="str">
            <v>D</v>
          </cell>
          <cell r="O9"/>
          <cell r="P9"/>
        </row>
        <row r="12">
          <cell r="F12"/>
        </row>
      </sheetData>
      <sheetData sheetId="3">
        <row r="4">
          <cell r="B4" t="str">
            <v>CKV</v>
          </cell>
          <cell r="C4">
            <v>1</v>
          </cell>
          <cell r="D4"/>
          <cell r="E4"/>
          <cell r="F4"/>
          <cell r="G4"/>
          <cell r="H4"/>
          <cell r="I4"/>
          <cell r="J4"/>
          <cell r="K4"/>
          <cell r="L4"/>
          <cell r="M4"/>
          <cell r="N4"/>
          <cell r="O4"/>
          <cell r="P4"/>
        </row>
        <row r="5">
          <cell r="B5" t="str">
            <v>CKV</v>
          </cell>
          <cell r="C5">
            <v>2</v>
          </cell>
          <cell r="D5"/>
          <cell r="E5"/>
          <cell r="F5"/>
          <cell r="G5"/>
          <cell r="H5"/>
          <cell r="I5"/>
          <cell r="J5"/>
          <cell r="K5"/>
          <cell r="L5"/>
          <cell r="M5"/>
          <cell r="N5"/>
          <cell r="O5"/>
          <cell r="P5"/>
        </row>
        <row r="6">
          <cell r="B6" t="str">
            <v>CKV</v>
          </cell>
          <cell r="C6">
            <v>3</v>
          </cell>
          <cell r="D6"/>
          <cell r="E6"/>
          <cell r="F6"/>
          <cell r="G6"/>
          <cell r="H6"/>
          <cell r="I6"/>
          <cell r="J6"/>
          <cell r="K6"/>
          <cell r="L6"/>
          <cell r="M6"/>
          <cell r="N6"/>
          <cell r="O6"/>
          <cell r="P6"/>
        </row>
        <row r="7">
          <cell r="B7" t="str">
            <v>CKV</v>
          </cell>
          <cell r="C7">
            <v>4</v>
          </cell>
          <cell r="D7"/>
          <cell r="E7"/>
          <cell r="F7"/>
          <cell r="G7"/>
          <cell r="H7"/>
          <cell r="I7"/>
          <cell r="J7"/>
          <cell r="K7"/>
          <cell r="L7"/>
          <cell r="M7"/>
          <cell r="N7"/>
          <cell r="O7"/>
          <cell r="P7"/>
        </row>
        <row r="8">
          <cell r="B8" t="str">
            <v>CKV</v>
          </cell>
          <cell r="C8">
            <v>5</v>
          </cell>
          <cell r="D8"/>
          <cell r="E8"/>
          <cell r="F8"/>
          <cell r="G8"/>
          <cell r="H8"/>
          <cell r="I8"/>
          <cell r="J8"/>
          <cell r="K8"/>
          <cell r="L8"/>
          <cell r="M8"/>
          <cell r="N8"/>
          <cell r="O8"/>
          <cell r="P8"/>
        </row>
        <row r="9">
          <cell r="B9" t="str">
            <v>CKV</v>
          </cell>
          <cell r="C9">
            <v>6</v>
          </cell>
          <cell r="D9"/>
          <cell r="E9"/>
          <cell r="F9"/>
          <cell r="G9"/>
          <cell r="H9"/>
          <cell r="I9"/>
          <cell r="J9"/>
          <cell r="K9"/>
          <cell r="L9"/>
          <cell r="M9"/>
          <cell r="N9"/>
          <cell r="O9"/>
          <cell r="P9"/>
        </row>
        <row r="12">
          <cell r="F12"/>
        </row>
      </sheetData>
      <sheetData sheetId="4">
        <row r="4">
          <cell r="B4" t="str">
            <v>CKV</v>
          </cell>
          <cell r="C4">
            <v>1</v>
          </cell>
          <cell r="D4">
            <v>1</v>
          </cell>
          <cell r="E4"/>
          <cell r="F4" t="str">
            <v>Culturele Activiteit 1 - kunstdiscipline + dimensie(s)</v>
          </cell>
          <cell r="G4">
            <v>1</v>
          </cell>
          <cell r="H4" t="str">
            <v>po</v>
          </cell>
          <cell r="I4"/>
          <cell r="J4"/>
          <cell r="K4" t="str">
            <v>Ja</v>
          </cell>
          <cell r="L4">
            <v>1</v>
          </cell>
          <cell r="M4" t="str">
            <v>Nee</v>
          </cell>
          <cell r="N4" t="str">
            <v>B</v>
          </cell>
          <cell r="O4"/>
          <cell r="P4"/>
        </row>
        <row r="5">
          <cell r="B5" t="str">
            <v>CKV</v>
          </cell>
          <cell r="C5">
            <v>2</v>
          </cell>
          <cell r="D5">
            <v>2</v>
          </cell>
          <cell r="E5"/>
          <cell r="F5" t="str">
            <v>Culturele Activiteit 2 - kunstdiscipline + dimensie(s)</v>
          </cell>
          <cell r="G5">
            <v>1</v>
          </cell>
          <cell r="H5" t="str">
            <v>po</v>
          </cell>
          <cell r="I5"/>
          <cell r="J5"/>
          <cell r="K5" t="str">
            <v>Ja</v>
          </cell>
          <cell r="L5">
            <v>1</v>
          </cell>
          <cell r="M5" t="str">
            <v>Nee</v>
          </cell>
          <cell r="N5" t="str">
            <v>B</v>
          </cell>
          <cell r="O5"/>
          <cell r="P5"/>
        </row>
        <row r="6">
          <cell r="B6" t="str">
            <v>CKV</v>
          </cell>
          <cell r="C6">
            <v>3</v>
          </cell>
          <cell r="D6">
            <v>3</v>
          </cell>
          <cell r="E6"/>
          <cell r="F6" t="str">
            <v>Culturele Activiteit 3 - kunstdiscipline + dimensie(s)</v>
          </cell>
          <cell r="G6">
            <v>1</v>
          </cell>
          <cell r="H6" t="str">
            <v>po</v>
          </cell>
          <cell r="I6"/>
          <cell r="J6"/>
          <cell r="K6" t="str">
            <v>Ja</v>
          </cell>
          <cell r="L6">
            <v>1</v>
          </cell>
          <cell r="M6" t="str">
            <v>Nee</v>
          </cell>
          <cell r="N6" t="str">
            <v>B</v>
          </cell>
          <cell r="O6"/>
          <cell r="P6"/>
        </row>
        <row r="7">
          <cell r="B7" t="str">
            <v>CKV</v>
          </cell>
          <cell r="C7">
            <v>4</v>
          </cell>
          <cell r="D7">
            <v>3</v>
          </cell>
          <cell r="E7"/>
          <cell r="F7" t="str">
            <v>Culturele Activiteit 4 - kunstdiscipline + dimensie(s)</v>
          </cell>
          <cell r="G7">
            <v>1</v>
          </cell>
          <cell r="H7" t="str">
            <v>po</v>
          </cell>
          <cell r="I7"/>
          <cell r="J7"/>
          <cell r="K7" t="str">
            <v>Ja</v>
          </cell>
          <cell r="L7">
            <v>1</v>
          </cell>
          <cell r="M7" t="str">
            <v>Nee</v>
          </cell>
          <cell r="N7" t="str">
            <v>B</v>
          </cell>
          <cell r="O7"/>
          <cell r="P7"/>
        </row>
        <row r="8">
          <cell r="B8" t="str">
            <v>CKV</v>
          </cell>
          <cell r="C8">
            <v>5</v>
          </cell>
          <cell r="D8">
            <v>4</v>
          </cell>
          <cell r="E8"/>
          <cell r="F8" t="str">
            <v>Onderzoek</v>
          </cell>
          <cell r="G8">
            <v>1</v>
          </cell>
          <cell r="H8" t="str">
            <v>po</v>
          </cell>
          <cell r="I8"/>
          <cell r="J8"/>
          <cell r="K8" t="str">
            <v>Ja</v>
          </cell>
          <cell r="L8">
            <v>1</v>
          </cell>
          <cell r="M8" t="str">
            <v>Nee</v>
          </cell>
          <cell r="N8" t="str">
            <v>C</v>
          </cell>
          <cell r="O8"/>
          <cell r="P8"/>
        </row>
        <row r="9">
          <cell r="B9" t="str">
            <v>CKV</v>
          </cell>
          <cell r="C9">
            <v>6</v>
          </cell>
          <cell r="D9">
            <v>4</v>
          </cell>
          <cell r="E9"/>
          <cell r="F9" t="str">
            <v>Oriëntatie (CZP1) + Reflectie (CZP2) + magazine</v>
          </cell>
          <cell r="G9">
            <v>2</v>
          </cell>
          <cell r="H9" t="str">
            <v>po</v>
          </cell>
          <cell r="I9"/>
          <cell r="J9"/>
          <cell r="K9" t="str">
            <v>Ja</v>
          </cell>
          <cell r="L9">
            <v>2</v>
          </cell>
          <cell r="M9" t="str">
            <v>Nee</v>
          </cell>
          <cell r="N9" t="str">
            <v>A, D</v>
          </cell>
          <cell r="O9"/>
          <cell r="P9"/>
        </row>
        <row r="12">
          <cell r="F12"/>
        </row>
      </sheetData>
      <sheetData sheetId="5">
        <row r="4">
          <cell r="B4" t="str">
            <v>CKV</v>
          </cell>
          <cell r="C4">
            <v>1</v>
          </cell>
          <cell r="D4"/>
          <cell r="E4"/>
          <cell r="F4"/>
          <cell r="G4"/>
          <cell r="H4"/>
          <cell r="I4"/>
          <cell r="J4"/>
          <cell r="K4"/>
          <cell r="L4"/>
          <cell r="M4"/>
          <cell r="N4"/>
          <cell r="O4"/>
          <cell r="P4"/>
        </row>
        <row r="5">
          <cell r="B5" t="str">
            <v>CKV</v>
          </cell>
          <cell r="C5">
            <v>2</v>
          </cell>
          <cell r="D5"/>
          <cell r="E5"/>
          <cell r="F5"/>
          <cell r="G5"/>
          <cell r="H5"/>
          <cell r="I5"/>
          <cell r="J5"/>
          <cell r="K5"/>
          <cell r="L5"/>
          <cell r="M5"/>
          <cell r="N5"/>
          <cell r="O5"/>
          <cell r="P5"/>
        </row>
        <row r="6">
          <cell r="B6" t="str">
            <v>CKV</v>
          </cell>
          <cell r="C6">
            <v>3</v>
          </cell>
          <cell r="D6"/>
          <cell r="E6"/>
          <cell r="F6"/>
          <cell r="G6"/>
          <cell r="H6"/>
          <cell r="I6"/>
          <cell r="J6"/>
          <cell r="K6"/>
          <cell r="L6"/>
          <cell r="M6"/>
          <cell r="N6"/>
          <cell r="O6"/>
          <cell r="P6"/>
        </row>
        <row r="7">
          <cell r="B7" t="str">
            <v>CKV</v>
          </cell>
          <cell r="C7">
            <v>4</v>
          </cell>
          <cell r="D7"/>
          <cell r="E7"/>
          <cell r="F7"/>
          <cell r="G7"/>
          <cell r="H7"/>
          <cell r="I7"/>
          <cell r="J7"/>
          <cell r="K7"/>
          <cell r="L7"/>
          <cell r="M7"/>
          <cell r="N7"/>
          <cell r="O7"/>
          <cell r="P7"/>
        </row>
        <row r="8">
          <cell r="B8" t="str">
            <v>CKV</v>
          </cell>
          <cell r="C8">
            <v>5</v>
          </cell>
          <cell r="D8"/>
          <cell r="E8"/>
          <cell r="F8"/>
          <cell r="G8"/>
          <cell r="H8"/>
          <cell r="I8"/>
          <cell r="J8"/>
          <cell r="K8"/>
          <cell r="L8"/>
          <cell r="M8"/>
          <cell r="N8"/>
          <cell r="O8"/>
          <cell r="P8"/>
        </row>
        <row r="9">
          <cell r="B9" t="str">
            <v>CKV</v>
          </cell>
          <cell r="C9">
            <v>6</v>
          </cell>
          <cell r="D9"/>
          <cell r="E9"/>
          <cell r="F9"/>
          <cell r="G9"/>
          <cell r="H9"/>
          <cell r="I9"/>
          <cell r="J9"/>
          <cell r="K9"/>
          <cell r="L9"/>
          <cell r="M9"/>
          <cell r="N9"/>
          <cell r="O9"/>
          <cell r="P9"/>
        </row>
        <row r="12">
          <cell r="F12"/>
        </row>
      </sheetData>
      <sheetData sheetId="6">
        <row r="4">
          <cell r="B4" t="str">
            <v>CKV</v>
          </cell>
          <cell r="C4">
            <v>1</v>
          </cell>
          <cell r="D4"/>
          <cell r="E4"/>
          <cell r="F4"/>
          <cell r="G4"/>
          <cell r="H4"/>
          <cell r="I4"/>
          <cell r="J4"/>
          <cell r="K4"/>
          <cell r="L4"/>
          <cell r="M4"/>
          <cell r="N4"/>
          <cell r="O4"/>
          <cell r="P4"/>
        </row>
        <row r="5">
          <cell r="B5" t="str">
            <v>CKV</v>
          </cell>
          <cell r="C5">
            <v>2</v>
          </cell>
          <cell r="D5"/>
          <cell r="E5"/>
          <cell r="F5"/>
          <cell r="G5"/>
          <cell r="H5"/>
          <cell r="I5"/>
          <cell r="J5"/>
          <cell r="K5"/>
          <cell r="L5"/>
          <cell r="M5"/>
          <cell r="N5"/>
          <cell r="O5"/>
          <cell r="P5"/>
        </row>
        <row r="6">
          <cell r="B6" t="str">
            <v>CKV</v>
          </cell>
          <cell r="C6">
            <v>3</v>
          </cell>
          <cell r="D6"/>
          <cell r="E6"/>
          <cell r="F6"/>
          <cell r="G6"/>
          <cell r="H6"/>
          <cell r="I6"/>
          <cell r="J6"/>
          <cell r="K6"/>
          <cell r="L6"/>
          <cell r="M6"/>
          <cell r="N6"/>
          <cell r="O6"/>
          <cell r="P6"/>
        </row>
        <row r="7">
          <cell r="B7" t="str">
            <v>CKV</v>
          </cell>
          <cell r="C7">
            <v>4</v>
          </cell>
          <cell r="D7"/>
          <cell r="E7"/>
          <cell r="F7"/>
          <cell r="G7"/>
          <cell r="H7"/>
          <cell r="I7"/>
          <cell r="J7"/>
          <cell r="K7"/>
          <cell r="L7"/>
          <cell r="M7"/>
          <cell r="N7"/>
          <cell r="O7"/>
          <cell r="P7"/>
        </row>
        <row r="8">
          <cell r="B8" t="str">
            <v>CKV</v>
          </cell>
          <cell r="C8">
            <v>5</v>
          </cell>
          <cell r="D8"/>
          <cell r="E8"/>
          <cell r="F8"/>
          <cell r="G8"/>
          <cell r="H8"/>
          <cell r="I8"/>
          <cell r="J8"/>
          <cell r="K8"/>
          <cell r="L8"/>
          <cell r="M8"/>
          <cell r="N8"/>
          <cell r="O8"/>
          <cell r="P8"/>
        </row>
        <row r="9">
          <cell r="B9" t="str">
            <v>CKV</v>
          </cell>
          <cell r="C9">
            <v>6</v>
          </cell>
          <cell r="D9"/>
          <cell r="E9"/>
          <cell r="F9"/>
          <cell r="G9"/>
          <cell r="H9"/>
          <cell r="I9"/>
          <cell r="J9"/>
          <cell r="K9"/>
          <cell r="L9"/>
          <cell r="M9"/>
          <cell r="N9"/>
          <cell r="O9"/>
          <cell r="P9"/>
        </row>
        <row r="12">
          <cell r="F12"/>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KUBV</v>
          </cell>
          <cell r="C4">
            <v>1</v>
          </cell>
          <cell r="D4"/>
          <cell r="E4"/>
          <cell r="F4"/>
          <cell r="G4"/>
          <cell r="H4"/>
          <cell r="I4"/>
          <cell r="J4"/>
          <cell r="K4"/>
          <cell r="L4"/>
          <cell r="M4"/>
          <cell r="N4"/>
          <cell r="O4"/>
          <cell r="P4"/>
        </row>
        <row r="5">
          <cell r="B5" t="str">
            <v>KUBV</v>
          </cell>
          <cell r="C5">
            <v>2</v>
          </cell>
          <cell r="D5"/>
          <cell r="E5"/>
          <cell r="F5"/>
          <cell r="G5"/>
          <cell r="H5"/>
          <cell r="I5"/>
          <cell r="J5"/>
          <cell r="K5"/>
          <cell r="L5"/>
          <cell r="M5"/>
          <cell r="N5"/>
          <cell r="O5"/>
          <cell r="P5"/>
        </row>
        <row r="6">
          <cell r="B6" t="str">
            <v>KUBV</v>
          </cell>
          <cell r="C6">
            <v>3</v>
          </cell>
          <cell r="D6"/>
          <cell r="E6"/>
          <cell r="F6"/>
          <cell r="G6"/>
          <cell r="H6"/>
          <cell r="I6"/>
          <cell r="J6"/>
          <cell r="K6"/>
          <cell r="L6"/>
          <cell r="M6"/>
          <cell r="N6"/>
          <cell r="O6"/>
          <cell r="P6"/>
        </row>
        <row r="7">
          <cell r="B7" t="str">
            <v>KUBV</v>
          </cell>
          <cell r="C7">
            <v>4</v>
          </cell>
          <cell r="D7"/>
          <cell r="E7"/>
          <cell r="F7"/>
          <cell r="G7"/>
          <cell r="H7"/>
          <cell r="I7"/>
          <cell r="J7"/>
          <cell r="K7"/>
          <cell r="L7"/>
          <cell r="M7"/>
          <cell r="N7"/>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 sheetId="2">
        <row r="4">
          <cell r="B4" t="str">
            <v>KUBV</v>
          </cell>
          <cell r="C4">
            <v>1</v>
          </cell>
          <cell r="D4">
            <v>1</v>
          </cell>
          <cell r="E4"/>
          <cell r="F4" t="str">
            <v>KuBV-opdracht 1</v>
          </cell>
          <cell r="G4">
            <v>3</v>
          </cell>
          <cell r="H4" t="str">
            <v>po</v>
          </cell>
          <cell r="I4"/>
          <cell r="J4"/>
          <cell r="K4" t="str">
            <v>Nee</v>
          </cell>
          <cell r="L4"/>
          <cell r="M4"/>
          <cell r="N4"/>
          <cell r="O4"/>
          <cell r="P4"/>
        </row>
        <row r="5">
          <cell r="B5" t="str">
            <v>KUBV</v>
          </cell>
          <cell r="C5">
            <v>2</v>
          </cell>
          <cell r="D5">
            <v>2</v>
          </cell>
          <cell r="E5"/>
          <cell r="F5" t="str">
            <v>KuBV-opdracht 2</v>
          </cell>
          <cell r="G5">
            <v>3</v>
          </cell>
          <cell r="H5" t="str">
            <v>po</v>
          </cell>
          <cell r="I5"/>
          <cell r="J5"/>
          <cell r="K5" t="str">
            <v>Nee</v>
          </cell>
          <cell r="L5"/>
          <cell r="M5"/>
          <cell r="N5"/>
          <cell r="O5"/>
          <cell r="P5"/>
        </row>
        <row r="6">
          <cell r="B6" t="str">
            <v>KUBV</v>
          </cell>
          <cell r="C6">
            <v>3</v>
          </cell>
          <cell r="D6">
            <v>3</v>
          </cell>
          <cell r="E6"/>
          <cell r="F6" t="str">
            <v>KuBV-opdracht 3</v>
          </cell>
          <cell r="G6">
            <v>3</v>
          </cell>
          <cell r="H6" t="str">
            <v>po</v>
          </cell>
          <cell r="I6"/>
          <cell r="J6"/>
          <cell r="K6" t="str">
            <v>Nee</v>
          </cell>
          <cell r="L6"/>
          <cell r="M6"/>
          <cell r="N6"/>
          <cell r="O6"/>
          <cell r="P6"/>
        </row>
        <row r="7">
          <cell r="B7" t="str">
            <v>KUBV</v>
          </cell>
          <cell r="C7">
            <v>4</v>
          </cell>
          <cell r="D7">
            <v>4</v>
          </cell>
          <cell r="E7"/>
          <cell r="F7" t="str">
            <v>KuBV-opdracht 4</v>
          </cell>
          <cell r="G7">
            <v>3</v>
          </cell>
          <cell r="H7" t="str">
            <v>po</v>
          </cell>
          <cell r="I7"/>
          <cell r="J7"/>
          <cell r="K7" t="str">
            <v>Nee</v>
          </cell>
          <cell r="L7"/>
          <cell r="M7"/>
          <cell r="N7"/>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 sheetId="3">
        <row r="4">
          <cell r="B4" t="str">
            <v>KUBV</v>
          </cell>
          <cell r="C4">
            <v>1</v>
          </cell>
          <cell r="D4">
            <v>1</v>
          </cell>
          <cell r="E4"/>
          <cell r="F4" t="str">
            <v>KuBV-opdracht 1: Leporello</v>
          </cell>
          <cell r="G4"/>
          <cell r="H4" t="str">
            <v>po</v>
          </cell>
          <cell r="I4"/>
          <cell r="J4"/>
          <cell r="K4" t="str">
            <v>Ja</v>
          </cell>
          <cell r="L4">
            <v>3</v>
          </cell>
          <cell r="M4" t="str">
            <v>Nee</v>
          </cell>
          <cell r="N4" t="str">
            <v>A1, A2, A3, B</v>
          </cell>
          <cell r="O4"/>
          <cell r="P4"/>
        </row>
        <row r="5">
          <cell r="B5" t="str">
            <v>KUBV</v>
          </cell>
          <cell r="C5">
            <v>2</v>
          </cell>
          <cell r="D5">
            <v>2</v>
          </cell>
          <cell r="E5"/>
          <cell r="F5" t="str">
            <v>KuBV-opdracht 2: Portret Monochroom</v>
          </cell>
          <cell r="G5"/>
          <cell r="H5" t="str">
            <v>po</v>
          </cell>
          <cell r="I5"/>
          <cell r="J5"/>
          <cell r="K5" t="str">
            <v>Ja</v>
          </cell>
          <cell r="L5">
            <v>3</v>
          </cell>
          <cell r="M5" t="str">
            <v>Nee</v>
          </cell>
          <cell r="N5" t="str">
            <v>A1, A2, A3, B</v>
          </cell>
          <cell r="O5"/>
          <cell r="P5"/>
        </row>
        <row r="6">
          <cell r="B6" t="str">
            <v>KUBV</v>
          </cell>
          <cell r="C6">
            <v>3</v>
          </cell>
          <cell r="D6">
            <v>3</v>
          </cell>
          <cell r="E6"/>
          <cell r="F6" t="str">
            <v>KuBV-opdracht 3: Portret Lijn/Vlak</v>
          </cell>
          <cell r="G6"/>
          <cell r="H6" t="str">
            <v>po</v>
          </cell>
          <cell r="I6"/>
          <cell r="J6"/>
          <cell r="K6" t="str">
            <v>Ja</v>
          </cell>
          <cell r="L6">
            <v>3</v>
          </cell>
          <cell r="M6" t="str">
            <v>Nee</v>
          </cell>
          <cell r="N6" t="str">
            <v>A1, A2, A3, B</v>
          </cell>
          <cell r="O6"/>
          <cell r="P6"/>
        </row>
        <row r="7">
          <cell r="B7" t="str">
            <v>KUBV</v>
          </cell>
          <cell r="C7">
            <v>4</v>
          </cell>
          <cell r="D7">
            <v>3</v>
          </cell>
          <cell r="E7"/>
          <cell r="F7" t="str">
            <v>Onderzoek: oriëntatie op studie en beroep</v>
          </cell>
          <cell r="G7"/>
          <cell r="H7" t="str">
            <v>po</v>
          </cell>
          <cell r="I7"/>
          <cell r="J7"/>
          <cell r="K7" t="str">
            <v>Ja</v>
          </cell>
          <cell r="L7">
            <v>1</v>
          </cell>
          <cell r="M7" t="str">
            <v>Nee</v>
          </cell>
          <cell r="N7" t="str">
            <v xml:space="preserve">C </v>
          </cell>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 sheetId="4">
        <row r="4">
          <cell r="B4" t="str">
            <v>KUBV</v>
          </cell>
          <cell r="C4">
            <v>1</v>
          </cell>
          <cell r="D4">
            <v>1</v>
          </cell>
          <cell r="E4"/>
          <cell r="F4" t="str">
            <v>KuBV-opdracht 1</v>
          </cell>
          <cell r="G4">
            <v>3</v>
          </cell>
          <cell r="H4" t="str">
            <v>po</v>
          </cell>
          <cell r="I4"/>
          <cell r="J4"/>
          <cell r="K4" t="str">
            <v>Nee</v>
          </cell>
          <cell r="L4"/>
          <cell r="M4"/>
          <cell r="N4"/>
          <cell r="O4"/>
          <cell r="P4"/>
        </row>
        <row r="5">
          <cell r="B5" t="str">
            <v>KUBV</v>
          </cell>
          <cell r="C5">
            <v>2</v>
          </cell>
          <cell r="D5">
            <v>2</v>
          </cell>
          <cell r="E5"/>
          <cell r="F5" t="str">
            <v>KuBV-opdracht 2</v>
          </cell>
          <cell r="G5">
            <v>3</v>
          </cell>
          <cell r="H5" t="str">
            <v>po</v>
          </cell>
          <cell r="I5"/>
          <cell r="J5"/>
          <cell r="K5" t="str">
            <v>Nee</v>
          </cell>
          <cell r="L5"/>
          <cell r="M5"/>
          <cell r="N5"/>
          <cell r="O5"/>
          <cell r="P5"/>
        </row>
        <row r="6">
          <cell r="B6" t="str">
            <v>KUBV</v>
          </cell>
          <cell r="C6">
            <v>3</v>
          </cell>
          <cell r="D6">
            <v>3</v>
          </cell>
          <cell r="E6"/>
          <cell r="F6" t="str">
            <v>KuBV-opdracht 3</v>
          </cell>
          <cell r="G6">
            <v>3</v>
          </cell>
          <cell r="H6" t="str">
            <v>po</v>
          </cell>
          <cell r="I6"/>
          <cell r="J6"/>
          <cell r="K6" t="str">
            <v>Nee</v>
          </cell>
          <cell r="L6"/>
          <cell r="M6"/>
          <cell r="N6"/>
          <cell r="O6"/>
          <cell r="P6"/>
        </row>
        <row r="7">
          <cell r="B7" t="str">
            <v>KUBV</v>
          </cell>
          <cell r="C7">
            <v>4</v>
          </cell>
          <cell r="D7">
            <v>4</v>
          </cell>
          <cell r="E7"/>
          <cell r="F7" t="str">
            <v>KuBV-opdracht 4</v>
          </cell>
          <cell r="G7">
            <v>3</v>
          </cell>
          <cell r="H7" t="str">
            <v>po</v>
          </cell>
          <cell r="I7"/>
          <cell r="J7"/>
          <cell r="K7" t="str">
            <v>Nee</v>
          </cell>
          <cell r="L7"/>
          <cell r="M7"/>
          <cell r="N7"/>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 sheetId="5">
        <row r="4">
          <cell r="B4" t="str">
            <v>KUBV</v>
          </cell>
          <cell r="C4">
            <v>1</v>
          </cell>
          <cell r="D4">
            <v>1</v>
          </cell>
          <cell r="E4"/>
          <cell r="F4" t="str">
            <v xml:space="preserve">KuBV-opdracht 1 Bestaande uit beeldend proces in dummy en uitwerking. </v>
          </cell>
          <cell r="G4">
            <v>3</v>
          </cell>
          <cell r="H4" t="str">
            <v>po</v>
          </cell>
          <cell r="I4"/>
          <cell r="J4"/>
          <cell r="K4" t="str">
            <v>Nee</v>
          </cell>
          <cell r="L4"/>
          <cell r="M4"/>
          <cell r="N4"/>
          <cell r="O4"/>
          <cell r="P4"/>
        </row>
        <row r="5">
          <cell r="B5" t="str">
            <v>KUBV</v>
          </cell>
          <cell r="C5">
            <v>2</v>
          </cell>
          <cell r="D5">
            <v>2</v>
          </cell>
          <cell r="E5"/>
          <cell r="F5" t="str">
            <v xml:space="preserve">KuBV-opdracht 2 Bestaande uit beeldend proces in dummy en uitwerking. </v>
          </cell>
          <cell r="G5">
            <v>3</v>
          </cell>
          <cell r="H5" t="str">
            <v>po</v>
          </cell>
          <cell r="I5"/>
          <cell r="J5"/>
          <cell r="K5" t="str">
            <v>Nee</v>
          </cell>
          <cell r="L5"/>
          <cell r="M5"/>
          <cell r="N5"/>
          <cell r="O5"/>
          <cell r="P5"/>
        </row>
        <row r="6">
          <cell r="B6" t="str">
            <v>KUBV</v>
          </cell>
          <cell r="C6">
            <v>3</v>
          </cell>
          <cell r="D6">
            <v>3</v>
          </cell>
          <cell r="E6"/>
          <cell r="F6" t="str">
            <v>Onderzoek 'oriëntatie op studie en beroep'</v>
          </cell>
          <cell r="G6">
            <v>1</v>
          </cell>
          <cell r="H6" t="str">
            <v>po</v>
          </cell>
          <cell r="I6"/>
          <cell r="J6"/>
          <cell r="K6" t="str">
            <v>Ja</v>
          </cell>
          <cell r="L6">
            <v>1</v>
          </cell>
          <cell r="M6" t="str">
            <v>Nee</v>
          </cell>
          <cell r="N6" t="str">
            <v>C</v>
          </cell>
          <cell r="O6"/>
          <cell r="P6"/>
        </row>
        <row r="7">
          <cell r="B7" t="str">
            <v>KUBV</v>
          </cell>
          <cell r="C7">
            <v>4</v>
          </cell>
          <cell r="D7">
            <v>4</v>
          </cell>
          <cell r="E7"/>
          <cell r="F7" t="str">
            <v xml:space="preserve">KuBV-opdracht 3. Bestaande uit beeldend proces in dummy en uitwerking. </v>
          </cell>
          <cell r="G7">
            <v>3</v>
          </cell>
          <cell r="H7" t="str">
            <v>po</v>
          </cell>
          <cell r="I7"/>
          <cell r="J7"/>
          <cell r="K7" t="str">
            <v>Ja</v>
          </cell>
          <cell r="L7">
            <v>3</v>
          </cell>
          <cell r="M7" t="str">
            <v>Nee</v>
          </cell>
          <cell r="N7" t="str">
            <v>A1, A2, A3, B</v>
          </cell>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 sheetId="6">
        <row r="4">
          <cell r="B4" t="str">
            <v>KUBV</v>
          </cell>
          <cell r="C4">
            <v>1</v>
          </cell>
          <cell r="D4">
            <v>1</v>
          </cell>
          <cell r="E4"/>
          <cell r="F4" t="str">
            <v xml:space="preserve">KuBV-opdracht 1: Me and Myself/ Dit ben ik. Bestaande uit beeldend proces in dummy en uitwerking. </v>
          </cell>
          <cell r="G4"/>
          <cell r="H4" t="str">
            <v>po</v>
          </cell>
          <cell r="I4"/>
          <cell r="J4"/>
          <cell r="K4" t="str">
            <v>Ja</v>
          </cell>
          <cell r="L4">
            <v>3</v>
          </cell>
          <cell r="M4" t="str">
            <v>Nee</v>
          </cell>
          <cell r="N4" t="str">
            <v>A1, A2, A3, B</v>
          </cell>
          <cell r="O4"/>
          <cell r="P4"/>
        </row>
        <row r="5">
          <cell r="B5" t="str">
            <v>KUBV</v>
          </cell>
          <cell r="C5">
            <v>2</v>
          </cell>
          <cell r="D5">
            <v>2</v>
          </cell>
          <cell r="E5"/>
          <cell r="F5" t="str">
            <v xml:space="preserve">KuBV-opdracht 2: zie opdrachtsstencil. Bestaande uit beeldend proces in dummy en uitwerking. </v>
          </cell>
          <cell r="G5"/>
          <cell r="H5" t="str">
            <v>po</v>
          </cell>
          <cell r="I5"/>
          <cell r="J5"/>
          <cell r="K5" t="str">
            <v>Ja</v>
          </cell>
          <cell r="L5">
            <v>3</v>
          </cell>
          <cell r="M5" t="str">
            <v>Nee</v>
          </cell>
          <cell r="N5" t="str">
            <v>A1, A2, A3, B</v>
          </cell>
          <cell r="O5"/>
          <cell r="P5"/>
        </row>
        <row r="6">
          <cell r="B6" t="str">
            <v>KUBV</v>
          </cell>
          <cell r="C6">
            <v>3</v>
          </cell>
          <cell r="D6">
            <v>3</v>
          </cell>
          <cell r="E6"/>
          <cell r="F6" t="str">
            <v xml:space="preserve">KuBV-opdracht 3: zie opdrachtsstencil. Bestaande uit beeldend proces in dummy en uitwerking. </v>
          </cell>
          <cell r="G6"/>
          <cell r="H6" t="str">
            <v>po</v>
          </cell>
          <cell r="I6"/>
          <cell r="J6"/>
          <cell r="K6" t="str">
            <v>Ja</v>
          </cell>
          <cell r="L6">
            <v>3</v>
          </cell>
          <cell r="M6" t="str">
            <v>Nee</v>
          </cell>
          <cell r="N6" t="str">
            <v>A1, A2, A3, B</v>
          </cell>
          <cell r="O6"/>
          <cell r="P6"/>
        </row>
        <row r="7">
          <cell r="B7" t="str">
            <v>KUBV</v>
          </cell>
          <cell r="C7">
            <v>4</v>
          </cell>
          <cell r="D7">
            <v>3</v>
          </cell>
          <cell r="E7"/>
          <cell r="F7" t="str">
            <v xml:space="preserve">Onderzoek 'oriëntatie op studie en beroep'. </v>
          </cell>
          <cell r="G7"/>
          <cell r="H7" t="str">
            <v>po</v>
          </cell>
          <cell r="I7"/>
          <cell r="J7"/>
          <cell r="K7" t="str">
            <v>Ja</v>
          </cell>
          <cell r="L7">
            <v>1</v>
          </cell>
          <cell r="M7" t="str">
            <v>Nee</v>
          </cell>
          <cell r="N7" t="str">
            <v>C</v>
          </cell>
          <cell r="O7"/>
          <cell r="P7"/>
        </row>
        <row r="8">
          <cell r="B8" t="str">
            <v>KUBV</v>
          </cell>
          <cell r="C8">
            <v>5</v>
          </cell>
          <cell r="D8"/>
          <cell r="E8"/>
          <cell r="F8"/>
          <cell r="G8"/>
          <cell r="H8"/>
          <cell r="I8"/>
          <cell r="J8"/>
          <cell r="K8"/>
          <cell r="L8"/>
          <cell r="M8"/>
          <cell r="N8"/>
          <cell r="O8"/>
          <cell r="P8"/>
        </row>
        <row r="9">
          <cell r="B9" t="str">
            <v>KUBV</v>
          </cell>
          <cell r="C9">
            <v>6</v>
          </cell>
          <cell r="D9"/>
          <cell r="E9"/>
          <cell r="F9"/>
          <cell r="G9"/>
          <cell r="H9"/>
          <cell r="I9"/>
          <cell r="J9"/>
          <cell r="K9"/>
          <cell r="L9"/>
          <cell r="M9"/>
          <cell r="N9"/>
          <cell r="O9"/>
          <cell r="P9"/>
        </row>
        <row r="12">
          <cell r="F12"/>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KUA</v>
          </cell>
          <cell r="C4">
            <v>1</v>
          </cell>
          <cell r="D4"/>
          <cell r="E4"/>
          <cell r="F4"/>
          <cell r="G4"/>
          <cell r="H4"/>
          <cell r="I4"/>
          <cell r="J4"/>
          <cell r="K4"/>
          <cell r="L4"/>
          <cell r="M4"/>
          <cell r="N4"/>
          <cell r="O4"/>
          <cell r="P4"/>
        </row>
        <row r="5">
          <cell r="B5" t="str">
            <v>KUA</v>
          </cell>
          <cell r="C5">
            <v>2</v>
          </cell>
          <cell r="D5"/>
          <cell r="E5"/>
          <cell r="F5"/>
          <cell r="G5"/>
          <cell r="H5"/>
          <cell r="I5"/>
          <cell r="J5"/>
          <cell r="K5"/>
          <cell r="L5"/>
          <cell r="M5"/>
          <cell r="N5"/>
          <cell r="O5"/>
          <cell r="P5"/>
        </row>
        <row r="6">
          <cell r="B6" t="str">
            <v>KUA</v>
          </cell>
          <cell r="C6">
            <v>3</v>
          </cell>
          <cell r="D6"/>
          <cell r="E6"/>
          <cell r="F6"/>
          <cell r="G6"/>
          <cell r="H6"/>
          <cell r="I6"/>
          <cell r="J6"/>
          <cell r="K6"/>
          <cell r="L6"/>
          <cell r="M6"/>
          <cell r="N6"/>
          <cell r="O6"/>
          <cell r="P6"/>
        </row>
        <row r="7">
          <cell r="B7" t="str">
            <v>KUA</v>
          </cell>
          <cell r="C7">
            <v>4</v>
          </cell>
          <cell r="D7"/>
          <cell r="E7"/>
          <cell r="F7"/>
          <cell r="G7"/>
          <cell r="H7"/>
          <cell r="I7"/>
          <cell r="J7"/>
          <cell r="K7"/>
          <cell r="L7"/>
          <cell r="M7"/>
          <cell r="N7"/>
          <cell r="O7"/>
          <cell r="P7"/>
        </row>
        <row r="8">
          <cell r="B8" t="str">
            <v>KUA</v>
          </cell>
          <cell r="C8">
            <v>5</v>
          </cell>
          <cell r="D8"/>
          <cell r="E8"/>
          <cell r="F8"/>
          <cell r="G8"/>
          <cell r="H8"/>
          <cell r="I8"/>
          <cell r="J8"/>
          <cell r="K8"/>
          <cell r="L8"/>
          <cell r="M8"/>
          <cell r="N8"/>
          <cell r="O8"/>
          <cell r="P8"/>
        </row>
        <row r="9">
          <cell r="B9" t="str">
            <v>KUA</v>
          </cell>
          <cell r="C9">
            <v>6</v>
          </cell>
          <cell r="D9"/>
          <cell r="E9"/>
          <cell r="F9"/>
          <cell r="G9"/>
          <cell r="H9"/>
          <cell r="I9"/>
          <cell r="J9"/>
          <cell r="K9"/>
          <cell r="L9"/>
          <cell r="M9"/>
          <cell r="N9"/>
          <cell r="O9"/>
          <cell r="P9"/>
        </row>
        <row r="12">
          <cell r="F12"/>
        </row>
      </sheetData>
      <sheetData sheetId="2">
        <row r="4">
          <cell r="B4" t="str">
            <v>KUA</v>
          </cell>
          <cell r="C4">
            <v>1</v>
          </cell>
          <cell r="D4">
            <v>1</v>
          </cell>
          <cell r="E4"/>
          <cell r="F4" t="str">
            <v>Cultuur van het Moderne - I (1e helft van de 20e eeuw)</v>
          </cell>
          <cell r="G4">
            <v>1</v>
          </cell>
          <cell r="H4" t="str">
            <v>tt</v>
          </cell>
          <cell r="I4"/>
          <cell r="J4">
            <v>50</v>
          </cell>
          <cell r="K4" t="str">
            <v>Nee</v>
          </cell>
          <cell r="L4"/>
          <cell r="M4"/>
          <cell r="N4"/>
          <cell r="O4"/>
          <cell r="P4"/>
        </row>
        <row r="5">
          <cell r="B5" t="str">
            <v>KUA</v>
          </cell>
          <cell r="C5">
            <v>2</v>
          </cell>
          <cell r="D5">
            <v>1</v>
          </cell>
          <cell r="E5"/>
          <cell r="F5" t="str">
            <v>Cultuur van het Moderne - II (1e helft van de 20e eeuw)</v>
          </cell>
          <cell r="G5">
            <v>1</v>
          </cell>
          <cell r="H5" t="str">
            <v>tt</v>
          </cell>
          <cell r="I5"/>
          <cell r="J5">
            <v>50</v>
          </cell>
          <cell r="K5" t="str">
            <v>Nee</v>
          </cell>
          <cell r="L5"/>
          <cell r="M5"/>
          <cell r="N5"/>
          <cell r="O5"/>
          <cell r="P5"/>
        </row>
        <row r="6">
          <cell r="B6" t="str">
            <v>KUA</v>
          </cell>
          <cell r="C6">
            <v>3</v>
          </cell>
          <cell r="D6">
            <v>2</v>
          </cell>
          <cell r="E6"/>
          <cell r="F6" t="str">
            <v>Cultuur van het Moderne - III (1e helft van de 20e eeuw)</v>
          </cell>
          <cell r="G6">
            <v>2</v>
          </cell>
          <cell r="H6" t="str">
            <v>tt</v>
          </cell>
          <cell r="I6"/>
          <cell r="J6">
            <v>100</v>
          </cell>
          <cell r="K6" t="str">
            <v>Nee</v>
          </cell>
          <cell r="L6"/>
          <cell r="M6"/>
          <cell r="N6"/>
          <cell r="O6"/>
          <cell r="P6"/>
        </row>
        <row r="7">
          <cell r="B7" t="str">
            <v>KUA</v>
          </cell>
          <cell r="C7">
            <v>4</v>
          </cell>
          <cell r="D7">
            <v>3</v>
          </cell>
          <cell r="E7"/>
          <cell r="F7" t="str">
            <v>Massacultuur - I (2e helft 20e eeuw- heden)</v>
          </cell>
          <cell r="G7">
            <v>2</v>
          </cell>
          <cell r="H7" t="str">
            <v>tt</v>
          </cell>
          <cell r="I7"/>
          <cell r="J7">
            <v>100</v>
          </cell>
          <cell r="K7" t="str">
            <v>Nee</v>
          </cell>
          <cell r="L7"/>
          <cell r="M7"/>
          <cell r="N7"/>
          <cell r="O7"/>
          <cell r="P7" t="str">
            <v>betreft digitale toets: computerlokaal met koptelefoon</v>
          </cell>
        </row>
        <row r="8">
          <cell r="B8" t="str">
            <v>KUA</v>
          </cell>
          <cell r="C8">
            <v>5</v>
          </cell>
          <cell r="D8">
            <v>4</v>
          </cell>
          <cell r="E8"/>
          <cell r="F8" t="str">
            <v>Massacultuur - II (2e helft 20e eeuw- heden)</v>
          </cell>
          <cell r="G8">
            <v>2</v>
          </cell>
          <cell r="H8" t="str">
            <v>tt</v>
          </cell>
          <cell r="I8"/>
          <cell r="J8">
            <v>100</v>
          </cell>
          <cell r="K8" t="str">
            <v>Nee</v>
          </cell>
          <cell r="L8"/>
          <cell r="M8"/>
          <cell r="N8"/>
          <cell r="O8"/>
          <cell r="P8"/>
        </row>
        <row r="9">
          <cell r="B9" t="str">
            <v>KUA</v>
          </cell>
          <cell r="C9">
            <v>6</v>
          </cell>
          <cell r="D9"/>
          <cell r="E9"/>
          <cell r="F9"/>
          <cell r="G9"/>
          <cell r="H9"/>
          <cell r="I9"/>
          <cell r="J9"/>
          <cell r="K9"/>
          <cell r="L9"/>
          <cell r="M9"/>
          <cell r="N9"/>
          <cell r="O9"/>
          <cell r="P9"/>
        </row>
        <row r="12">
          <cell r="F12" t="str">
            <v>Het gebruik van een woordenboek is niet toegestaan</v>
          </cell>
        </row>
      </sheetData>
      <sheetData sheetId="3">
        <row r="4">
          <cell r="B4" t="str">
            <v>KUA</v>
          </cell>
          <cell r="C4">
            <v>1</v>
          </cell>
          <cell r="D4">
            <v>1</v>
          </cell>
          <cell r="E4"/>
          <cell r="F4" t="str">
            <v xml:space="preserve">Herhalingsopdracht Cultuur van het Moderne (1e helft v/d 20e eeuw)
</v>
          </cell>
          <cell r="G4"/>
          <cell r="H4" t="str">
            <v>hd</v>
          </cell>
          <cell r="I4"/>
          <cell r="J4"/>
          <cell r="K4" t="str">
            <v>Nee</v>
          </cell>
          <cell r="L4"/>
          <cell r="M4"/>
          <cell r="N4"/>
          <cell r="O4"/>
          <cell r="P4"/>
        </row>
        <row r="5">
          <cell r="B5" t="str">
            <v>KUA</v>
          </cell>
          <cell r="C5">
            <v>2</v>
          </cell>
          <cell r="D5">
            <v>2</v>
          </cell>
          <cell r="E5"/>
          <cell r="F5" t="str">
            <v xml:space="preserve">Herhalingsopdracht Burgerlijke Cultuur van Nederland (17e eeuw) </v>
          </cell>
          <cell r="G5"/>
          <cell r="H5" t="str">
            <v>hd</v>
          </cell>
          <cell r="I5"/>
          <cell r="J5"/>
          <cell r="K5" t="str">
            <v>Nee</v>
          </cell>
          <cell r="L5"/>
          <cell r="M5"/>
          <cell r="N5"/>
          <cell r="O5"/>
          <cell r="P5"/>
        </row>
        <row r="6">
          <cell r="B6" t="str">
            <v>KUA</v>
          </cell>
          <cell r="C6">
            <v>3</v>
          </cell>
          <cell r="D6">
            <v>2</v>
          </cell>
          <cell r="E6"/>
          <cell r="F6" t="str">
            <v>Theoretische toets-handelingsdeel Massacultuur (2e helft v/d 20e eeuw)</v>
          </cell>
          <cell r="G6"/>
          <cell r="H6" t="str">
            <v>hd</v>
          </cell>
          <cell r="I6" t="str">
            <v>Geen woordenboek toegestaan</v>
          </cell>
          <cell r="J6">
            <v>100</v>
          </cell>
          <cell r="K6" t="str">
            <v>Nee</v>
          </cell>
          <cell r="L6"/>
          <cell r="M6"/>
          <cell r="N6"/>
          <cell r="O6"/>
          <cell r="P6" t="str">
            <v>Dit hd wordt als een theoretische toets afgenomen, dus inroosteren in TW2.</v>
          </cell>
        </row>
        <row r="7">
          <cell r="B7" t="str">
            <v>KUA</v>
          </cell>
          <cell r="C7">
            <v>4</v>
          </cell>
          <cell r="D7">
            <v>3</v>
          </cell>
          <cell r="E7"/>
          <cell r="F7" t="str">
            <v>Proefexamen over drie of vier eindexamenonderwerpen: - Burgelijke Cultuur van Nederland (17e eeuw) - Cultuur van het Moderne (1e helft v/d 20e eeuw) - Cultuur van de Massa (2e helft v/d 20e eeuw tot heden)</v>
          </cell>
          <cell r="G7"/>
          <cell r="H7" t="str">
            <v>hd</v>
          </cell>
          <cell r="I7" t="str">
            <v>Geen woordenboek toegestaan</v>
          </cell>
          <cell r="J7">
            <v>180</v>
          </cell>
          <cell r="K7" t="str">
            <v>Nee</v>
          </cell>
          <cell r="L7"/>
          <cell r="M7"/>
          <cell r="N7"/>
          <cell r="O7"/>
          <cell r="P7" t="str">
            <v xml:space="preserve">aan einde TW3 roosteren, proefexamen, examensetting roosteren met computers en koptelefoons </v>
          </cell>
        </row>
        <row r="8">
          <cell r="B8" t="str">
            <v>KUA</v>
          </cell>
          <cell r="C8">
            <v>5</v>
          </cell>
          <cell r="D8"/>
          <cell r="E8"/>
          <cell r="F8"/>
          <cell r="G8"/>
          <cell r="H8"/>
          <cell r="I8"/>
          <cell r="J8"/>
          <cell r="K8"/>
          <cell r="L8"/>
          <cell r="M8"/>
          <cell r="N8"/>
          <cell r="O8"/>
          <cell r="P8"/>
        </row>
        <row r="9">
          <cell r="B9" t="str">
            <v>KUA</v>
          </cell>
          <cell r="C9">
            <v>6</v>
          </cell>
          <cell r="D9"/>
          <cell r="E9"/>
          <cell r="F9"/>
          <cell r="G9"/>
          <cell r="H9"/>
          <cell r="I9"/>
          <cell r="J9"/>
          <cell r="K9"/>
          <cell r="L9"/>
          <cell r="M9"/>
          <cell r="N9"/>
          <cell r="O9"/>
          <cell r="P9"/>
        </row>
        <row r="12">
          <cell r="F12"/>
        </row>
      </sheetData>
      <sheetData sheetId="4">
        <row r="4">
          <cell r="B4" t="str">
            <v>KUA</v>
          </cell>
          <cell r="C4">
            <v>1</v>
          </cell>
          <cell r="D4">
            <v>1</v>
          </cell>
          <cell r="E4"/>
          <cell r="F4" t="str">
            <v>Grieken &amp; Romeinen I</v>
          </cell>
          <cell r="G4">
            <v>1</v>
          </cell>
          <cell r="H4" t="str">
            <v>tt</v>
          </cell>
          <cell r="I4"/>
          <cell r="J4">
            <v>50</v>
          </cell>
          <cell r="K4" t="str">
            <v>Nee</v>
          </cell>
          <cell r="L4"/>
          <cell r="M4"/>
          <cell r="N4"/>
          <cell r="O4"/>
          <cell r="P4"/>
        </row>
        <row r="5">
          <cell r="B5" t="str">
            <v>KUA</v>
          </cell>
          <cell r="C5">
            <v>2</v>
          </cell>
          <cell r="D5">
            <v>1</v>
          </cell>
          <cell r="E5"/>
          <cell r="F5" t="str">
            <v>Grieken &amp; Romeinen II</v>
          </cell>
          <cell r="G5">
            <v>1</v>
          </cell>
          <cell r="H5" t="str">
            <v>tt</v>
          </cell>
          <cell r="I5"/>
          <cell r="J5">
            <v>50</v>
          </cell>
          <cell r="K5" t="str">
            <v>Nee</v>
          </cell>
          <cell r="L5"/>
          <cell r="M5"/>
          <cell r="N5"/>
          <cell r="O5"/>
          <cell r="P5"/>
        </row>
        <row r="6">
          <cell r="B6" t="str">
            <v>KUA</v>
          </cell>
          <cell r="C6">
            <v>3</v>
          </cell>
          <cell r="D6">
            <v>2</v>
          </cell>
          <cell r="E6"/>
          <cell r="F6" t="str">
            <v>Cultuur van het Moderne - I (1e helft van de 20e eeuw)</v>
          </cell>
          <cell r="G6">
            <v>2</v>
          </cell>
          <cell r="H6" t="str">
            <v>tt</v>
          </cell>
          <cell r="I6"/>
          <cell r="J6">
            <v>100</v>
          </cell>
          <cell r="K6" t="str">
            <v>Nee</v>
          </cell>
          <cell r="L6"/>
          <cell r="M6"/>
          <cell r="N6"/>
          <cell r="O6"/>
          <cell r="P6"/>
        </row>
        <row r="7">
          <cell r="B7" t="str">
            <v>KUA</v>
          </cell>
          <cell r="C7">
            <v>4</v>
          </cell>
          <cell r="D7">
            <v>3</v>
          </cell>
          <cell r="E7"/>
          <cell r="F7" t="str">
            <v>Cultuur van het Moderne - II (1e helft van de 20e eeuw)</v>
          </cell>
          <cell r="G7">
            <v>2</v>
          </cell>
          <cell r="H7" t="str">
            <v>tt</v>
          </cell>
          <cell r="I7"/>
          <cell r="J7">
            <v>100</v>
          </cell>
          <cell r="K7" t="str">
            <v>Nee</v>
          </cell>
          <cell r="L7"/>
          <cell r="M7"/>
          <cell r="N7"/>
          <cell r="O7"/>
          <cell r="P7"/>
        </row>
        <row r="8">
          <cell r="B8" t="str">
            <v>KUA</v>
          </cell>
          <cell r="C8">
            <v>5</v>
          </cell>
          <cell r="D8">
            <v>4</v>
          </cell>
          <cell r="E8"/>
          <cell r="F8" t="str">
            <v>Massacultuur (2e helft 20e eeuw- heden)</v>
          </cell>
          <cell r="G8">
            <v>2</v>
          </cell>
          <cell r="H8" t="str">
            <v>tt</v>
          </cell>
          <cell r="I8"/>
          <cell r="J8">
            <v>100</v>
          </cell>
          <cell r="K8" t="str">
            <v>Nee</v>
          </cell>
          <cell r="L8"/>
          <cell r="M8"/>
          <cell r="N8"/>
          <cell r="O8"/>
          <cell r="P8"/>
        </row>
        <row r="9">
          <cell r="B9" t="str">
            <v>KUA</v>
          </cell>
          <cell r="C9">
            <v>6</v>
          </cell>
          <cell r="D9"/>
          <cell r="E9"/>
          <cell r="F9"/>
          <cell r="G9"/>
          <cell r="H9"/>
          <cell r="I9"/>
          <cell r="J9"/>
          <cell r="K9"/>
          <cell r="L9"/>
          <cell r="M9"/>
          <cell r="N9"/>
          <cell r="O9"/>
          <cell r="P9"/>
        </row>
        <row r="12">
          <cell r="F12" t="str">
            <v>Het gebruik van een woordenboek is niet toegestaan</v>
          </cell>
        </row>
      </sheetData>
      <sheetData sheetId="5">
        <row r="4">
          <cell r="B4" t="str">
            <v>KUA</v>
          </cell>
          <cell r="C4">
            <v>1</v>
          </cell>
          <cell r="D4">
            <v>1</v>
          </cell>
          <cell r="E4"/>
          <cell r="F4" t="str">
            <v>Hofcultuur - I (16e/ 17e eeuw)</v>
          </cell>
          <cell r="G4">
            <v>2</v>
          </cell>
          <cell r="H4" t="str">
            <v>tt</v>
          </cell>
          <cell r="I4"/>
          <cell r="J4">
            <v>100</v>
          </cell>
          <cell r="K4" t="str">
            <v>Nee</v>
          </cell>
          <cell r="L4"/>
          <cell r="M4"/>
          <cell r="N4"/>
          <cell r="O4"/>
          <cell r="P4"/>
        </row>
        <row r="5">
          <cell r="B5" t="str">
            <v>KUA</v>
          </cell>
          <cell r="C5">
            <v>2</v>
          </cell>
          <cell r="D5">
            <v>2</v>
          </cell>
          <cell r="E5"/>
          <cell r="F5" t="str">
            <v>Hofcultuur - II (16e/ 17e eeuw)</v>
          </cell>
          <cell r="G5">
            <v>2</v>
          </cell>
          <cell r="H5" t="str">
            <v>tt</v>
          </cell>
          <cell r="I5"/>
          <cell r="J5">
            <v>100</v>
          </cell>
          <cell r="K5" t="str">
            <v>Nee</v>
          </cell>
          <cell r="L5"/>
          <cell r="M5"/>
          <cell r="N5"/>
          <cell r="O5"/>
          <cell r="P5" t="str">
            <v>betreft digitale toets: computerlokaal met koptelefoon</v>
          </cell>
        </row>
        <row r="6">
          <cell r="B6" t="str">
            <v>KUA</v>
          </cell>
          <cell r="C6">
            <v>3</v>
          </cell>
          <cell r="D6">
            <v>3</v>
          </cell>
          <cell r="E6"/>
          <cell r="F6" t="str">
            <v>Cultuur van Romantiek en Realisme - I (19e eeuw)</v>
          </cell>
          <cell r="G6">
            <v>2</v>
          </cell>
          <cell r="H6" t="str">
            <v>tt</v>
          </cell>
          <cell r="I6"/>
          <cell r="J6">
            <v>100</v>
          </cell>
          <cell r="K6" t="str">
            <v>Nee</v>
          </cell>
          <cell r="L6"/>
          <cell r="M6"/>
          <cell r="N6"/>
          <cell r="O6"/>
          <cell r="P6"/>
        </row>
        <row r="7">
          <cell r="B7" t="str">
            <v>KUA</v>
          </cell>
          <cell r="C7">
            <v>4</v>
          </cell>
          <cell r="D7">
            <v>4</v>
          </cell>
          <cell r="E7"/>
          <cell r="F7" t="str">
            <v>Cultuur van Romantiek en Realisme - II (19e eeuw)</v>
          </cell>
          <cell r="G7">
            <v>2</v>
          </cell>
          <cell r="H7" t="str">
            <v>tt</v>
          </cell>
          <cell r="I7"/>
          <cell r="J7">
            <v>100</v>
          </cell>
          <cell r="K7" t="str">
            <v>Nee</v>
          </cell>
          <cell r="L7"/>
          <cell r="M7"/>
          <cell r="N7"/>
          <cell r="O7"/>
          <cell r="P7" t="str">
            <v>betreft digitale toets: computerlokaal met koptelefoon</v>
          </cell>
        </row>
        <row r="8">
          <cell r="B8" t="str">
            <v>KUA</v>
          </cell>
          <cell r="C8">
            <v>5</v>
          </cell>
          <cell r="D8"/>
          <cell r="E8"/>
          <cell r="F8"/>
          <cell r="G8"/>
          <cell r="H8"/>
          <cell r="I8"/>
          <cell r="J8"/>
          <cell r="K8"/>
          <cell r="L8"/>
          <cell r="M8"/>
          <cell r="N8"/>
          <cell r="O8"/>
          <cell r="P8"/>
        </row>
        <row r="9">
          <cell r="B9" t="str">
            <v>KUA</v>
          </cell>
          <cell r="C9">
            <v>6</v>
          </cell>
          <cell r="D9"/>
          <cell r="E9"/>
          <cell r="F9"/>
          <cell r="G9"/>
          <cell r="H9"/>
          <cell r="I9"/>
          <cell r="J9"/>
          <cell r="K9"/>
          <cell r="L9"/>
          <cell r="M9"/>
          <cell r="N9"/>
          <cell r="O9"/>
          <cell r="P9"/>
        </row>
        <row r="12">
          <cell r="F12" t="str">
            <v>Het gebruik van een woordenboek is niet toegestaan</v>
          </cell>
        </row>
      </sheetData>
      <sheetData sheetId="6">
        <row r="4">
          <cell r="B4" t="str">
            <v>KUA</v>
          </cell>
          <cell r="C4">
            <v>1</v>
          </cell>
          <cell r="D4">
            <v>1</v>
          </cell>
          <cell r="E4"/>
          <cell r="F4" t="str">
            <v>Herhalingsopdracht Cultuur van het Moderne (1e helft v/d 20e eeuw)</v>
          </cell>
          <cell r="G4"/>
          <cell r="H4" t="str">
            <v>hd</v>
          </cell>
          <cell r="I4"/>
          <cell r="J4"/>
          <cell r="K4" t="str">
            <v>Nee</v>
          </cell>
          <cell r="L4"/>
          <cell r="M4"/>
          <cell r="N4"/>
          <cell r="O4"/>
          <cell r="P4"/>
        </row>
        <row r="5">
          <cell r="B5" t="str">
            <v>KUA</v>
          </cell>
          <cell r="C5">
            <v>2</v>
          </cell>
          <cell r="D5">
            <v>2</v>
          </cell>
          <cell r="E5"/>
          <cell r="F5" t="str">
            <v>Herhalingsopdracht Cultuur van de Massa (2e helft v/d 20e eeuw)</v>
          </cell>
          <cell r="G5"/>
          <cell r="H5" t="str">
            <v>hd</v>
          </cell>
          <cell r="I5"/>
          <cell r="J5"/>
          <cell r="K5" t="str">
            <v>Nee</v>
          </cell>
          <cell r="L5"/>
          <cell r="M5"/>
          <cell r="N5"/>
          <cell r="O5"/>
          <cell r="P5"/>
        </row>
        <row r="6">
          <cell r="B6" t="str">
            <v>KUA</v>
          </cell>
          <cell r="C6">
            <v>3</v>
          </cell>
          <cell r="D6">
            <v>2</v>
          </cell>
          <cell r="E6"/>
          <cell r="F6" t="str">
            <v>Theoretische toets-handelingsdeel Cultuur van Romantiek &amp; Realisme (19e eeuw)</v>
          </cell>
          <cell r="G6"/>
          <cell r="H6" t="str">
            <v>hd</v>
          </cell>
          <cell r="I6" t="str">
            <v>Geen woordenboek toegestaan</v>
          </cell>
          <cell r="J6">
            <v>100</v>
          </cell>
          <cell r="K6" t="str">
            <v>Nee</v>
          </cell>
          <cell r="L6"/>
          <cell r="M6"/>
          <cell r="N6"/>
          <cell r="O6"/>
          <cell r="P6" t="str">
            <v>Dit hd wordt als een DIGITALE theoretische toets afgenomen, dus inroosteren in computerlokaal met koptelefoons in TW2.</v>
          </cell>
        </row>
        <row r="7">
          <cell r="B7" t="str">
            <v>KUA</v>
          </cell>
          <cell r="C7">
            <v>4</v>
          </cell>
          <cell r="D7">
            <v>3</v>
          </cell>
          <cell r="E7"/>
          <cell r="F7" t="str">
            <v>Herhalingsopdracht Hofcultuur (16e t/m 17e eeuw)</v>
          </cell>
          <cell r="G7"/>
          <cell r="H7" t="str">
            <v>hd</v>
          </cell>
          <cell r="I7"/>
          <cell r="J7"/>
          <cell r="K7" t="str">
            <v>Nee</v>
          </cell>
          <cell r="L7"/>
          <cell r="M7"/>
          <cell r="N7"/>
          <cell r="O7"/>
          <cell r="P7"/>
        </row>
        <row r="8">
          <cell r="B8" t="str">
            <v>KUA</v>
          </cell>
          <cell r="C8">
            <v>5</v>
          </cell>
          <cell r="D8">
            <v>3</v>
          </cell>
          <cell r="E8"/>
          <cell r="F8" t="str">
            <v>Proefexamen over drie of vier eindexamenonderwerpen: - Hofcultuur (16e t/m 17e eeuw) - Cultuur van Romantiek en Realisme (97e eeuw) - Cultuur van het Moderne (1e helft v/d 20e eeuw) - Cultuur van de Massa (2e helft v/d 20e eeuw tot heden)</v>
          </cell>
          <cell r="G8"/>
          <cell r="H8" t="str">
            <v>hd</v>
          </cell>
          <cell r="I8" t="str">
            <v>Geen woordenboek toegestaan</v>
          </cell>
          <cell r="J8">
            <v>180</v>
          </cell>
          <cell r="K8" t="str">
            <v>Nee</v>
          </cell>
          <cell r="L8"/>
          <cell r="M8"/>
          <cell r="N8"/>
          <cell r="O8"/>
          <cell r="P8" t="str">
            <v xml:space="preserve">aan einde TW3 roosteren, proefexamen, examensetting roosteren met computers en koptelefoons </v>
          </cell>
        </row>
        <row r="9">
          <cell r="B9" t="str">
            <v>KUA</v>
          </cell>
          <cell r="C9">
            <v>6</v>
          </cell>
          <cell r="D9"/>
          <cell r="E9"/>
          <cell r="F9"/>
          <cell r="G9"/>
          <cell r="H9"/>
          <cell r="I9"/>
          <cell r="J9"/>
          <cell r="K9"/>
          <cell r="L9"/>
          <cell r="M9"/>
          <cell r="N9"/>
          <cell r="O9"/>
          <cell r="P9"/>
        </row>
        <row r="12">
          <cell r="F12"/>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GDL</v>
          </cell>
          <cell r="C4">
            <v>1</v>
          </cell>
          <cell r="D4"/>
          <cell r="E4"/>
          <cell r="F4"/>
          <cell r="G4"/>
          <cell r="H4"/>
          <cell r="I4"/>
          <cell r="J4"/>
          <cell r="K4"/>
          <cell r="L4"/>
          <cell r="M4"/>
          <cell r="N4"/>
          <cell r="O4"/>
          <cell r="P4"/>
        </row>
        <row r="5">
          <cell r="B5" t="str">
            <v>GDL</v>
          </cell>
          <cell r="C5">
            <v>2</v>
          </cell>
          <cell r="D5"/>
          <cell r="E5"/>
          <cell r="F5"/>
          <cell r="G5"/>
          <cell r="H5"/>
          <cell r="I5"/>
          <cell r="J5"/>
          <cell r="K5"/>
          <cell r="L5"/>
          <cell r="M5"/>
          <cell r="N5"/>
          <cell r="O5"/>
          <cell r="P5"/>
        </row>
        <row r="6">
          <cell r="B6" t="str">
            <v>GDL</v>
          </cell>
          <cell r="C6">
            <v>3</v>
          </cell>
          <cell r="D6"/>
          <cell r="E6"/>
          <cell r="F6"/>
          <cell r="G6"/>
          <cell r="H6"/>
          <cell r="I6"/>
          <cell r="J6"/>
          <cell r="K6"/>
          <cell r="L6"/>
          <cell r="M6"/>
          <cell r="N6"/>
          <cell r="O6"/>
          <cell r="P6"/>
        </row>
        <row r="7">
          <cell r="B7" t="str">
            <v>GDL</v>
          </cell>
          <cell r="C7">
            <v>4</v>
          </cell>
          <cell r="D7"/>
          <cell r="E7"/>
          <cell r="F7"/>
          <cell r="G7"/>
          <cell r="H7"/>
          <cell r="I7"/>
          <cell r="J7"/>
          <cell r="K7"/>
          <cell r="L7"/>
          <cell r="M7"/>
          <cell r="N7"/>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 sheetId="2">
        <row r="4">
          <cell r="B4" t="str">
            <v>GDL</v>
          </cell>
          <cell r="C4">
            <v>1</v>
          </cell>
          <cell r="D4">
            <v>1</v>
          </cell>
          <cell r="E4"/>
          <cell r="F4" t="str">
            <v>Maakbaarheid van het leven gerelateerd aan de wereldreligies.</v>
          </cell>
          <cell r="G4">
            <v>1</v>
          </cell>
          <cell r="H4" t="str">
            <v>po</v>
          </cell>
          <cell r="I4"/>
          <cell r="J4"/>
          <cell r="K4" t="str">
            <v>Nee</v>
          </cell>
          <cell r="L4"/>
          <cell r="M4"/>
          <cell r="N4"/>
          <cell r="O4"/>
          <cell r="P4"/>
        </row>
        <row r="5">
          <cell r="B5" t="str">
            <v>GDL</v>
          </cell>
          <cell r="C5">
            <v>2</v>
          </cell>
          <cell r="D5">
            <v>2</v>
          </cell>
          <cell r="E5"/>
          <cell r="F5" t="str">
            <v>Keuzeonderwerp; presentaties van keuzeonderwerpen waarbij ethische dilemma's centraal staan.</v>
          </cell>
          <cell r="G5">
            <v>2</v>
          </cell>
          <cell r="H5" t="str">
            <v>po</v>
          </cell>
          <cell r="I5"/>
          <cell r="J5"/>
          <cell r="K5" t="str">
            <v>Nee</v>
          </cell>
          <cell r="L5"/>
          <cell r="M5"/>
          <cell r="N5"/>
          <cell r="O5"/>
          <cell r="P5"/>
        </row>
        <row r="6">
          <cell r="B6" t="str">
            <v>GDL</v>
          </cell>
          <cell r="C6">
            <v>3</v>
          </cell>
          <cell r="D6">
            <v>3</v>
          </cell>
          <cell r="E6"/>
          <cell r="F6" t="str">
            <v>Project orgaandonatie</v>
          </cell>
          <cell r="G6">
            <v>2</v>
          </cell>
          <cell r="H6" t="str">
            <v>po</v>
          </cell>
          <cell r="I6"/>
          <cell r="J6"/>
          <cell r="K6" t="str">
            <v>Nee</v>
          </cell>
          <cell r="L6"/>
          <cell r="M6"/>
          <cell r="N6"/>
          <cell r="O6"/>
          <cell r="P6"/>
        </row>
        <row r="7">
          <cell r="B7" t="str">
            <v>GDL</v>
          </cell>
          <cell r="C7">
            <v>4</v>
          </cell>
          <cell r="D7">
            <v>4</v>
          </cell>
          <cell r="E7"/>
          <cell r="F7" t="str">
            <v>Virtuele wereldreis langs verschillende plaatsen waar steeds een andere levensbeschouwing dominant is.</v>
          </cell>
          <cell r="G7">
            <v>1</v>
          </cell>
          <cell r="H7" t="str">
            <v>po</v>
          </cell>
          <cell r="I7"/>
          <cell r="J7"/>
          <cell r="K7" t="str">
            <v>Nee</v>
          </cell>
          <cell r="L7"/>
          <cell r="M7"/>
          <cell r="N7"/>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 sheetId="3">
        <row r="4">
          <cell r="B4" t="str">
            <v>GDL</v>
          </cell>
          <cell r="C4">
            <v>1</v>
          </cell>
          <cell r="D4"/>
          <cell r="E4"/>
          <cell r="F4"/>
          <cell r="G4"/>
          <cell r="H4"/>
          <cell r="I4"/>
          <cell r="J4"/>
          <cell r="K4"/>
          <cell r="L4"/>
          <cell r="M4"/>
          <cell r="N4"/>
          <cell r="O4"/>
          <cell r="P4"/>
        </row>
        <row r="5">
          <cell r="B5" t="str">
            <v>GDL</v>
          </cell>
          <cell r="C5">
            <v>2</v>
          </cell>
          <cell r="D5"/>
          <cell r="E5"/>
          <cell r="F5"/>
          <cell r="G5"/>
          <cell r="H5"/>
          <cell r="I5"/>
          <cell r="J5"/>
          <cell r="K5"/>
          <cell r="L5"/>
          <cell r="M5"/>
          <cell r="N5"/>
          <cell r="O5"/>
          <cell r="P5"/>
        </row>
        <row r="6">
          <cell r="B6" t="str">
            <v>GDL</v>
          </cell>
          <cell r="C6">
            <v>3</v>
          </cell>
          <cell r="D6"/>
          <cell r="E6"/>
          <cell r="F6"/>
          <cell r="G6"/>
          <cell r="H6"/>
          <cell r="I6"/>
          <cell r="J6"/>
          <cell r="K6"/>
          <cell r="L6"/>
          <cell r="M6"/>
          <cell r="N6"/>
          <cell r="O6"/>
          <cell r="P6"/>
        </row>
        <row r="7">
          <cell r="B7" t="str">
            <v>GDL</v>
          </cell>
          <cell r="C7">
            <v>4</v>
          </cell>
          <cell r="D7"/>
          <cell r="E7"/>
          <cell r="F7"/>
          <cell r="G7"/>
          <cell r="H7"/>
          <cell r="I7"/>
          <cell r="J7"/>
          <cell r="K7"/>
          <cell r="L7"/>
          <cell r="M7"/>
          <cell r="N7"/>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 sheetId="4">
        <row r="4">
          <cell r="B4" t="str">
            <v>GDL</v>
          </cell>
          <cell r="C4">
            <v>1</v>
          </cell>
          <cell r="D4">
            <v>1</v>
          </cell>
          <cell r="E4"/>
          <cell r="F4" t="str">
            <v>Maakbaarheid van het leven gerelateerd aan de wereldreligies.</v>
          </cell>
          <cell r="G4">
            <v>1</v>
          </cell>
          <cell r="H4" t="str">
            <v>po</v>
          </cell>
          <cell r="I4"/>
          <cell r="J4"/>
          <cell r="K4" t="str">
            <v>Nee</v>
          </cell>
          <cell r="L4"/>
          <cell r="M4"/>
          <cell r="N4"/>
          <cell r="O4"/>
          <cell r="P4"/>
        </row>
        <row r="5">
          <cell r="B5" t="str">
            <v>GDL</v>
          </cell>
          <cell r="C5">
            <v>2</v>
          </cell>
          <cell r="D5">
            <v>2</v>
          </cell>
          <cell r="E5"/>
          <cell r="F5" t="str">
            <v>Project orgaandonatie. Verslaglegging en presentatie.</v>
          </cell>
          <cell r="G5">
            <v>2</v>
          </cell>
          <cell r="H5" t="str">
            <v>po</v>
          </cell>
          <cell r="I5"/>
          <cell r="J5"/>
          <cell r="K5" t="str">
            <v>Nee</v>
          </cell>
          <cell r="L5"/>
          <cell r="M5"/>
          <cell r="N5"/>
          <cell r="O5"/>
          <cell r="P5"/>
        </row>
        <row r="6">
          <cell r="B6" t="str">
            <v>GDL</v>
          </cell>
          <cell r="C6">
            <v>3</v>
          </cell>
          <cell r="D6">
            <v>3</v>
          </cell>
          <cell r="E6"/>
          <cell r="F6" t="str">
            <v>Agressie: sterk en zwak, verdedigen of aanvallen, van kwaad tot erger, godsdienstige conflicten en terreur.</v>
          </cell>
          <cell r="G6">
            <v>1</v>
          </cell>
          <cell r="H6" t="str">
            <v>po</v>
          </cell>
          <cell r="I6"/>
          <cell r="J6"/>
          <cell r="K6" t="str">
            <v>Nee</v>
          </cell>
          <cell r="L6"/>
          <cell r="M6"/>
          <cell r="N6"/>
          <cell r="O6"/>
          <cell r="P6"/>
        </row>
        <row r="7">
          <cell r="B7" t="str">
            <v>GDL</v>
          </cell>
          <cell r="C7">
            <v>4</v>
          </cell>
          <cell r="D7">
            <v>4</v>
          </cell>
          <cell r="E7"/>
          <cell r="F7" t="str">
            <v>Wat is waarheid? Verslaglegging en presentatie</v>
          </cell>
          <cell r="G7">
            <v>2</v>
          </cell>
          <cell r="H7" t="str">
            <v>po</v>
          </cell>
          <cell r="I7"/>
          <cell r="J7"/>
          <cell r="K7" t="str">
            <v>Nee</v>
          </cell>
          <cell r="L7"/>
          <cell r="M7"/>
          <cell r="N7"/>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 sheetId="5">
        <row r="4">
          <cell r="B4" t="str">
            <v>GDL</v>
          </cell>
          <cell r="C4">
            <v>1</v>
          </cell>
          <cell r="D4">
            <v>1</v>
          </cell>
          <cell r="E4"/>
          <cell r="F4" t="str">
            <v>Eigen religie ontwerpen aan de hand van de zeven dimensies van Ninian Smart; werk deze uit in een verslag en presenteer deze aan de klas.  Je werkt in tweetallen.</v>
          </cell>
          <cell r="G4">
            <v>3</v>
          </cell>
          <cell r="H4" t="str">
            <v>po</v>
          </cell>
          <cell r="I4"/>
          <cell r="J4"/>
          <cell r="K4" t="str">
            <v>Nee</v>
          </cell>
          <cell r="L4"/>
          <cell r="M4"/>
          <cell r="N4" t="str">
            <v>Zie vakwerkplan voor de leerlingcompetenties en vaardigheden.</v>
          </cell>
          <cell r="O4"/>
          <cell r="P4"/>
        </row>
        <row r="5">
          <cell r="B5" t="str">
            <v>GDL</v>
          </cell>
          <cell r="C5">
            <v>2</v>
          </cell>
          <cell r="D5">
            <v>2</v>
          </cell>
          <cell r="E5"/>
          <cell r="F5" t="str">
            <v>Vrijheid: over regels en ongebondenheid, privacy en veiligheid, verlossing, kiezen en verantwoordelijkheid.</v>
          </cell>
          <cell r="G5">
            <v>2</v>
          </cell>
          <cell r="H5" t="str">
            <v>po</v>
          </cell>
          <cell r="I5"/>
          <cell r="J5"/>
          <cell r="K5" t="str">
            <v>Nee</v>
          </cell>
          <cell r="L5"/>
          <cell r="M5"/>
          <cell r="N5" t="str">
            <v>Zie vakwerkplan voor de leerlingcompetenties en vaardigheden.</v>
          </cell>
          <cell r="O5"/>
          <cell r="P5"/>
        </row>
        <row r="6">
          <cell r="B6" t="str">
            <v>GDL</v>
          </cell>
          <cell r="C6">
            <v>3</v>
          </cell>
          <cell r="D6">
            <v>3</v>
          </cell>
          <cell r="E6"/>
          <cell r="F6" t="str">
            <v>Onderzoeksverslag schrijven aan de hand van hoofd en deelvragen</v>
          </cell>
          <cell r="G6">
            <v>2</v>
          </cell>
          <cell r="H6" t="str">
            <v>po</v>
          </cell>
          <cell r="I6"/>
          <cell r="J6"/>
          <cell r="K6" t="str">
            <v>Nee</v>
          </cell>
          <cell r="L6"/>
          <cell r="M6"/>
          <cell r="N6" t="str">
            <v>Zie vakwerkplan voor de leerlingcompetenties en vaardigheden.</v>
          </cell>
          <cell r="O6"/>
          <cell r="P6"/>
        </row>
        <row r="7">
          <cell r="B7" t="str">
            <v>GDL</v>
          </cell>
          <cell r="C7">
            <v>4</v>
          </cell>
          <cell r="D7">
            <v>4</v>
          </cell>
          <cell r="E7"/>
          <cell r="F7" t="str">
            <v>Presentatie: een virtuele wereldreis langs verschillende levensbeschouwelijke stromingen.</v>
          </cell>
          <cell r="G7">
            <v>1</v>
          </cell>
          <cell r="H7" t="str">
            <v>po</v>
          </cell>
          <cell r="I7"/>
          <cell r="J7"/>
          <cell r="K7" t="str">
            <v>Nee</v>
          </cell>
          <cell r="L7"/>
          <cell r="M7"/>
          <cell r="N7" t="str">
            <v>Zie vakwerkplan voor de leerlingcompetenties en vaardigheden.</v>
          </cell>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 sheetId="6">
        <row r="4">
          <cell r="B4" t="str">
            <v>GDL</v>
          </cell>
          <cell r="C4">
            <v>1</v>
          </cell>
          <cell r="D4"/>
          <cell r="E4"/>
          <cell r="F4"/>
          <cell r="G4"/>
          <cell r="H4"/>
          <cell r="I4"/>
          <cell r="J4"/>
          <cell r="K4"/>
          <cell r="L4"/>
          <cell r="M4"/>
          <cell r="N4"/>
          <cell r="O4"/>
          <cell r="P4"/>
        </row>
        <row r="5">
          <cell r="B5" t="str">
            <v>GDL</v>
          </cell>
          <cell r="C5">
            <v>2</v>
          </cell>
          <cell r="D5"/>
          <cell r="E5"/>
          <cell r="F5"/>
          <cell r="G5"/>
          <cell r="H5"/>
          <cell r="I5"/>
          <cell r="J5"/>
          <cell r="K5"/>
          <cell r="L5"/>
          <cell r="M5"/>
          <cell r="N5"/>
          <cell r="O5"/>
          <cell r="P5"/>
        </row>
        <row r="6">
          <cell r="B6" t="str">
            <v>GDL</v>
          </cell>
          <cell r="C6">
            <v>3</v>
          </cell>
          <cell r="D6"/>
          <cell r="E6"/>
          <cell r="F6"/>
          <cell r="G6"/>
          <cell r="H6"/>
          <cell r="I6"/>
          <cell r="J6"/>
          <cell r="K6"/>
          <cell r="L6"/>
          <cell r="M6"/>
          <cell r="N6"/>
          <cell r="O6"/>
          <cell r="P6"/>
        </row>
        <row r="7">
          <cell r="B7" t="str">
            <v>GDL</v>
          </cell>
          <cell r="C7">
            <v>4</v>
          </cell>
          <cell r="D7"/>
          <cell r="E7"/>
          <cell r="F7"/>
          <cell r="G7"/>
          <cell r="H7"/>
          <cell r="I7"/>
          <cell r="J7"/>
          <cell r="K7"/>
          <cell r="L7"/>
          <cell r="M7"/>
          <cell r="N7"/>
          <cell r="O7"/>
          <cell r="P7"/>
        </row>
        <row r="8">
          <cell r="B8" t="str">
            <v>GDL</v>
          </cell>
          <cell r="C8">
            <v>5</v>
          </cell>
          <cell r="D8"/>
          <cell r="E8"/>
          <cell r="F8"/>
          <cell r="G8"/>
          <cell r="H8"/>
          <cell r="I8"/>
          <cell r="J8"/>
          <cell r="K8"/>
          <cell r="L8"/>
          <cell r="M8"/>
          <cell r="N8"/>
          <cell r="O8"/>
          <cell r="P8"/>
        </row>
        <row r="9">
          <cell r="B9" t="str">
            <v>GDL</v>
          </cell>
          <cell r="C9">
            <v>6</v>
          </cell>
          <cell r="D9"/>
          <cell r="E9"/>
          <cell r="F9"/>
          <cell r="G9"/>
          <cell r="H9"/>
          <cell r="I9"/>
          <cell r="J9"/>
          <cell r="K9"/>
          <cell r="L9"/>
          <cell r="M9"/>
          <cell r="N9"/>
          <cell r="O9"/>
          <cell r="P9"/>
        </row>
        <row r="12">
          <cell r="F12"/>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3M PTA en programma"/>
      <sheetName val="4H PTA en programma"/>
      <sheetName val="5H PTA en programma"/>
      <sheetName val="4A PTA en programma"/>
      <sheetName val="5A PTA en programma"/>
      <sheetName val="6A PTA en programma"/>
    </sheetNames>
    <sheetDataSet>
      <sheetData sheetId="0"/>
      <sheetData sheetId="1">
        <row r="4">
          <cell r="B4" t="str">
            <v>KCKV</v>
          </cell>
          <cell r="C4">
            <v>1</v>
          </cell>
          <cell r="D4">
            <v>1</v>
          </cell>
          <cell r="E4"/>
          <cell r="F4" t="str">
            <v xml:space="preserve">Culturele Activiteit 1 (CA1) + verwerking
</v>
          </cell>
          <cell r="G4">
            <v>1</v>
          </cell>
          <cell r="H4" t="str">
            <v>hd</v>
          </cell>
          <cell r="I4"/>
          <cell r="J4"/>
          <cell r="K4" t="str">
            <v>Ja</v>
          </cell>
          <cell r="L4">
            <v>1</v>
          </cell>
          <cell r="M4" t="str">
            <v>Ja</v>
          </cell>
          <cell r="N4" t="str">
            <v>K2/K3</v>
          </cell>
          <cell r="O4"/>
          <cell r="P4"/>
        </row>
        <row r="5">
          <cell r="B5" t="str">
            <v>KCKV</v>
          </cell>
          <cell r="C5">
            <v>2</v>
          </cell>
          <cell r="D5">
            <v>2</v>
          </cell>
          <cell r="E5"/>
          <cell r="F5" t="str">
            <v xml:space="preserve">Oriëntatie op leren en werken </v>
          </cell>
          <cell r="G5">
            <v>1</v>
          </cell>
          <cell r="H5" t="str">
            <v>hd</v>
          </cell>
          <cell r="I5"/>
          <cell r="J5"/>
          <cell r="K5" t="str">
            <v>Ja</v>
          </cell>
          <cell r="L5">
            <v>1</v>
          </cell>
          <cell r="M5" t="str">
            <v>Ja</v>
          </cell>
          <cell r="N5" t="str">
            <v>K1/K2</v>
          </cell>
          <cell r="O5"/>
          <cell r="P5"/>
        </row>
        <row r="6">
          <cell r="B6" t="str">
            <v>KCKV</v>
          </cell>
          <cell r="C6">
            <v>3</v>
          </cell>
          <cell r="D6">
            <v>2</v>
          </cell>
          <cell r="E6"/>
          <cell r="F6" t="str">
            <v xml:space="preserve">Culturele Activiteit 2 (CA2) + verwerking 
</v>
          </cell>
          <cell r="G6">
            <v>1</v>
          </cell>
          <cell r="H6" t="str">
            <v>hd</v>
          </cell>
          <cell r="I6"/>
          <cell r="J6"/>
          <cell r="K6" t="str">
            <v>Ja</v>
          </cell>
          <cell r="L6">
            <v>1</v>
          </cell>
          <cell r="M6" t="str">
            <v>Ja</v>
          </cell>
          <cell r="N6" t="str">
            <v>K2/K3</v>
          </cell>
          <cell r="O6"/>
          <cell r="P6"/>
        </row>
        <row r="7">
          <cell r="B7" t="str">
            <v>KCKV</v>
          </cell>
          <cell r="C7">
            <v>4</v>
          </cell>
          <cell r="D7">
            <v>3</v>
          </cell>
          <cell r="E7"/>
          <cell r="F7" t="str">
            <v xml:space="preserve">Culturele Activiteit 3 (CA3) + verwerking </v>
          </cell>
          <cell r="G7">
            <v>1</v>
          </cell>
          <cell r="H7" t="str">
            <v>hd</v>
          </cell>
          <cell r="I7"/>
          <cell r="J7"/>
          <cell r="K7" t="str">
            <v>Ja</v>
          </cell>
          <cell r="L7">
            <v>1</v>
          </cell>
          <cell r="M7" t="str">
            <v>Ja</v>
          </cell>
          <cell r="N7" t="str">
            <v>K2/K3</v>
          </cell>
          <cell r="O7"/>
          <cell r="P7"/>
        </row>
        <row r="8">
          <cell r="B8" t="str">
            <v>KCKV</v>
          </cell>
          <cell r="C8">
            <v>5</v>
          </cell>
          <cell r="D8">
            <v>3</v>
          </cell>
          <cell r="E8"/>
          <cell r="F8" t="str">
            <v xml:space="preserve">Culturele Activiteit 4 (CA4) + verwerking </v>
          </cell>
          <cell r="G8">
            <v>1</v>
          </cell>
          <cell r="H8" t="str">
            <v>hd</v>
          </cell>
          <cell r="I8"/>
          <cell r="J8"/>
          <cell r="K8" t="str">
            <v>Ja</v>
          </cell>
          <cell r="L8">
            <v>1</v>
          </cell>
          <cell r="M8" t="str">
            <v>Ja</v>
          </cell>
          <cell r="N8" t="str">
            <v>K2/K3</v>
          </cell>
          <cell r="O8"/>
          <cell r="P8"/>
        </row>
        <row r="9">
          <cell r="B9" t="str">
            <v>KCKV</v>
          </cell>
          <cell r="C9">
            <v>6</v>
          </cell>
          <cell r="D9">
            <v>4</v>
          </cell>
          <cell r="E9"/>
          <cell r="F9" t="str">
            <v>Reflectie en kunstdossier</v>
          </cell>
          <cell r="G9">
            <v>2</v>
          </cell>
          <cell r="H9" t="str">
            <v>hd</v>
          </cell>
          <cell r="I9"/>
          <cell r="J9"/>
          <cell r="K9" t="str">
            <v>Ja</v>
          </cell>
          <cell r="L9">
            <v>2</v>
          </cell>
          <cell r="M9" t="str">
            <v>Ja</v>
          </cell>
          <cell r="N9" t="str">
            <v>K2/K4</v>
          </cell>
          <cell r="O9"/>
          <cell r="P9"/>
        </row>
        <row r="12">
          <cell r="F12"/>
        </row>
      </sheetData>
      <sheetData sheetId="2">
        <row r="4">
          <cell r="B4" t="str">
            <v>KCKV</v>
          </cell>
          <cell r="C4">
            <v>1</v>
          </cell>
          <cell r="D4"/>
          <cell r="E4"/>
          <cell r="F4"/>
          <cell r="G4"/>
          <cell r="H4"/>
          <cell r="I4"/>
          <cell r="J4"/>
          <cell r="K4"/>
          <cell r="L4"/>
          <cell r="M4"/>
          <cell r="N4"/>
          <cell r="O4"/>
          <cell r="P4"/>
        </row>
        <row r="5">
          <cell r="B5" t="str">
            <v>KCKV</v>
          </cell>
          <cell r="C5">
            <v>2</v>
          </cell>
          <cell r="D5"/>
          <cell r="E5"/>
          <cell r="F5"/>
          <cell r="G5"/>
          <cell r="H5"/>
          <cell r="I5"/>
          <cell r="J5"/>
          <cell r="K5"/>
          <cell r="L5"/>
          <cell r="M5"/>
          <cell r="N5"/>
          <cell r="O5"/>
          <cell r="P5"/>
        </row>
        <row r="6">
          <cell r="B6" t="str">
            <v>KCKV</v>
          </cell>
          <cell r="C6">
            <v>3</v>
          </cell>
          <cell r="D6"/>
          <cell r="E6"/>
          <cell r="F6"/>
          <cell r="G6"/>
          <cell r="H6"/>
          <cell r="I6"/>
          <cell r="J6"/>
          <cell r="K6"/>
          <cell r="L6"/>
          <cell r="M6"/>
          <cell r="N6"/>
          <cell r="O6"/>
          <cell r="P6"/>
        </row>
        <row r="7">
          <cell r="B7" t="str">
            <v>KCKV</v>
          </cell>
          <cell r="C7">
            <v>4</v>
          </cell>
          <cell r="D7"/>
          <cell r="E7"/>
          <cell r="F7"/>
          <cell r="G7"/>
          <cell r="H7"/>
          <cell r="I7"/>
          <cell r="J7"/>
          <cell r="K7"/>
          <cell r="L7"/>
          <cell r="M7"/>
          <cell r="N7"/>
          <cell r="O7"/>
          <cell r="P7"/>
        </row>
        <row r="8">
          <cell r="B8" t="str">
            <v>KCKV</v>
          </cell>
          <cell r="C8">
            <v>5</v>
          </cell>
          <cell r="D8"/>
          <cell r="E8"/>
          <cell r="F8"/>
          <cell r="G8"/>
          <cell r="H8"/>
          <cell r="I8"/>
          <cell r="J8"/>
          <cell r="K8"/>
          <cell r="L8"/>
          <cell r="M8"/>
          <cell r="N8"/>
          <cell r="O8"/>
          <cell r="P8"/>
        </row>
        <row r="9">
          <cell r="B9" t="str">
            <v>KCKV</v>
          </cell>
          <cell r="C9">
            <v>6</v>
          </cell>
          <cell r="D9"/>
          <cell r="E9"/>
          <cell r="F9"/>
          <cell r="G9"/>
          <cell r="H9"/>
          <cell r="I9"/>
          <cell r="J9"/>
          <cell r="K9"/>
          <cell r="L9"/>
          <cell r="M9"/>
          <cell r="N9"/>
          <cell r="O9"/>
          <cell r="P9"/>
        </row>
        <row r="12">
          <cell r="F12"/>
        </row>
      </sheetData>
      <sheetData sheetId="3">
        <row r="4">
          <cell r="B4" t="str">
            <v>KCKV</v>
          </cell>
          <cell r="C4">
            <v>1</v>
          </cell>
          <cell r="D4"/>
          <cell r="E4"/>
          <cell r="F4"/>
          <cell r="G4"/>
          <cell r="H4"/>
          <cell r="I4"/>
          <cell r="J4"/>
          <cell r="K4"/>
          <cell r="L4"/>
          <cell r="M4"/>
          <cell r="N4"/>
          <cell r="O4"/>
          <cell r="P4"/>
        </row>
        <row r="5">
          <cell r="B5" t="str">
            <v>KCKV</v>
          </cell>
          <cell r="C5">
            <v>2</v>
          </cell>
          <cell r="D5"/>
          <cell r="E5"/>
          <cell r="F5"/>
          <cell r="G5"/>
          <cell r="H5"/>
          <cell r="I5"/>
          <cell r="J5"/>
          <cell r="K5"/>
          <cell r="L5"/>
          <cell r="M5"/>
          <cell r="N5"/>
          <cell r="O5"/>
          <cell r="P5"/>
        </row>
        <row r="6">
          <cell r="B6" t="str">
            <v>KCKV</v>
          </cell>
          <cell r="C6">
            <v>3</v>
          </cell>
          <cell r="D6"/>
          <cell r="E6"/>
          <cell r="F6"/>
          <cell r="G6"/>
          <cell r="H6"/>
          <cell r="I6"/>
          <cell r="J6"/>
          <cell r="K6"/>
          <cell r="L6"/>
          <cell r="M6"/>
          <cell r="N6"/>
          <cell r="O6"/>
          <cell r="P6"/>
        </row>
        <row r="7">
          <cell r="B7" t="str">
            <v>KCKV</v>
          </cell>
          <cell r="C7">
            <v>4</v>
          </cell>
          <cell r="D7"/>
          <cell r="E7"/>
          <cell r="F7"/>
          <cell r="G7"/>
          <cell r="H7"/>
          <cell r="I7"/>
          <cell r="J7"/>
          <cell r="K7"/>
          <cell r="L7"/>
          <cell r="M7"/>
          <cell r="N7"/>
          <cell r="O7"/>
          <cell r="P7"/>
        </row>
        <row r="8">
          <cell r="B8" t="str">
            <v>KCKV</v>
          </cell>
          <cell r="C8">
            <v>5</v>
          </cell>
          <cell r="D8"/>
          <cell r="E8"/>
          <cell r="F8"/>
          <cell r="G8"/>
          <cell r="H8"/>
          <cell r="I8"/>
          <cell r="J8"/>
          <cell r="K8"/>
          <cell r="L8"/>
          <cell r="M8"/>
          <cell r="N8"/>
          <cell r="O8"/>
          <cell r="P8"/>
        </row>
        <row r="9">
          <cell r="B9" t="str">
            <v>KCKV</v>
          </cell>
          <cell r="C9">
            <v>6</v>
          </cell>
          <cell r="D9"/>
          <cell r="E9"/>
          <cell r="F9"/>
          <cell r="G9"/>
          <cell r="H9"/>
          <cell r="I9"/>
          <cell r="J9"/>
          <cell r="K9"/>
          <cell r="L9"/>
          <cell r="M9"/>
          <cell r="N9"/>
          <cell r="O9"/>
          <cell r="P9"/>
        </row>
        <row r="12">
          <cell r="F12"/>
        </row>
      </sheetData>
      <sheetData sheetId="4">
        <row r="4">
          <cell r="B4" t="str">
            <v>KCKV</v>
          </cell>
          <cell r="C4">
            <v>1</v>
          </cell>
          <cell r="D4"/>
          <cell r="E4"/>
          <cell r="F4"/>
          <cell r="G4"/>
          <cell r="H4"/>
          <cell r="I4"/>
          <cell r="J4"/>
          <cell r="K4"/>
          <cell r="L4"/>
          <cell r="M4"/>
          <cell r="N4"/>
          <cell r="O4"/>
          <cell r="P4"/>
        </row>
        <row r="5">
          <cell r="B5" t="str">
            <v>KCKV</v>
          </cell>
          <cell r="C5">
            <v>2</v>
          </cell>
          <cell r="D5"/>
          <cell r="E5"/>
          <cell r="F5"/>
          <cell r="G5"/>
          <cell r="H5"/>
          <cell r="I5"/>
          <cell r="J5"/>
          <cell r="K5"/>
          <cell r="L5"/>
          <cell r="M5"/>
          <cell r="N5"/>
          <cell r="O5"/>
          <cell r="P5"/>
        </row>
        <row r="6">
          <cell r="B6" t="str">
            <v>KCKV</v>
          </cell>
          <cell r="C6">
            <v>3</v>
          </cell>
          <cell r="D6"/>
          <cell r="E6"/>
          <cell r="F6"/>
          <cell r="G6"/>
          <cell r="H6"/>
          <cell r="I6"/>
          <cell r="J6"/>
          <cell r="K6"/>
          <cell r="L6"/>
          <cell r="M6"/>
          <cell r="N6"/>
          <cell r="O6"/>
          <cell r="P6"/>
        </row>
        <row r="7">
          <cell r="B7" t="str">
            <v>KCKV</v>
          </cell>
          <cell r="C7">
            <v>4</v>
          </cell>
          <cell r="D7"/>
          <cell r="E7"/>
          <cell r="F7"/>
          <cell r="G7"/>
          <cell r="H7"/>
          <cell r="I7"/>
          <cell r="J7"/>
          <cell r="K7"/>
          <cell r="L7"/>
          <cell r="M7"/>
          <cell r="N7"/>
          <cell r="O7"/>
          <cell r="P7"/>
        </row>
        <row r="8">
          <cell r="B8" t="str">
            <v>KCKV</v>
          </cell>
          <cell r="C8">
            <v>5</v>
          </cell>
          <cell r="D8"/>
          <cell r="E8"/>
          <cell r="F8"/>
          <cell r="G8"/>
          <cell r="H8"/>
          <cell r="I8"/>
          <cell r="J8"/>
          <cell r="K8"/>
          <cell r="L8"/>
          <cell r="M8"/>
          <cell r="N8"/>
          <cell r="O8"/>
          <cell r="P8"/>
        </row>
        <row r="9">
          <cell r="B9" t="str">
            <v>KCKV</v>
          </cell>
          <cell r="C9">
            <v>6</v>
          </cell>
          <cell r="D9"/>
          <cell r="E9"/>
          <cell r="F9"/>
          <cell r="G9"/>
          <cell r="H9"/>
          <cell r="I9"/>
          <cell r="J9"/>
          <cell r="K9"/>
          <cell r="L9"/>
          <cell r="M9"/>
          <cell r="N9"/>
          <cell r="O9"/>
          <cell r="P9"/>
        </row>
        <row r="12">
          <cell r="F12"/>
        </row>
      </sheetData>
      <sheetData sheetId="5">
        <row r="4">
          <cell r="B4" t="str">
            <v>KCKV</v>
          </cell>
          <cell r="C4">
            <v>1</v>
          </cell>
          <cell r="D4"/>
          <cell r="E4"/>
          <cell r="F4"/>
          <cell r="G4"/>
          <cell r="H4"/>
          <cell r="I4"/>
          <cell r="J4"/>
          <cell r="K4"/>
          <cell r="L4"/>
          <cell r="M4"/>
          <cell r="N4"/>
          <cell r="O4"/>
          <cell r="P4"/>
        </row>
        <row r="5">
          <cell r="B5" t="str">
            <v>KCKV</v>
          </cell>
          <cell r="C5">
            <v>2</v>
          </cell>
          <cell r="D5"/>
          <cell r="E5"/>
          <cell r="F5"/>
          <cell r="G5"/>
          <cell r="H5"/>
          <cell r="I5"/>
          <cell r="J5"/>
          <cell r="K5"/>
          <cell r="L5"/>
          <cell r="M5"/>
          <cell r="N5"/>
          <cell r="O5"/>
          <cell r="P5"/>
        </row>
        <row r="6">
          <cell r="B6" t="str">
            <v>KCKV</v>
          </cell>
          <cell r="C6">
            <v>3</v>
          </cell>
          <cell r="D6"/>
          <cell r="E6"/>
          <cell r="F6"/>
          <cell r="G6"/>
          <cell r="H6"/>
          <cell r="I6"/>
          <cell r="J6"/>
          <cell r="K6"/>
          <cell r="L6"/>
          <cell r="M6"/>
          <cell r="N6"/>
          <cell r="O6"/>
          <cell r="P6"/>
        </row>
        <row r="7">
          <cell r="B7" t="str">
            <v>KCKV</v>
          </cell>
          <cell r="C7">
            <v>4</v>
          </cell>
          <cell r="D7"/>
          <cell r="E7"/>
          <cell r="F7"/>
          <cell r="G7"/>
          <cell r="H7"/>
          <cell r="I7"/>
          <cell r="J7"/>
          <cell r="K7"/>
          <cell r="L7"/>
          <cell r="M7"/>
          <cell r="N7"/>
          <cell r="O7"/>
          <cell r="P7"/>
        </row>
        <row r="8">
          <cell r="B8" t="str">
            <v>KCKV</v>
          </cell>
          <cell r="C8">
            <v>5</v>
          </cell>
          <cell r="D8"/>
          <cell r="E8"/>
          <cell r="F8"/>
          <cell r="G8"/>
          <cell r="H8"/>
          <cell r="I8"/>
          <cell r="J8"/>
          <cell r="K8"/>
          <cell r="L8"/>
          <cell r="M8"/>
          <cell r="N8"/>
          <cell r="O8"/>
          <cell r="P8"/>
        </row>
        <row r="9">
          <cell r="B9" t="str">
            <v>KCKV</v>
          </cell>
          <cell r="C9">
            <v>6</v>
          </cell>
          <cell r="D9"/>
          <cell r="E9"/>
          <cell r="F9"/>
          <cell r="G9"/>
          <cell r="H9"/>
          <cell r="I9"/>
          <cell r="J9"/>
          <cell r="K9"/>
          <cell r="L9"/>
          <cell r="M9"/>
          <cell r="N9"/>
          <cell r="O9"/>
          <cell r="P9"/>
        </row>
        <row r="12">
          <cell r="F12"/>
        </row>
      </sheetData>
      <sheetData sheetId="6">
        <row r="4">
          <cell r="B4" t="str">
            <v>KCKV</v>
          </cell>
          <cell r="C4">
            <v>1</v>
          </cell>
          <cell r="D4"/>
          <cell r="E4"/>
          <cell r="F4"/>
          <cell r="G4"/>
          <cell r="H4"/>
          <cell r="I4"/>
          <cell r="J4"/>
          <cell r="K4"/>
          <cell r="L4"/>
          <cell r="M4"/>
          <cell r="N4"/>
          <cell r="O4"/>
          <cell r="P4"/>
        </row>
        <row r="5">
          <cell r="B5" t="str">
            <v>KCKV</v>
          </cell>
          <cell r="C5">
            <v>2</v>
          </cell>
          <cell r="D5"/>
          <cell r="E5"/>
          <cell r="F5"/>
          <cell r="G5"/>
          <cell r="H5"/>
          <cell r="I5"/>
          <cell r="J5"/>
          <cell r="K5"/>
          <cell r="L5"/>
          <cell r="M5"/>
          <cell r="N5"/>
          <cell r="O5"/>
          <cell r="P5"/>
        </row>
        <row r="6">
          <cell r="B6" t="str">
            <v>KCKV</v>
          </cell>
          <cell r="C6">
            <v>3</v>
          </cell>
          <cell r="D6"/>
          <cell r="E6"/>
          <cell r="F6"/>
          <cell r="G6"/>
          <cell r="H6"/>
          <cell r="I6"/>
          <cell r="J6"/>
          <cell r="K6"/>
          <cell r="L6"/>
          <cell r="M6"/>
          <cell r="N6"/>
          <cell r="O6"/>
          <cell r="P6"/>
        </row>
        <row r="7">
          <cell r="B7" t="str">
            <v>KCKV</v>
          </cell>
          <cell r="C7">
            <v>4</v>
          </cell>
          <cell r="D7"/>
          <cell r="E7"/>
          <cell r="F7"/>
          <cell r="G7"/>
          <cell r="H7"/>
          <cell r="I7"/>
          <cell r="J7"/>
          <cell r="K7"/>
          <cell r="L7"/>
          <cell r="M7"/>
          <cell r="N7"/>
          <cell r="O7"/>
          <cell r="P7"/>
        </row>
        <row r="8">
          <cell r="B8" t="str">
            <v>KCKV</v>
          </cell>
          <cell r="C8">
            <v>5</v>
          </cell>
          <cell r="D8"/>
          <cell r="E8"/>
          <cell r="F8"/>
          <cell r="G8"/>
          <cell r="H8"/>
          <cell r="I8"/>
          <cell r="J8"/>
          <cell r="K8"/>
          <cell r="L8"/>
          <cell r="M8"/>
          <cell r="N8"/>
          <cell r="O8"/>
          <cell r="P8"/>
        </row>
        <row r="9">
          <cell r="B9" t="str">
            <v>KCKV</v>
          </cell>
          <cell r="C9">
            <v>6</v>
          </cell>
          <cell r="D9"/>
          <cell r="E9"/>
          <cell r="F9"/>
          <cell r="G9"/>
          <cell r="H9"/>
          <cell r="I9"/>
          <cell r="J9"/>
          <cell r="K9"/>
          <cell r="L9"/>
          <cell r="M9"/>
          <cell r="N9"/>
          <cell r="O9"/>
          <cell r="P9"/>
        </row>
        <row r="12">
          <cell r="F12"/>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DU</v>
          </cell>
          <cell r="C4">
            <v>1</v>
          </cell>
          <cell r="D4">
            <v>1</v>
          </cell>
          <cell r="E4"/>
          <cell r="F4" t="str">
            <v xml:space="preserve">Idioom en grammatica </v>
          </cell>
          <cell r="G4"/>
          <cell r="H4" t="str">
            <v>tt</v>
          </cell>
          <cell r="I4" t="str">
            <v xml:space="preserve">Spiekbrief naamvallen </v>
          </cell>
          <cell r="J4">
            <v>100</v>
          </cell>
          <cell r="K4" t="str">
            <v>Ja</v>
          </cell>
          <cell r="L4">
            <v>2</v>
          </cell>
          <cell r="M4" t="str">
            <v>Ja</v>
          </cell>
          <cell r="N4" t="str">
            <v>MVT/K/2, MVT/K/3</v>
          </cell>
          <cell r="O4"/>
          <cell r="P4"/>
        </row>
        <row r="5">
          <cell r="B5" t="str">
            <v>DU</v>
          </cell>
          <cell r="C5">
            <v>2</v>
          </cell>
          <cell r="D5">
            <v>1</v>
          </cell>
          <cell r="E5"/>
          <cell r="F5" t="str">
            <v>Taaltaak</v>
          </cell>
          <cell r="G5"/>
          <cell r="H5" t="str">
            <v>po</v>
          </cell>
          <cell r="I5"/>
          <cell r="J5"/>
          <cell r="K5" t="str">
            <v>Ja</v>
          </cell>
          <cell r="L5">
            <v>2</v>
          </cell>
          <cell r="M5" t="str">
            <v>Nee</v>
          </cell>
          <cell r="N5" t="str">
            <v>MVT/V/4, MVT/K/1</v>
          </cell>
          <cell r="O5"/>
          <cell r="P5"/>
        </row>
        <row r="6">
          <cell r="B6" t="str">
            <v>DU</v>
          </cell>
          <cell r="C6">
            <v>3</v>
          </cell>
          <cell r="D6">
            <v>2</v>
          </cell>
          <cell r="E6"/>
          <cell r="F6" t="str">
            <v xml:space="preserve">Schrijfvaardigheid </v>
          </cell>
          <cell r="G6"/>
          <cell r="H6" t="str">
            <v>tt</v>
          </cell>
          <cell r="I6" t="str">
            <v>Tekstverwerker met spellingscontrole Duits toegestaan, Spiekbrief naamvallen</v>
          </cell>
          <cell r="J6">
            <v>100</v>
          </cell>
          <cell r="K6" t="str">
            <v>Ja</v>
          </cell>
          <cell r="L6">
            <v>2</v>
          </cell>
          <cell r="M6" t="str">
            <v>Ja</v>
          </cell>
          <cell r="N6" t="str">
            <v>MVT/K/7, MVT/K/3</v>
          </cell>
          <cell r="O6"/>
          <cell r="P6" t="str">
            <v xml:space="preserve">Computerlokaal </v>
          </cell>
        </row>
        <row r="7">
          <cell r="B7" t="str">
            <v>DU</v>
          </cell>
          <cell r="C7">
            <v>4</v>
          </cell>
          <cell r="D7">
            <v>2</v>
          </cell>
          <cell r="E7"/>
          <cell r="F7" t="str">
            <v>Spreekvaardigheid</v>
          </cell>
          <cell r="G7"/>
          <cell r="H7" t="str">
            <v>mt</v>
          </cell>
          <cell r="I7"/>
          <cell r="J7">
            <v>20</v>
          </cell>
          <cell r="K7" t="str">
            <v>Ja</v>
          </cell>
          <cell r="L7">
            <v>3</v>
          </cell>
          <cell r="M7" t="str">
            <v>Nee</v>
          </cell>
          <cell r="N7" t="str">
            <v>MVT/K/6, MVT/K/2, MVT/K/3</v>
          </cell>
          <cell r="O7"/>
          <cell r="P7" t="str">
            <v>Mondeling wordt in tweetallen gedaan.</v>
          </cell>
        </row>
        <row r="8">
          <cell r="B8" t="str">
            <v>DU</v>
          </cell>
          <cell r="C8">
            <v>5</v>
          </cell>
          <cell r="D8">
            <v>3</v>
          </cell>
          <cell r="E8"/>
          <cell r="F8" t="str">
            <v xml:space="preserve">Kijk- luistertoets </v>
          </cell>
          <cell r="G8"/>
          <cell r="H8" t="str">
            <v>lt</v>
          </cell>
          <cell r="I8" t="str">
            <v xml:space="preserve">Kladpapier en uitgeprinte versie </v>
          </cell>
          <cell r="J8">
            <v>100</v>
          </cell>
          <cell r="K8" t="str">
            <v>Ja</v>
          </cell>
          <cell r="L8">
            <v>3</v>
          </cell>
          <cell r="M8" t="str">
            <v>Nee</v>
          </cell>
          <cell r="N8" t="str">
            <v>MVT/K/5</v>
          </cell>
          <cell r="O8"/>
          <cell r="P8" t="str">
            <v>Buiten de toetsweek en in een computerlokaal.</v>
          </cell>
        </row>
        <row r="9">
          <cell r="B9" t="str">
            <v>DU</v>
          </cell>
          <cell r="C9">
            <v>6</v>
          </cell>
          <cell r="D9">
            <v>3</v>
          </cell>
          <cell r="E9"/>
          <cell r="F9" t="str">
            <v xml:space="preserve">Leesvaardigheid </v>
          </cell>
          <cell r="G9"/>
          <cell r="H9" t="str">
            <v>tt</v>
          </cell>
          <cell r="I9" t="str">
            <v>Woordenboek toegestaan (DN - ND)</v>
          </cell>
          <cell r="J9">
            <v>100</v>
          </cell>
          <cell r="K9" t="str">
            <v>Ja</v>
          </cell>
          <cell r="L9">
            <v>3</v>
          </cell>
          <cell r="M9" t="str">
            <v>Ja</v>
          </cell>
          <cell r="N9" t="str">
            <v>MVT/K/4</v>
          </cell>
          <cell r="O9"/>
          <cell r="P9"/>
        </row>
        <row r="12">
          <cell r="F12"/>
        </row>
      </sheetData>
      <sheetData sheetId="2">
        <row r="4">
          <cell r="B4" t="str">
            <v>DU</v>
          </cell>
          <cell r="C4">
            <v>1</v>
          </cell>
          <cell r="D4">
            <v>1</v>
          </cell>
          <cell r="E4"/>
          <cell r="F4" t="str">
            <v xml:space="preserve">Herhaling basisgrammatica, woordenschat. </v>
          </cell>
          <cell r="G4">
            <v>2</v>
          </cell>
          <cell r="H4" t="str">
            <v>tt</v>
          </cell>
          <cell r="I4" t="str">
            <v>Stappenplan grammatica, geen woordenboek DN en ND</v>
          </cell>
          <cell r="J4">
            <v>100</v>
          </cell>
          <cell r="K4" t="str">
            <v>Nee</v>
          </cell>
          <cell r="L4"/>
          <cell r="M4"/>
          <cell r="N4"/>
          <cell r="O4"/>
          <cell r="P4"/>
        </row>
        <row r="5">
          <cell r="B5" t="str">
            <v>DU</v>
          </cell>
          <cell r="C5">
            <v>2</v>
          </cell>
          <cell r="D5">
            <v>2</v>
          </cell>
          <cell r="E5"/>
          <cell r="F5" t="str">
            <v>Kijk-luistertoets</v>
          </cell>
          <cell r="G5">
            <v>2</v>
          </cell>
          <cell r="H5" t="str">
            <v>tt</v>
          </cell>
          <cell r="I5" t="str">
            <v>geen woordenboek (DN en ND)</v>
          </cell>
          <cell r="J5">
            <v>50</v>
          </cell>
          <cell r="K5" t="str">
            <v>Nee</v>
          </cell>
          <cell r="L5"/>
          <cell r="M5"/>
          <cell r="N5"/>
          <cell r="O5"/>
          <cell r="P5"/>
        </row>
        <row r="6">
          <cell r="B6" t="str">
            <v>DU</v>
          </cell>
          <cell r="C6">
            <v>3</v>
          </cell>
          <cell r="D6">
            <v>2</v>
          </cell>
          <cell r="E6"/>
          <cell r="F6" t="str">
            <v xml:space="preserve">Schrijfvaardigheid (tweetallen) </v>
          </cell>
          <cell r="G6">
            <v>2</v>
          </cell>
          <cell r="H6" t="str">
            <v>tt</v>
          </cell>
          <cell r="I6" t="str">
            <v xml:space="preserve">Stappenplan grammatica,  Spellingscontrole Duits toegestaan. </v>
          </cell>
          <cell r="J6">
            <v>100</v>
          </cell>
          <cell r="K6" t="str">
            <v>Nee</v>
          </cell>
          <cell r="L6"/>
          <cell r="M6"/>
          <cell r="N6"/>
          <cell r="O6"/>
          <cell r="P6" t="str">
            <v xml:space="preserve">in computerlokaal </v>
          </cell>
        </row>
        <row r="7">
          <cell r="B7" t="str">
            <v>DU</v>
          </cell>
          <cell r="C7">
            <v>4</v>
          </cell>
          <cell r="D7">
            <v>3</v>
          </cell>
          <cell r="E7"/>
          <cell r="F7" t="str">
            <v>Woordenschat</v>
          </cell>
          <cell r="G7">
            <v>2</v>
          </cell>
          <cell r="H7" t="str">
            <v>tt</v>
          </cell>
          <cell r="I7" t="str">
            <v>Woordenboek niet toegestaan (DN en ND)</v>
          </cell>
          <cell r="J7">
            <v>100</v>
          </cell>
          <cell r="K7" t="str">
            <v>Nee</v>
          </cell>
          <cell r="L7"/>
          <cell r="M7"/>
          <cell r="N7"/>
          <cell r="O7"/>
          <cell r="P7"/>
        </row>
        <row r="8">
          <cell r="B8" t="str">
            <v>DU</v>
          </cell>
          <cell r="C8">
            <v>5</v>
          </cell>
          <cell r="D8">
            <v>4</v>
          </cell>
          <cell r="E8"/>
          <cell r="F8" t="str">
            <v>Leesvaardigheid</v>
          </cell>
          <cell r="G8">
            <v>3</v>
          </cell>
          <cell r="H8" t="str">
            <v>tt</v>
          </cell>
          <cell r="I8"/>
          <cell r="J8">
            <v>100</v>
          </cell>
          <cell r="K8" t="str">
            <v>Ja</v>
          </cell>
          <cell r="L8">
            <v>3</v>
          </cell>
          <cell r="M8" t="str">
            <v>Ja</v>
          </cell>
          <cell r="N8" t="str">
            <v>A</v>
          </cell>
          <cell r="O8"/>
          <cell r="P8"/>
        </row>
        <row r="9">
          <cell r="B9" t="str">
            <v>DU</v>
          </cell>
          <cell r="C9">
            <v>6</v>
          </cell>
          <cell r="D9">
            <v>4</v>
          </cell>
          <cell r="E9"/>
          <cell r="F9" t="str">
            <v xml:space="preserve">Taaltaak (combinatie van de verschillende vaardigheden) </v>
          </cell>
          <cell r="G9">
            <v>2</v>
          </cell>
          <cell r="H9" t="str">
            <v>po</v>
          </cell>
          <cell r="I9"/>
          <cell r="J9"/>
          <cell r="K9" t="str">
            <v>Nee</v>
          </cell>
          <cell r="L9"/>
          <cell r="M9"/>
          <cell r="N9"/>
          <cell r="O9"/>
          <cell r="P9"/>
        </row>
        <row r="12">
          <cell r="F12" t="str">
            <v>Bij tt mag een woordenboek Duits - Nederlands en Nederlands - Duits gebruikt worden, tenzij anders staat aangegeven.</v>
          </cell>
        </row>
      </sheetData>
      <sheetData sheetId="3">
        <row r="4">
          <cell r="B4" t="str">
            <v>DU</v>
          </cell>
          <cell r="C4">
            <v>1</v>
          </cell>
          <cell r="D4">
            <v>1</v>
          </cell>
          <cell r="E4"/>
          <cell r="F4" t="str">
            <v>Spreekvaardigheid - en gespreksvaardigheid (in tweetallen)</v>
          </cell>
          <cell r="G4" t="str">
            <v xml:space="preserve"> </v>
          </cell>
          <cell r="H4" t="str">
            <v>mt</v>
          </cell>
          <cell r="I4" t="str">
            <v>Woordenboek niet toegestaan (DN en ND)</v>
          </cell>
          <cell r="J4">
            <v>25</v>
          </cell>
          <cell r="K4" t="str">
            <v>Ja</v>
          </cell>
          <cell r="L4">
            <v>3</v>
          </cell>
          <cell r="M4" t="str">
            <v>Nee</v>
          </cell>
          <cell r="N4" t="str">
            <v>C1, C2</v>
          </cell>
          <cell r="O4"/>
          <cell r="P4" t="str">
            <v>In toetsweek inplannen</v>
          </cell>
        </row>
        <row r="5">
          <cell r="B5" t="str">
            <v>DU</v>
          </cell>
          <cell r="C5">
            <v>2</v>
          </cell>
          <cell r="D5">
            <v>1</v>
          </cell>
          <cell r="E5"/>
          <cell r="F5" t="str">
            <v>Literatuur</v>
          </cell>
          <cell r="G5"/>
          <cell r="H5" t="str">
            <v>po</v>
          </cell>
          <cell r="I5"/>
          <cell r="J5"/>
          <cell r="K5" t="str">
            <v>Ja</v>
          </cell>
          <cell r="L5">
            <v>2</v>
          </cell>
          <cell r="M5" t="str">
            <v>Nee</v>
          </cell>
          <cell r="N5" t="str">
            <v>E1</v>
          </cell>
          <cell r="O5"/>
          <cell r="P5"/>
        </row>
        <row r="6">
          <cell r="B6" t="str">
            <v>DU</v>
          </cell>
          <cell r="C6">
            <v>3</v>
          </cell>
          <cell r="D6">
            <v>2</v>
          </cell>
          <cell r="E6"/>
          <cell r="F6" t="str">
            <v>Schrijfvaardigheid</v>
          </cell>
          <cell r="G6"/>
          <cell r="H6" t="str">
            <v>tt</v>
          </cell>
          <cell r="I6" t="str">
            <v>Stappenplan grammatica,  tekstverwerker met spellingscontrole Duits</v>
          </cell>
          <cell r="J6">
            <v>100</v>
          </cell>
          <cell r="K6" t="str">
            <v>Ja</v>
          </cell>
          <cell r="L6">
            <v>3</v>
          </cell>
          <cell r="M6" t="str">
            <v>Ja</v>
          </cell>
          <cell r="N6" t="str">
            <v>D1, D2</v>
          </cell>
          <cell r="O6"/>
          <cell r="P6" t="str">
            <v xml:space="preserve">PC verplicht, in computerlokaal </v>
          </cell>
        </row>
        <row r="7">
          <cell r="B7" t="str">
            <v>DU</v>
          </cell>
          <cell r="C7">
            <v>4</v>
          </cell>
          <cell r="D7">
            <v>3</v>
          </cell>
          <cell r="E7"/>
          <cell r="F7" t="str">
            <v>Leesvaardigheid</v>
          </cell>
          <cell r="G7"/>
          <cell r="H7" t="str">
            <v>tt</v>
          </cell>
          <cell r="I7" t="str">
            <v>Woordenboek DN en ND</v>
          </cell>
          <cell r="J7">
            <v>100</v>
          </cell>
          <cell r="K7" t="str">
            <v>Ja</v>
          </cell>
          <cell r="L7">
            <v>3</v>
          </cell>
          <cell r="M7" t="str">
            <v>Ja</v>
          </cell>
          <cell r="N7"/>
          <cell r="O7"/>
          <cell r="P7"/>
        </row>
        <row r="8">
          <cell r="B8" t="str">
            <v>DU</v>
          </cell>
          <cell r="C8">
            <v>5</v>
          </cell>
          <cell r="D8">
            <v>3</v>
          </cell>
          <cell r="E8"/>
          <cell r="F8" t="str">
            <v>Kijk- en luistervaardigheid</v>
          </cell>
          <cell r="G8"/>
          <cell r="H8" t="str">
            <v>tt</v>
          </cell>
          <cell r="I8" t="str">
            <v>Woordenboek niet toegestaan (DN en ND)</v>
          </cell>
          <cell r="J8">
            <v>60</v>
          </cell>
          <cell r="K8" t="str">
            <v>Ja</v>
          </cell>
          <cell r="L8">
            <v>3</v>
          </cell>
          <cell r="M8" t="str">
            <v>Nee</v>
          </cell>
          <cell r="N8" t="str">
            <v>B</v>
          </cell>
          <cell r="O8"/>
          <cell r="P8" t="str">
            <v>Week 6 plannen</v>
          </cell>
        </row>
        <row r="9">
          <cell r="B9" t="str">
            <v>DU</v>
          </cell>
          <cell r="C9">
            <v>6</v>
          </cell>
          <cell r="D9"/>
          <cell r="E9"/>
          <cell r="F9"/>
          <cell r="G9"/>
          <cell r="H9"/>
          <cell r="I9"/>
          <cell r="J9"/>
          <cell r="K9"/>
          <cell r="L9"/>
          <cell r="M9"/>
          <cell r="N9"/>
          <cell r="O9"/>
          <cell r="P9"/>
        </row>
        <row r="12">
          <cell r="F12"/>
        </row>
      </sheetData>
      <sheetData sheetId="4">
        <row r="4">
          <cell r="B4" t="str">
            <v>DU</v>
          </cell>
          <cell r="C4">
            <v>1</v>
          </cell>
          <cell r="D4">
            <v>1</v>
          </cell>
          <cell r="E4"/>
          <cell r="F4" t="str">
            <v xml:space="preserve">PW Basisgrammatica </v>
          </cell>
          <cell r="G4">
            <v>2</v>
          </cell>
          <cell r="H4" t="str">
            <v>tt</v>
          </cell>
          <cell r="I4"/>
          <cell r="J4">
            <v>100</v>
          </cell>
          <cell r="K4" t="str">
            <v>Nee</v>
          </cell>
          <cell r="L4"/>
          <cell r="M4" t="str">
            <v>Nee</v>
          </cell>
          <cell r="N4"/>
          <cell r="O4"/>
          <cell r="P4" t="str">
            <v xml:space="preserve">graag in de toetsweek </v>
          </cell>
        </row>
        <row r="5">
          <cell r="B5" t="str">
            <v>DU</v>
          </cell>
          <cell r="C5">
            <v>2</v>
          </cell>
          <cell r="D5">
            <v>2</v>
          </cell>
          <cell r="E5"/>
          <cell r="F5" t="str">
            <v xml:space="preserve">PW Idioom </v>
          </cell>
          <cell r="G5">
            <v>2</v>
          </cell>
          <cell r="H5" t="str">
            <v>tt</v>
          </cell>
          <cell r="I5"/>
          <cell r="J5">
            <v>100</v>
          </cell>
          <cell r="K5" t="str">
            <v>Nee</v>
          </cell>
          <cell r="L5"/>
          <cell r="M5"/>
          <cell r="N5"/>
          <cell r="O5"/>
          <cell r="P5"/>
        </row>
        <row r="6">
          <cell r="B6" t="str">
            <v>DU</v>
          </cell>
          <cell r="C6">
            <v>3</v>
          </cell>
          <cell r="D6">
            <v>3</v>
          </cell>
          <cell r="E6"/>
          <cell r="F6" t="str">
            <v xml:space="preserve">PW Schrijfvaardigheid </v>
          </cell>
          <cell r="G6">
            <v>2</v>
          </cell>
          <cell r="H6" t="str">
            <v>tt</v>
          </cell>
          <cell r="I6"/>
          <cell r="J6">
            <v>100</v>
          </cell>
          <cell r="K6" t="str">
            <v>Nee</v>
          </cell>
          <cell r="L6"/>
          <cell r="M6"/>
          <cell r="N6"/>
          <cell r="O6"/>
          <cell r="P6" t="str">
            <v xml:space="preserve">Graag in computerlokaal </v>
          </cell>
        </row>
        <row r="7">
          <cell r="B7" t="str">
            <v>DU</v>
          </cell>
          <cell r="C7">
            <v>4</v>
          </cell>
          <cell r="D7">
            <v>3</v>
          </cell>
          <cell r="E7"/>
          <cell r="F7" t="str">
            <v xml:space="preserve">PO taaltaak </v>
          </cell>
          <cell r="G7">
            <v>3</v>
          </cell>
          <cell r="H7" t="str">
            <v>po</v>
          </cell>
          <cell r="I7"/>
          <cell r="J7"/>
          <cell r="K7" t="str">
            <v>Nee</v>
          </cell>
          <cell r="L7"/>
          <cell r="M7"/>
          <cell r="N7"/>
          <cell r="O7"/>
          <cell r="P7"/>
        </row>
        <row r="8">
          <cell r="B8" t="str">
            <v>DU</v>
          </cell>
          <cell r="C8">
            <v>5</v>
          </cell>
          <cell r="D8">
            <v>4</v>
          </cell>
          <cell r="E8"/>
          <cell r="F8" t="str">
            <v xml:space="preserve">PW Luistervaardigheid </v>
          </cell>
          <cell r="G8">
            <v>2</v>
          </cell>
          <cell r="H8" t="str">
            <v>tt</v>
          </cell>
          <cell r="I8"/>
          <cell r="J8">
            <v>50</v>
          </cell>
          <cell r="K8" t="str">
            <v>Nee</v>
          </cell>
          <cell r="L8"/>
          <cell r="M8"/>
          <cell r="N8"/>
          <cell r="O8"/>
          <cell r="P8" t="str">
            <v xml:space="preserve">Graag in een computerlokaal, lln hebben eigen device nodig - Woots </v>
          </cell>
        </row>
        <row r="9">
          <cell r="B9" t="str">
            <v>DU</v>
          </cell>
          <cell r="C9">
            <v>6</v>
          </cell>
          <cell r="D9">
            <v>4</v>
          </cell>
          <cell r="E9"/>
          <cell r="F9" t="str">
            <v>Leesvaardigheid</v>
          </cell>
          <cell r="G9">
            <v>3</v>
          </cell>
          <cell r="H9" t="str">
            <v>tt</v>
          </cell>
          <cell r="I9" t="str">
            <v>Woordenboek toegestaan (DN en ND)</v>
          </cell>
          <cell r="J9">
            <v>100</v>
          </cell>
          <cell r="K9" t="str">
            <v>Ja</v>
          </cell>
          <cell r="L9">
            <v>3</v>
          </cell>
          <cell r="M9" t="str">
            <v>Ja</v>
          </cell>
          <cell r="N9"/>
          <cell r="O9"/>
          <cell r="P9"/>
        </row>
        <row r="12">
          <cell r="F12"/>
        </row>
      </sheetData>
      <sheetData sheetId="5">
        <row r="4">
          <cell r="B4" t="str">
            <v>DU</v>
          </cell>
          <cell r="C4">
            <v>1</v>
          </cell>
          <cell r="D4">
            <v>1</v>
          </cell>
          <cell r="E4"/>
          <cell r="F4" t="str">
            <v xml:space="preserve">Literatuur en Literatuurgeschiedenis </v>
          </cell>
          <cell r="G4">
            <v>2</v>
          </cell>
          <cell r="H4" t="str">
            <v>tt</v>
          </cell>
          <cell r="I4" t="str">
            <v>Woordenboek niet toegestaan (DN en ND)</v>
          </cell>
          <cell r="J4">
            <v>100</v>
          </cell>
          <cell r="K4" t="str">
            <v>Ja</v>
          </cell>
          <cell r="L4">
            <v>2</v>
          </cell>
          <cell r="M4" t="str">
            <v>Ja</v>
          </cell>
          <cell r="N4" t="str">
            <v>E</v>
          </cell>
          <cell r="O4"/>
          <cell r="P4"/>
        </row>
        <row r="5">
          <cell r="B5" t="str">
            <v>DU</v>
          </cell>
          <cell r="C5">
            <v>2</v>
          </cell>
          <cell r="D5">
            <v>2</v>
          </cell>
          <cell r="E5"/>
          <cell r="F5" t="str">
            <v xml:space="preserve">Schrijfvaardigheid </v>
          </cell>
          <cell r="G5">
            <v>2</v>
          </cell>
          <cell r="H5" t="str">
            <v>tt</v>
          </cell>
          <cell r="I5" t="str">
            <v>Tekstverwerker met spellingscontrole Duits toegestaan</v>
          </cell>
          <cell r="J5">
            <v>100</v>
          </cell>
          <cell r="K5" t="str">
            <v>Ja</v>
          </cell>
          <cell r="L5">
            <v>2</v>
          </cell>
          <cell r="M5" t="str">
            <v>Ja</v>
          </cell>
          <cell r="N5" t="str">
            <v>D</v>
          </cell>
          <cell r="O5"/>
          <cell r="P5" t="str">
            <v xml:space="preserve">in computerlokaal </v>
          </cell>
        </row>
        <row r="6">
          <cell r="B6" t="str">
            <v>DU</v>
          </cell>
          <cell r="C6">
            <v>3</v>
          </cell>
          <cell r="D6">
            <v>3</v>
          </cell>
          <cell r="E6"/>
          <cell r="F6" t="str">
            <v xml:space="preserve">Proefwerk idioom en eindexamenidioom </v>
          </cell>
          <cell r="G6">
            <v>2</v>
          </cell>
          <cell r="H6" t="str">
            <v>tt</v>
          </cell>
          <cell r="I6" t="str">
            <v>Woordenboek niet toegestaan (DN en ND)</v>
          </cell>
          <cell r="J6">
            <v>100</v>
          </cell>
          <cell r="K6" t="str">
            <v>Nee</v>
          </cell>
          <cell r="L6"/>
          <cell r="M6"/>
          <cell r="N6"/>
          <cell r="O6"/>
          <cell r="P6"/>
        </row>
        <row r="7">
          <cell r="B7" t="str">
            <v>DU</v>
          </cell>
          <cell r="C7">
            <v>4</v>
          </cell>
          <cell r="D7">
            <v>3</v>
          </cell>
          <cell r="E7"/>
          <cell r="F7" t="str">
            <v xml:space="preserve">Taaltaak </v>
          </cell>
          <cell r="G7">
            <v>3</v>
          </cell>
          <cell r="H7" t="str">
            <v>po</v>
          </cell>
          <cell r="I7"/>
          <cell r="J7"/>
          <cell r="K7" t="str">
            <v>Nee</v>
          </cell>
          <cell r="L7"/>
          <cell r="M7"/>
          <cell r="N7"/>
          <cell r="O7"/>
          <cell r="P7"/>
        </row>
        <row r="8">
          <cell r="B8" t="str">
            <v>DU</v>
          </cell>
          <cell r="C8">
            <v>5</v>
          </cell>
          <cell r="D8">
            <v>4</v>
          </cell>
          <cell r="E8"/>
          <cell r="F8" t="str">
            <v xml:space="preserve">Leesvaardigheid </v>
          </cell>
          <cell r="G8">
            <v>3</v>
          </cell>
          <cell r="H8" t="str">
            <v>tt</v>
          </cell>
          <cell r="I8" t="str">
            <v>Woordenboek toegestaan (DN en ND)</v>
          </cell>
          <cell r="J8">
            <v>100</v>
          </cell>
          <cell r="K8" t="str">
            <v>Ja</v>
          </cell>
          <cell r="L8">
            <v>3</v>
          </cell>
          <cell r="M8" t="str">
            <v>Ja</v>
          </cell>
          <cell r="N8"/>
          <cell r="O8"/>
          <cell r="P8"/>
        </row>
        <row r="9">
          <cell r="B9" t="str">
            <v>DU</v>
          </cell>
          <cell r="C9">
            <v>6</v>
          </cell>
          <cell r="D9">
            <v>4</v>
          </cell>
          <cell r="E9"/>
          <cell r="F9" t="str">
            <v xml:space="preserve">Kijk - en luistervaardigheid </v>
          </cell>
          <cell r="G9">
            <v>2</v>
          </cell>
          <cell r="H9" t="str">
            <v>tt</v>
          </cell>
          <cell r="I9" t="str">
            <v>Woordenboek niet toegestaan (DN en ND)</v>
          </cell>
          <cell r="J9">
            <v>50</v>
          </cell>
          <cell r="K9" t="str">
            <v>Nee</v>
          </cell>
          <cell r="L9"/>
          <cell r="M9"/>
          <cell r="N9"/>
          <cell r="O9"/>
          <cell r="P9" t="str">
            <v xml:space="preserve">via WOOT's, computer of laptop nodig </v>
          </cell>
        </row>
        <row r="12">
          <cell r="F12"/>
        </row>
      </sheetData>
      <sheetData sheetId="6">
        <row r="4">
          <cell r="B4" t="str">
            <v>DU</v>
          </cell>
          <cell r="C4">
            <v>1</v>
          </cell>
          <cell r="D4">
            <v>1</v>
          </cell>
          <cell r="E4"/>
          <cell r="F4" t="str">
            <v xml:space="preserve">Spreek - en gesprekvaardigheid (deels met partner) </v>
          </cell>
          <cell r="G4"/>
          <cell r="H4" t="str">
            <v>mt</v>
          </cell>
          <cell r="I4" t="str">
            <v>Woordenboek niet toegestaan (DN en ND)</v>
          </cell>
          <cell r="J4">
            <v>30</v>
          </cell>
          <cell r="K4" t="str">
            <v>Ja</v>
          </cell>
          <cell r="L4">
            <v>3</v>
          </cell>
          <cell r="M4" t="str">
            <v>Nee</v>
          </cell>
          <cell r="N4" t="str">
            <v>C, F</v>
          </cell>
          <cell r="O4"/>
          <cell r="P4" t="str">
            <v>graag in tweetalen in de toetsweek 1 plannen</v>
          </cell>
        </row>
        <row r="5">
          <cell r="B5" t="str">
            <v>DU</v>
          </cell>
          <cell r="C5">
            <v>2</v>
          </cell>
          <cell r="D5">
            <v>2</v>
          </cell>
          <cell r="E5"/>
          <cell r="F5" t="str">
            <v xml:space="preserve">Idioom en examenidioom </v>
          </cell>
          <cell r="G5"/>
          <cell r="H5" t="str">
            <v>tt</v>
          </cell>
          <cell r="I5" t="str">
            <v>Woordenboek niet toegestaan (DN en ND)</v>
          </cell>
          <cell r="J5">
            <v>100</v>
          </cell>
          <cell r="K5" t="str">
            <v>Ja</v>
          </cell>
          <cell r="L5">
            <v>2</v>
          </cell>
          <cell r="M5" t="str">
            <v>Ja</v>
          </cell>
          <cell r="N5"/>
          <cell r="O5"/>
          <cell r="P5"/>
        </row>
        <row r="6">
          <cell r="B6" t="str">
            <v>DU</v>
          </cell>
          <cell r="C6">
            <v>3</v>
          </cell>
          <cell r="D6">
            <v>2</v>
          </cell>
          <cell r="E6"/>
          <cell r="F6" t="str">
            <v>Eindexamen</v>
          </cell>
          <cell r="G6"/>
          <cell r="H6" t="str">
            <v>po</v>
          </cell>
          <cell r="I6"/>
          <cell r="J6"/>
          <cell r="K6" t="str">
            <v>Ja</v>
          </cell>
          <cell r="L6">
            <v>2</v>
          </cell>
          <cell r="M6" t="str">
            <v>Nee</v>
          </cell>
          <cell r="N6"/>
          <cell r="O6"/>
          <cell r="P6"/>
        </row>
        <row r="7">
          <cell r="B7" t="str">
            <v>DU</v>
          </cell>
          <cell r="C7">
            <v>4</v>
          </cell>
          <cell r="D7">
            <v>2</v>
          </cell>
          <cell r="E7"/>
          <cell r="F7" t="str">
            <v xml:space="preserve">Kijk - en luistertoets </v>
          </cell>
          <cell r="G7"/>
          <cell r="H7" t="str">
            <v>tt</v>
          </cell>
          <cell r="I7" t="str">
            <v>Woordenboek niet toegestaan (DN en ND)</v>
          </cell>
          <cell r="J7">
            <v>100</v>
          </cell>
          <cell r="K7" t="str">
            <v>Ja</v>
          </cell>
          <cell r="L7">
            <v>2</v>
          </cell>
          <cell r="M7" t="str">
            <v>Nee</v>
          </cell>
          <cell r="N7" t="str">
            <v>B</v>
          </cell>
          <cell r="O7"/>
          <cell r="P7" t="str">
            <v xml:space="preserve">graag in week 6 inroosteren (Na afloop van de lessen)  computerlokaal of andere devices ivm WOOT's </v>
          </cell>
        </row>
        <row r="8">
          <cell r="B8" t="str">
            <v>DU</v>
          </cell>
          <cell r="C8">
            <v>5</v>
          </cell>
          <cell r="D8">
            <v>3</v>
          </cell>
          <cell r="E8"/>
          <cell r="F8" t="str">
            <v xml:space="preserve">Leesvaardigheid </v>
          </cell>
          <cell r="G8"/>
          <cell r="H8" t="str">
            <v>tt</v>
          </cell>
          <cell r="I8"/>
          <cell r="J8">
            <v>100</v>
          </cell>
          <cell r="K8" t="str">
            <v>Ja</v>
          </cell>
          <cell r="L8">
            <v>3</v>
          </cell>
          <cell r="M8" t="str">
            <v>Ja</v>
          </cell>
          <cell r="N8"/>
          <cell r="O8"/>
          <cell r="P8"/>
        </row>
        <row r="9">
          <cell r="B9" t="str">
            <v>DU</v>
          </cell>
          <cell r="C9">
            <v>6</v>
          </cell>
          <cell r="D9"/>
          <cell r="E9"/>
          <cell r="F9"/>
          <cell r="G9"/>
          <cell r="H9"/>
          <cell r="I9"/>
          <cell r="J9"/>
          <cell r="K9"/>
          <cell r="L9"/>
          <cell r="M9"/>
          <cell r="N9"/>
          <cell r="O9"/>
          <cell r="P9"/>
        </row>
        <row r="12">
          <cell r="F12"/>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REK</v>
          </cell>
          <cell r="C4">
            <v>1</v>
          </cell>
          <cell r="D4">
            <v>3</v>
          </cell>
          <cell r="E4"/>
          <cell r="F4" t="str">
            <v>Getallen, Verhoudingen, Meten &amp; meetkunde en verbanden</v>
          </cell>
          <cell r="G4">
            <v>0</v>
          </cell>
          <cell r="H4" t="str">
            <v>tt</v>
          </cell>
          <cell r="I4"/>
          <cell r="J4">
            <v>100</v>
          </cell>
          <cell r="K4" t="str">
            <v>Ja</v>
          </cell>
          <cell r="L4">
            <v>0</v>
          </cell>
          <cell r="M4" t="str">
            <v>Ja</v>
          </cell>
          <cell r="N4" t="str">
            <v>2F</v>
          </cell>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 sheetId="2">
        <row r="4">
          <cell r="B4" t="str">
            <v>REK</v>
          </cell>
          <cell r="C4">
            <v>1</v>
          </cell>
          <cell r="D4"/>
          <cell r="E4"/>
          <cell r="F4"/>
          <cell r="G4"/>
          <cell r="H4"/>
          <cell r="I4"/>
          <cell r="J4"/>
          <cell r="K4"/>
          <cell r="L4"/>
          <cell r="M4"/>
          <cell r="N4"/>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 sheetId="3">
        <row r="4">
          <cell r="B4" t="str">
            <v>REK</v>
          </cell>
          <cell r="C4">
            <v>1</v>
          </cell>
          <cell r="D4">
            <v>3</v>
          </cell>
          <cell r="E4"/>
          <cell r="F4" t="str">
            <v>Getallen, Verhoudingen, Meten &amp; meetkunde en verbanden</v>
          </cell>
          <cell r="G4">
            <v>0</v>
          </cell>
          <cell r="H4" t="str">
            <v>tt</v>
          </cell>
          <cell r="I4"/>
          <cell r="J4">
            <v>100</v>
          </cell>
          <cell r="K4" t="str">
            <v>Ja</v>
          </cell>
          <cell r="L4">
            <v>0</v>
          </cell>
          <cell r="M4" t="str">
            <v>Ja</v>
          </cell>
          <cell r="N4" t="str">
            <v>3F</v>
          </cell>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 sheetId="4">
        <row r="4">
          <cell r="B4" t="str">
            <v>REK</v>
          </cell>
          <cell r="C4">
            <v>1</v>
          </cell>
          <cell r="D4"/>
          <cell r="E4"/>
          <cell r="F4"/>
          <cell r="G4"/>
          <cell r="H4"/>
          <cell r="I4"/>
          <cell r="J4"/>
          <cell r="K4"/>
          <cell r="L4"/>
          <cell r="M4"/>
          <cell r="N4"/>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 sheetId="5">
        <row r="4">
          <cell r="B4" t="str">
            <v>REK</v>
          </cell>
          <cell r="C4">
            <v>1</v>
          </cell>
          <cell r="D4"/>
          <cell r="E4"/>
          <cell r="F4"/>
          <cell r="G4"/>
          <cell r="H4"/>
          <cell r="I4"/>
          <cell r="J4"/>
          <cell r="K4"/>
          <cell r="L4"/>
          <cell r="M4"/>
          <cell r="N4"/>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 sheetId="6">
        <row r="4">
          <cell r="B4" t="str">
            <v>REK</v>
          </cell>
          <cell r="C4">
            <v>1</v>
          </cell>
          <cell r="D4"/>
          <cell r="E4"/>
          <cell r="F4"/>
          <cell r="G4"/>
          <cell r="H4"/>
          <cell r="I4"/>
          <cell r="J4"/>
          <cell r="K4"/>
          <cell r="L4"/>
          <cell r="M4"/>
          <cell r="N4"/>
          <cell r="O4"/>
          <cell r="P4"/>
        </row>
        <row r="5">
          <cell r="B5" t="str">
            <v>REK</v>
          </cell>
          <cell r="C5">
            <v>2</v>
          </cell>
          <cell r="D5"/>
          <cell r="E5"/>
          <cell r="F5"/>
          <cell r="G5"/>
          <cell r="H5"/>
          <cell r="I5"/>
          <cell r="J5"/>
          <cell r="K5"/>
          <cell r="L5"/>
          <cell r="M5"/>
          <cell r="N5"/>
          <cell r="O5"/>
          <cell r="P5"/>
        </row>
        <row r="6">
          <cell r="B6" t="str">
            <v>REK</v>
          </cell>
          <cell r="C6">
            <v>3</v>
          </cell>
          <cell r="D6"/>
          <cell r="E6"/>
          <cell r="F6"/>
          <cell r="G6"/>
          <cell r="H6"/>
          <cell r="I6"/>
          <cell r="J6"/>
          <cell r="K6"/>
          <cell r="L6"/>
          <cell r="M6"/>
          <cell r="N6"/>
          <cell r="O6"/>
          <cell r="P6"/>
        </row>
        <row r="7">
          <cell r="B7" t="str">
            <v>REK</v>
          </cell>
          <cell r="C7">
            <v>4</v>
          </cell>
          <cell r="D7"/>
          <cell r="E7"/>
          <cell r="F7"/>
          <cell r="G7"/>
          <cell r="H7"/>
          <cell r="I7"/>
          <cell r="J7"/>
          <cell r="K7"/>
          <cell r="L7"/>
          <cell r="M7"/>
          <cell r="N7"/>
          <cell r="O7"/>
          <cell r="P7"/>
        </row>
        <row r="8">
          <cell r="B8" t="str">
            <v>REK</v>
          </cell>
          <cell r="C8">
            <v>5</v>
          </cell>
          <cell r="D8"/>
          <cell r="E8"/>
          <cell r="F8"/>
          <cell r="G8"/>
          <cell r="H8"/>
          <cell r="I8"/>
          <cell r="J8"/>
          <cell r="K8"/>
          <cell r="L8"/>
          <cell r="M8"/>
          <cell r="N8"/>
          <cell r="O8"/>
          <cell r="P8"/>
        </row>
        <row r="9">
          <cell r="B9" t="str">
            <v>REK</v>
          </cell>
          <cell r="C9">
            <v>6</v>
          </cell>
          <cell r="D9"/>
          <cell r="E9"/>
          <cell r="F9"/>
          <cell r="G9"/>
          <cell r="H9"/>
          <cell r="I9"/>
          <cell r="J9"/>
          <cell r="K9"/>
          <cell r="L9"/>
          <cell r="M9"/>
          <cell r="N9"/>
          <cell r="O9"/>
          <cell r="P9"/>
        </row>
        <row r="12">
          <cell r="F12"/>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FA</v>
          </cell>
          <cell r="C4">
            <v>1</v>
          </cell>
          <cell r="D4"/>
          <cell r="E4"/>
          <cell r="F4"/>
          <cell r="G4"/>
          <cell r="H4"/>
          <cell r="I4"/>
          <cell r="J4"/>
          <cell r="K4"/>
          <cell r="L4"/>
          <cell r="M4"/>
          <cell r="N4"/>
          <cell r="O4"/>
          <cell r="P4"/>
        </row>
        <row r="5">
          <cell r="B5" t="str">
            <v>FA</v>
          </cell>
          <cell r="C5">
            <v>2</v>
          </cell>
          <cell r="D5"/>
          <cell r="E5"/>
          <cell r="F5"/>
          <cell r="G5"/>
          <cell r="H5"/>
          <cell r="I5"/>
          <cell r="J5"/>
          <cell r="K5"/>
          <cell r="L5"/>
          <cell r="M5"/>
          <cell r="N5"/>
          <cell r="O5"/>
          <cell r="P5"/>
        </row>
        <row r="6">
          <cell r="B6" t="str">
            <v>FA</v>
          </cell>
          <cell r="C6">
            <v>3</v>
          </cell>
          <cell r="D6"/>
          <cell r="E6"/>
          <cell r="F6"/>
          <cell r="G6"/>
          <cell r="H6"/>
          <cell r="I6"/>
          <cell r="J6"/>
          <cell r="K6"/>
          <cell r="L6"/>
          <cell r="M6"/>
          <cell r="N6"/>
          <cell r="O6"/>
          <cell r="P6"/>
        </row>
        <row r="7">
          <cell r="B7" t="str">
            <v>FA</v>
          </cell>
          <cell r="C7">
            <v>4</v>
          </cell>
          <cell r="D7"/>
          <cell r="E7"/>
          <cell r="F7"/>
          <cell r="G7"/>
          <cell r="H7"/>
          <cell r="I7"/>
          <cell r="J7"/>
          <cell r="K7"/>
          <cell r="L7"/>
          <cell r="M7"/>
          <cell r="N7"/>
          <cell r="O7"/>
          <cell r="P7"/>
        </row>
        <row r="8">
          <cell r="B8" t="str">
            <v>FA</v>
          </cell>
          <cell r="C8">
            <v>5</v>
          </cell>
          <cell r="D8"/>
          <cell r="E8"/>
          <cell r="F8"/>
          <cell r="G8"/>
          <cell r="H8"/>
          <cell r="I8"/>
          <cell r="J8"/>
          <cell r="K8"/>
          <cell r="L8"/>
          <cell r="M8"/>
          <cell r="N8"/>
          <cell r="O8"/>
          <cell r="P8"/>
        </row>
        <row r="9">
          <cell r="B9" t="str">
            <v>FA</v>
          </cell>
          <cell r="C9">
            <v>6</v>
          </cell>
          <cell r="D9"/>
          <cell r="E9"/>
          <cell r="F9"/>
          <cell r="G9"/>
          <cell r="H9"/>
          <cell r="I9"/>
          <cell r="J9"/>
          <cell r="K9"/>
          <cell r="L9"/>
          <cell r="M9"/>
          <cell r="N9"/>
          <cell r="O9"/>
          <cell r="P9"/>
        </row>
        <row r="12">
          <cell r="F12"/>
        </row>
      </sheetData>
      <sheetData sheetId="2">
        <row r="4">
          <cell r="B4" t="str">
            <v>FA</v>
          </cell>
          <cell r="C4">
            <v>1</v>
          </cell>
          <cell r="D4">
            <v>1</v>
          </cell>
          <cell r="E4"/>
          <cell r="F4" t="str">
            <v>proefwerk over hoofdstuk 1: mix van kennis en vaardigheden</v>
          </cell>
          <cell r="G4">
            <v>2</v>
          </cell>
          <cell r="H4" t="str">
            <v>tt</v>
          </cell>
          <cell r="I4"/>
          <cell r="J4">
            <v>100</v>
          </cell>
          <cell r="K4" t="str">
            <v>Nee</v>
          </cell>
          <cell r="L4"/>
          <cell r="M4" t="str">
            <v>Nee</v>
          </cell>
          <cell r="N4"/>
          <cell r="O4"/>
          <cell r="P4" t="str">
            <v>in computerlokaal met eigen docent</v>
          </cell>
        </row>
        <row r="5">
          <cell r="B5" t="str">
            <v>FA</v>
          </cell>
          <cell r="C5">
            <v>2</v>
          </cell>
          <cell r="D5">
            <v>2</v>
          </cell>
          <cell r="E5"/>
          <cell r="F5" t="str">
            <v>proefwerk over hoofdstuk 2: mix van kennis en vaardigheden</v>
          </cell>
          <cell r="G5">
            <v>2</v>
          </cell>
          <cell r="H5" t="str">
            <v>tt</v>
          </cell>
          <cell r="I5"/>
          <cell r="J5">
            <v>100</v>
          </cell>
          <cell r="K5" t="str">
            <v>Nee</v>
          </cell>
          <cell r="L5"/>
          <cell r="M5" t="str">
            <v>Nee</v>
          </cell>
          <cell r="N5"/>
          <cell r="O5"/>
          <cell r="P5" t="str">
            <v>in computerlokaal met eigen docent</v>
          </cell>
        </row>
        <row r="6">
          <cell r="B6" t="str">
            <v>FA</v>
          </cell>
          <cell r="C6">
            <v>3</v>
          </cell>
          <cell r="D6">
            <v>3</v>
          </cell>
          <cell r="E6"/>
          <cell r="F6" t="str">
            <v>toets over gelezen boek</v>
          </cell>
          <cell r="G6">
            <v>1</v>
          </cell>
          <cell r="H6" t="str">
            <v>tt</v>
          </cell>
          <cell r="I6" t="str">
            <v>leesboek en woordenboek F-N</v>
          </cell>
          <cell r="J6">
            <v>30</v>
          </cell>
          <cell r="K6" t="str">
            <v>Nee</v>
          </cell>
          <cell r="L6"/>
          <cell r="M6" t="str">
            <v>Nee</v>
          </cell>
          <cell r="N6"/>
          <cell r="O6"/>
          <cell r="P6"/>
        </row>
        <row r="7">
          <cell r="B7" t="str">
            <v>FA</v>
          </cell>
          <cell r="C7">
            <v>4</v>
          </cell>
          <cell r="D7">
            <v>3</v>
          </cell>
          <cell r="E7"/>
          <cell r="F7" t="str">
            <v>proefwerk over hoofdstuk 4: mix van kennis en vaardigheden</v>
          </cell>
          <cell r="G7">
            <v>2</v>
          </cell>
          <cell r="H7" t="str">
            <v>tt</v>
          </cell>
          <cell r="I7"/>
          <cell r="J7">
            <v>100</v>
          </cell>
          <cell r="K7" t="str">
            <v>Nee</v>
          </cell>
          <cell r="L7"/>
          <cell r="M7" t="str">
            <v>Nee</v>
          </cell>
          <cell r="N7"/>
          <cell r="O7"/>
          <cell r="P7" t="str">
            <v>in computerlokaal met eigen docent</v>
          </cell>
        </row>
        <row r="8">
          <cell r="B8" t="str">
            <v>FA</v>
          </cell>
          <cell r="C8">
            <v>5</v>
          </cell>
          <cell r="D8">
            <v>4</v>
          </cell>
          <cell r="E8"/>
          <cell r="F8" t="str">
            <v xml:space="preserve">mondelinge presentatie </v>
          </cell>
          <cell r="G8">
            <v>1</v>
          </cell>
          <cell r="H8" t="str">
            <v>mt</v>
          </cell>
          <cell r="I8" t="str">
            <v>geen</v>
          </cell>
          <cell r="J8">
            <v>5</v>
          </cell>
          <cell r="K8" t="str">
            <v>Nee</v>
          </cell>
          <cell r="L8"/>
          <cell r="M8" t="str">
            <v>Nee</v>
          </cell>
          <cell r="N8"/>
          <cell r="O8"/>
          <cell r="P8"/>
        </row>
        <row r="9">
          <cell r="B9" t="str">
            <v>FA</v>
          </cell>
          <cell r="C9">
            <v>6</v>
          </cell>
          <cell r="D9">
            <v>4</v>
          </cell>
          <cell r="E9"/>
          <cell r="F9" t="str">
            <v>proefwerk over hoofdstuk 5: mix van kennis en vaardigheden</v>
          </cell>
          <cell r="G9">
            <v>2</v>
          </cell>
          <cell r="H9" t="str">
            <v>tt</v>
          </cell>
          <cell r="I9"/>
          <cell r="J9">
            <v>100</v>
          </cell>
          <cell r="K9" t="str">
            <v>Nee</v>
          </cell>
          <cell r="L9"/>
          <cell r="M9" t="str">
            <v>Nee</v>
          </cell>
          <cell r="N9"/>
          <cell r="O9"/>
          <cell r="P9" t="str">
            <v>in computerlokaal met eigen docent</v>
          </cell>
        </row>
        <row r="12">
          <cell r="F12" t="str">
            <v xml:space="preserve">Bij de hoofdstuktoetsen mag bij het luisterdeel en het kennisdeel geen hulpmiddelen gebruikt worden. Bij het lees- en schrijfdeel mag mijnwoordenboek.nl en vandale.nl. en de référence horend bij de methode gebruikt worden. Het schrijfdeel wordt geschreven in word. </v>
          </cell>
        </row>
      </sheetData>
      <sheetData sheetId="3">
        <row r="4">
          <cell r="B4" t="str">
            <v>FA</v>
          </cell>
          <cell r="C4">
            <v>1</v>
          </cell>
          <cell r="D4">
            <v>1</v>
          </cell>
          <cell r="E4"/>
          <cell r="F4" t="str">
            <v>Mondelinge presentatie</v>
          </cell>
          <cell r="G4"/>
          <cell r="H4" t="str">
            <v>mt</v>
          </cell>
          <cell r="I4"/>
          <cell r="J4">
            <v>5</v>
          </cell>
          <cell r="K4" t="str">
            <v>Ja</v>
          </cell>
          <cell r="L4">
            <v>1</v>
          </cell>
          <cell r="M4" t="str">
            <v>Nee</v>
          </cell>
          <cell r="N4" t="str">
            <v>C2</v>
          </cell>
          <cell r="O4"/>
          <cell r="P4"/>
        </row>
        <row r="5">
          <cell r="B5" t="str">
            <v>FA</v>
          </cell>
          <cell r="C5">
            <v>2</v>
          </cell>
          <cell r="D5">
            <v>1</v>
          </cell>
          <cell r="E5"/>
          <cell r="F5" t="str">
            <v>Vocabulairetoets</v>
          </cell>
          <cell r="G5"/>
          <cell r="H5" t="str">
            <v>tt</v>
          </cell>
          <cell r="I5"/>
          <cell r="J5">
            <v>50</v>
          </cell>
          <cell r="K5" t="str">
            <v>Ja</v>
          </cell>
          <cell r="L5">
            <v>1</v>
          </cell>
          <cell r="M5" t="str">
            <v>Ja</v>
          </cell>
          <cell r="N5"/>
          <cell r="O5"/>
          <cell r="P5"/>
        </row>
        <row r="6">
          <cell r="B6" t="str">
            <v>FA</v>
          </cell>
          <cell r="C6">
            <v>3</v>
          </cell>
          <cell r="D6">
            <v>2</v>
          </cell>
          <cell r="E6"/>
          <cell r="F6" t="str">
            <v>Schrijfvaardigheid</v>
          </cell>
          <cell r="G6"/>
          <cell r="H6" t="str">
            <v>tt</v>
          </cell>
          <cell r="I6" t="str">
            <v>Tekstverwerker met spellingscontrole, référence, woordenboeken F-N/N-F</v>
          </cell>
          <cell r="J6">
            <v>100</v>
          </cell>
          <cell r="K6" t="str">
            <v>Ja</v>
          </cell>
          <cell r="L6">
            <v>2</v>
          </cell>
          <cell r="M6" t="str">
            <v>Ja</v>
          </cell>
          <cell r="N6" t="str">
            <v>D1 en D2</v>
          </cell>
          <cell r="O6"/>
          <cell r="P6" t="str">
            <v>computerlokaal met eigen docent</v>
          </cell>
        </row>
        <row r="7">
          <cell r="B7" t="str">
            <v>FA</v>
          </cell>
          <cell r="C7">
            <v>4</v>
          </cell>
          <cell r="D7">
            <v>2</v>
          </cell>
          <cell r="E7"/>
          <cell r="F7" t="str">
            <v>Cito kijk- en luistertoets</v>
          </cell>
          <cell r="G7"/>
          <cell r="H7" t="str">
            <v>lt</v>
          </cell>
          <cell r="I7"/>
          <cell r="J7">
            <v>60</v>
          </cell>
          <cell r="K7" t="str">
            <v>Ja</v>
          </cell>
          <cell r="L7">
            <v>2</v>
          </cell>
          <cell r="M7" t="str">
            <v>Nee</v>
          </cell>
          <cell r="N7" t="str">
            <v>B</v>
          </cell>
          <cell r="O7"/>
          <cell r="P7"/>
        </row>
        <row r="8">
          <cell r="B8" t="str">
            <v>FA</v>
          </cell>
          <cell r="C8">
            <v>5</v>
          </cell>
          <cell r="D8">
            <v>3</v>
          </cell>
          <cell r="E8"/>
          <cell r="F8" t="str">
            <v>Gesprek voeren</v>
          </cell>
          <cell r="G8"/>
          <cell r="H8" t="str">
            <v>mt</v>
          </cell>
          <cell r="I8"/>
          <cell r="J8">
            <v>15</v>
          </cell>
          <cell r="K8" t="str">
            <v>Ja</v>
          </cell>
          <cell r="L8">
            <v>2</v>
          </cell>
          <cell r="M8" t="str">
            <v>Nee</v>
          </cell>
          <cell r="N8" t="str">
            <v>C1</v>
          </cell>
          <cell r="O8"/>
          <cell r="P8"/>
        </row>
        <row r="9">
          <cell r="B9" t="str">
            <v>FA</v>
          </cell>
          <cell r="C9">
            <v>6</v>
          </cell>
          <cell r="D9">
            <v>3</v>
          </cell>
          <cell r="E9"/>
          <cell r="F9" t="str">
            <v>Toets over gelezen boek en behandelde literatuur</v>
          </cell>
          <cell r="G9"/>
          <cell r="H9" t="str">
            <v>tt</v>
          </cell>
          <cell r="I9" t="str">
            <v>Leesboek, woordenboek F-N</v>
          </cell>
          <cell r="J9">
            <v>100</v>
          </cell>
          <cell r="K9" t="str">
            <v>Ja</v>
          </cell>
          <cell r="L9">
            <v>2</v>
          </cell>
          <cell r="M9" t="str">
            <v>Ja</v>
          </cell>
          <cell r="N9" t="str">
            <v>E1</v>
          </cell>
          <cell r="O9"/>
          <cell r="P9"/>
        </row>
        <row r="12">
          <cell r="F12"/>
        </row>
      </sheetData>
      <sheetData sheetId="4">
        <row r="4">
          <cell r="B4" t="str">
            <v>FA</v>
          </cell>
          <cell r="C4">
            <v>1</v>
          </cell>
          <cell r="D4">
            <v>1</v>
          </cell>
          <cell r="E4"/>
          <cell r="F4" t="str">
            <v>Proefwerk hoofdstuk 1: kennis en vaardigheden</v>
          </cell>
          <cell r="G4">
            <v>2</v>
          </cell>
          <cell r="H4" t="str">
            <v>tt</v>
          </cell>
          <cell r="I4"/>
          <cell r="J4">
            <v>100</v>
          </cell>
          <cell r="K4" t="str">
            <v>Nee</v>
          </cell>
          <cell r="L4"/>
          <cell r="M4" t="str">
            <v>Nee</v>
          </cell>
          <cell r="N4"/>
          <cell r="O4"/>
          <cell r="P4" t="str">
            <v>in computerlokaal met eigen docent</v>
          </cell>
        </row>
        <row r="5">
          <cell r="B5" t="str">
            <v>FA</v>
          </cell>
          <cell r="C5">
            <v>2</v>
          </cell>
          <cell r="D5">
            <v>2</v>
          </cell>
          <cell r="E5"/>
          <cell r="F5" t="str">
            <v>Proefwerk hoofdstuk 2: kennis en vaardigheden</v>
          </cell>
          <cell r="G5">
            <v>2</v>
          </cell>
          <cell r="H5" t="str">
            <v>tt</v>
          </cell>
          <cell r="I5"/>
          <cell r="J5">
            <v>100</v>
          </cell>
          <cell r="K5" t="str">
            <v>Nee</v>
          </cell>
          <cell r="L5"/>
          <cell r="M5" t="str">
            <v>Nee</v>
          </cell>
          <cell r="N5"/>
          <cell r="O5"/>
          <cell r="P5" t="str">
            <v>in computerlokaal met eigen docent</v>
          </cell>
        </row>
        <row r="6">
          <cell r="B6" t="str">
            <v>FA</v>
          </cell>
          <cell r="C6">
            <v>3</v>
          </cell>
          <cell r="D6">
            <v>3</v>
          </cell>
          <cell r="E6"/>
          <cell r="F6" t="str">
            <v>Toets over gelezen boek</v>
          </cell>
          <cell r="G6">
            <v>1</v>
          </cell>
          <cell r="H6" t="str">
            <v>tt</v>
          </cell>
          <cell r="I6" t="str">
            <v>leesboek, woordenboek F-N</v>
          </cell>
          <cell r="J6">
            <v>30</v>
          </cell>
          <cell r="K6" t="str">
            <v>Nee</v>
          </cell>
          <cell r="L6"/>
          <cell r="M6" t="str">
            <v>Nee</v>
          </cell>
          <cell r="N6"/>
          <cell r="O6"/>
          <cell r="P6"/>
        </row>
        <row r="7">
          <cell r="B7" t="str">
            <v>FA</v>
          </cell>
          <cell r="C7">
            <v>4</v>
          </cell>
          <cell r="D7">
            <v>3</v>
          </cell>
          <cell r="E7"/>
          <cell r="F7" t="str">
            <v>Proefwerk hoofdstuk 4: kennis en vaardigheden</v>
          </cell>
          <cell r="G7">
            <v>2</v>
          </cell>
          <cell r="H7" t="str">
            <v>tt</v>
          </cell>
          <cell r="I7"/>
          <cell r="J7">
            <v>100</v>
          </cell>
          <cell r="K7" t="str">
            <v>Nee</v>
          </cell>
          <cell r="L7"/>
          <cell r="M7" t="str">
            <v>Nee</v>
          </cell>
          <cell r="N7"/>
          <cell r="O7"/>
          <cell r="P7" t="str">
            <v>in computerlokaal met eigen docent</v>
          </cell>
        </row>
        <row r="8">
          <cell r="B8" t="str">
            <v>FA</v>
          </cell>
          <cell r="C8">
            <v>5</v>
          </cell>
          <cell r="D8">
            <v>4</v>
          </cell>
          <cell r="E8"/>
          <cell r="F8" t="str">
            <v>Mondelinge presentatie</v>
          </cell>
          <cell r="G8">
            <v>1</v>
          </cell>
          <cell r="H8" t="str">
            <v>mt</v>
          </cell>
          <cell r="I8" t="str">
            <v>geen</v>
          </cell>
          <cell r="J8">
            <v>5</v>
          </cell>
          <cell r="K8" t="str">
            <v>Nee</v>
          </cell>
          <cell r="L8"/>
          <cell r="M8" t="str">
            <v>Nee</v>
          </cell>
          <cell r="N8"/>
          <cell r="O8"/>
          <cell r="P8"/>
        </row>
        <row r="9">
          <cell r="B9" t="str">
            <v>FA</v>
          </cell>
          <cell r="C9">
            <v>6</v>
          </cell>
          <cell r="D9">
            <v>4</v>
          </cell>
          <cell r="E9"/>
          <cell r="F9" t="str">
            <v>Proefwerk hoofdstuk 5: kennis en vaardigheden</v>
          </cell>
          <cell r="G9">
            <v>2</v>
          </cell>
          <cell r="H9" t="str">
            <v>tt</v>
          </cell>
          <cell r="I9"/>
          <cell r="J9">
            <v>100</v>
          </cell>
          <cell r="K9" t="str">
            <v>Nee</v>
          </cell>
          <cell r="L9"/>
          <cell r="M9" t="str">
            <v>Nee</v>
          </cell>
          <cell r="N9"/>
          <cell r="O9"/>
          <cell r="P9" t="str">
            <v>in computerlokaal met eigen docent</v>
          </cell>
        </row>
        <row r="12">
          <cell r="F12" t="str">
            <v>Bij de hoofdstuktoetsen mag bij het luisterdeel en het kennisdeel geen hulpmiddelen gebruikt worden. Bij het lees-en schrijfdeel mag vandale.nl , mijnwoordenboek.nl en de référence horend bij de methode gebruikt worden. Het schrijfdeel wordt gemaakt in Word.</v>
          </cell>
        </row>
      </sheetData>
      <sheetData sheetId="5">
        <row r="4">
          <cell r="B4" t="str">
            <v>FA</v>
          </cell>
          <cell r="C4">
            <v>1</v>
          </cell>
          <cell r="D4">
            <v>1</v>
          </cell>
          <cell r="E4"/>
          <cell r="F4" t="str">
            <v>Proefwerk hoofdstuk 1: kennis en vaardigheden</v>
          </cell>
          <cell r="G4">
            <v>2</v>
          </cell>
          <cell r="H4" t="str">
            <v>tt</v>
          </cell>
          <cell r="I4"/>
          <cell r="J4">
            <v>100</v>
          </cell>
          <cell r="K4" t="str">
            <v>Nee</v>
          </cell>
          <cell r="L4"/>
          <cell r="M4" t="str">
            <v>Nee</v>
          </cell>
          <cell r="N4"/>
          <cell r="O4"/>
          <cell r="P4" t="str">
            <v>in computerlokaal met eigen docent</v>
          </cell>
        </row>
        <row r="5">
          <cell r="B5" t="str">
            <v>FA</v>
          </cell>
          <cell r="C5">
            <v>2</v>
          </cell>
          <cell r="D5">
            <v>2</v>
          </cell>
          <cell r="E5"/>
          <cell r="F5" t="str">
            <v>Proefwerk hoofdstuk 2: kennis en vaardigheden</v>
          </cell>
          <cell r="G5">
            <v>2</v>
          </cell>
          <cell r="H5" t="str">
            <v>tt</v>
          </cell>
          <cell r="I5"/>
          <cell r="J5">
            <v>100</v>
          </cell>
          <cell r="K5" t="str">
            <v>Nee</v>
          </cell>
          <cell r="L5"/>
          <cell r="M5" t="str">
            <v>Nee</v>
          </cell>
          <cell r="N5"/>
          <cell r="O5"/>
          <cell r="P5" t="str">
            <v>in computerlokaal met eigen docent</v>
          </cell>
        </row>
        <row r="6">
          <cell r="B6" t="str">
            <v>FA</v>
          </cell>
          <cell r="C6">
            <v>3</v>
          </cell>
          <cell r="D6">
            <v>3</v>
          </cell>
          <cell r="E6"/>
          <cell r="F6" t="str">
            <v>Toets over gelezen boek en behandelde literatuur</v>
          </cell>
          <cell r="G6">
            <v>2</v>
          </cell>
          <cell r="H6" t="str">
            <v>tt</v>
          </cell>
          <cell r="I6" t="str">
            <v>Leesboek, woordenboek F-N</v>
          </cell>
          <cell r="J6">
            <v>100</v>
          </cell>
          <cell r="K6" t="str">
            <v>Ja</v>
          </cell>
          <cell r="L6">
            <v>2</v>
          </cell>
          <cell r="M6" t="str">
            <v>Ja</v>
          </cell>
          <cell r="N6" t="str">
            <v>E</v>
          </cell>
          <cell r="O6"/>
          <cell r="P6"/>
        </row>
        <row r="7">
          <cell r="B7" t="str">
            <v>FA</v>
          </cell>
          <cell r="C7">
            <v>4</v>
          </cell>
          <cell r="D7">
            <v>3</v>
          </cell>
          <cell r="E7"/>
          <cell r="F7" t="str">
            <v>Proefwerk hoofdstuk 4: kennis en vaardigheden</v>
          </cell>
          <cell r="G7">
            <v>2</v>
          </cell>
          <cell r="H7" t="str">
            <v>tt</v>
          </cell>
          <cell r="I7"/>
          <cell r="J7">
            <v>100</v>
          </cell>
          <cell r="K7" t="str">
            <v>Nee</v>
          </cell>
          <cell r="L7"/>
          <cell r="M7" t="str">
            <v>Nee</v>
          </cell>
          <cell r="N7"/>
          <cell r="O7"/>
          <cell r="P7" t="str">
            <v>in computerlokaal met eigen docent</v>
          </cell>
        </row>
        <row r="8">
          <cell r="B8" t="str">
            <v>FA</v>
          </cell>
          <cell r="C8">
            <v>5</v>
          </cell>
          <cell r="D8">
            <v>4</v>
          </cell>
          <cell r="E8"/>
          <cell r="F8" t="str">
            <v>Mondelinge presentatie</v>
          </cell>
          <cell r="G8">
            <v>1</v>
          </cell>
          <cell r="H8" t="str">
            <v>mt</v>
          </cell>
          <cell r="I8"/>
          <cell r="J8">
            <v>5</v>
          </cell>
          <cell r="K8" t="str">
            <v>Ja</v>
          </cell>
          <cell r="L8">
            <v>1</v>
          </cell>
          <cell r="M8" t="str">
            <v>Nee</v>
          </cell>
          <cell r="N8" t="str">
            <v>C2</v>
          </cell>
          <cell r="O8"/>
          <cell r="P8"/>
        </row>
        <row r="9">
          <cell r="B9" t="str">
            <v>FA</v>
          </cell>
          <cell r="C9">
            <v>6</v>
          </cell>
          <cell r="D9">
            <v>4</v>
          </cell>
          <cell r="E9"/>
          <cell r="F9" t="str">
            <v>Proefwerk hoofdstuk 5: kennis en vaardigheden</v>
          </cell>
          <cell r="G9">
            <v>2</v>
          </cell>
          <cell r="H9" t="str">
            <v>tt</v>
          </cell>
          <cell r="I9"/>
          <cell r="J9">
            <v>100</v>
          </cell>
          <cell r="K9" t="str">
            <v>Nee</v>
          </cell>
          <cell r="L9"/>
          <cell r="M9" t="str">
            <v>Nee</v>
          </cell>
          <cell r="N9"/>
          <cell r="O9"/>
          <cell r="P9" t="str">
            <v>in computerlokaal met eigen docent</v>
          </cell>
        </row>
        <row r="12">
          <cell r="F12"/>
        </row>
      </sheetData>
      <sheetData sheetId="6">
        <row r="4">
          <cell r="B4" t="str">
            <v>FA</v>
          </cell>
          <cell r="C4">
            <v>1</v>
          </cell>
          <cell r="D4">
            <v>1</v>
          </cell>
          <cell r="E4"/>
          <cell r="F4" t="str">
            <v>Schrijfvaardigheid (formeel)</v>
          </cell>
          <cell r="G4"/>
          <cell r="H4" t="str">
            <v>tt</v>
          </cell>
          <cell r="I4" t="str">
            <v>Teksverwerker met spellingcontrole, référence, woordenboek F-N, N-F</v>
          </cell>
          <cell r="J4">
            <v>100</v>
          </cell>
          <cell r="K4" t="str">
            <v>Ja</v>
          </cell>
          <cell r="L4">
            <v>1</v>
          </cell>
          <cell r="M4" t="str">
            <v>Ja</v>
          </cell>
          <cell r="N4" t="str">
            <v>D</v>
          </cell>
          <cell r="O4"/>
          <cell r="P4" t="str">
            <v>in computerlokaal met eigen docent</v>
          </cell>
        </row>
        <row r="5">
          <cell r="B5" t="str">
            <v>FA</v>
          </cell>
          <cell r="C5">
            <v>2</v>
          </cell>
          <cell r="D5">
            <v>2</v>
          </cell>
          <cell r="E5"/>
          <cell r="F5" t="str">
            <v>Schrijfvaardigheid (informeel)</v>
          </cell>
          <cell r="G5"/>
          <cell r="H5" t="str">
            <v>tt</v>
          </cell>
          <cell r="I5" t="str">
            <v>Tekstverwerker met spellingcontrole, référence, woordenboek F-N, N-F</v>
          </cell>
          <cell r="J5">
            <v>100</v>
          </cell>
          <cell r="K5" t="str">
            <v>Ja</v>
          </cell>
          <cell r="L5">
            <v>2</v>
          </cell>
          <cell r="M5" t="str">
            <v>Ja</v>
          </cell>
          <cell r="N5" t="str">
            <v>D</v>
          </cell>
          <cell r="O5"/>
          <cell r="P5" t="str">
            <v>in computerlokaal met eigen docent</v>
          </cell>
        </row>
        <row r="6">
          <cell r="B6" t="str">
            <v>FA</v>
          </cell>
          <cell r="C6">
            <v>3</v>
          </cell>
          <cell r="D6">
            <v>2</v>
          </cell>
          <cell r="E6"/>
          <cell r="F6" t="str">
            <v>Cito kijk-en luistertoets</v>
          </cell>
          <cell r="G6"/>
          <cell r="H6" t="str">
            <v>lt</v>
          </cell>
          <cell r="I6"/>
          <cell r="J6">
            <v>60</v>
          </cell>
          <cell r="K6" t="str">
            <v>Ja</v>
          </cell>
          <cell r="L6">
            <v>3</v>
          </cell>
          <cell r="M6" t="str">
            <v>Nee</v>
          </cell>
          <cell r="N6" t="str">
            <v>B</v>
          </cell>
          <cell r="O6"/>
          <cell r="P6"/>
        </row>
        <row r="7">
          <cell r="B7" t="str">
            <v>FA</v>
          </cell>
          <cell r="C7">
            <v>4</v>
          </cell>
          <cell r="D7">
            <v>3</v>
          </cell>
          <cell r="E7"/>
          <cell r="F7" t="str">
            <v>Spreekvaardigheid</v>
          </cell>
          <cell r="G7"/>
          <cell r="H7" t="str">
            <v>mt</v>
          </cell>
          <cell r="I7"/>
          <cell r="J7">
            <v>15</v>
          </cell>
          <cell r="K7" t="str">
            <v>Ja</v>
          </cell>
          <cell r="L7">
            <v>2</v>
          </cell>
          <cell r="M7" t="str">
            <v>Nee</v>
          </cell>
          <cell r="N7" t="str">
            <v>C1</v>
          </cell>
          <cell r="O7"/>
          <cell r="P7"/>
        </row>
        <row r="8">
          <cell r="B8" t="str">
            <v>FA</v>
          </cell>
          <cell r="C8">
            <v>5</v>
          </cell>
          <cell r="D8">
            <v>3</v>
          </cell>
          <cell r="E8"/>
          <cell r="F8" t="str">
            <v>Literatuurtoets</v>
          </cell>
          <cell r="G8"/>
          <cell r="H8" t="str">
            <v>tt</v>
          </cell>
          <cell r="I8" t="str">
            <v>Gelezen boek, woordenboek F-N</v>
          </cell>
          <cell r="J8">
            <v>100</v>
          </cell>
          <cell r="K8" t="str">
            <v>Ja</v>
          </cell>
          <cell r="L8">
            <v>1</v>
          </cell>
          <cell r="M8" t="str">
            <v>Ja</v>
          </cell>
          <cell r="N8" t="str">
            <v>E</v>
          </cell>
          <cell r="O8"/>
          <cell r="P8" t="str">
            <v>eigen docent</v>
          </cell>
        </row>
        <row r="9">
          <cell r="B9" t="str">
            <v>FA</v>
          </cell>
          <cell r="C9">
            <v>6</v>
          </cell>
          <cell r="D9"/>
          <cell r="E9"/>
          <cell r="F9"/>
          <cell r="G9"/>
          <cell r="H9"/>
          <cell r="I9"/>
          <cell r="J9"/>
          <cell r="K9"/>
          <cell r="L9"/>
          <cell r="M9"/>
          <cell r="N9"/>
          <cell r="O9"/>
          <cell r="P9"/>
        </row>
        <row r="12">
          <cell r="F12"/>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GS</v>
          </cell>
          <cell r="C4">
            <v>1</v>
          </cell>
          <cell r="D4">
            <v>1</v>
          </cell>
          <cell r="E4"/>
          <cell r="F4" t="str">
            <v>Staatsinrichting. De industriële samenleving in Nederland</v>
          </cell>
          <cell r="G4"/>
          <cell r="H4" t="str">
            <v>tt</v>
          </cell>
          <cell r="I4"/>
          <cell r="J4">
            <v>100</v>
          </cell>
          <cell r="K4" t="str">
            <v>Ja</v>
          </cell>
          <cell r="L4">
            <v>1</v>
          </cell>
          <cell r="M4" t="str">
            <v>Ja</v>
          </cell>
          <cell r="N4" t="str">
            <v>GS/K/1, GS/K/2, GS/K/3, GS/K/5, GS/K/6, GS/V/7</v>
          </cell>
          <cell r="O4"/>
          <cell r="P4"/>
        </row>
        <row r="5">
          <cell r="B5" t="str">
            <v>GS</v>
          </cell>
          <cell r="C5">
            <v>2</v>
          </cell>
          <cell r="D5">
            <v>2</v>
          </cell>
          <cell r="E5"/>
          <cell r="F5" t="str">
            <v>Historisch overzicht vanaf 1900</v>
          </cell>
          <cell r="G5"/>
          <cell r="H5" t="str">
            <v>tt</v>
          </cell>
          <cell r="I5"/>
          <cell r="J5">
            <v>100</v>
          </cell>
          <cell r="K5" t="str">
            <v>Ja</v>
          </cell>
          <cell r="L5">
            <v>1</v>
          </cell>
          <cell r="M5" t="str">
            <v>Ja</v>
          </cell>
          <cell r="N5" t="str">
            <v>GS/K/1, GS/K/2, GS/K/3, GS/V/7</v>
          </cell>
          <cell r="O5"/>
          <cell r="P5"/>
        </row>
        <row r="6">
          <cell r="B6" t="str">
            <v>GS</v>
          </cell>
          <cell r="C6">
            <v>3</v>
          </cell>
          <cell r="D6">
            <v>3</v>
          </cell>
          <cell r="E6"/>
          <cell r="F6" t="str">
            <v>Historisch overzicht vanaf 1900. Koude Oorlog. Cultureel-mentale ontwikkeling in Nederland vanaf 1945</v>
          </cell>
          <cell r="G6"/>
          <cell r="H6" t="str">
            <v>tt</v>
          </cell>
          <cell r="I6"/>
          <cell r="J6">
            <v>100</v>
          </cell>
          <cell r="K6" t="str">
            <v>Ja</v>
          </cell>
          <cell r="L6">
            <v>1</v>
          </cell>
          <cell r="M6" t="str">
            <v>Ja</v>
          </cell>
          <cell r="N6" t="str">
            <v>GS/K/1, GS/K/2, GS/K/3, GS/K/8, GS/K/9, GS/V/7</v>
          </cell>
          <cell r="O6"/>
          <cell r="P6"/>
        </row>
        <row r="7">
          <cell r="B7" t="str">
            <v>GS</v>
          </cell>
          <cell r="C7">
            <v>4</v>
          </cell>
          <cell r="D7"/>
          <cell r="E7"/>
          <cell r="F7"/>
          <cell r="G7"/>
          <cell r="H7"/>
          <cell r="I7"/>
          <cell r="J7"/>
          <cell r="K7"/>
          <cell r="L7"/>
          <cell r="M7"/>
          <cell r="N7"/>
          <cell r="O7"/>
          <cell r="P7"/>
        </row>
        <row r="8">
          <cell r="B8" t="str">
            <v>GS</v>
          </cell>
          <cell r="C8">
            <v>5</v>
          </cell>
          <cell r="D8"/>
          <cell r="E8"/>
          <cell r="F8"/>
          <cell r="G8"/>
          <cell r="H8"/>
          <cell r="I8"/>
          <cell r="J8"/>
          <cell r="K8"/>
          <cell r="L8"/>
          <cell r="M8"/>
          <cell r="N8"/>
          <cell r="O8"/>
          <cell r="P8"/>
        </row>
        <row r="9">
          <cell r="B9" t="str">
            <v>GS</v>
          </cell>
          <cell r="C9">
            <v>6</v>
          </cell>
          <cell r="D9"/>
          <cell r="E9"/>
          <cell r="F9"/>
          <cell r="G9"/>
          <cell r="H9"/>
          <cell r="I9"/>
          <cell r="J9"/>
          <cell r="K9"/>
          <cell r="L9"/>
          <cell r="M9"/>
          <cell r="N9"/>
          <cell r="O9"/>
          <cell r="P9"/>
        </row>
        <row r="12">
          <cell r="F12"/>
        </row>
      </sheetData>
      <sheetData sheetId="2">
        <row r="4">
          <cell r="B4" t="str">
            <v>GS</v>
          </cell>
          <cell r="C4">
            <v>1</v>
          </cell>
          <cell r="D4">
            <v>1</v>
          </cell>
          <cell r="E4"/>
          <cell r="F4" t="str">
            <v>Tjdvak 1, 2, 3 en 4</v>
          </cell>
          <cell r="G4">
            <v>1</v>
          </cell>
          <cell r="H4" t="str">
            <v>po</v>
          </cell>
          <cell r="I4"/>
          <cell r="J4"/>
          <cell r="K4" t="str">
            <v>Ja</v>
          </cell>
          <cell r="L4">
            <v>1</v>
          </cell>
          <cell r="M4" t="str">
            <v>Nee</v>
          </cell>
          <cell r="N4" t="str">
            <v xml:space="preserve">A, B </v>
          </cell>
          <cell r="O4"/>
          <cell r="P4"/>
        </row>
        <row r="5">
          <cell r="B5" t="str">
            <v>GS</v>
          </cell>
          <cell r="C5">
            <v>2</v>
          </cell>
          <cell r="D5">
            <v>1</v>
          </cell>
          <cell r="E5"/>
          <cell r="F5" t="str">
            <v>PW tijdvak 5 en 6</v>
          </cell>
          <cell r="G5">
            <v>2</v>
          </cell>
          <cell r="H5" t="str">
            <v>tt</v>
          </cell>
          <cell r="I5"/>
          <cell r="J5">
            <v>50</v>
          </cell>
          <cell r="K5" t="str">
            <v>Nee</v>
          </cell>
          <cell r="L5"/>
          <cell r="M5"/>
          <cell r="N5"/>
          <cell r="O5"/>
          <cell r="P5"/>
        </row>
        <row r="6">
          <cell r="B6" t="str">
            <v>GS</v>
          </cell>
          <cell r="C6">
            <v>3</v>
          </cell>
          <cell r="D6">
            <v>2</v>
          </cell>
          <cell r="E6"/>
          <cell r="F6" t="str">
            <v xml:space="preserve">Tijdvak 5 t/m 8, Thema slavernij; Rechtsstaat </v>
          </cell>
          <cell r="G6">
            <v>2</v>
          </cell>
          <cell r="H6" t="str">
            <v>tt</v>
          </cell>
          <cell r="I6"/>
          <cell r="J6">
            <v>100</v>
          </cell>
          <cell r="K6" t="str">
            <v>Ja</v>
          </cell>
          <cell r="L6">
            <v>2</v>
          </cell>
          <cell r="M6" t="str">
            <v>Ja</v>
          </cell>
          <cell r="N6" t="str">
            <v>A, B, C, D</v>
          </cell>
          <cell r="O6"/>
          <cell r="P6"/>
        </row>
        <row r="7">
          <cell r="B7" t="str">
            <v>GS</v>
          </cell>
          <cell r="C7">
            <v>4</v>
          </cell>
          <cell r="D7">
            <v>3</v>
          </cell>
          <cell r="E7"/>
          <cell r="F7" t="str">
            <v>PW tijdvak 5 t/m 9</v>
          </cell>
          <cell r="G7">
            <v>2</v>
          </cell>
          <cell r="H7" t="str">
            <v>tt</v>
          </cell>
          <cell r="I7"/>
          <cell r="J7">
            <v>100</v>
          </cell>
          <cell r="K7" t="str">
            <v>Nee</v>
          </cell>
          <cell r="L7"/>
          <cell r="M7"/>
          <cell r="N7"/>
          <cell r="O7"/>
          <cell r="P7"/>
        </row>
        <row r="8">
          <cell r="B8" t="str">
            <v>GS</v>
          </cell>
          <cell r="C8">
            <v>5</v>
          </cell>
          <cell r="D8">
            <v>4</v>
          </cell>
          <cell r="E8"/>
          <cell r="F8" t="str">
            <v>Tijdvak 5 t/m 10, Thema Europese samenwerking</v>
          </cell>
          <cell r="G8">
            <v>2</v>
          </cell>
          <cell r="H8" t="str">
            <v>tt</v>
          </cell>
          <cell r="I8"/>
          <cell r="J8">
            <v>100</v>
          </cell>
          <cell r="K8" t="str">
            <v>Ja</v>
          </cell>
          <cell r="L8">
            <v>2</v>
          </cell>
          <cell r="M8" t="str">
            <v>Ja</v>
          </cell>
          <cell r="N8" t="str">
            <v>A, B, C</v>
          </cell>
          <cell r="O8"/>
          <cell r="P8"/>
        </row>
        <row r="9">
          <cell r="B9" t="str">
            <v>GS</v>
          </cell>
          <cell r="C9">
            <v>6</v>
          </cell>
          <cell r="D9"/>
          <cell r="E9"/>
          <cell r="F9"/>
          <cell r="G9"/>
          <cell r="H9"/>
          <cell r="I9"/>
          <cell r="J9"/>
          <cell r="K9"/>
          <cell r="L9"/>
          <cell r="M9"/>
          <cell r="N9"/>
          <cell r="O9"/>
          <cell r="P9"/>
        </row>
        <row r="12">
          <cell r="F12"/>
        </row>
      </sheetData>
      <sheetData sheetId="3">
        <row r="4">
          <cell r="B4" t="str">
            <v>GS</v>
          </cell>
          <cell r="C4">
            <v>1</v>
          </cell>
          <cell r="D4">
            <v>1</v>
          </cell>
          <cell r="E4"/>
          <cell r="F4" t="str">
            <v>Historische context Britse Rijk 1585-1900; Tijdvak 5 t/m 8</v>
          </cell>
          <cell r="G4"/>
          <cell r="H4" t="str">
            <v>tt</v>
          </cell>
          <cell r="I4"/>
          <cell r="J4">
            <v>100</v>
          </cell>
          <cell r="K4" t="str">
            <v>Ja</v>
          </cell>
          <cell r="L4">
            <v>3</v>
          </cell>
          <cell r="M4" t="str">
            <v>Ja</v>
          </cell>
          <cell r="N4" t="str">
            <v>A</v>
          </cell>
          <cell r="O4"/>
          <cell r="P4"/>
        </row>
        <row r="5">
          <cell r="B5" t="str">
            <v>GS</v>
          </cell>
          <cell r="C5">
            <v>2</v>
          </cell>
          <cell r="D5">
            <v>2</v>
          </cell>
          <cell r="E5"/>
          <cell r="F5" t="str">
            <v xml:space="preserve">Historische context Duitsland 1918-1991; Tijdvak 5 t/m 10 ; thema Europese samenwerking </v>
          </cell>
          <cell r="G5"/>
          <cell r="H5" t="str">
            <v>tt</v>
          </cell>
          <cell r="I5"/>
          <cell r="J5">
            <v>100</v>
          </cell>
          <cell r="K5" t="str">
            <v>Ja</v>
          </cell>
          <cell r="L5">
            <v>3</v>
          </cell>
          <cell r="M5" t="str">
            <v>Ja</v>
          </cell>
          <cell r="N5" t="str">
            <v>A, C</v>
          </cell>
          <cell r="O5"/>
          <cell r="P5"/>
        </row>
        <row r="6">
          <cell r="B6" t="str">
            <v>GS</v>
          </cell>
          <cell r="C6">
            <v>3</v>
          </cell>
          <cell r="D6">
            <v>3</v>
          </cell>
          <cell r="E6"/>
          <cell r="F6" t="str">
            <v xml:space="preserve">Historische context Nederland. Tijdvak 5 t/m 10 1948-2008 </v>
          </cell>
          <cell r="G6"/>
          <cell r="H6" t="str">
            <v>tt</v>
          </cell>
          <cell r="I6"/>
          <cell r="J6">
            <v>100</v>
          </cell>
          <cell r="K6" t="str">
            <v>Ja</v>
          </cell>
          <cell r="L6">
            <v>3</v>
          </cell>
          <cell r="M6" t="str">
            <v>Ja</v>
          </cell>
          <cell r="N6" t="str">
            <v>A</v>
          </cell>
          <cell r="O6"/>
          <cell r="P6"/>
        </row>
        <row r="7">
          <cell r="B7" t="str">
            <v>GS</v>
          </cell>
          <cell r="C7">
            <v>4</v>
          </cell>
          <cell r="D7"/>
          <cell r="E7"/>
          <cell r="F7"/>
          <cell r="G7"/>
          <cell r="H7"/>
          <cell r="I7"/>
          <cell r="J7"/>
          <cell r="K7"/>
          <cell r="L7"/>
          <cell r="M7"/>
          <cell r="N7"/>
          <cell r="O7"/>
          <cell r="P7"/>
        </row>
        <row r="8">
          <cell r="B8" t="str">
            <v>GS</v>
          </cell>
          <cell r="C8">
            <v>5</v>
          </cell>
          <cell r="D8"/>
          <cell r="E8"/>
          <cell r="F8"/>
          <cell r="G8"/>
          <cell r="H8"/>
          <cell r="I8"/>
          <cell r="J8"/>
          <cell r="K8"/>
          <cell r="L8"/>
          <cell r="M8"/>
          <cell r="N8"/>
          <cell r="O8"/>
          <cell r="P8"/>
        </row>
        <row r="9">
          <cell r="B9" t="str">
            <v>GS</v>
          </cell>
          <cell r="C9">
            <v>6</v>
          </cell>
          <cell r="D9"/>
          <cell r="E9"/>
          <cell r="F9"/>
          <cell r="G9"/>
          <cell r="H9"/>
          <cell r="I9"/>
          <cell r="J9"/>
          <cell r="K9"/>
          <cell r="L9"/>
          <cell r="M9"/>
          <cell r="N9"/>
          <cell r="O9"/>
          <cell r="P9"/>
        </row>
        <row r="12">
          <cell r="F12"/>
        </row>
      </sheetData>
      <sheetData sheetId="4">
        <row r="4">
          <cell r="B4" t="str">
            <v>GS</v>
          </cell>
          <cell r="C4">
            <v>1</v>
          </cell>
          <cell r="D4">
            <v>1</v>
          </cell>
          <cell r="E4"/>
          <cell r="F4" t="str">
            <v>so tijdvak 1 en 2</v>
          </cell>
          <cell r="G4">
            <v>2</v>
          </cell>
          <cell r="H4" t="str">
            <v>tt</v>
          </cell>
          <cell r="I4"/>
          <cell r="J4">
            <v>30</v>
          </cell>
          <cell r="K4"/>
          <cell r="L4"/>
          <cell r="M4" t="str">
            <v>Nee</v>
          </cell>
          <cell r="N4"/>
          <cell r="O4"/>
          <cell r="P4"/>
        </row>
        <row r="5">
          <cell r="B5" t="str">
            <v>GS</v>
          </cell>
          <cell r="C5">
            <v>2</v>
          </cell>
          <cell r="D5">
            <v>1</v>
          </cell>
          <cell r="E5"/>
          <cell r="F5" t="str">
            <v>pw tijdvak 3 en 4 KA 1 t/m 4</v>
          </cell>
          <cell r="G5">
            <v>3</v>
          </cell>
          <cell r="H5" t="str">
            <v>tt</v>
          </cell>
          <cell r="I5"/>
          <cell r="J5">
            <v>50</v>
          </cell>
          <cell r="K5"/>
          <cell r="L5"/>
          <cell r="M5" t="str">
            <v>Nee</v>
          </cell>
          <cell r="N5"/>
          <cell r="O5"/>
          <cell r="P5"/>
        </row>
        <row r="6">
          <cell r="B6" t="str">
            <v>GS</v>
          </cell>
          <cell r="C6">
            <v>3</v>
          </cell>
          <cell r="D6">
            <v>2</v>
          </cell>
          <cell r="E6"/>
          <cell r="F6" t="str">
            <v>pw tijdvak 4 en 5 en KA  1 t/5</v>
          </cell>
          <cell r="G6">
            <v>3</v>
          </cell>
          <cell r="H6" t="str">
            <v>tt</v>
          </cell>
          <cell r="I6"/>
          <cell r="J6">
            <v>50</v>
          </cell>
          <cell r="K6"/>
          <cell r="L6"/>
          <cell r="M6" t="str">
            <v>Nee</v>
          </cell>
          <cell r="N6"/>
          <cell r="O6"/>
          <cell r="P6"/>
        </row>
        <row r="7">
          <cell r="B7" t="str">
            <v>GS</v>
          </cell>
          <cell r="C7">
            <v>4</v>
          </cell>
          <cell r="D7">
            <v>3</v>
          </cell>
          <cell r="E7"/>
          <cell r="F7" t="str">
            <v xml:space="preserve">Historische vaardigheden: Bronvaardigheden en oriëntatiekennis. De rol van personen in de geschiedenis. </v>
          </cell>
          <cell r="G7">
            <v>1</v>
          </cell>
          <cell r="H7" t="str">
            <v>po</v>
          </cell>
          <cell r="I7"/>
          <cell r="J7"/>
          <cell r="K7" t="str">
            <v>Ja</v>
          </cell>
          <cell r="L7">
            <v>1</v>
          </cell>
          <cell r="M7" t="str">
            <v>Nee</v>
          </cell>
          <cell r="N7" t="str">
            <v>C Thema: historische personen</v>
          </cell>
          <cell r="O7"/>
          <cell r="P7"/>
        </row>
        <row r="8">
          <cell r="B8" t="str">
            <v>GS</v>
          </cell>
          <cell r="C8">
            <v>5</v>
          </cell>
          <cell r="D8">
            <v>4</v>
          </cell>
          <cell r="E8"/>
          <cell r="F8" t="str">
            <v>proefwerk tijdvak 6 en KA 1 t/m 6</v>
          </cell>
          <cell r="G8">
            <v>3</v>
          </cell>
          <cell r="H8" t="str">
            <v>tt</v>
          </cell>
          <cell r="I8"/>
          <cell r="J8">
            <v>50</v>
          </cell>
          <cell r="K8"/>
          <cell r="L8"/>
          <cell r="M8" t="str">
            <v>Nee</v>
          </cell>
          <cell r="N8"/>
          <cell r="O8"/>
          <cell r="P8"/>
        </row>
        <row r="9">
          <cell r="B9" t="str">
            <v>GS</v>
          </cell>
          <cell r="C9">
            <v>6</v>
          </cell>
          <cell r="D9"/>
          <cell r="E9"/>
          <cell r="F9"/>
          <cell r="G9"/>
          <cell r="H9"/>
          <cell r="I9"/>
          <cell r="J9"/>
          <cell r="K9"/>
          <cell r="L9"/>
          <cell r="M9"/>
          <cell r="N9"/>
          <cell r="O9"/>
          <cell r="P9"/>
        </row>
        <row r="12">
          <cell r="F12"/>
        </row>
      </sheetData>
      <sheetData sheetId="5">
        <row r="4">
          <cell r="B4" t="str">
            <v>GS</v>
          </cell>
          <cell r="C4">
            <v>1</v>
          </cell>
          <cell r="D4">
            <v>1</v>
          </cell>
          <cell r="E4"/>
          <cell r="F4" t="str">
            <v xml:space="preserve">PW Tijdvak 6 en 7 </v>
          </cell>
          <cell r="G4">
            <v>3</v>
          </cell>
          <cell r="H4" t="str">
            <v>tt</v>
          </cell>
          <cell r="I4"/>
          <cell r="J4">
            <v>100</v>
          </cell>
          <cell r="K4" t="str">
            <v>Nee</v>
          </cell>
          <cell r="L4"/>
          <cell r="M4" t="str">
            <v>Nee</v>
          </cell>
          <cell r="N4"/>
          <cell r="O4"/>
          <cell r="P4"/>
        </row>
        <row r="5">
          <cell r="B5" t="str">
            <v>GS</v>
          </cell>
          <cell r="C5">
            <v>2</v>
          </cell>
          <cell r="D5">
            <v>2</v>
          </cell>
          <cell r="E5"/>
          <cell r="F5" t="str">
            <v>PW Tijdvak 8 en 1 t/m 7</v>
          </cell>
          <cell r="G5">
            <v>3</v>
          </cell>
          <cell r="H5" t="str">
            <v>tt</v>
          </cell>
          <cell r="I5"/>
          <cell r="J5">
            <v>100</v>
          </cell>
          <cell r="K5" t="str">
            <v>Nee</v>
          </cell>
          <cell r="L5"/>
          <cell r="M5" t="str">
            <v>Nee</v>
          </cell>
          <cell r="N5"/>
          <cell r="O5"/>
          <cell r="P5"/>
        </row>
        <row r="6">
          <cell r="B6" t="str">
            <v>GS</v>
          </cell>
          <cell r="C6">
            <v>3</v>
          </cell>
          <cell r="D6">
            <v>3</v>
          </cell>
          <cell r="E6"/>
          <cell r="F6" t="str">
            <v>Historische vaardigheden: Bronvaardigheden en oriëntatiekennis</v>
          </cell>
          <cell r="G6">
            <v>2</v>
          </cell>
          <cell r="H6" t="str">
            <v>po</v>
          </cell>
          <cell r="I6"/>
          <cell r="J6"/>
          <cell r="K6" t="str">
            <v>Ja</v>
          </cell>
          <cell r="L6">
            <v>1</v>
          </cell>
          <cell r="M6" t="str">
            <v>Nee</v>
          </cell>
          <cell r="N6" t="str">
            <v>C: Keizers in verval, E</v>
          </cell>
          <cell r="O6"/>
          <cell r="P6"/>
        </row>
        <row r="7">
          <cell r="B7" t="str">
            <v>GS</v>
          </cell>
          <cell r="C7">
            <v>4</v>
          </cell>
          <cell r="D7">
            <v>3</v>
          </cell>
          <cell r="E7"/>
          <cell r="F7" t="str">
            <v>PW Tijdvak 9 en 1 t/m 8</v>
          </cell>
          <cell r="G7">
            <v>3</v>
          </cell>
          <cell r="H7" t="str">
            <v>tt</v>
          </cell>
          <cell r="I7"/>
          <cell r="J7">
            <v>100</v>
          </cell>
          <cell r="K7" t="str">
            <v>Nee</v>
          </cell>
          <cell r="L7"/>
          <cell r="M7" t="str">
            <v>Nee</v>
          </cell>
          <cell r="N7"/>
          <cell r="O7"/>
          <cell r="P7"/>
        </row>
        <row r="8">
          <cell r="B8" t="str">
            <v>GS</v>
          </cell>
          <cell r="C8">
            <v>5</v>
          </cell>
          <cell r="D8">
            <v>4</v>
          </cell>
          <cell r="E8"/>
          <cell r="F8" t="str">
            <v>PW Tijdvak 9 en 10  en 1 t/m 8</v>
          </cell>
          <cell r="G8">
            <v>3</v>
          </cell>
          <cell r="H8" t="str">
            <v>tt</v>
          </cell>
          <cell r="I8"/>
          <cell r="J8">
            <v>100</v>
          </cell>
          <cell r="K8" t="str">
            <v>Nee</v>
          </cell>
          <cell r="L8"/>
          <cell r="M8" t="str">
            <v>Nee</v>
          </cell>
          <cell r="N8"/>
          <cell r="O8"/>
          <cell r="P8"/>
        </row>
        <row r="9">
          <cell r="B9" t="str">
            <v>GS</v>
          </cell>
          <cell r="C9">
            <v>6</v>
          </cell>
          <cell r="D9"/>
          <cell r="E9"/>
          <cell r="F9"/>
          <cell r="G9"/>
          <cell r="H9"/>
          <cell r="I9"/>
          <cell r="J9"/>
          <cell r="K9"/>
          <cell r="L9"/>
          <cell r="M9"/>
          <cell r="N9"/>
          <cell r="O9"/>
          <cell r="P9"/>
        </row>
        <row r="12">
          <cell r="F12"/>
        </row>
      </sheetData>
      <sheetData sheetId="6">
        <row r="4">
          <cell r="B4" t="str">
            <v>GS</v>
          </cell>
          <cell r="C4">
            <v>1</v>
          </cell>
          <cell r="D4">
            <v>1</v>
          </cell>
          <cell r="E4"/>
          <cell r="F4" t="str">
            <v xml:space="preserve">Historische context: De Republiek en Verlichting. Tijdvak 1 t/m 7 </v>
          </cell>
          <cell r="G4"/>
          <cell r="H4" t="str">
            <v>tt</v>
          </cell>
          <cell r="I4"/>
          <cell r="J4">
            <v>100</v>
          </cell>
          <cell r="K4" t="str">
            <v>Ja</v>
          </cell>
          <cell r="L4">
            <v>3</v>
          </cell>
          <cell r="M4" t="str">
            <v>Ja</v>
          </cell>
          <cell r="N4" t="str">
            <v>C: Amerikaanse Revolutie, C: Verlichting in de Republiek, C: Migratie</v>
          </cell>
          <cell r="O4"/>
          <cell r="P4" t="str">
            <v>tw1</v>
          </cell>
        </row>
        <row r="5">
          <cell r="B5" t="str">
            <v>GS</v>
          </cell>
          <cell r="C5">
            <v>2</v>
          </cell>
          <cell r="D5">
            <v>2</v>
          </cell>
          <cell r="E5"/>
          <cell r="F5" t="str">
            <v>Historische context: Duitsland. Tijdvak 1 t/m 9</v>
          </cell>
          <cell r="G5"/>
          <cell r="H5" t="str">
            <v>tt</v>
          </cell>
          <cell r="I5"/>
          <cell r="J5">
            <v>100</v>
          </cell>
          <cell r="K5" t="str">
            <v>Ja</v>
          </cell>
          <cell r="L5">
            <v>3</v>
          </cell>
          <cell r="M5" t="str">
            <v>Ja</v>
          </cell>
          <cell r="N5" t="str">
            <v>C: Emancipatie, D: Staatsinrichting.</v>
          </cell>
          <cell r="O5"/>
          <cell r="P5" t="str">
            <v>tw2</v>
          </cell>
        </row>
        <row r="6">
          <cell r="B6" t="str">
            <v>GS</v>
          </cell>
          <cell r="C6">
            <v>3</v>
          </cell>
          <cell r="D6">
            <v>3</v>
          </cell>
          <cell r="E6"/>
          <cell r="F6" t="str">
            <v>Historische context: De Koude Oorlog. Tijdvak 1 t/m 10</v>
          </cell>
          <cell r="G6"/>
          <cell r="H6" t="str">
            <v>tt</v>
          </cell>
          <cell r="I6"/>
          <cell r="J6">
            <v>100</v>
          </cell>
          <cell r="K6" t="str">
            <v>Ja</v>
          </cell>
          <cell r="L6">
            <v>3</v>
          </cell>
          <cell r="M6" t="str">
            <v>Ja</v>
          </cell>
          <cell r="N6" t="str">
            <v>C: Propaganda, E</v>
          </cell>
          <cell r="O6"/>
          <cell r="P6" t="str">
            <v>tw3</v>
          </cell>
        </row>
        <row r="7">
          <cell r="B7" t="str">
            <v>GS</v>
          </cell>
          <cell r="C7">
            <v>4</v>
          </cell>
          <cell r="D7"/>
          <cell r="E7"/>
          <cell r="F7"/>
          <cell r="G7"/>
          <cell r="H7"/>
          <cell r="I7"/>
          <cell r="J7"/>
          <cell r="K7"/>
          <cell r="L7"/>
          <cell r="M7"/>
          <cell r="N7"/>
          <cell r="O7"/>
          <cell r="P7"/>
        </row>
        <row r="8">
          <cell r="B8" t="str">
            <v>GS</v>
          </cell>
          <cell r="C8">
            <v>5</v>
          </cell>
          <cell r="D8"/>
          <cell r="E8"/>
          <cell r="F8"/>
          <cell r="G8"/>
          <cell r="H8"/>
          <cell r="I8"/>
          <cell r="J8"/>
          <cell r="K8"/>
          <cell r="L8"/>
          <cell r="M8"/>
          <cell r="N8"/>
          <cell r="O8"/>
          <cell r="P8"/>
        </row>
        <row r="9">
          <cell r="B9" t="str">
            <v>GS</v>
          </cell>
          <cell r="C9">
            <v>6</v>
          </cell>
          <cell r="D9"/>
          <cell r="E9"/>
          <cell r="F9"/>
          <cell r="G9"/>
          <cell r="H9"/>
          <cell r="I9"/>
          <cell r="J9"/>
          <cell r="K9"/>
          <cell r="L9"/>
          <cell r="M9"/>
          <cell r="N9"/>
          <cell r="O9"/>
          <cell r="P9"/>
        </row>
        <row r="12">
          <cell r="F12"/>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MA</v>
          </cell>
          <cell r="C4">
            <v>1</v>
          </cell>
          <cell r="D4">
            <v>1</v>
          </cell>
          <cell r="E4"/>
          <cell r="F4" t="str">
            <v xml:space="preserve">H4: Pluriforme samenleving, H7: Werk en H8: Criminaliteit </v>
          </cell>
          <cell r="G4">
            <v>1</v>
          </cell>
          <cell r="H4" t="str">
            <v>po</v>
          </cell>
          <cell r="I4"/>
          <cell r="J4"/>
          <cell r="K4" t="str">
            <v>Ja</v>
          </cell>
          <cell r="L4">
            <v>1</v>
          </cell>
          <cell r="M4" t="str">
            <v>Nee</v>
          </cell>
          <cell r="N4" t="str">
            <v>ML1/K/1, ML1/K/4, ML1/K/5</v>
          </cell>
          <cell r="O4"/>
          <cell r="P4"/>
        </row>
        <row r="5">
          <cell r="B5" t="str">
            <v>MA</v>
          </cell>
          <cell r="C5">
            <v>2</v>
          </cell>
          <cell r="D5">
            <v>2</v>
          </cell>
          <cell r="E5"/>
          <cell r="F5" t="str">
            <v>H3: Politiek, H5: Nederland en de wereld en H6: Media</v>
          </cell>
          <cell r="G5">
            <v>1</v>
          </cell>
          <cell r="H5" t="str">
            <v>tt</v>
          </cell>
          <cell r="I5" t="str">
            <v>Woordenboek niet toegestaan</v>
          </cell>
          <cell r="J5">
            <v>50</v>
          </cell>
          <cell r="K5" t="str">
            <v>Ja</v>
          </cell>
          <cell r="L5">
            <v>1</v>
          </cell>
          <cell r="M5" t="str">
            <v>Ja</v>
          </cell>
          <cell r="N5" t="str">
            <v>ML1/K/6, ML1/K/7</v>
          </cell>
          <cell r="O5"/>
          <cell r="P5"/>
        </row>
        <row r="6">
          <cell r="B6" t="str">
            <v>MA</v>
          </cell>
          <cell r="C6">
            <v>3</v>
          </cell>
          <cell r="D6">
            <v>3</v>
          </cell>
          <cell r="E6"/>
          <cell r="F6" t="str">
            <v xml:space="preserve">H1: Wat is maatschappijleer? en H2: Jongeren </v>
          </cell>
          <cell r="G6">
            <v>1</v>
          </cell>
          <cell r="H6" t="str">
            <v>po</v>
          </cell>
          <cell r="I6"/>
          <cell r="J6"/>
          <cell r="K6" t="str">
            <v>Ja</v>
          </cell>
          <cell r="L6">
            <v>1</v>
          </cell>
          <cell r="M6" t="str">
            <v>Nee</v>
          </cell>
          <cell r="N6" t="str">
            <v>ML1/K/2, ML1/K/3</v>
          </cell>
          <cell r="O6"/>
          <cell r="P6"/>
        </row>
        <row r="7">
          <cell r="B7" t="str">
            <v>MA</v>
          </cell>
          <cell r="C7">
            <v>4</v>
          </cell>
          <cell r="D7"/>
          <cell r="E7"/>
          <cell r="F7"/>
          <cell r="G7"/>
          <cell r="H7"/>
          <cell r="I7"/>
          <cell r="J7"/>
          <cell r="K7"/>
          <cell r="L7"/>
          <cell r="M7"/>
          <cell r="N7"/>
          <cell r="O7"/>
          <cell r="P7"/>
        </row>
        <row r="8">
          <cell r="B8" t="str">
            <v>MA</v>
          </cell>
          <cell r="C8">
            <v>5</v>
          </cell>
          <cell r="D8"/>
          <cell r="E8"/>
          <cell r="F8"/>
          <cell r="G8"/>
          <cell r="H8"/>
          <cell r="I8"/>
          <cell r="J8"/>
          <cell r="K8"/>
          <cell r="L8"/>
          <cell r="M8"/>
          <cell r="N8"/>
          <cell r="O8"/>
          <cell r="P8"/>
        </row>
        <row r="9">
          <cell r="B9" t="str">
            <v>MA</v>
          </cell>
          <cell r="C9">
            <v>6</v>
          </cell>
          <cell r="D9"/>
          <cell r="E9"/>
          <cell r="F9"/>
          <cell r="G9"/>
          <cell r="H9"/>
          <cell r="I9"/>
          <cell r="J9"/>
          <cell r="K9"/>
          <cell r="L9"/>
          <cell r="M9"/>
          <cell r="N9"/>
          <cell r="O9"/>
          <cell r="P9"/>
        </row>
        <row r="12">
          <cell r="F12"/>
        </row>
      </sheetData>
      <sheetData sheetId="2">
        <row r="4">
          <cell r="B4" t="str">
            <v>MA</v>
          </cell>
          <cell r="C4">
            <v>1</v>
          </cell>
          <cell r="D4">
            <v>1</v>
          </cell>
          <cell r="E4"/>
          <cell r="F4" t="str">
            <v>Thema: Wat is Maatschappijleer? Thema: Rechtsstaat</v>
          </cell>
          <cell r="G4">
            <v>1</v>
          </cell>
          <cell r="H4" t="str">
            <v>po</v>
          </cell>
          <cell r="I4"/>
          <cell r="J4"/>
          <cell r="K4" t="str">
            <v>Ja</v>
          </cell>
          <cell r="L4">
            <v>1</v>
          </cell>
          <cell r="M4" t="str">
            <v>Nee</v>
          </cell>
          <cell r="N4" t="str">
            <v>A, B1, B2, B3</v>
          </cell>
          <cell r="O4"/>
          <cell r="P4"/>
        </row>
        <row r="5">
          <cell r="B5" t="str">
            <v>MA</v>
          </cell>
          <cell r="C5">
            <v>2</v>
          </cell>
          <cell r="D5">
            <v>2</v>
          </cell>
          <cell r="E5"/>
          <cell r="F5" t="str">
            <v>Thema: Parlementaire Democratie</v>
          </cell>
          <cell r="G5">
            <v>1</v>
          </cell>
          <cell r="H5" t="str">
            <v>po</v>
          </cell>
          <cell r="I5"/>
          <cell r="J5"/>
          <cell r="K5" t="str">
            <v>Ja</v>
          </cell>
          <cell r="L5">
            <v>1</v>
          </cell>
          <cell r="M5" t="str">
            <v>Nee</v>
          </cell>
          <cell r="N5" t="str">
            <v>C1, C2, C3, A</v>
          </cell>
          <cell r="O5"/>
          <cell r="P5"/>
        </row>
        <row r="6">
          <cell r="B6" t="str">
            <v>MA</v>
          </cell>
          <cell r="C6">
            <v>3</v>
          </cell>
          <cell r="D6">
            <v>2</v>
          </cell>
          <cell r="E6"/>
          <cell r="F6" t="str">
            <v>Thema: Parlementaire Democratie</v>
          </cell>
          <cell r="G6">
            <v>1</v>
          </cell>
          <cell r="H6" t="str">
            <v>tt</v>
          </cell>
          <cell r="I6" t="str">
            <v>Woordenboek niet toegestaan</v>
          </cell>
          <cell r="J6">
            <v>100</v>
          </cell>
          <cell r="K6" t="str">
            <v>Ja</v>
          </cell>
          <cell r="L6">
            <v>1</v>
          </cell>
          <cell r="M6" t="str">
            <v>Ja</v>
          </cell>
          <cell r="N6" t="str">
            <v>C1, C2, C3</v>
          </cell>
          <cell r="O6"/>
          <cell r="P6"/>
        </row>
        <row r="7">
          <cell r="B7" t="str">
            <v>MA</v>
          </cell>
          <cell r="C7">
            <v>4</v>
          </cell>
          <cell r="D7">
            <v>3</v>
          </cell>
          <cell r="E7"/>
          <cell r="F7" t="str">
            <v>Thema: Verzorgingsstaat</v>
          </cell>
          <cell r="G7">
            <v>1</v>
          </cell>
          <cell r="H7" t="str">
            <v>po</v>
          </cell>
          <cell r="I7"/>
          <cell r="J7"/>
          <cell r="K7" t="str">
            <v>Ja</v>
          </cell>
          <cell r="L7">
            <v>1</v>
          </cell>
          <cell r="M7" t="str">
            <v>Nee</v>
          </cell>
          <cell r="N7" t="str">
            <v>D1, D2, D3, D4, A1</v>
          </cell>
          <cell r="O7"/>
          <cell r="P7"/>
        </row>
        <row r="8">
          <cell r="B8" t="str">
            <v>MA</v>
          </cell>
          <cell r="C8">
            <v>5</v>
          </cell>
          <cell r="D8">
            <v>3</v>
          </cell>
          <cell r="E8"/>
          <cell r="F8" t="str">
            <v>Thema: Verzorgingsstaat</v>
          </cell>
          <cell r="G8">
            <v>1</v>
          </cell>
          <cell r="H8" t="str">
            <v>tt</v>
          </cell>
          <cell r="I8" t="str">
            <v>Woordenboek niet toegestaan</v>
          </cell>
          <cell r="J8">
            <v>100</v>
          </cell>
          <cell r="K8" t="str">
            <v>Ja</v>
          </cell>
          <cell r="L8">
            <v>1</v>
          </cell>
          <cell r="M8" t="str">
            <v>Ja</v>
          </cell>
          <cell r="N8" t="str">
            <v>D1, D2, D3, D4</v>
          </cell>
          <cell r="O8"/>
          <cell r="P8"/>
        </row>
        <row r="9">
          <cell r="B9" t="str">
            <v>MA</v>
          </cell>
          <cell r="C9">
            <v>6</v>
          </cell>
          <cell r="D9">
            <v>4</v>
          </cell>
          <cell r="E9"/>
          <cell r="F9" t="str">
            <v>Thema: Pluriforme Samenleving</v>
          </cell>
          <cell r="G9">
            <v>1</v>
          </cell>
          <cell r="H9" t="str">
            <v>po</v>
          </cell>
          <cell r="I9"/>
          <cell r="J9"/>
          <cell r="K9" t="str">
            <v>Ja</v>
          </cell>
          <cell r="L9">
            <v>1</v>
          </cell>
          <cell r="M9" t="str">
            <v>Nee</v>
          </cell>
          <cell r="N9" t="str">
            <v>E1, E2, E3, E4, A2</v>
          </cell>
          <cell r="O9"/>
          <cell r="P9"/>
        </row>
        <row r="12">
          <cell r="F12"/>
        </row>
      </sheetData>
      <sheetData sheetId="3">
        <row r="4">
          <cell r="B4" t="str">
            <v>MA</v>
          </cell>
          <cell r="C4">
            <v>1</v>
          </cell>
          <cell r="D4"/>
          <cell r="E4"/>
          <cell r="F4"/>
          <cell r="G4"/>
          <cell r="H4"/>
          <cell r="I4"/>
          <cell r="J4"/>
          <cell r="K4"/>
          <cell r="L4"/>
          <cell r="M4"/>
          <cell r="N4"/>
          <cell r="O4"/>
          <cell r="P4"/>
        </row>
        <row r="5">
          <cell r="B5" t="str">
            <v>MA</v>
          </cell>
          <cell r="C5">
            <v>2</v>
          </cell>
          <cell r="D5"/>
          <cell r="E5"/>
          <cell r="F5"/>
          <cell r="G5"/>
          <cell r="H5"/>
          <cell r="I5"/>
          <cell r="J5"/>
          <cell r="K5"/>
          <cell r="L5"/>
          <cell r="M5"/>
          <cell r="N5"/>
          <cell r="O5"/>
          <cell r="P5"/>
        </row>
        <row r="6">
          <cell r="B6" t="str">
            <v>MA</v>
          </cell>
          <cell r="C6">
            <v>3</v>
          </cell>
          <cell r="D6"/>
          <cell r="E6"/>
          <cell r="F6"/>
          <cell r="G6"/>
          <cell r="H6"/>
          <cell r="I6"/>
          <cell r="J6"/>
          <cell r="K6"/>
          <cell r="L6"/>
          <cell r="M6"/>
          <cell r="N6"/>
          <cell r="O6"/>
          <cell r="P6"/>
        </row>
        <row r="7">
          <cell r="B7" t="str">
            <v>MA</v>
          </cell>
          <cell r="C7">
            <v>4</v>
          </cell>
          <cell r="D7"/>
          <cell r="E7"/>
          <cell r="F7"/>
          <cell r="G7"/>
          <cell r="H7"/>
          <cell r="I7"/>
          <cell r="J7"/>
          <cell r="K7"/>
          <cell r="L7"/>
          <cell r="M7"/>
          <cell r="N7"/>
          <cell r="O7"/>
          <cell r="P7"/>
        </row>
        <row r="8">
          <cell r="B8" t="str">
            <v>MA</v>
          </cell>
          <cell r="C8">
            <v>5</v>
          </cell>
          <cell r="D8"/>
          <cell r="E8"/>
          <cell r="F8"/>
          <cell r="G8"/>
          <cell r="H8"/>
          <cell r="I8"/>
          <cell r="J8"/>
          <cell r="K8"/>
          <cell r="L8"/>
          <cell r="M8"/>
          <cell r="N8"/>
          <cell r="O8"/>
          <cell r="P8"/>
        </row>
        <row r="9">
          <cell r="B9" t="str">
            <v>MA</v>
          </cell>
          <cell r="C9">
            <v>6</v>
          </cell>
          <cell r="D9"/>
          <cell r="E9"/>
          <cell r="F9"/>
          <cell r="G9"/>
          <cell r="H9"/>
          <cell r="I9"/>
          <cell r="J9"/>
          <cell r="K9"/>
          <cell r="L9"/>
          <cell r="M9"/>
          <cell r="N9"/>
          <cell r="O9"/>
          <cell r="P9"/>
        </row>
        <row r="12">
          <cell r="F12"/>
        </row>
      </sheetData>
      <sheetData sheetId="4">
        <row r="4">
          <cell r="B4" t="str">
            <v>MA</v>
          </cell>
          <cell r="C4">
            <v>1</v>
          </cell>
          <cell r="D4"/>
          <cell r="E4"/>
          <cell r="F4"/>
          <cell r="G4"/>
          <cell r="H4"/>
          <cell r="I4"/>
          <cell r="J4"/>
          <cell r="K4"/>
          <cell r="L4"/>
          <cell r="M4"/>
          <cell r="N4"/>
          <cell r="O4"/>
          <cell r="P4"/>
        </row>
        <row r="5">
          <cell r="B5" t="str">
            <v>MA</v>
          </cell>
          <cell r="C5">
            <v>2</v>
          </cell>
          <cell r="D5"/>
          <cell r="E5"/>
          <cell r="F5"/>
          <cell r="G5"/>
          <cell r="H5"/>
          <cell r="I5"/>
          <cell r="J5"/>
          <cell r="K5"/>
          <cell r="L5"/>
          <cell r="M5"/>
          <cell r="N5"/>
          <cell r="O5"/>
          <cell r="P5"/>
        </row>
        <row r="6">
          <cell r="B6" t="str">
            <v>MA</v>
          </cell>
          <cell r="C6">
            <v>3</v>
          </cell>
          <cell r="D6"/>
          <cell r="E6"/>
          <cell r="F6"/>
          <cell r="G6"/>
          <cell r="H6"/>
          <cell r="I6"/>
          <cell r="J6"/>
          <cell r="K6"/>
          <cell r="L6"/>
          <cell r="M6"/>
          <cell r="N6"/>
          <cell r="O6"/>
          <cell r="P6"/>
        </row>
        <row r="7">
          <cell r="B7" t="str">
            <v>MA</v>
          </cell>
          <cell r="C7">
            <v>4</v>
          </cell>
          <cell r="D7"/>
          <cell r="E7"/>
          <cell r="F7"/>
          <cell r="G7"/>
          <cell r="H7"/>
          <cell r="I7"/>
          <cell r="J7"/>
          <cell r="K7"/>
          <cell r="L7"/>
          <cell r="M7"/>
          <cell r="N7"/>
          <cell r="O7"/>
          <cell r="P7"/>
        </row>
        <row r="8">
          <cell r="B8" t="str">
            <v>MA</v>
          </cell>
          <cell r="C8">
            <v>5</v>
          </cell>
          <cell r="D8"/>
          <cell r="E8"/>
          <cell r="F8"/>
          <cell r="G8"/>
          <cell r="H8"/>
          <cell r="I8"/>
          <cell r="J8"/>
          <cell r="K8"/>
          <cell r="L8"/>
          <cell r="M8"/>
          <cell r="N8"/>
          <cell r="O8"/>
          <cell r="P8"/>
        </row>
        <row r="9">
          <cell r="B9" t="str">
            <v>MA</v>
          </cell>
          <cell r="C9">
            <v>6</v>
          </cell>
          <cell r="D9"/>
          <cell r="E9"/>
          <cell r="F9"/>
          <cell r="G9"/>
          <cell r="H9"/>
          <cell r="I9"/>
          <cell r="J9"/>
          <cell r="K9"/>
          <cell r="L9"/>
          <cell r="M9"/>
          <cell r="N9"/>
          <cell r="O9"/>
          <cell r="P9"/>
        </row>
        <row r="12">
          <cell r="F12"/>
        </row>
      </sheetData>
      <sheetData sheetId="5">
        <row r="4">
          <cell r="B4" t="str">
            <v>MA</v>
          </cell>
          <cell r="C4">
            <v>1</v>
          </cell>
          <cell r="D4">
            <v>1</v>
          </cell>
          <cell r="E4"/>
          <cell r="F4" t="str">
            <v>Thema: Wat is Maatschappijleer? Thema: Rechtsstaat</v>
          </cell>
          <cell r="G4">
            <v>1</v>
          </cell>
          <cell r="H4" t="str">
            <v>po</v>
          </cell>
          <cell r="I4"/>
          <cell r="J4"/>
          <cell r="K4" t="str">
            <v>Ja</v>
          </cell>
          <cell r="L4">
            <v>1</v>
          </cell>
          <cell r="M4" t="str">
            <v>Nee</v>
          </cell>
          <cell r="N4" t="str">
            <v>A, B1, B2, B3</v>
          </cell>
          <cell r="O4"/>
          <cell r="P4"/>
        </row>
        <row r="5">
          <cell r="B5" t="str">
            <v>MA</v>
          </cell>
          <cell r="C5">
            <v>2</v>
          </cell>
          <cell r="D5">
            <v>2</v>
          </cell>
          <cell r="E5"/>
          <cell r="F5" t="str">
            <v>Thema: Parlementaire Democratie</v>
          </cell>
          <cell r="G5">
            <v>1</v>
          </cell>
          <cell r="H5" t="str">
            <v>po</v>
          </cell>
          <cell r="I5"/>
          <cell r="J5"/>
          <cell r="K5" t="str">
            <v>Ja</v>
          </cell>
          <cell r="L5">
            <v>1</v>
          </cell>
          <cell r="M5" t="str">
            <v>Nee</v>
          </cell>
          <cell r="N5" t="str">
            <v>C1, C2, C3, A</v>
          </cell>
          <cell r="O5"/>
          <cell r="P5"/>
        </row>
        <row r="6">
          <cell r="B6" t="str">
            <v>MA</v>
          </cell>
          <cell r="C6">
            <v>3</v>
          </cell>
          <cell r="D6">
            <v>2</v>
          </cell>
          <cell r="E6"/>
          <cell r="F6" t="str">
            <v>Thema: Parlementaire Democratie</v>
          </cell>
          <cell r="G6">
            <v>1</v>
          </cell>
          <cell r="H6" t="str">
            <v>tt</v>
          </cell>
          <cell r="I6" t="str">
            <v>Woordenboek niet toegestaan</v>
          </cell>
          <cell r="J6">
            <v>100</v>
          </cell>
          <cell r="K6" t="str">
            <v>Ja</v>
          </cell>
          <cell r="L6">
            <v>1</v>
          </cell>
          <cell r="M6" t="str">
            <v>Ja</v>
          </cell>
          <cell r="N6" t="str">
            <v>C1, C2, C3</v>
          </cell>
          <cell r="O6"/>
          <cell r="P6"/>
        </row>
        <row r="7">
          <cell r="B7" t="str">
            <v>MA</v>
          </cell>
          <cell r="C7">
            <v>4</v>
          </cell>
          <cell r="D7">
            <v>3</v>
          </cell>
          <cell r="E7"/>
          <cell r="F7" t="str">
            <v>Thema: Verzorgingsstaat</v>
          </cell>
          <cell r="G7">
            <v>1</v>
          </cell>
          <cell r="H7" t="str">
            <v>po</v>
          </cell>
          <cell r="I7"/>
          <cell r="J7"/>
          <cell r="K7" t="str">
            <v>Ja</v>
          </cell>
          <cell r="L7">
            <v>1</v>
          </cell>
          <cell r="M7" t="str">
            <v>Nee</v>
          </cell>
          <cell r="N7" t="str">
            <v>D1, D2, D3, D4, A1</v>
          </cell>
          <cell r="O7"/>
          <cell r="P7"/>
        </row>
        <row r="8">
          <cell r="B8" t="str">
            <v>MA</v>
          </cell>
          <cell r="C8">
            <v>5</v>
          </cell>
          <cell r="D8">
            <v>3</v>
          </cell>
          <cell r="E8"/>
          <cell r="F8" t="str">
            <v>Thema: Verzorgingsstaat</v>
          </cell>
          <cell r="G8">
            <v>1</v>
          </cell>
          <cell r="H8" t="str">
            <v>tt</v>
          </cell>
          <cell r="I8" t="str">
            <v>Woordenboek niet toegestaan</v>
          </cell>
          <cell r="J8">
            <v>100</v>
          </cell>
          <cell r="K8" t="str">
            <v>Ja</v>
          </cell>
          <cell r="L8">
            <v>1</v>
          </cell>
          <cell r="M8" t="str">
            <v>Ja</v>
          </cell>
          <cell r="N8" t="str">
            <v>D1, D2, D3, D4</v>
          </cell>
          <cell r="O8"/>
          <cell r="P8"/>
        </row>
        <row r="9">
          <cell r="B9" t="str">
            <v>MA</v>
          </cell>
          <cell r="C9">
            <v>6</v>
          </cell>
          <cell r="D9">
            <v>4</v>
          </cell>
          <cell r="E9"/>
          <cell r="F9" t="str">
            <v>Thema: Pluriforme Samenleving</v>
          </cell>
          <cell r="G9">
            <v>1</v>
          </cell>
          <cell r="H9" t="str">
            <v>po</v>
          </cell>
          <cell r="I9"/>
          <cell r="J9"/>
          <cell r="K9" t="str">
            <v>Ja</v>
          </cell>
          <cell r="L9">
            <v>1</v>
          </cell>
          <cell r="M9" t="str">
            <v>Nee</v>
          </cell>
          <cell r="N9" t="str">
            <v>E1, E2, E3, E4, A2</v>
          </cell>
          <cell r="O9"/>
          <cell r="P9"/>
        </row>
        <row r="12">
          <cell r="F12"/>
        </row>
      </sheetData>
      <sheetData sheetId="6">
        <row r="4">
          <cell r="B4" t="str">
            <v>MA</v>
          </cell>
          <cell r="C4">
            <v>1</v>
          </cell>
          <cell r="D4"/>
          <cell r="E4"/>
          <cell r="F4"/>
          <cell r="G4"/>
          <cell r="H4"/>
          <cell r="I4"/>
          <cell r="J4"/>
          <cell r="K4"/>
          <cell r="L4"/>
          <cell r="M4"/>
          <cell r="N4"/>
          <cell r="O4"/>
          <cell r="P4"/>
        </row>
        <row r="5">
          <cell r="B5" t="str">
            <v>MA</v>
          </cell>
          <cell r="C5">
            <v>2</v>
          </cell>
          <cell r="D5"/>
          <cell r="E5"/>
          <cell r="F5"/>
          <cell r="G5"/>
          <cell r="H5"/>
          <cell r="I5"/>
          <cell r="J5"/>
          <cell r="K5"/>
          <cell r="L5"/>
          <cell r="M5"/>
          <cell r="N5"/>
          <cell r="O5"/>
          <cell r="P5"/>
        </row>
        <row r="6">
          <cell r="B6" t="str">
            <v>MA</v>
          </cell>
          <cell r="C6">
            <v>3</v>
          </cell>
          <cell r="D6"/>
          <cell r="E6"/>
          <cell r="F6"/>
          <cell r="G6"/>
          <cell r="H6"/>
          <cell r="I6"/>
          <cell r="J6"/>
          <cell r="K6"/>
          <cell r="L6"/>
          <cell r="M6"/>
          <cell r="N6"/>
          <cell r="O6"/>
          <cell r="P6"/>
        </row>
        <row r="7">
          <cell r="B7" t="str">
            <v>MA</v>
          </cell>
          <cell r="C7">
            <v>4</v>
          </cell>
          <cell r="D7"/>
          <cell r="E7"/>
          <cell r="F7"/>
          <cell r="G7"/>
          <cell r="H7"/>
          <cell r="I7"/>
          <cell r="J7"/>
          <cell r="K7"/>
          <cell r="L7"/>
          <cell r="M7"/>
          <cell r="N7"/>
          <cell r="O7"/>
          <cell r="P7"/>
        </row>
        <row r="8">
          <cell r="B8" t="str">
            <v>MA</v>
          </cell>
          <cell r="C8">
            <v>5</v>
          </cell>
          <cell r="D8"/>
          <cell r="E8"/>
          <cell r="F8"/>
          <cell r="G8"/>
          <cell r="H8"/>
          <cell r="I8"/>
          <cell r="J8"/>
          <cell r="K8"/>
          <cell r="L8"/>
          <cell r="M8"/>
          <cell r="N8"/>
          <cell r="O8"/>
          <cell r="P8"/>
        </row>
        <row r="9">
          <cell r="B9" t="str">
            <v>MA</v>
          </cell>
          <cell r="C9">
            <v>6</v>
          </cell>
          <cell r="D9"/>
          <cell r="E9"/>
          <cell r="F9"/>
          <cell r="G9"/>
          <cell r="H9"/>
          <cell r="I9"/>
          <cell r="J9"/>
          <cell r="K9"/>
          <cell r="L9"/>
          <cell r="M9"/>
          <cell r="N9"/>
          <cell r="O9"/>
          <cell r="P9"/>
        </row>
        <row r="12">
          <cell r="F12"/>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AK</v>
          </cell>
          <cell r="C4">
            <v>1</v>
          </cell>
          <cell r="D4">
            <v>1</v>
          </cell>
          <cell r="E4"/>
          <cell r="F4" t="str">
            <v xml:space="preserve">Bronnen van Energie, Arm en Rijk, Grenzen en Identiteit
</v>
          </cell>
          <cell r="G4"/>
          <cell r="H4" t="str">
            <v>po</v>
          </cell>
          <cell r="I4"/>
          <cell r="J4"/>
          <cell r="K4" t="str">
            <v>Ja</v>
          </cell>
          <cell r="L4">
            <v>2</v>
          </cell>
          <cell r="M4" t="str">
            <v>Nee</v>
          </cell>
          <cell r="N4" t="str">
            <v>AK/K/1, AK/K/2, AK/K/5, AK/K/7, AK/K/9, AK/V,2, AK/V/4, AK/V/6, AK/V/7, AK/V/8</v>
          </cell>
          <cell r="O4"/>
          <cell r="P4"/>
        </row>
        <row r="5">
          <cell r="B5" t="str">
            <v>AK</v>
          </cell>
          <cell r="C5">
            <v>2</v>
          </cell>
          <cell r="D5">
            <v>1</v>
          </cell>
          <cell r="E5"/>
          <cell r="F5" t="str">
            <v>Water</v>
          </cell>
          <cell r="G5"/>
          <cell r="H5" t="str">
            <v>tt</v>
          </cell>
          <cell r="I5"/>
          <cell r="J5">
            <v>100</v>
          </cell>
          <cell r="K5" t="str">
            <v>Ja</v>
          </cell>
          <cell r="L5">
            <v>5</v>
          </cell>
          <cell r="M5" t="str">
            <v>Ja</v>
          </cell>
          <cell r="N5" t="str">
            <v xml:space="preserve">AK/K/3, AK/K/6, AK/V/3 </v>
          </cell>
          <cell r="O5"/>
          <cell r="P5"/>
        </row>
        <row r="6">
          <cell r="B6" t="str">
            <v>AK</v>
          </cell>
          <cell r="C6">
            <v>3</v>
          </cell>
          <cell r="D6">
            <v>2</v>
          </cell>
          <cell r="E6"/>
          <cell r="F6" t="str">
            <v>Bevolking en ruimte</v>
          </cell>
          <cell r="G6"/>
          <cell r="H6" t="str">
            <v>tt</v>
          </cell>
          <cell r="I6"/>
          <cell r="J6">
            <v>100</v>
          </cell>
          <cell r="K6" t="str">
            <v>Ja</v>
          </cell>
          <cell r="L6">
            <v>5</v>
          </cell>
          <cell r="M6" t="str">
            <v>Ja</v>
          </cell>
          <cell r="N6" t="str">
            <v>AK/K/3, AK/K/8, AK/V/5</v>
          </cell>
          <cell r="O6"/>
          <cell r="P6"/>
        </row>
        <row r="7">
          <cell r="B7" t="str">
            <v>AK</v>
          </cell>
          <cell r="C7">
            <v>4</v>
          </cell>
          <cell r="D7">
            <v>3</v>
          </cell>
          <cell r="E7"/>
          <cell r="F7" t="str">
            <v>Weer en klimaat</v>
          </cell>
          <cell r="G7"/>
          <cell r="H7" t="str">
            <v>tt</v>
          </cell>
          <cell r="I7"/>
          <cell r="J7">
            <v>100</v>
          </cell>
          <cell r="K7" t="str">
            <v>Ja</v>
          </cell>
          <cell r="L7">
            <v>5</v>
          </cell>
          <cell r="M7" t="str">
            <v>Ja</v>
          </cell>
          <cell r="N7" t="str">
            <v>AK/K/3, AK/K/4, AK/V/1</v>
          </cell>
          <cell r="O7"/>
          <cell r="P7"/>
        </row>
        <row r="8">
          <cell r="B8" t="str">
            <v>AK</v>
          </cell>
          <cell r="C8">
            <v>5</v>
          </cell>
          <cell r="D8">
            <v>3</v>
          </cell>
          <cell r="E8"/>
          <cell r="F8" t="str">
            <v>Weerbericht</v>
          </cell>
          <cell r="G8"/>
          <cell r="H8" t="str">
            <v>po</v>
          </cell>
          <cell r="I8"/>
          <cell r="J8"/>
          <cell r="K8" t="str">
            <v>Ja</v>
          </cell>
          <cell r="L8">
            <v>3</v>
          </cell>
          <cell r="M8" t="str">
            <v>Nee</v>
          </cell>
          <cell r="N8" t="str">
            <v>AK/K/3, AK/K/4, AK/V/1</v>
          </cell>
          <cell r="O8"/>
          <cell r="P8"/>
        </row>
        <row r="9">
          <cell r="B9" t="str">
            <v>AK</v>
          </cell>
          <cell r="C9">
            <v>6</v>
          </cell>
          <cell r="D9"/>
          <cell r="E9"/>
          <cell r="F9"/>
          <cell r="G9"/>
          <cell r="H9"/>
          <cell r="I9"/>
          <cell r="J9"/>
          <cell r="K9"/>
          <cell r="L9"/>
          <cell r="M9"/>
          <cell r="N9"/>
          <cell r="O9"/>
          <cell r="P9"/>
        </row>
        <row r="12">
          <cell r="F12"/>
        </row>
      </sheetData>
      <sheetData sheetId="2">
        <row r="4">
          <cell r="B4" t="str">
            <v>AK</v>
          </cell>
          <cell r="C4">
            <v>1</v>
          </cell>
          <cell r="D4">
            <v>1</v>
          </cell>
          <cell r="E4"/>
          <cell r="F4" t="str">
            <v>PW Katern Overleven in Europa H1en 2</v>
          </cell>
          <cell r="G4">
            <v>2</v>
          </cell>
          <cell r="H4" t="str">
            <v>tt</v>
          </cell>
          <cell r="I4"/>
          <cell r="J4">
            <v>50</v>
          </cell>
          <cell r="K4" t="str">
            <v>Nee</v>
          </cell>
          <cell r="L4"/>
          <cell r="M4" t="str">
            <v>Nee</v>
          </cell>
          <cell r="N4"/>
          <cell r="O4"/>
          <cell r="P4"/>
        </row>
        <row r="5">
          <cell r="B5" t="str">
            <v>AK</v>
          </cell>
          <cell r="C5">
            <v>2</v>
          </cell>
          <cell r="D5">
            <v>1</v>
          </cell>
          <cell r="E5"/>
          <cell r="F5" t="str">
            <v>Overleven in Europa</v>
          </cell>
          <cell r="G5">
            <v>3</v>
          </cell>
          <cell r="H5" t="str">
            <v>tt</v>
          </cell>
          <cell r="I5"/>
          <cell r="J5">
            <v>50</v>
          </cell>
          <cell r="K5" t="str">
            <v>Ja</v>
          </cell>
          <cell r="L5">
            <v>1</v>
          </cell>
          <cell r="M5" t="str">
            <v>Ja</v>
          </cell>
          <cell r="N5" t="str">
            <v>B3, C1</v>
          </cell>
          <cell r="O5"/>
          <cell r="P5" t="str">
            <v>in ak-lokaal ivm atlassen</v>
          </cell>
        </row>
        <row r="6">
          <cell r="B6" t="str">
            <v>AK</v>
          </cell>
          <cell r="C6">
            <v>3</v>
          </cell>
          <cell r="D6">
            <v>2</v>
          </cell>
          <cell r="E6"/>
          <cell r="F6" t="str">
            <v>Opdracht met betrekking tot de eigen omgeving in combinatie met aardrijkskundige vaardigheden</v>
          </cell>
          <cell r="G6">
            <v>3</v>
          </cell>
          <cell r="H6" t="str">
            <v>po</v>
          </cell>
          <cell r="I6"/>
          <cell r="J6"/>
          <cell r="K6" t="str">
            <v>Ja</v>
          </cell>
          <cell r="L6">
            <v>1</v>
          </cell>
          <cell r="M6" t="str">
            <v>Nee</v>
          </cell>
          <cell r="N6" t="str">
            <v>A1, A2, E2, F</v>
          </cell>
          <cell r="O6"/>
          <cell r="P6"/>
        </row>
        <row r="7">
          <cell r="B7" t="str">
            <v>AK</v>
          </cell>
          <cell r="C7">
            <v>4</v>
          </cell>
          <cell r="D7">
            <v>2</v>
          </cell>
          <cell r="E7"/>
          <cell r="F7" t="str">
            <v>PW Arm en Rijk H1en 2</v>
          </cell>
          <cell r="G7">
            <v>2</v>
          </cell>
          <cell r="H7" t="str">
            <v>tt</v>
          </cell>
          <cell r="I7"/>
          <cell r="J7">
            <v>50</v>
          </cell>
          <cell r="K7" t="str">
            <v>Nee</v>
          </cell>
          <cell r="L7"/>
          <cell r="M7" t="str">
            <v>Nee</v>
          </cell>
          <cell r="N7"/>
          <cell r="O7"/>
          <cell r="P7"/>
        </row>
        <row r="8">
          <cell r="B8" t="str">
            <v>AK</v>
          </cell>
          <cell r="C8">
            <v>5</v>
          </cell>
          <cell r="D8">
            <v>3</v>
          </cell>
          <cell r="E8"/>
          <cell r="F8" t="str">
            <v>Arm en Rijk</v>
          </cell>
          <cell r="G8">
            <v>3</v>
          </cell>
          <cell r="H8" t="str">
            <v>tt</v>
          </cell>
          <cell r="I8"/>
          <cell r="J8">
            <v>100</v>
          </cell>
          <cell r="K8" t="str">
            <v>Ja</v>
          </cell>
          <cell r="L8">
            <v>1</v>
          </cell>
          <cell r="M8" t="str">
            <v>Ja</v>
          </cell>
          <cell r="N8" t="str">
            <v>B1, B2</v>
          </cell>
          <cell r="O8"/>
          <cell r="P8" t="str">
            <v>in ak-lokaal ivm atlassen</v>
          </cell>
        </row>
        <row r="9">
          <cell r="B9" t="str">
            <v>AK</v>
          </cell>
          <cell r="C9">
            <v>6</v>
          </cell>
          <cell r="D9">
            <v>4</v>
          </cell>
          <cell r="E9"/>
          <cell r="F9" t="str">
            <v>PW Systeem Aarde</v>
          </cell>
          <cell r="G9">
            <v>2</v>
          </cell>
          <cell r="H9" t="str">
            <v>tt</v>
          </cell>
          <cell r="I9"/>
          <cell r="J9">
            <v>50</v>
          </cell>
          <cell r="K9" t="str">
            <v>Nee</v>
          </cell>
          <cell r="L9"/>
          <cell r="M9" t="str">
            <v>Nee</v>
          </cell>
          <cell r="N9"/>
          <cell r="O9"/>
          <cell r="P9"/>
        </row>
        <row r="12">
          <cell r="F12"/>
        </row>
      </sheetData>
      <sheetData sheetId="3">
        <row r="4">
          <cell r="B4" t="str">
            <v>AK</v>
          </cell>
          <cell r="C4">
            <v>1</v>
          </cell>
          <cell r="D4">
            <v>1</v>
          </cell>
          <cell r="E4"/>
          <cell r="F4" t="str">
            <v>Katern Systeem Aarde</v>
          </cell>
          <cell r="G4"/>
          <cell r="H4" t="str">
            <v>tt</v>
          </cell>
          <cell r="I4"/>
          <cell r="J4">
            <v>100</v>
          </cell>
          <cell r="K4" t="str">
            <v>Ja</v>
          </cell>
          <cell r="L4">
            <v>2</v>
          </cell>
          <cell r="M4" t="str">
            <v>Ja</v>
          </cell>
          <cell r="N4" t="str">
            <v>C2, C3</v>
          </cell>
          <cell r="O4"/>
          <cell r="P4" t="str">
            <v>in ak-lokaal ivm atlassen</v>
          </cell>
        </row>
        <row r="5">
          <cell r="B5" t="str">
            <v>AK</v>
          </cell>
          <cell r="C5">
            <v>2</v>
          </cell>
          <cell r="D5">
            <v>2</v>
          </cell>
          <cell r="E5"/>
          <cell r="F5" t="str">
            <v>Katern Wonen in Nederland</v>
          </cell>
          <cell r="G5"/>
          <cell r="H5" t="str">
            <v>tt</v>
          </cell>
          <cell r="I5"/>
          <cell r="J5">
            <v>100</v>
          </cell>
          <cell r="K5" t="str">
            <v>Ja</v>
          </cell>
          <cell r="L5">
            <v>2</v>
          </cell>
          <cell r="M5" t="str">
            <v>Ja</v>
          </cell>
          <cell r="N5" t="str">
            <v>E1</v>
          </cell>
          <cell r="O5"/>
          <cell r="P5" t="str">
            <v>in ak-lokaal ivm atlassen</v>
          </cell>
        </row>
        <row r="6">
          <cell r="B6" t="str">
            <v>AK</v>
          </cell>
          <cell r="C6">
            <v>3</v>
          </cell>
          <cell r="D6">
            <v>3</v>
          </cell>
          <cell r="E6"/>
          <cell r="F6" t="str">
            <v>Katern Brazilië</v>
          </cell>
          <cell r="G6"/>
          <cell r="H6" t="str">
            <v>tt</v>
          </cell>
          <cell r="I6"/>
          <cell r="J6">
            <v>100</v>
          </cell>
          <cell r="K6" t="str">
            <v>Ja</v>
          </cell>
          <cell r="L6">
            <v>2</v>
          </cell>
          <cell r="M6" t="str">
            <v>Ja</v>
          </cell>
          <cell r="N6" t="str">
            <v>D1, D2</v>
          </cell>
          <cell r="O6"/>
          <cell r="P6" t="str">
            <v>in ak-lokaal ivm atlassen</v>
          </cell>
        </row>
        <row r="7">
          <cell r="B7" t="str">
            <v>AK</v>
          </cell>
          <cell r="C7">
            <v>4</v>
          </cell>
          <cell r="D7"/>
          <cell r="E7"/>
          <cell r="F7"/>
          <cell r="G7"/>
          <cell r="H7"/>
          <cell r="I7"/>
          <cell r="J7"/>
          <cell r="K7"/>
          <cell r="L7"/>
          <cell r="M7"/>
          <cell r="N7"/>
          <cell r="O7"/>
          <cell r="P7"/>
        </row>
        <row r="8">
          <cell r="B8" t="str">
            <v>AK</v>
          </cell>
          <cell r="C8">
            <v>5</v>
          </cell>
          <cell r="D8"/>
          <cell r="E8"/>
          <cell r="F8"/>
          <cell r="G8"/>
          <cell r="H8"/>
          <cell r="I8"/>
          <cell r="J8"/>
          <cell r="K8"/>
          <cell r="L8"/>
          <cell r="M8"/>
          <cell r="N8"/>
          <cell r="O8"/>
          <cell r="P8"/>
        </row>
        <row r="9">
          <cell r="B9" t="str">
            <v>AK</v>
          </cell>
          <cell r="C9">
            <v>6</v>
          </cell>
          <cell r="D9"/>
          <cell r="E9"/>
          <cell r="F9"/>
          <cell r="G9"/>
          <cell r="H9"/>
          <cell r="I9"/>
          <cell r="J9"/>
          <cell r="K9"/>
          <cell r="L9"/>
          <cell r="M9"/>
          <cell r="N9"/>
          <cell r="O9"/>
          <cell r="P9"/>
        </row>
        <row r="12">
          <cell r="F12"/>
        </row>
      </sheetData>
      <sheetData sheetId="4">
        <row r="4">
          <cell r="B4" t="str">
            <v>AK</v>
          </cell>
          <cell r="C4">
            <v>1</v>
          </cell>
          <cell r="D4">
            <v>1</v>
          </cell>
          <cell r="E4"/>
          <cell r="F4" t="str">
            <v>Multidisciplinaire opdracht</v>
          </cell>
          <cell r="G4">
            <v>1</v>
          </cell>
          <cell r="H4" t="str">
            <v>po</v>
          </cell>
          <cell r="I4"/>
          <cell r="J4"/>
          <cell r="K4" t="str">
            <v>Nee</v>
          </cell>
          <cell r="L4"/>
          <cell r="M4" t="str">
            <v>Nee</v>
          </cell>
          <cell r="N4"/>
          <cell r="O4"/>
          <cell r="P4"/>
        </row>
        <row r="5">
          <cell r="B5" t="str">
            <v>AK</v>
          </cell>
          <cell r="C5">
            <v>2</v>
          </cell>
          <cell r="D5">
            <v>1</v>
          </cell>
          <cell r="E5"/>
          <cell r="F5" t="str">
            <v>PW Globalisering H1</v>
          </cell>
          <cell r="G5">
            <v>2</v>
          </cell>
          <cell r="H5" t="str">
            <v>tt</v>
          </cell>
          <cell r="I5"/>
          <cell r="J5">
            <v>50</v>
          </cell>
          <cell r="K5" t="str">
            <v>Nee</v>
          </cell>
          <cell r="L5"/>
          <cell r="M5" t="str">
            <v>Nee</v>
          </cell>
          <cell r="N5"/>
          <cell r="O5"/>
          <cell r="P5"/>
        </row>
        <row r="6">
          <cell r="B6" t="str">
            <v>AK</v>
          </cell>
          <cell r="C6">
            <v>3</v>
          </cell>
          <cell r="D6">
            <v>2</v>
          </cell>
          <cell r="E6"/>
          <cell r="F6" t="str">
            <v>PW Globalisering</v>
          </cell>
          <cell r="G6">
            <v>2</v>
          </cell>
          <cell r="H6" t="str">
            <v>tt</v>
          </cell>
          <cell r="I6"/>
          <cell r="J6">
            <v>50</v>
          </cell>
          <cell r="K6" t="str">
            <v>Nee</v>
          </cell>
          <cell r="L6"/>
          <cell r="M6" t="str">
            <v>Nee</v>
          </cell>
          <cell r="N6"/>
          <cell r="O6"/>
          <cell r="P6"/>
        </row>
        <row r="7">
          <cell r="B7" t="str">
            <v>AK</v>
          </cell>
          <cell r="C7">
            <v>4</v>
          </cell>
          <cell r="D7">
            <v>3</v>
          </cell>
          <cell r="E7"/>
          <cell r="F7" t="str">
            <v>Onderzoek m.b.t. een sociaal of fysisch geografisch onderwerp, gericht op de eigen omgeving</v>
          </cell>
          <cell r="G7">
            <v>3</v>
          </cell>
          <cell r="H7" t="str">
            <v>po</v>
          </cell>
          <cell r="I7"/>
          <cell r="J7"/>
          <cell r="K7" t="str">
            <v>Ja</v>
          </cell>
          <cell r="L7">
            <v>1</v>
          </cell>
          <cell r="M7" t="str">
            <v>Nee</v>
          </cell>
          <cell r="N7" t="str">
            <v>A1, A2, E2, F</v>
          </cell>
          <cell r="O7"/>
          <cell r="P7"/>
        </row>
        <row r="8">
          <cell r="B8" t="str">
            <v>AK</v>
          </cell>
          <cell r="C8">
            <v>5</v>
          </cell>
          <cell r="D8">
            <v>4</v>
          </cell>
          <cell r="E8"/>
          <cell r="F8" t="str">
            <v>Proefwerk Arm en Rijk</v>
          </cell>
          <cell r="G8">
            <v>2</v>
          </cell>
          <cell r="H8" t="str">
            <v>tt</v>
          </cell>
          <cell r="I8"/>
          <cell r="J8">
            <v>50</v>
          </cell>
          <cell r="K8" t="str">
            <v>Nee</v>
          </cell>
          <cell r="L8"/>
          <cell r="M8" t="str">
            <v>Nee</v>
          </cell>
          <cell r="N8"/>
          <cell r="O8"/>
          <cell r="P8"/>
        </row>
        <row r="9">
          <cell r="B9" t="str">
            <v>AK</v>
          </cell>
          <cell r="C9">
            <v>6</v>
          </cell>
          <cell r="D9">
            <v>4</v>
          </cell>
          <cell r="E9"/>
          <cell r="F9" t="str">
            <v>Katern Arm en Rijk</v>
          </cell>
          <cell r="G9">
            <v>3</v>
          </cell>
          <cell r="H9" t="str">
            <v>tt</v>
          </cell>
          <cell r="I9"/>
          <cell r="J9">
            <v>100</v>
          </cell>
          <cell r="K9" t="str">
            <v>Ja</v>
          </cell>
          <cell r="L9">
            <v>1</v>
          </cell>
          <cell r="M9" t="str">
            <v>Ja</v>
          </cell>
          <cell r="N9" t="str">
            <v>A1, B2</v>
          </cell>
          <cell r="O9"/>
          <cell r="P9" t="str">
            <v>in ak-lokaal ivm atlassen</v>
          </cell>
        </row>
        <row r="12">
          <cell r="F12"/>
        </row>
      </sheetData>
      <sheetData sheetId="5">
        <row r="4">
          <cell r="B4" t="str">
            <v>AK</v>
          </cell>
          <cell r="C4">
            <v>1</v>
          </cell>
          <cell r="D4">
            <v>1</v>
          </cell>
          <cell r="E4"/>
          <cell r="F4" t="str">
            <v>Multidisciplinaire opdracht</v>
          </cell>
          <cell r="G4">
            <v>1</v>
          </cell>
          <cell r="H4" t="str">
            <v>po</v>
          </cell>
          <cell r="I4"/>
          <cell r="J4"/>
          <cell r="K4" t="str">
            <v>Nee</v>
          </cell>
          <cell r="L4"/>
          <cell r="M4"/>
          <cell r="N4"/>
          <cell r="O4"/>
          <cell r="P4"/>
        </row>
        <row r="5">
          <cell r="B5" t="str">
            <v>AK</v>
          </cell>
          <cell r="C5">
            <v>2</v>
          </cell>
          <cell r="D5">
            <v>1</v>
          </cell>
          <cell r="E5"/>
          <cell r="F5" t="str">
            <v>PW Systeem Aarde</v>
          </cell>
          <cell r="G5">
            <v>2</v>
          </cell>
          <cell r="H5" t="str">
            <v>tt</v>
          </cell>
          <cell r="I5"/>
          <cell r="J5">
            <v>50</v>
          </cell>
          <cell r="K5" t="str">
            <v>Nee</v>
          </cell>
          <cell r="L5"/>
          <cell r="M5"/>
          <cell r="N5"/>
          <cell r="O5"/>
          <cell r="P5"/>
        </row>
        <row r="6">
          <cell r="B6" t="str">
            <v>AK</v>
          </cell>
          <cell r="C6">
            <v>3</v>
          </cell>
          <cell r="D6">
            <v>2</v>
          </cell>
          <cell r="E6"/>
          <cell r="F6" t="str">
            <v>Katern Systeem Aarde</v>
          </cell>
          <cell r="G6">
            <v>3</v>
          </cell>
          <cell r="H6" t="str">
            <v>tt</v>
          </cell>
          <cell r="I6"/>
          <cell r="J6">
            <v>100</v>
          </cell>
          <cell r="K6" t="str">
            <v>Ja</v>
          </cell>
          <cell r="L6">
            <v>3</v>
          </cell>
          <cell r="M6" t="str">
            <v>Ja</v>
          </cell>
          <cell r="N6" t="str">
            <v>C1</v>
          </cell>
          <cell r="O6"/>
          <cell r="P6" t="str">
            <v>in ak-lokaal ivm atlassen</v>
          </cell>
        </row>
        <row r="7">
          <cell r="B7" t="str">
            <v>AK</v>
          </cell>
          <cell r="C7">
            <v>4</v>
          </cell>
          <cell r="D7">
            <v>3</v>
          </cell>
          <cell r="E7"/>
          <cell r="F7" t="str">
            <v>Geografische Vaardigheden gericht op katern Klimaatvraagstukken</v>
          </cell>
          <cell r="G7">
            <v>3</v>
          </cell>
          <cell r="H7" t="str">
            <v>tt</v>
          </cell>
          <cell r="I7"/>
          <cell r="J7">
            <v>100</v>
          </cell>
          <cell r="K7" t="str">
            <v>Ja</v>
          </cell>
          <cell r="L7">
            <v>1</v>
          </cell>
          <cell r="M7" t="str">
            <v>Ja</v>
          </cell>
          <cell r="N7" t="str">
            <v>A1, C2</v>
          </cell>
          <cell r="O7"/>
          <cell r="P7" t="str">
            <v>in ak-lokaal ivm atlassen</v>
          </cell>
        </row>
        <row r="8">
          <cell r="B8" t="str">
            <v>AK</v>
          </cell>
          <cell r="C8">
            <v>5</v>
          </cell>
          <cell r="D8">
            <v>3</v>
          </cell>
          <cell r="E8"/>
          <cell r="F8" t="str">
            <v>Opdracht en presentatie aan de hand van een onderzoek m.b.t. een fysisch geografisch onderdeel van klimaatvraagstukken in de eigen omgeving</v>
          </cell>
          <cell r="G8">
            <v>3</v>
          </cell>
          <cell r="H8" t="str">
            <v>po</v>
          </cell>
          <cell r="I8"/>
          <cell r="J8"/>
          <cell r="K8" t="str">
            <v>Ja</v>
          </cell>
          <cell r="L8">
            <v>1</v>
          </cell>
          <cell r="M8" t="str">
            <v>Nee</v>
          </cell>
          <cell r="N8" t="str">
            <v>C2, A2, E2</v>
          </cell>
          <cell r="O8"/>
          <cell r="P8"/>
        </row>
        <row r="9">
          <cell r="B9" t="str">
            <v>AK</v>
          </cell>
          <cell r="C9">
            <v>6</v>
          </cell>
          <cell r="D9">
            <v>4</v>
          </cell>
          <cell r="E9"/>
          <cell r="F9" t="str">
            <v>Katern Wonen in Nederland (H1 en H2)</v>
          </cell>
          <cell r="G9">
            <v>3</v>
          </cell>
          <cell r="H9" t="str">
            <v>tt</v>
          </cell>
          <cell r="I9"/>
          <cell r="J9">
            <v>100</v>
          </cell>
          <cell r="K9" t="str">
            <v>Ja</v>
          </cell>
          <cell r="L9">
            <v>2</v>
          </cell>
          <cell r="M9" t="str">
            <v>Ja</v>
          </cell>
          <cell r="N9" t="str">
            <v>E1</v>
          </cell>
          <cell r="O9"/>
          <cell r="P9" t="str">
            <v>in ak-lokaal ivm atlassen</v>
          </cell>
        </row>
        <row r="12">
          <cell r="F12"/>
        </row>
      </sheetData>
      <sheetData sheetId="6">
        <row r="4">
          <cell r="B4" t="str">
            <v>AK</v>
          </cell>
          <cell r="C4">
            <v>1</v>
          </cell>
          <cell r="D4">
            <v>1</v>
          </cell>
          <cell r="E4"/>
          <cell r="F4" t="str">
            <v>Katern Wonen in Nederland en Globalisering</v>
          </cell>
          <cell r="G4"/>
          <cell r="H4" t="str">
            <v>tt</v>
          </cell>
          <cell r="I4"/>
          <cell r="J4">
            <v>100</v>
          </cell>
          <cell r="K4" t="str">
            <v>Ja</v>
          </cell>
          <cell r="L4">
            <v>3</v>
          </cell>
          <cell r="M4" t="str">
            <v>Ja</v>
          </cell>
          <cell r="N4" t="str">
            <v>E1, B1</v>
          </cell>
          <cell r="O4"/>
          <cell r="P4" t="str">
            <v>in ak-lokaal ivm atlassen</v>
          </cell>
        </row>
        <row r="5">
          <cell r="B5" t="str">
            <v>AK</v>
          </cell>
          <cell r="C5">
            <v>2</v>
          </cell>
          <cell r="D5">
            <v>2</v>
          </cell>
          <cell r="E5"/>
          <cell r="F5" t="str">
            <v>Katern Zuid-Amerika</v>
          </cell>
          <cell r="G5"/>
          <cell r="H5" t="str">
            <v>tt</v>
          </cell>
          <cell r="I5"/>
          <cell r="J5">
            <v>100</v>
          </cell>
          <cell r="K5" t="str">
            <v>Ja</v>
          </cell>
          <cell r="L5">
            <v>4</v>
          </cell>
          <cell r="M5" t="str">
            <v>Ja</v>
          </cell>
          <cell r="N5" t="str">
            <v>D1, D2</v>
          </cell>
          <cell r="O5"/>
          <cell r="P5" t="str">
            <v>in ak-lokaal ivm atlassen</v>
          </cell>
        </row>
        <row r="6">
          <cell r="B6" t="str">
            <v>AK</v>
          </cell>
          <cell r="C6">
            <v>3</v>
          </cell>
          <cell r="D6">
            <v>3</v>
          </cell>
          <cell r="E6"/>
          <cell r="F6" t="str">
            <v>Examenstof: Globalisering, Systeem Aarde, Zuid-Amerika, Wonen in Nederland en vaardigheden</v>
          </cell>
          <cell r="G6"/>
          <cell r="H6" t="str">
            <v>tt</v>
          </cell>
          <cell r="I6"/>
          <cell r="J6">
            <v>100</v>
          </cell>
          <cell r="K6" t="str">
            <v>Ja</v>
          </cell>
          <cell r="L6">
            <v>4</v>
          </cell>
          <cell r="M6" t="str">
            <v>Ja</v>
          </cell>
          <cell r="N6" t="str">
            <v>A1, B1, C1, D1, E1</v>
          </cell>
          <cell r="O6"/>
          <cell r="P6" t="str">
            <v>in ak-lokaal ivm atlassen</v>
          </cell>
        </row>
        <row r="7">
          <cell r="B7" t="str">
            <v>AK</v>
          </cell>
          <cell r="C7">
            <v>4</v>
          </cell>
          <cell r="D7"/>
          <cell r="E7"/>
          <cell r="F7"/>
          <cell r="G7"/>
          <cell r="H7"/>
          <cell r="I7"/>
          <cell r="J7"/>
          <cell r="K7"/>
          <cell r="L7"/>
          <cell r="M7"/>
          <cell r="N7"/>
          <cell r="O7"/>
          <cell r="P7"/>
        </row>
        <row r="8">
          <cell r="B8" t="str">
            <v>AK</v>
          </cell>
          <cell r="C8">
            <v>5</v>
          </cell>
          <cell r="D8"/>
          <cell r="E8"/>
          <cell r="F8"/>
          <cell r="G8"/>
          <cell r="H8"/>
          <cell r="I8"/>
          <cell r="J8"/>
          <cell r="K8"/>
          <cell r="L8"/>
          <cell r="M8"/>
          <cell r="N8"/>
          <cell r="O8"/>
          <cell r="P8"/>
        </row>
        <row r="9">
          <cell r="B9" t="str">
            <v>AK</v>
          </cell>
          <cell r="C9">
            <v>6</v>
          </cell>
          <cell r="D9"/>
          <cell r="E9"/>
          <cell r="F9"/>
          <cell r="G9"/>
          <cell r="H9"/>
          <cell r="I9"/>
          <cell r="J9"/>
          <cell r="K9"/>
          <cell r="L9"/>
          <cell r="M9"/>
          <cell r="N9"/>
          <cell r="O9"/>
          <cell r="P9"/>
        </row>
        <row r="12">
          <cell r="F12"/>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WI</v>
          </cell>
          <cell r="C4">
            <v>1</v>
          </cell>
          <cell r="D4">
            <v>1</v>
          </cell>
          <cell r="E4"/>
          <cell r="F4" t="str">
            <v>Hoofdstuk 1: Grafieken en vergelijkingen, Hoofdstuk 2: Vlakke meetkunde</v>
          </cell>
          <cell r="G4"/>
          <cell r="H4" t="str">
            <v>tt</v>
          </cell>
          <cell r="I4"/>
          <cell r="J4">
            <v>100</v>
          </cell>
          <cell r="K4" t="str">
            <v>Ja</v>
          </cell>
          <cell r="L4">
            <v>3</v>
          </cell>
          <cell r="M4" t="str">
            <v>Ja</v>
          </cell>
          <cell r="N4" t="str">
            <v xml:space="preserve">WI/K/2, WI/K/3, WI/V/2   </v>
          </cell>
          <cell r="O4"/>
          <cell r="P4"/>
        </row>
        <row r="5">
          <cell r="B5" t="str">
            <v>WI</v>
          </cell>
          <cell r="C5">
            <v>2</v>
          </cell>
          <cell r="D5">
            <v>1</v>
          </cell>
          <cell r="E5"/>
          <cell r="F5" t="str">
            <v>Hoofdstuk 3: Informatieverwerking</v>
          </cell>
          <cell r="G5"/>
          <cell r="H5" t="str">
            <v>tt</v>
          </cell>
          <cell r="I5"/>
          <cell r="J5">
            <v>50</v>
          </cell>
          <cell r="K5" t="str">
            <v>Ja</v>
          </cell>
          <cell r="L5">
            <v>2</v>
          </cell>
          <cell r="M5" t="str">
            <v>Ja</v>
          </cell>
          <cell r="N5" t="str">
            <v>WI/K/2, WI/K/7, WI/V/3</v>
          </cell>
          <cell r="O5"/>
          <cell r="P5" t="str">
            <v>buiten de toetsweek om in een "gewone" les</v>
          </cell>
        </row>
        <row r="6">
          <cell r="B6" t="str">
            <v>WI</v>
          </cell>
          <cell r="C6">
            <v>3</v>
          </cell>
          <cell r="D6">
            <v>1</v>
          </cell>
          <cell r="E6"/>
          <cell r="F6" t="str">
            <v>opdracht over oriëntatie op leren en werken bij een zelfgekozen sector</v>
          </cell>
          <cell r="G6"/>
          <cell r="H6" t="str">
            <v>po</v>
          </cell>
          <cell r="I6"/>
          <cell r="J6"/>
          <cell r="K6" t="str">
            <v>Ja</v>
          </cell>
          <cell r="L6">
            <v>2</v>
          </cell>
          <cell r="M6" t="str">
            <v>Nee</v>
          </cell>
          <cell r="N6" t="str">
            <v>WI/K/1, WI/K/2, WI/V/3, WI/K/8</v>
          </cell>
          <cell r="O6"/>
          <cell r="P6" t="str">
            <v>tijdens de les maken</v>
          </cell>
        </row>
        <row r="7">
          <cell r="B7" t="str">
            <v>WI</v>
          </cell>
          <cell r="C7">
            <v>4</v>
          </cell>
          <cell r="D7">
            <v>2</v>
          </cell>
          <cell r="E7"/>
          <cell r="F7" t="str">
            <v>Hoofdstuk 4: Machtsverbanden, Hoofdstuk 5: Rekenen, Hoofdstuk 6: Goniometrie</v>
          </cell>
          <cell r="G7"/>
          <cell r="H7" t="str">
            <v>tt</v>
          </cell>
          <cell r="I7"/>
          <cell r="J7">
            <v>100</v>
          </cell>
          <cell r="K7" t="str">
            <v>Ja</v>
          </cell>
          <cell r="L7">
            <v>3</v>
          </cell>
          <cell r="M7" t="str">
            <v>Ja</v>
          </cell>
          <cell r="N7" t="str">
            <v>WI/K/2, WI/K/3, WI/V/2, Rekenen</v>
          </cell>
          <cell r="O7"/>
          <cell r="P7"/>
        </row>
        <row r="8">
          <cell r="B8" t="str">
            <v>WI</v>
          </cell>
          <cell r="C8">
            <v>5</v>
          </cell>
          <cell r="D8">
            <v>3</v>
          </cell>
          <cell r="E8"/>
          <cell r="F8" t="str">
            <v>Hoofdstuk 7: Exponentiële formules, Hoofdstuk 8: Ruimtemeetkunde</v>
          </cell>
          <cell r="G8"/>
          <cell r="H8" t="str">
            <v>tt</v>
          </cell>
          <cell r="I8"/>
          <cell r="J8">
            <v>100</v>
          </cell>
          <cell r="K8" t="str">
            <v>Ja</v>
          </cell>
          <cell r="L8">
            <v>2</v>
          </cell>
          <cell r="M8" t="str">
            <v>Ja</v>
          </cell>
          <cell r="N8" t="str">
            <v>WI/K/2, WI/K/3, WI/V/2</v>
          </cell>
          <cell r="O8"/>
          <cell r="P8"/>
        </row>
        <row r="9">
          <cell r="B9" t="str">
            <v>WI</v>
          </cell>
          <cell r="C9">
            <v>6</v>
          </cell>
          <cell r="D9"/>
          <cell r="E9"/>
          <cell r="F9"/>
          <cell r="G9"/>
          <cell r="H9"/>
          <cell r="I9"/>
          <cell r="J9"/>
          <cell r="K9"/>
          <cell r="L9"/>
          <cell r="M9"/>
          <cell r="N9"/>
          <cell r="O9"/>
          <cell r="P9"/>
        </row>
        <row r="12">
          <cell r="F12"/>
        </row>
      </sheetData>
      <sheetData sheetId="2">
        <row r="4">
          <cell r="B4" t="str">
            <v>WI</v>
          </cell>
          <cell r="C4">
            <v>1</v>
          </cell>
          <cell r="D4"/>
          <cell r="E4"/>
          <cell r="F4"/>
          <cell r="G4"/>
          <cell r="H4"/>
          <cell r="I4"/>
          <cell r="J4"/>
          <cell r="K4"/>
          <cell r="L4"/>
          <cell r="M4"/>
          <cell r="N4"/>
          <cell r="O4"/>
          <cell r="P4"/>
        </row>
        <row r="5">
          <cell r="B5" t="str">
            <v>WI</v>
          </cell>
          <cell r="C5">
            <v>2</v>
          </cell>
          <cell r="D5"/>
          <cell r="E5"/>
          <cell r="F5"/>
          <cell r="G5"/>
          <cell r="H5"/>
          <cell r="I5"/>
          <cell r="J5"/>
          <cell r="K5"/>
          <cell r="L5"/>
          <cell r="M5"/>
          <cell r="N5"/>
          <cell r="O5"/>
          <cell r="P5"/>
        </row>
        <row r="6">
          <cell r="B6" t="str">
            <v>WI</v>
          </cell>
          <cell r="C6">
            <v>3</v>
          </cell>
          <cell r="D6"/>
          <cell r="E6"/>
          <cell r="F6"/>
          <cell r="G6"/>
          <cell r="H6"/>
          <cell r="I6"/>
          <cell r="J6"/>
          <cell r="K6"/>
          <cell r="L6"/>
          <cell r="M6"/>
          <cell r="N6"/>
          <cell r="O6"/>
          <cell r="P6"/>
        </row>
        <row r="7">
          <cell r="B7" t="str">
            <v>WI</v>
          </cell>
          <cell r="C7">
            <v>4</v>
          </cell>
          <cell r="D7"/>
          <cell r="E7"/>
          <cell r="F7"/>
          <cell r="G7"/>
          <cell r="H7"/>
          <cell r="I7"/>
          <cell r="J7"/>
          <cell r="K7"/>
          <cell r="L7"/>
          <cell r="M7"/>
          <cell r="N7"/>
          <cell r="O7"/>
          <cell r="P7"/>
        </row>
        <row r="8">
          <cell r="B8" t="str">
            <v>WI</v>
          </cell>
          <cell r="C8">
            <v>5</v>
          </cell>
          <cell r="D8"/>
          <cell r="E8"/>
          <cell r="F8"/>
          <cell r="G8"/>
          <cell r="H8"/>
          <cell r="I8"/>
          <cell r="J8"/>
          <cell r="K8"/>
          <cell r="L8"/>
          <cell r="M8"/>
          <cell r="N8"/>
          <cell r="O8"/>
          <cell r="P8"/>
        </row>
        <row r="9">
          <cell r="B9" t="str">
            <v>WI</v>
          </cell>
          <cell r="C9">
            <v>6</v>
          </cell>
          <cell r="D9"/>
          <cell r="E9"/>
          <cell r="F9"/>
          <cell r="G9"/>
          <cell r="H9"/>
          <cell r="I9"/>
          <cell r="J9"/>
          <cell r="K9"/>
          <cell r="L9"/>
          <cell r="M9"/>
          <cell r="N9"/>
          <cell r="O9"/>
          <cell r="P9"/>
        </row>
        <row r="12">
          <cell r="F12"/>
        </row>
      </sheetData>
      <sheetData sheetId="3">
        <row r="4">
          <cell r="B4" t="str">
            <v>WI</v>
          </cell>
          <cell r="C4">
            <v>1</v>
          </cell>
          <cell r="D4"/>
          <cell r="E4"/>
          <cell r="F4"/>
          <cell r="G4"/>
          <cell r="H4"/>
          <cell r="I4"/>
          <cell r="J4"/>
          <cell r="K4"/>
          <cell r="L4"/>
          <cell r="M4"/>
          <cell r="N4"/>
          <cell r="O4"/>
          <cell r="P4"/>
        </row>
        <row r="5">
          <cell r="B5" t="str">
            <v>WI</v>
          </cell>
          <cell r="C5">
            <v>2</v>
          </cell>
          <cell r="D5"/>
          <cell r="E5"/>
          <cell r="F5"/>
          <cell r="G5"/>
          <cell r="H5"/>
          <cell r="I5"/>
          <cell r="J5"/>
          <cell r="K5"/>
          <cell r="L5"/>
          <cell r="M5"/>
          <cell r="N5"/>
          <cell r="O5"/>
          <cell r="P5"/>
        </row>
        <row r="6">
          <cell r="B6" t="str">
            <v>WI</v>
          </cell>
          <cell r="C6">
            <v>3</v>
          </cell>
          <cell r="D6"/>
          <cell r="E6"/>
          <cell r="F6"/>
          <cell r="G6"/>
          <cell r="H6"/>
          <cell r="I6"/>
          <cell r="J6"/>
          <cell r="K6"/>
          <cell r="L6"/>
          <cell r="M6"/>
          <cell r="N6"/>
          <cell r="O6"/>
          <cell r="P6"/>
        </row>
        <row r="7">
          <cell r="B7" t="str">
            <v>WI</v>
          </cell>
          <cell r="C7">
            <v>4</v>
          </cell>
          <cell r="D7"/>
          <cell r="E7"/>
          <cell r="F7"/>
          <cell r="G7"/>
          <cell r="H7"/>
          <cell r="I7"/>
          <cell r="J7"/>
          <cell r="K7"/>
          <cell r="L7"/>
          <cell r="M7"/>
          <cell r="N7"/>
          <cell r="O7"/>
          <cell r="P7"/>
        </row>
        <row r="8">
          <cell r="B8" t="str">
            <v>WI</v>
          </cell>
          <cell r="C8">
            <v>5</v>
          </cell>
          <cell r="D8"/>
          <cell r="E8"/>
          <cell r="F8"/>
          <cell r="G8"/>
          <cell r="H8"/>
          <cell r="I8"/>
          <cell r="J8"/>
          <cell r="K8"/>
          <cell r="L8"/>
          <cell r="M8"/>
          <cell r="N8"/>
          <cell r="O8"/>
          <cell r="P8"/>
        </row>
        <row r="9">
          <cell r="B9" t="str">
            <v>WI</v>
          </cell>
          <cell r="C9">
            <v>6</v>
          </cell>
          <cell r="D9"/>
          <cell r="E9"/>
          <cell r="F9"/>
          <cell r="G9"/>
          <cell r="H9"/>
          <cell r="I9"/>
          <cell r="J9"/>
          <cell r="K9"/>
          <cell r="L9"/>
          <cell r="M9"/>
          <cell r="N9"/>
          <cell r="O9"/>
          <cell r="P9"/>
        </row>
        <row r="12">
          <cell r="F12"/>
        </row>
      </sheetData>
      <sheetData sheetId="4">
        <row r="4">
          <cell r="B4" t="str">
            <v>WI</v>
          </cell>
          <cell r="C4">
            <v>1</v>
          </cell>
          <cell r="D4"/>
          <cell r="E4"/>
          <cell r="F4"/>
          <cell r="G4"/>
          <cell r="H4"/>
          <cell r="I4"/>
          <cell r="J4"/>
          <cell r="K4"/>
          <cell r="L4"/>
          <cell r="M4"/>
          <cell r="N4"/>
          <cell r="O4"/>
          <cell r="P4"/>
        </row>
        <row r="5">
          <cell r="B5" t="str">
            <v>WI</v>
          </cell>
          <cell r="C5">
            <v>2</v>
          </cell>
          <cell r="D5"/>
          <cell r="E5"/>
          <cell r="F5"/>
          <cell r="G5"/>
          <cell r="H5"/>
          <cell r="I5"/>
          <cell r="J5"/>
          <cell r="K5"/>
          <cell r="L5"/>
          <cell r="M5"/>
          <cell r="N5"/>
          <cell r="O5"/>
          <cell r="P5"/>
        </row>
        <row r="6">
          <cell r="B6" t="str">
            <v>WI</v>
          </cell>
          <cell r="C6">
            <v>3</v>
          </cell>
          <cell r="D6"/>
          <cell r="E6"/>
          <cell r="F6"/>
          <cell r="G6"/>
          <cell r="H6"/>
          <cell r="I6"/>
          <cell r="J6"/>
          <cell r="K6"/>
          <cell r="L6"/>
          <cell r="M6"/>
          <cell r="N6"/>
          <cell r="O6"/>
          <cell r="P6"/>
        </row>
        <row r="7">
          <cell r="B7" t="str">
            <v>WI</v>
          </cell>
          <cell r="C7">
            <v>4</v>
          </cell>
          <cell r="D7"/>
          <cell r="E7"/>
          <cell r="F7"/>
          <cell r="G7"/>
          <cell r="H7"/>
          <cell r="I7"/>
          <cell r="J7"/>
          <cell r="K7"/>
          <cell r="L7"/>
          <cell r="M7"/>
          <cell r="N7"/>
          <cell r="O7"/>
          <cell r="P7"/>
        </row>
        <row r="8">
          <cell r="B8" t="str">
            <v>WI</v>
          </cell>
          <cell r="C8">
            <v>5</v>
          </cell>
          <cell r="D8"/>
          <cell r="E8"/>
          <cell r="F8"/>
          <cell r="G8"/>
          <cell r="H8"/>
          <cell r="I8"/>
          <cell r="J8"/>
          <cell r="K8"/>
          <cell r="L8"/>
          <cell r="M8"/>
          <cell r="N8"/>
          <cell r="O8"/>
          <cell r="P8"/>
        </row>
        <row r="9">
          <cell r="B9" t="str">
            <v>WI</v>
          </cell>
          <cell r="C9">
            <v>6</v>
          </cell>
          <cell r="D9"/>
          <cell r="E9"/>
          <cell r="F9"/>
          <cell r="G9"/>
          <cell r="H9"/>
          <cell r="I9"/>
          <cell r="J9"/>
          <cell r="K9"/>
          <cell r="L9"/>
          <cell r="M9"/>
          <cell r="N9"/>
          <cell r="O9"/>
          <cell r="P9"/>
        </row>
        <row r="12">
          <cell r="F12"/>
        </row>
      </sheetData>
      <sheetData sheetId="5">
        <row r="4">
          <cell r="B4" t="str">
            <v>WI</v>
          </cell>
          <cell r="C4">
            <v>1</v>
          </cell>
          <cell r="D4"/>
          <cell r="E4"/>
          <cell r="F4"/>
          <cell r="G4"/>
          <cell r="H4"/>
          <cell r="I4"/>
          <cell r="J4"/>
          <cell r="K4"/>
          <cell r="L4"/>
          <cell r="M4"/>
          <cell r="N4"/>
          <cell r="O4"/>
          <cell r="P4"/>
        </row>
        <row r="5">
          <cell r="B5" t="str">
            <v>WI</v>
          </cell>
          <cell r="C5">
            <v>2</v>
          </cell>
          <cell r="D5"/>
          <cell r="E5"/>
          <cell r="F5"/>
          <cell r="G5"/>
          <cell r="H5"/>
          <cell r="I5"/>
          <cell r="J5"/>
          <cell r="K5"/>
          <cell r="L5"/>
          <cell r="M5"/>
          <cell r="N5"/>
          <cell r="O5"/>
          <cell r="P5"/>
        </row>
        <row r="6">
          <cell r="B6" t="str">
            <v>WI</v>
          </cell>
          <cell r="C6">
            <v>3</v>
          </cell>
          <cell r="D6"/>
          <cell r="E6"/>
          <cell r="F6"/>
          <cell r="G6"/>
          <cell r="H6"/>
          <cell r="I6"/>
          <cell r="J6"/>
          <cell r="K6"/>
          <cell r="L6"/>
          <cell r="M6"/>
          <cell r="N6"/>
          <cell r="O6"/>
          <cell r="P6"/>
        </row>
        <row r="7">
          <cell r="B7" t="str">
            <v>WI</v>
          </cell>
          <cell r="C7">
            <v>4</v>
          </cell>
          <cell r="D7"/>
          <cell r="E7"/>
          <cell r="F7"/>
          <cell r="G7"/>
          <cell r="H7"/>
          <cell r="I7"/>
          <cell r="J7"/>
          <cell r="K7"/>
          <cell r="L7"/>
          <cell r="M7"/>
          <cell r="N7"/>
          <cell r="O7"/>
          <cell r="P7"/>
        </row>
        <row r="8">
          <cell r="B8" t="str">
            <v>WI</v>
          </cell>
          <cell r="C8">
            <v>5</v>
          </cell>
          <cell r="D8"/>
          <cell r="E8"/>
          <cell r="F8"/>
          <cell r="G8"/>
          <cell r="H8"/>
          <cell r="I8"/>
          <cell r="J8"/>
          <cell r="K8"/>
          <cell r="L8"/>
          <cell r="M8"/>
          <cell r="N8"/>
          <cell r="O8"/>
          <cell r="P8"/>
        </row>
        <row r="9">
          <cell r="B9" t="str">
            <v>WI</v>
          </cell>
          <cell r="C9">
            <v>6</v>
          </cell>
          <cell r="D9"/>
          <cell r="E9"/>
          <cell r="F9"/>
          <cell r="G9"/>
          <cell r="H9"/>
          <cell r="I9"/>
          <cell r="J9"/>
          <cell r="K9"/>
          <cell r="L9"/>
          <cell r="M9"/>
          <cell r="N9"/>
          <cell r="O9"/>
          <cell r="P9"/>
        </row>
        <row r="12">
          <cell r="F12"/>
        </row>
      </sheetData>
      <sheetData sheetId="6">
        <row r="4">
          <cell r="B4" t="str">
            <v>WI</v>
          </cell>
          <cell r="C4">
            <v>1</v>
          </cell>
          <cell r="D4"/>
          <cell r="E4"/>
          <cell r="F4"/>
          <cell r="G4"/>
          <cell r="H4"/>
          <cell r="I4"/>
          <cell r="J4"/>
          <cell r="K4"/>
          <cell r="L4"/>
          <cell r="M4"/>
          <cell r="N4"/>
          <cell r="O4"/>
          <cell r="P4"/>
        </row>
        <row r="5">
          <cell r="B5" t="str">
            <v>WI</v>
          </cell>
          <cell r="C5">
            <v>2</v>
          </cell>
          <cell r="D5"/>
          <cell r="E5"/>
          <cell r="F5"/>
          <cell r="G5"/>
          <cell r="H5"/>
          <cell r="I5"/>
          <cell r="J5"/>
          <cell r="K5"/>
          <cell r="L5"/>
          <cell r="M5"/>
          <cell r="N5"/>
          <cell r="O5"/>
          <cell r="P5"/>
        </row>
        <row r="6">
          <cell r="B6" t="str">
            <v>WI</v>
          </cell>
          <cell r="C6">
            <v>3</v>
          </cell>
          <cell r="D6"/>
          <cell r="E6"/>
          <cell r="F6"/>
          <cell r="G6"/>
          <cell r="H6"/>
          <cell r="I6"/>
          <cell r="J6"/>
          <cell r="K6"/>
          <cell r="L6"/>
          <cell r="M6"/>
          <cell r="N6"/>
          <cell r="O6"/>
          <cell r="P6"/>
        </row>
        <row r="7">
          <cell r="B7" t="str">
            <v>WI</v>
          </cell>
          <cell r="C7">
            <v>4</v>
          </cell>
          <cell r="D7"/>
          <cell r="E7"/>
          <cell r="F7"/>
          <cell r="G7"/>
          <cell r="H7"/>
          <cell r="I7"/>
          <cell r="J7"/>
          <cell r="K7"/>
          <cell r="L7"/>
          <cell r="M7"/>
          <cell r="N7"/>
          <cell r="O7"/>
          <cell r="P7"/>
        </row>
        <row r="8">
          <cell r="B8" t="str">
            <v>WI</v>
          </cell>
          <cell r="C8">
            <v>5</v>
          </cell>
          <cell r="D8"/>
          <cell r="E8"/>
          <cell r="F8"/>
          <cell r="G8"/>
          <cell r="H8"/>
          <cell r="I8"/>
          <cell r="J8"/>
          <cell r="K8"/>
          <cell r="L8"/>
          <cell r="M8"/>
          <cell r="N8"/>
          <cell r="O8"/>
          <cell r="P8"/>
        </row>
        <row r="9">
          <cell r="B9" t="str">
            <v>WI</v>
          </cell>
          <cell r="C9">
            <v>6</v>
          </cell>
          <cell r="D9"/>
          <cell r="E9"/>
          <cell r="F9"/>
          <cell r="G9"/>
          <cell r="H9"/>
          <cell r="I9"/>
          <cell r="J9"/>
          <cell r="K9"/>
          <cell r="L9"/>
          <cell r="M9"/>
          <cell r="N9"/>
          <cell r="O9"/>
          <cell r="P9"/>
        </row>
        <row r="12">
          <cell r="F12"/>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ellingen"/>
      <sheetName val="4M PTA en programma"/>
      <sheetName val="4H PTA en programma"/>
      <sheetName val="5H PTA en programma"/>
      <sheetName val="4A PTA en programma"/>
      <sheetName val="5A PTA en programma"/>
      <sheetName val="6A PTA en programma"/>
    </sheetNames>
    <sheetDataSet>
      <sheetData sheetId="0"/>
      <sheetData sheetId="1">
        <row r="4">
          <cell r="B4" t="str">
            <v>NSK1</v>
          </cell>
          <cell r="C4">
            <v>1</v>
          </cell>
          <cell r="D4">
            <v>1</v>
          </cell>
          <cell r="E4"/>
          <cell r="F4" t="str">
            <v>Werktuigen (H1 en H6)</v>
          </cell>
          <cell r="G4">
            <v>2</v>
          </cell>
          <cell r="H4" t="str">
            <v>tt</v>
          </cell>
          <cell r="I4"/>
          <cell r="J4">
            <v>100</v>
          </cell>
          <cell r="K4" t="str">
            <v>Ja</v>
          </cell>
          <cell r="L4">
            <v>2</v>
          </cell>
          <cell r="M4" t="str">
            <v>Ja</v>
          </cell>
          <cell r="N4" t="str">
            <v>NASK1/K/1, NASK1/K/2, NASK/K/3, NASK1/K/9, NASK1/V/2, NASK1/V/3, NASK1/V/4</v>
          </cell>
          <cell r="O4"/>
          <cell r="P4"/>
        </row>
        <row r="5">
          <cell r="B5" t="str">
            <v>NSK1</v>
          </cell>
          <cell r="C5">
            <v>2</v>
          </cell>
          <cell r="D5">
            <v>1</v>
          </cell>
          <cell r="E5"/>
          <cell r="F5" t="str">
            <v>Licht (Klas 3, H5) en Beweging (H10)</v>
          </cell>
          <cell r="G5">
            <v>2</v>
          </cell>
          <cell r="H5" t="str">
            <v>tt</v>
          </cell>
          <cell r="I5"/>
          <cell r="J5">
            <v>100</v>
          </cell>
          <cell r="K5" t="str">
            <v>Ja</v>
          </cell>
          <cell r="L5">
            <v>2</v>
          </cell>
          <cell r="M5" t="str">
            <v>Ja</v>
          </cell>
          <cell r="N5" t="str">
            <v>NASK1/K/1, NASK1/K/2, NASK1/K/3, NASK1/K/7, NASK1/K/9, NASK/V/1, NASK1/V/3, NASK1/V/4</v>
          </cell>
          <cell r="O5"/>
          <cell r="P5"/>
        </row>
        <row r="6">
          <cell r="B6" t="str">
            <v>NSK1</v>
          </cell>
          <cell r="C6">
            <v>3</v>
          </cell>
          <cell r="D6">
            <v>2</v>
          </cell>
          <cell r="E6"/>
          <cell r="F6" t="str">
            <v>Elektriciteit en schakelingen (H4 en H9)</v>
          </cell>
          <cell r="G6">
            <v>2</v>
          </cell>
          <cell r="H6" t="str">
            <v>tt</v>
          </cell>
          <cell r="I6"/>
          <cell r="J6">
            <v>100</v>
          </cell>
          <cell r="K6" t="str">
            <v>Ja</v>
          </cell>
          <cell r="L6">
            <v>2</v>
          </cell>
          <cell r="M6" t="str">
            <v>Ja</v>
          </cell>
          <cell r="N6" t="str">
            <v>NASK1/K/1, NASK1/K/2, NASK1/K/3, NASK1/K/5, NASK1/V/3, NASK1/V/4</v>
          </cell>
          <cell r="O6"/>
          <cell r="P6"/>
        </row>
        <row r="7">
          <cell r="B7" t="str">
            <v>NSK1</v>
          </cell>
          <cell r="C7">
            <v>4</v>
          </cell>
          <cell r="D7">
            <v>2</v>
          </cell>
          <cell r="E7"/>
          <cell r="F7" t="str">
            <v>Warmte en Energie (H2 en H3)</v>
          </cell>
          <cell r="G7">
            <v>2</v>
          </cell>
          <cell r="H7" t="str">
            <v>tt</v>
          </cell>
          <cell r="I7"/>
          <cell r="J7">
            <v>100</v>
          </cell>
          <cell r="K7" t="str">
            <v>Ja</v>
          </cell>
          <cell r="L7">
            <v>2</v>
          </cell>
          <cell r="M7" t="str">
            <v>Ja</v>
          </cell>
          <cell r="N7" t="str">
            <v>NASK1/K/1, NASK1/K/2, NASK1/K/3, NASK1/K/6, NASK1/K/12, NASK1/V/3, NASK1/V/4</v>
          </cell>
          <cell r="O7"/>
          <cell r="P7"/>
        </row>
        <row r="8">
          <cell r="B8" t="str">
            <v>NSK1</v>
          </cell>
          <cell r="C8">
            <v>5</v>
          </cell>
          <cell r="D8">
            <v>3</v>
          </cell>
          <cell r="E8"/>
          <cell r="F8" t="str">
            <v>Geluid, stoffen en materialen (H5, H7 en H8)</v>
          </cell>
          <cell r="G8">
            <v>2</v>
          </cell>
          <cell r="H8" t="str">
            <v>tt</v>
          </cell>
          <cell r="I8"/>
          <cell r="J8">
            <v>100</v>
          </cell>
          <cell r="K8" t="str">
            <v>Ja</v>
          </cell>
          <cell r="L8">
            <v>2</v>
          </cell>
          <cell r="M8" t="str">
            <v>Ja</v>
          </cell>
          <cell r="N8" t="str">
            <v>NASK1/K/1, NASK1/K/2, NASK1/K/3, NASK1/K/8, NASK1/K/10, NASK1/K/11, NASK1/V/3, NASK1/V/4</v>
          </cell>
          <cell r="O8"/>
          <cell r="P8"/>
        </row>
        <row r="9">
          <cell r="B9" t="str">
            <v>NSK1</v>
          </cell>
          <cell r="C9">
            <v>6</v>
          </cell>
          <cell r="D9">
            <v>3</v>
          </cell>
          <cell r="E9"/>
          <cell r="F9" t="str">
            <v>Kracht en beweging (H11)</v>
          </cell>
          <cell r="G9">
            <v>2</v>
          </cell>
          <cell r="H9" t="str">
            <v>tt</v>
          </cell>
          <cell r="I9"/>
          <cell r="J9">
            <v>100</v>
          </cell>
          <cell r="K9" t="str">
            <v>Ja</v>
          </cell>
          <cell r="L9">
            <v>2</v>
          </cell>
          <cell r="M9" t="str">
            <v>Ja</v>
          </cell>
          <cell r="N9" t="str">
            <v>NASK1/K/1, NASK1/K/2, NASK1/K/3, NASK1/K/9, NASK/V/1, NASK1/V/3, NASK1/V/4</v>
          </cell>
          <cell r="O9"/>
          <cell r="P9"/>
        </row>
        <row r="12">
          <cell r="F12" t="str">
            <v>De BINAS VMBO-KGT is bij alle schriftelijke toetsen een toegestaan hulpmiddel, tenzij anders vermeld bij de toets.</v>
          </cell>
        </row>
      </sheetData>
      <sheetData sheetId="2">
        <row r="4">
          <cell r="B4" t="str">
            <v>NSK1</v>
          </cell>
          <cell r="C4">
            <v>1</v>
          </cell>
          <cell r="D4"/>
          <cell r="E4"/>
          <cell r="F4"/>
          <cell r="G4"/>
          <cell r="H4"/>
          <cell r="I4"/>
          <cell r="J4"/>
          <cell r="K4"/>
          <cell r="L4"/>
          <cell r="M4"/>
          <cell r="N4"/>
          <cell r="O4"/>
          <cell r="P4"/>
        </row>
        <row r="5">
          <cell r="B5" t="str">
            <v>NSK1</v>
          </cell>
          <cell r="C5">
            <v>2</v>
          </cell>
          <cell r="D5"/>
          <cell r="E5"/>
          <cell r="F5"/>
          <cell r="G5"/>
          <cell r="H5"/>
          <cell r="I5"/>
          <cell r="J5"/>
          <cell r="K5"/>
          <cell r="L5"/>
          <cell r="M5"/>
          <cell r="N5"/>
          <cell r="O5"/>
          <cell r="P5"/>
        </row>
        <row r="6">
          <cell r="B6" t="str">
            <v>NSK1</v>
          </cell>
          <cell r="C6">
            <v>3</v>
          </cell>
          <cell r="D6"/>
          <cell r="E6"/>
          <cell r="F6"/>
          <cell r="G6"/>
          <cell r="H6"/>
          <cell r="I6"/>
          <cell r="J6"/>
          <cell r="K6"/>
          <cell r="L6"/>
          <cell r="M6"/>
          <cell r="N6"/>
          <cell r="O6"/>
          <cell r="P6"/>
        </row>
        <row r="7">
          <cell r="B7" t="str">
            <v>NSK1</v>
          </cell>
          <cell r="C7">
            <v>4</v>
          </cell>
          <cell r="D7"/>
          <cell r="E7"/>
          <cell r="F7"/>
          <cell r="G7"/>
          <cell r="H7"/>
          <cell r="I7"/>
          <cell r="J7"/>
          <cell r="K7"/>
          <cell r="L7"/>
          <cell r="M7"/>
          <cell r="N7"/>
          <cell r="O7"/>
          <cell r="P7"/>
        </row>
        <row r="8">
          <cell r="B8" t="str">
            <v>NSK1</v>
          </cell>
          <cell r="C8">
            <v>5</v>
          </cell>
          <cell r="D8"/>
          <cell r="E8"/>
          <cell r="F8"/>
          <cell r="G8"/>
          <cell r="H8"/>
          <cell r="I8"/>
          <cell r="J8"/>
          <cell r="K8"/>
          <cell r="L8"/>
          <cell r="M8"/>
          <cell r="N8"/>
          <cell r="O8"/>
          <cell r="P8"/>
        </row>
        <row r="9">
          <cell r="B9" t="str">
            <v>NSK1</v>
          </cell>
          <cell r="C9">
            <v>6</v>
          </cell>
          <cell r="D9"/>
          <cell r="E9"/>
          <cell r="F9"/>
          <cell r="G9"/>
          <cell r="H9"/>
          <cell r="I9"/>
          <cell r="J9"/>
          <cell r="K9"/>
          <cell r="L9"/>
          <cell r="M9"/>
          <cell r="N9"/>
          <cell r="O9"/>
          <cell r="P9"/>
        </row>
        <row r="12">
          <cell r="F12"/>
        </row>
      </sheetData>
      <sheetData sheetId="3">
        <row r="4">
          <cell r="B4" t="str">
            <v>NSK1</v>
          </cell>
          <cell r="C4">
            <v>1</v>
          </cell>
          <cell r="D4"/>
          <cell r="E4"/>
          <cell r="F4"/>
          <cell r="G4"/>
          <cell r="H4"/>
          <cell r="I4"/>
          <cell r="J4"/>
          <cell r="K4"/>
          <cell r="L4"/>
          <cell r="M4"/>
          <cell r="N4"/>
          <cell r="O4"/>
          <cell r="P4"/>
        </row>
        <row r="5">
          <cell r="B5" t="str">
            <v>NSK1</v>
          </cell>
          <cell r="C5">
            <v>2</v>
          </cell>
          <cell r="D5"/>
          <cell r="E5"/>
          <cell r="F5"/>
          <cell r="G5"/>
          <cell r="H5"/>
          <cell r="I5"/>
          <cell r="J5"/>
          <cell r="K5"/>
          <cell r="L5"/>
          <cell r="M5"/>
          <cell r="N5"/>
          <cell r="O5"/>
          <cell r="P5"/>
        </row>
        <row r="6">
          <cell r="B6" t="str">
            <v>NSK1</v>
          </cell>
          <cell r="C6">
            <v>3</v>
          </cell>
          <cell r="D6"/>
          <cell r="E6"/>
          <cell r="F6"/>
          <cell r="G6"/>
          <cell r="H6"/>
          <cell r="I6"/>
          <cell r="J6"/>
          <cell r="K6"/>
          <cell r="L6"/>
          <cell r="M6"/>
          <cell r="N6"/>
          <cell r="O6"/>
          <cell r="P6"/>
        </row>
        <row r="7">
          <cell r="B7" t="str">
            <v>NSK1</v>
          </cell>
          <cell r="C7">
            <v>4</v>
          </cell>
          <cell r="D7"/>
          <cell r="E7"/>
          <cell r="F7"/>
          <cell r="G7"/>
          <cell r="H7"/>
          <cell r="I7"/>
          <cell r="J7"/>
          <cell r="K7"/>
          <cell r="L7"/>
          <cell r="M7"/>
          <cell r="N7"/>
          <cell r="O7"/>
          <cell r="P7"/>
        </row>
        <row r="8">
          <cell r="B8" t="str">
            <v>NSK1</v>
          </cell>
          <cell r="C8">
            <v>5</v>
          </cell>
          <cell r="D8"/>
          <cell r="E8"/>
          <cell r="F8"/>
          <cell r="G8"/>
          <cell r="H8"/>
          <cell r="I8"/>
          <cell r="J8"/>
          <cell r="K8"/>
          <cell r="L8"/>
          <cell r="M8"/>
          <cell r="N8"/>
          <cell r="O8"/>
          <cell r="P8"/>
        </row>
        <row r="9">
          <cell r="B9" t="str">
            <v>NSK1</v>
          </cell>
          <cell r="C9">
            <v>6</v>
          </cell>
          <cell r="D9"/>
          <cell r="E9"/>
          <cell r="F9"/>
          <cell r="G9"/>
          <cell r="H9"/>
          <cell r="I9"/>
          <cell r="J9"/>
          <cell r="K9"/>
          <cell r="L9"/>
          <cell r="M9"/>
          <cell r="N9"/>
          <cell r="O9"/>
          <cell r="P9"/>
        </row>
        <row r="12">
          <cell r="F12"/>
        </row>
      </sheetData>
      <sheetData sheetId="4">
        <row r="4">
          <cell r="B4" t="str">
            <v>NSK1</v>
          </cell>
          <cell r="C4">
            <v>1</v>
          </cell>
          <cell r="D4"/>
          <cell r="E4"/>
          <cell r="F4"/>
          <cell r="G4"/>
          <cell r="H4"/>
          <cell r="I4"/>
          <cell r="J4"/>
          <cell r="K4"/>
          <cell r="L4"/>
          <cell r="M4"/>
          <cell r="N4"/>
          <cell r="O4"/>
          <cell r="P4"/>
        </row>
        <row r="5">
          <cell r="B5" t="str">
            <v>NSK1</v>
          </cell>
          <cell r="C5">
            <v>2</v>
          </cell>
          <cell r="D5"/>
          <cell r="E5"/>
          <cell r="F5"/>
          <cell r="G5"/>
          <cell r="H5"/>
          <cell r="I5"/>
          <cell r="J5"/>
          <cell r="K5"/>
          <cell r="L5"/>
          <cell r="M5"/>
          <cell r="N5"/>
          <cell r="O5"/>
          <cell r="P5"/>
        </row>
        <row r="6">
          <cell r="B6" t="str">
            <v>NSK1</v>
          </cell>
          <cell r="C6">
            <v>3</v>
          </cell>
          <cell r="D6"/>
          <cell r="E6"/>
          <cell r="F6"/>
          <cell r="G6"/>
          <cell r="H6"/>
          <cell r="I6"/>
          <cell r="J6"/>
          <cell r="K6"/>
          <cell r="L6"/>
          <cell r="M6"/>
          <cell r="N6"/>
          <cell r="O6"/>
          <cell r="P6"/>
        </row>
        <row r="7">
          <cell r="B7" t="str">
            <v>NSK1</v>
          </cell>
          <cell r="C7">
            <v>4</v>
          </cell>
          <cell r="D7"/>
          <cell r="E7"/>
          <cell r="F7"/>
          <cell r="G7"/>
          <cell r="H7"/>
          <cell r="I7"/>
          <cell r="J7"/>
          <cell r="K7"/>
          <cell r="L7"/>
          <cell r="M7"/>
          <cell r="N7"/>
          <cell r="O7"/>
          <cell r="P7"/>
        </row>
        <row r="8">
          <cell r="B8" t="str">
            <v>NSK1</v>
          </cell>
          <cell r="C8">
            <v>5</v>
          </cell>
          <cell r="D8"/>
          <cell r="E8"/>
          <cell r="F8"/>
          <cell r="G8"/>
          <cell r="H8"/>
          <cell r="I8"/>
          <cell r="J8"/>
          <cell r="K8"/>
          <cell r="L8"/>
          <cell r="M8"/>
          <cell r="N8"/>
          <cell r="O8"/>
          <cell r="P8"/>
        </row>
        <row r="9">
          <cell r="B9" t="str">
            <v>NSK1</v>
          </cell>
          <cell r="C9">
            <v>6</v>
          </cell>
          <cell r="D9"/>
          <cell r="E9"/>
          <cell r="F9"/>
          <cell r="G9"/>
          <cell r="H9"/>
          <cell r="I9"/>
          <cell r="J9"/>
          <cell r="K9"/>
          <cell r="L9"/>
          <cell r="M9"/>
          <cell r="N9"/>
          <cell r="O9"/>
          <cell r="P9"/>
        </row>
        <row r="12">
          <cell r="F12"/>
        </row>
      </sheetData>
      <sheetData sheetId="5">
        <row r="4">
          <cell r="B4" t="str">
            <v>NSK1</v>
          </cell>
          <cell r="C4">
            <v>1</v>
          </cell>
          <cell r="D4"/>
          <cell r="E4"/>
          <cell r="F4"/>
          <cell r="G4"/>
          <cell r="H4"/>
          <cell r="I4"/>
          <cell r="J4"/>
          <cell r="K4"/>
          <cell r="L4"/>
          <cell r="M4"/>
          <cell r="N4"/>
          <cell r="O4"/>
          <cell r="P4"/>
        </row>
        <row r="5">
          <cell r="B5" t="str">
            <v>NSK1</v>
          </cell>
          <cell r="C5">
            <v>2</v>
          </cell>
          <cell r="D5"/>
          <cell r="E5"/>
          <cell r="F5"/>
          <cell r="G5"/>
          <cell r="H5"/>
          <cell r="I5"/>
          <cell r="J5"/>
          <cell r="K5"/>
          <cell r="L5"/>
          <cell r="M5"/>
          <cell r="N5"/>
          <cell r="O5"/>
          <cell r="P5"/>
        </row>
        <row r="6">
          <cell r="B6" t="str">
            <v>NSK1</v>
          </cell>
          <cell r="C6">
            <v>3</v>
          </cell>
          <cell r="D6"/>
          <cell r="E6"/>
          <cell r="F6"/>
          <cell r="G6"/>
          <cell r="H6"/>
          <cell r="I6"/>
          <cell r="J6"/>
          <cell r="K6"/>
          <cell r="L6"/>
          <cell r="M6"/>
          <cell r="N6"/>
          <cell r="O6"/>
          <cell r="P6"/>
        </row>
        <row r="7">
          <cell r="B7" t="str">
            <v>NSK1</v>
          </cell>
          <cell r="C7">
            <v>4</v>
          </cell>
          <cell r="D7"/>
          <cell r="E7"/>
          <cell r="F7"/>
          <cell r="G7"/>
          <cell r="H7"/>
          <cell r="I7"/>
          <cell r="J7"/>
          <cell r="K7"/>
          <cell r="L7"/>
          <cell r="M7"/>
          <cell r="N7"/>
          <cell r="O7"/>
          <cell r="P7"/>
        </row>
        <row r="8">
          <cell r="B8" t="str">
            <v>NSK1</v>
          </cell>
          <cell r="C8">
            <v>5</v>
          </cell>
          <cell r="D8"/>
          <cell r="E8"/>
          <cell r="F8"/>
          <cell r="G8"/>
          <cell r="H8"/>
          <cell r="I8"/>
          <cell r="J8"/>
          <cell r="K8"/>
          <cell r="L8"/>
          <cell r="M8"/>
          <cell r="N8"/>
          <cell r="O8"/>
          <cell r="P8"/>
        </row>
        <row r="9">
          <cell r="B9" t="str">
            <v>NSK1</v>
          </cell>
          <cell r="C9">
            <v>6</v>
          </cell>
          <cell r="D9"/>
          <cell r="E9"/>
          <cell r="F9"/>
          <cell r="G9"/>
          <cell r="H9"/>
          <cell r="I9"/>
          <cell r="J9"/>
          <cell r="K9"/>
          <cell r="L9"/>
          <cell r="M9"/>
          <cell r="N9"/>
          <cell r="O9"/>
          <cell r="P9"/>
        </row>
        <row r="12">
          <cell r="F12"/>
        </row>
      </sheetData>
      <sheetData sheetId="6">
        <row r="4">
          <cell r="B4" t="str">
            <v>NSK1</v>
          </cell>
          <cell r="C4">
            <v>1</v>
          </cell>
          <cell r="D4"/>
          <cell r="E4"/>
          <cell r="F4"/>
          <cell r="G4"/>
          <cell r="H4"/>
          <cell r="I4"/>
          <cell r="J4"/>
          <cell r="K4"/>
          <cell r="L4"/>
          <cell r="M4"/>
          <cell r="N4"/>
          <cell r="O4"/>
          <cell r="P4"/>
        </row>
        <row r="5">
          <cell r="B5" t="str">
            <v>NSK1</v>
          </cell>
          <cell r="C5">
            <v>2</v>
          </cell>
          <cell r="D5"/>
          <cell r="E5"/>
          <cell r="F5"/>
          <cell r="G5"/>
          <cell r="H5"/>
          <cell r="I5"/>
          <cell r="J5"/>
          <cell r="K5"/>
          <cell r="L5"/>
          <cell r="M5"/>
          <cell r="N5"/>
          <cell r="O5"/>
          <cell r="P5"/>
        </row>
        <row r="6">
          <cell r="B6" t="str">
            <v>NSK1</v>
          </cell>
          <cell r="C6">
            <v>3</v>
          </cell>
          <cell r="D6"/>
          <cell r="E6"/>
          <cell r="F6"/>
          <cell r="G6"/>
          <cell r="H6"/>
          <cell r="I6"/>
          <cell r="J6"/>
          <cell r="K6"/>
          <cell r="L6"/>
          <cell r="M6"/>
          <cell r="N6"/>
          <cell r="O6"/>
          <cell r="P6"/>
        </row>
        <row r="7">
          <cell r="B7" t="str">
            <v>NSK1</v>
          </cell>
          <cell r="C7">
            <v>4</v>
          </cell>
          <cell r="D7"/>
          <cell r="E7"/>
          <cell r="F7"/>
          <cell r="G7"/>
          <cell r="H7"/>
          <cell r="I7"/>
          <cell r="J7"/>
          <cell r="K7"/>
          <cell r="L7"/>
          <cell r="M7"/>
          <cell r="N7"/>
          <cell r="O7"/>
          <cell r="P7"/>
        </row>
        <row r="8">
          <cell r="B8" t="str">
            <v>NSK1</v>
          </cell>
          <cell r="C8">
            <v>5</v>
          </cell>
          <cell r="D8"/>
          <cell r="E8"/>
          <cell r="F8"/>
          <cell r="G8"/>
          <cell r="H8"/>
          <cell r="I8"/>
          <cell r="J8"/>
          <cell r="K8"/>
          <cell r="L8"/>
          <cell r="M8"/>
          <cell r="N8"/>
          <cell r="O8"/>
          <cell r="P8"/>
        </row>
        <row r="9">
          <cell r="B9" t="str">
            <v>NSK1</v>
          </cell>
          <cell r="C9">
            <v>6</v>
          </cell>
          <cell r="D9"/>
          <cell r="E9"/>
          <cell r="F9"/>
          <cell r="G9"/>
          <cell r="H9"/>
          <cell r="I9"/>
          <cell r="J9"/>
          <cell r="K9"/>
          <cell r="L9"/>
          <cell r="M9"/>
          <cell r="N9"/>
          <cell r="O9"/>
          <cell r="P9"/>
        </row>
        <row r="12">
          <cell r="F12"/>
        </row>
      </sheetData>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13B6-3B6E-4010-9B9F-A04549A94E38}">
  <dimension ref="A1:I31"/>
  <sheetViews>
    <sheetView zoomScale="115" zoomScaleNormal="115" workbookViewId="0">
      <selection activeCell="E32" sqref="E32"/>
    </sheetView>
  </sheetViews>
  <sheetFormatPr defaultRowHeight="15" x14ac:dyDescent="0.25"/>
  <cols>
    <col min="1" max="2" width="9.140625" style="1"/>
    <col min="3" max="3" width="15.42578125" style="1" bestFit="1" customWidth="1"/>
    <col min="4" max="16384" width="9.140625" style="1"/>
  </cols>
  <sheetData>
    <row r="1" spans="1:9" x14ac:dyDescent="0.25">
      <c r="A1" s="1" t="s">
        <v>0</v>
      </c>
      <c r="B1" s="1" t="s">
        <v>1</v>
      </c>
      <c r="C1" s="1" t="s">
        <v>2</v>
      </c>
      <c r="E1" s="1" t="s">
        <v>73</v>
      </c>
      <c r="F1" s="1" t="s">
        <v>3</v>
      </c>
      <c r="I1" s="1" t="s">
        <v>4</v>
      </c>
    </row>
    <row r="2" spans="1:9" x14ac:dyDescent="0.25">
      <c r="A2" s="1" t="s">
        <v>5</v>
      </c>
      <c r="B2" s="1">
        <v>1</v>
      </c>
      <c r="C2" s="1" t="s">
        <v>6</v>
      </c>
      <c r="D2" s="1" t="s">
        <v>7</v>
      </c>
      <c r="E2" s="1">
        <v>10</v>
      </c>
      <c r="F2" s="1" t="s">
        <v>5</v>
      </c>
      <c r="G2" s="1" t="s">
        <v>8</v>
      </c>
      <c r="I2" s="1" t="s">
        <v>9</v>
      </c>
    </row>
    <row r="3" spans="1:9" x14ac:dyDescent="0.25">
      <c r="A3" s="1" t="s">
        <v>10</v>
      </c>
      <c r="B3" s="1">
        <v>2</v>
      </c>
      <c r="C3" s="1" t="s">
        <v>11</v>
      </c>
      <c r="D3" s="1" t="s">
        <v>12</v>
      </c>
      <c r="E3" s="1">
        <v>20</v>
      </c>
      <c r="F3" s="1" t="s">
        <v>10</v>
      </c>
      <c r="G3" s="1" t="s">
        <v>13</v>
      </c>
      <c r="I3" s="1" t="s">
        <v>14</v>
      </c>
    </row>
    <row r="4" spans="1:9" x14ac:dyDescent="0.25">
      <c r="A4" s="1" t="s">
        <v>15</v>
      </c>
      <c r="B4" s="1">
        <v>3</v>
      </c>
      <c r="C4" s="1" t="s">
        <v>16</v>
      </c>
      <c r="E4" s="1">
        <v>30</v>
      </c>
      <c r="F4" s="1" t="s">
        <v>17</v>
      </c>
      <c r="G4" s="1" t="s">
        <v>18</v>
      </c>
      <c r="I4" s="1" t="s">
        <v>19</v>
      </c>
    </row>
    <row r="5" spans="1:9" x14ac:dyDescent="0.25">
      <c r="A5" s="1" t="s">
        <v>20</v>
      </c>
      <c r="B5" s="1">
        <v>4</v>
      </c>
      <c r="C5" s="1" t="s">
        <v>21</v>
      </c>
      <c r="E5" s="1">
        <v>40</v>
      </c>
      <c r="F5" s="1" t="s">
        <v>22</v>
      </c>
      <c r="G5" s="1" t="s">
        <v>23</v>
      </c>
      <c r="I5" s="1" t="s">
        <v>24</v>
      </c>
    </row>
    <row r="6" spans="1:9" x14ac:dyDescent="0.25">
      <c r="A6" s="1" t="s">
        <v>25</v>
      </c>
      <c r="E6" s="1">
        <v>140</v>
      </c>
      <c r="F6" s="1" t="s">
        <v>26</v>
      </c>
      <c r="G6" s="1" t="s">
        <v>27</v>
      </c>
      <c r="I6" s="1" t="s">
        <v>28</v>
      </c>
    </row>
    <row r="7" spans="1:9" x14ac:dyDescent="0.25">
      <c r="A7" s="1" t="s">
        <v>29</v>
      </c>
      <c r="E7" s="1">
        <v>45</v>
      </c>
      <c r="F7" s="1" t="s">
        <v>30</v>
      </c>
      <c r="G7" s="1" t="s">
        <v>31</v>
      </c>
    </row>
    <row r="8" spans="1:9" x14ac:dyDescent="0.25">
      <c r="A8" s="1" t="s">
        <v>22</v>
      </c>
      <c r="E8" s="1">
        <v>150</v>
      </c>
      <c r="F8" s="1" t="s">
        <v>32</v>
      </c>
      <c r="G8" s="1" t="s">
        <v>33</v>
      </c>
    </row>
    <row r="9" spans="1:9" x14ac:dyDescent="0.25">
      <c r="A9" s="1" t="s">
        <v>17</v>
      </c>
      <c r="E9" s="1">
        <v>81</v>
      </c>
      <c r="F9" s="1" t="s">
        <v>15</v>
      </c>
      <c r="G9" s="1" t="s">
        <v>34</v>
      </c>
    </row>
    <row r="10" spans="1:9" x14ac:dyDescent="0.25">
      <c r="A10" s="1" t="s">
        <v>35</v>
      </c>
      <c r="E10" s="1">
        <v>101</v>
      </c>
      <c r="F10" s="1" t="s">
        <v>36</v>
      </c>
      <c r="G10" s="1" t="s">
        <v>37</v>
      </c>
    </row>
    <row r="11" spans="1:9" x14ac:dyDescent="0.25">
      <c r="A11" s="1" t="s">
        <v>38</v>
      </c>
      <c r="E11" s="1">
        <v>111</v>
      </c>
      <c r="F11" s="1" t="s">
        <v>39</v>
      </c>
      <c r="G11" s="1" t="s">
        <v>40</v>
      </c>
    </row>
    <row r="12" spans="1:9" x14ac:dyDescent="0.25">
      <c r="A12" s="1" t="s">
        <v>41</v>
      </c>
      <c r="E12" s="1">
        <v>100</v>
      </c>
      <c r="F12" s="1" t="s">
        <v>42</v>
      </c>
      <c r="G12" s="1" t="s">
        <v>43</v>
      </c>
    </row>
    <row r="13" spans="1:9" x14ac:dyDescent="0.25">
      <c r="A13" s="1" t="s">
        <v>44</v>
      </c>
      <c r="E13" s="1">
        <v>110</v>
      </c>
      <c r="F13" s="1" t="s">
        <v>29</v>
      </c>
      <c r="G13" s="1" t="s">
        <v>45</v>
      </c>
    </row>
    <row r="14" spans="1:9" x14ac:dyDescent="0.25">
      <c r="A14" s="1" t="s">
        <v>30</v>
      </c>
      <c r="E14" s="1">
        <v>120</v>
      </c>
      <c r="F14" s="1" t="s">
        <v>20</v>
      </c>
      <c r="G14" s="1" t="s">
        <v>46</v>
      </c>
    </row>
    <row r="15" spans="1:9" x14ac:dyDescent="0.25">
      <c r="A15" s="1" t="s">
        <v>47</v>
      </c>
      <c r="E15" s="1">
        <v>160</v>
      </c>
      <c r="F15" s="1" t="s">
        <v>35</v>
      </c>
      <c r="G15" s="1" t="s">
        <v>48</v>
      </c>
    </row>
    <row r="16" spans="1:9" x14ac:dyDescent="0.25">
      <c r="E16" s="1">
        <v>172</v>
      </c>
      <c r="F16" s="1" t="s">
        <v>49</v>
      </c>
      <c r="G16" s="1" t="s">
        <v>50</v>
      </c>
    </row>
    <row r="17" spans="5:7" x14ac:dyDescent="0.25">
      <c r="E17" s="1">
        <v>43</v>
      </c>
      <c r="F17" s="1" t="s">
        <v>38</v>
      </c>
      <c r="G17" s="1" t="s">
        <v>51</v>
      </c>
    </row>
    <row r="18" spans="5:7" x14ac:dyDescent="0.25">
      <c r="E18" s="1">
        <v>180</v>
      </c>
      <c r="F18" s="1" t="s">
        <v>52</v>
      </c>
      <c r="G18" s="1" t="s">
        <v>53</v>
      </c>
    </row>
    <row r="19" spans="5:7" x14ac:dyDescent="0.25">
      <c r="E19" s="1">
        <v>50</v>
      </c>
      <c r="F19" s="1" t="s">
        <v>54</v>
      </c>
      <c r="G19" s="1" t="s">
        <v>55</v>
      </c>
    </row>
    <row r="20" spans="5:7" x14ac:dyDescent="0.25">
      <c r="E20" s="1">
        <v>60</v>
      </c>
      <c r="F20" s="1" t="s">
        <v>56</v>
      </c>
      <c r="G20" s="1" t="s">
        <v>57</v>
      </c>
    </row>
    <row r="21" spans="5:7" x14ac:dyDescent="0.25">
      <c r="E21" s="1">
        <v>70</v>
      </c>
      <c r="F21" s="1" t="s">
        <v>58</v>
      </c>
      <c r="G21" s="1" t="s">
        <v>59</v>
      </c>
    </row>
    <row r="22" spans="5:7" x14ac:dyDescent="0.25">
      <c r="E22" s="1">
        <v>80</v>
      </c>
      <c r="F22" s="1" t="s">
        <v>60</v>
      </c>
      <c r="G22" s="1" t="s">
        <v>61</v>
      </c>
    </row>
    <row r="23" spans="5:7" x14ac:dyDescent="0.25">
      <c r="E23" s="1">
        <v>130</v>
      </c>
      <c r="F23" s="1" t="s">
        <v>62</v>
      </c>
      <c r="G23" s="1" t="s">
        <v>63</v>
      </c>
    </row>
    <row r="24" spans="5:7" x14ac:dyDescent="0.25">
      <c r="E24" s="1">
        <v>90</v>
      </c>
      <c r="F24" s="1" t="s">
        <v>64</v>
      </c>
      <c r="G24" s="1" t="s">
        <v>65</v>
      </c>
    </row>
    <row r="25" spans="5:7" x14ac:dyDescent="0.25">
      <c r="E25" s="1">
        <v>163</v>
      </c>
      <c r="F25" s="1" t="s">
        <v>66</v>
      </c>
      <c r="G25" s="1" t="s">
        <v>67</v>
      </c>
    </row>
    <row r="26" spans="5:7" x14ac:dyDescent="0.25">
      <c r="E26" s="1">
        <v>47</v>
      </c>
      <c r="F26" s="1" t="s">
        <v>44</v>
      </c>
      <c r="G26" s="1" t="s">
        <v>68</v>
      </c>
    </row>
    <row r="27" spans="5:7" x14ac:dyDescent="0.25">
      <c r="E27" s="1">
        <v>171</v>
      </c>
      <c r="F27" s="1" t="s">
        <v>69</v>
      </c>
      <c r="G27" s="1" t="s">
        <v>70</v>
      </c>
    </row>
    <row r="28" spans="5:7" x14ac:dyDescent="0.25">
      <c r="E28" s="1">
        <v>170</v>
      </c>
      <c r="F28" s="1" t="s">
        <v>71</v>
      </c>
      <c r="G28" s="1" t="s">
        <v>72</v>
      </c>
    </row>
    <row r="29" spans="5:7" x14ac:dyDescent="0.25">
      <c r="E29" s="1">
        <v>42</v>
      </c>
      <c r="F29" s="1" t="s">
        <v>47</v>
      </c>
      <c r="G29" s="1" t="s">
        <v>98</v>
      </c>
    </row>
    <row r="30" spans="5:7" x14ac:dyDescent="0.25">
      <c r="E30" s="1">
        <v>173</v>
      </c>
      <c r="F30" s="1" t="s">
        <v>99</v>
      </c>
      <c r="G30" s="1" t="s">
        <v>99</v>
      </c>
    </row>
    <row r="31" spans="5:7" x14ac:dyDescent="0.25">
      <c r="E31" s="1">
        <v>190</v>
      </c>
      <c r="F31" s="1" t="s">
        <v>111</v>
      </c>
      <c r="G31" s="1" t="s">
        <v>112</v>
      </c>
    </row>
  </sheetData>
  <sheetProtection selectLockedCells="1" selectUnlockedCell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D58A-7A77-4069-906E-0476CC949EB1}">
  <dimension ref="A1:U43"/>
  <sheetViews>
    <sheetView zoomScale="85" zoomScaleNormal="85" workbookViewId="0">
      <selection activeCell="D38" sqref="D38"/>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Instellingen!$E$8</f>
        <v>150</v>
      </c>
      <c r="C2" s="5" t="str">
        <f>Instellingen!$G$8</f>
        <v>Aardrijkskunde</v>
      </c>
      <c r="D2" t="str">
        <f>'[7]4M PTA en programma'!B4</f>
        <v>AK</v>
      </c>
      <c r="E2">
        <f>'[7]4M PTA en programma'!C4</f>
        <v>1</v>
      </c>
      <c r="F2">
        <f>'[7]4M PTA en programma'!D4</f>
        <v>1</v>
      </c>
      <c r="G2">
        <f>'[7]4M PTA en programma'!E4</f>
        <v>0</v>
      </c>
      <c r="H2" t="str">
        <f>'[7]4M PTA en programma'!F4</f>
        <v xml:space="preserve">Bronnen van Energie, Arm en Rijk, Grenzen en Identiteit
</v>
      </c>
      <c r="I2">
        <f>'[7]4M PTA en programma'!G4</f>
        <v>0</v>
      </c>
      <c r="J2" t="str">
        <f>'[7]4M PTA en programma'!H4</f>
        <v>po</v>
      </c>
      <c r="K2">
        <f>'[7]4M PTA en programma'!I4</f>
        <v>0</v>
      </c>
      <c r="L2">
        <f>'[7]4M PTA en programma'!J4</f>
        <v>0</v>
      </c>
      <c r="M2" t="str">
        <f>'[7]4M PTA en programma'!K4</f>
        <v>Ja</v>
      </c>
      <c r="N2">
        <f>'[7]4M PTA en programma'!L4</f>
        <v>2</v>
      </c>
      <c r="O2" t="str">
        <f>'[7]4M PTA en programma'!M4</f>
        <v>Nee</v>
      </c>
      <c r="P2" t="str">
        <f>'[7]4M PTA en programma'!N4</f>
        <v>AK/K/1, AK/K/2, AK/K/5, AK/K/7, AK/K/9, AK/V,2, AK/V/4, AK/V/6, AK/V/7, AK/V/8</v>
      </c>
      <c r="Q2">
        <f>'[7]4M PTA en programma'!O4</f>
        <v>0</v>
      </c>
      <c r="R2">
        <f>'[7]4M PTA en programma'!P4</f>
        <v>0</v>
      </c>
      <c r="S2">
        <f>'[7]4M PTA en programma'!Q4</f>
        <v>0</v>
      </c>
      <c r="T2">
        <f>'[7]4M PTA en programma'!R4</f>
        <v>0</v>
      </c>
      <c r="U2">
        <f>'[7]4M PTA en programma'!S4</f>
        <v>0</v>
      </c>
    </row>
    <row r="3" spans="1:21" x14ac:dyDescent="0.25">
      <c r="A3" t="s">
        <v>91</v>
      </c>
      <c r="B3" s="5">
        <f>Instellingen!$E$8</f>
        <v>150</v>
      </c>
      <c r="C3" s="5" t="str">
        <f>Instellingen!$G$8</f>
        <v>Aardrijkskunde</v>
      </c>
      <c r="D3" t="str">
        <f>'[7]4M PTA en programma'!B5</f>
        <v>AK</v>
      </c>
      <c r="E3">
        <f>'[7]4M PTA en programma'!C5</f>
        <v>2</v>
      </c>
      <c r="F3">
        <f>'[7]4M PTA en programma'!D5</f>
        <v>1</v>
      </c>
      <c r="G3">
        <f>'[7]4M PTA en programma'!E5</f>
        <v>0</v>
      </c>
      <c r="H3" t="str">
        <f>'[7]4M PTA en programma'!F5</f>
        <v>Water</v>
      </c>
      <c r="I3">
        <f>'[7]4M PTA en programma'!G5</f>
        <v>0</v>
      </c>
      <c r="J3" t="str">
        <f>'[7]4M PTA en programma'!H5</f>
        <v>tt</v>
      </c>
      <c r="K3">
        <f>'[7]4M PTA en programma'!I5</f>
        <v>0</v>
      </c>
      <c r="L3">
        <f>'[7]4M PTA en programma'!J5</f>
        <v>100</v>
      </c>
      <c r="M3" t="str">
        <f>'[7]4M PTA en programma'!K5</f>
        <v>Ja</v>
      </c>
      <c r="N3">
        <f>'[7]4M PTA en programma'!L5</f>
        <v>5</v>
      </c>
      <c r="O3" t="str">
        <f>'[7]4M PTA en programma'!M5</f>
        <v>Ja</v>
      </c>
      <c r="P3" t="str">
        <f>'[7]4M PTA en programma'!N5</f>
        <v xml:space="preserve">AK/K/3, AK/K/6, AK/V/3 </v>
      </c>
      <c r="Q3">
        <f>'[7]4M PTA en programma'!O5</f>
        <v>0</v>
      </c>
      <c r="R3">
        <f>'[7]4M PTA en programma'!P5</f>
        <v>0</v>
      </c>
      <c r="S3">
        <f>'[7]4M PTA en programma'!Q5</f>
        <v>0</v>
      </c>
      <c r="T3">
        <f>'[7]4M PTA en programma'!R5</f>
        <v>0</v>
      </c>
      <c r="U3">
        <f>'[7]4M PTA en programma'!S5</f>
        <v>0</v>
      </c>
    </row>
    <row r="4" spans="1:21" x14ac:dyDescent="0.25">
      <c r="A4" t="s">
        <v>91</v>
      </c>
      <c r="B4" s="5">
        <f>Instellingen!$E$8</f>
        <v>150</v>
      </c>
      <c r="C4" s="5" t="str">
        <f>Instellingen!$G$8</f>
        <v>Aardrijkskunde</v>
      </c>
      <c r="D4" t="str">
        <f>'[7]4M PTA en programma'!B6</f>
        <v>AK</v>
      </c>
      <c r="E4">
        <f>'[7]4M PTA en programma'!C6</f>
        <v>3</v>
      </c>
      <c r="F4">
        <f>'[7]4M PTA en programma'!D6</f>
        <v>2</v>
      </c>
      <c r="G4">
        <f>'[7]4M PTA en programma'!E6</f>
        <v>0</v>
      </c>
      <c r="H4" t="str">
        <f>'[7]4M PTA en programma'!F6</f>
        <v>Bevolking en ruimte</v>
      </c>
      <c r="I4">
        <f>'[7]4M PTA en programma'!G6</f>
        <v>0</v>
      </c>
      <c r="J4" t="str">
        <f>'[7]4M PTA en programma'!H6</f>
        <v>tt</v>
      </c>
      <c r="K4">
        <f>'[7]4M PTA en programma'!I6</f>
        <v>0</v>
      </c>
      <c r="L4">
        <f>'[7]4M PTA en programma'!J6</f>
        <v>100</v>
      </c>
      <c r="M4" t="str">
        <f>'[7]4M PTA en programma'!K6</f>
        <v>Ja</v>
      </c>
      <c r="N4">
        <f>'[7]4M PTA en programma'!L6</f>
        <v>5</v>
      </c>
      <c r="O4" t="str">
        <f>'[7]4M PTA en programma'!M6</f>
        <v>Ja</v>
      </c>
      <c r="P4" t="str">
        <f>'[7]4M PTA en programma'!N6</f>
        <v>AK/K/3, AK/K/8, AK/V/5</v>
      </c>
      <c r="Q4">
        <f>'[7]4M PTA en programma'!O6</f>
        <v>0</v>
      </c>
      <c r="R4">
        <f>'[7]4M PTA en programma'!P6</f>
        <v>0</v>
      </c>
      <c r="S4">
        <f>'[7]4M PTA en programma'!Q6</f>
        <v>0</v>
      </c>
      <c r="T4">
        <f>'[7]4M PTA en programma'!R6</f>
        <v>0</v>
      </c>
      <c r="U4">
        <f>'[7]4M PTA en programma'!S6</f>
        <v>0</v>
      </c>
    </row>
    <row r="5" spans="1:21" x14ac:dyDescent="0.25">
      <c r="A5" t="s">
        <v>91</v>
      </c>
      <c r="B5" s="5">
        <f>Instellingen!$E$8</f>
        <v>150</v>
      </c>
      <c r="C5" s="5" t="str">
        <f>Instellingen!$G$8</f>
        <v>Aardrijkskunde</v>
      </c>
      <c r="D5" t="str">
        <f>'[7]4M PTA en programma'!B7</f>
        <v>AK</v>
      </c>
      <c r="E5">
        <f>'[7]4M PTA en programma'!C7</f>
        <v>4</v>
      </c>
      <c r="F5">
        <f>'[7]4M PTA en programma'!D7</f>
        <v>3</v>
      </c>
      <c r="G5">
        <f>'[7]4M PTA en programma'!E7</f>
        <v>0</v>
      </c>
      <c r="H5" t="str">
        <f>'[7]4M PTA en programma'!F7</f>
        <v>Weer en klimaat</v>
      </c>
      <c r="I5">
        <f>'[7]4M PTA en programma'!G7</f>
        <v>0</v>
      </c>
      <c r="J5" t="str">
        <f>'[7]4M PTA en programma'!H7</f>
        <v>tt</v>
      </c>
      <c r="K5">
        <f>'[7]4M PTA en programma'!I7</f>
        <v>0</v>
      </c>
      <c r="L5">
        <f>'[7]4M PTA en programma'!J7</f>
        <v>100</v>
      </c>
      <c r="M5" t="str">
        <f>'[7]4M PTA en programma'!K7</f>
        <v>Ja</v>
      </c>
      <c r="N5">
        <f>'[7]4M PTA en programma'!L7</f>
        <v>5</v>
      </c>
      <c r="O5" t="str">
        <f>'[7]4M PTA en programma'!M7</f>
        <v>Ja</v>
      </c>
      <c r="P5" t="str">
        <f>'[7]4M PTA en programma'!N7</f>
        <v>AK/K/3, AK/K/4, AK/V/1</v>
      </c>
      <c r="Q5">
        <f>'[7]4M PTA en programma'!O7</f>
        <v>0</v>
      </c>
      <c r="R5">
        <f>'[7]4M PTA en programma'!P7</f>
        <v>0</v>
      </c>
      <c r="S5">
        <f>'[7]4M PTA en programma'!Q7</f>
        <v>0</v>
      </c>
      <c r="T5">
        <f>'[7]4M PTA en programma'!R7</f>
        <v>0</v>
      </c>
      <c r="U5">
        <f>'[7]4M PTA en programma'!S7</f>
        <v>0</v>
      </c>
    </row>
    <row r="6" spans="1:21" x14ac:dyDescent="0.25">
      <c r="A6" t="s">
        <v>91</v>
      </c>
      <c r="B6" s="5">
        <f>Instellingen!$E$8</f>
        <v>150</v>
      </c>
      <c r="C6" s="5" t="str">
        <f>Instellingen!$G$8</f>
        <v>Aardrijkskunde</v>
      </c>
      <c r="D6" t="str">
        <f>'[7]4M PTA en programma'!B8</f>
        <v>AK</v>
      </c>
      <c r="E6">
        <f>'[7]4M PTA en programma'!C8</f>
        <v>5</v>
      </c>
      <c r="F6">
        <f>'[7]4M PTA en programma'!D8</f>
        <v>3</v>
      </c>
      <c r="G6">
        <f>'[7]4M PTA en programma'!E8</f>
        <v>0</v>
      </c>
      <c r="H6" t="str">
        <f>'[7]4M PTA en programma'!F8</f>
        <v>Weerbericht</v>
      </c>
      <c r="I6">
        <f>'[7]4M PTA en programma'!G8</f>
        <v>0</v>
      </c>
      <c r="J6" t="str">
        <f>'[7]4M PTA en programma'!H8</f>
        <v>po</v>
      </c>
      <c r="K6">
        <f>'[7]4M PTA en programma'!I8</f>
        <v>0</v>
      </c>
      <c r="L6">
        <f>'[7]4M PTA en programma'!J8</f>
        <v>0</v>
      </c>
      <c r="M6" t="str">
        <f>'[7]4M PTA en programma'!K8</f>
        <v>Ja</v>
      </c>
      <c r="N6">
        <f>'[7]4M PTA en programma'!L8</f>
        <v>3</v>
      </c>
      <c r="O6" t="str">
        <f>'[7]4M PTA en programma'!M8</f>
        <v>Nee</v>
      </c>
      <c r="P6" t="str">
        <f>'[7]4M PTA en programma'!N8</f>
        <v>AK/K/3, AK/K/4, AK/V/1</v>
      </c>
      <c r="Q6">
        <f>'[7]4M PTA en programma'!O8</f>
        <v>0</v>
      </c>
      <c r="R6">
        <f>'[7]4M PTA en programma'!P8</f>
        <v>0</v>
      </c>
      <c r="S6">
        <f>'[7]4M PTA en programma'!Q8</f>
        <v>0</v>
      </c>
      <c r="T6">
        <f>'[7]4M PTA en programma'!R8</f>
        <v>0</v>
      </c>
      <c r="U6">
        <f>'[7]4M PTA en programma'!S8</f>
        <v>0</v>
      </c>
    </row>
    <row r="7" spans="1:21" x14ac:dyDescent="0.25">
      <c r="A7" t="s">
        <v>91</v>
      </c>
      <c r="B7" s="5">
        <f>Instellingen!$E$8</f>
        <v>150</v>
      </c>
      <c r="C7" s="5" t="str">
        <f>Instellingen!$G$8</f>
        <v>Aardrijkskunde</v>
      </c>
      <c r="D7" t="str">
        <f>'[7]4M PTA en programma'!B9</f>
        <v>AK</v>
      </c>
      <c r="E7">
        <f>'[7]4M PTA en programma'!C9</f>
        <v>6</v>
      </c>
      <c r="F7">
        <f>'[7]4M PTA en programma'!D9</f>
        <v>0</v>
      </c>
      <c r="G7">
        <f>'[7]4M PTA en programma'!E9</f>
        <v>0</v>
      </c>
      <c r="H7">
        <f>'[7]4M PTA en programma'!F9</f>
        <v>0</v>
      </c>
      <c r="I7">
        <f>'[7]4M PTA en programma'!G9</f>
        <v>0</v>
      </c>
      <c r="J7">
        <f>'[7]4M PTA en programma'!H9</f>
        <v>0</v>
      </c>
      <c r="K7">
        <f>'[7]4M PTA en programma'!I9</f>
        <v>0</v>
      </c>
      <c r="L7">
        <f>'[7]4M PTA en programma'!J9</f>
        <v>0</v>
      </c>
      <c r="M7">
        <f>'[7]4M PTA en programma'!K9</f>
        <v>0</v>
      </c>
      <c r="N7">
        <f>'[7]4M PTA en programma'!L9</f>
        <v>0</v>
      </c>
      <c r="O7">
        <f>'[7]4M PTA en programma'!M9</f>
        <v>0</v>
      </c>
      <c r="P7">
        <f>'[7]4M PTA en programma'!N9</f>
        <v>0</v>
      </c>
      <c r="Q7">
        <f>'[7]4M PTA en programma'!O9</f>
        <v>0</v>
      </c>
      <c r="R7">
        <f>'[7]4M PTA en programma'!P9</f>
        <v>0</v>
      </c>
      <c r="S7">
        <f>'[7]4M PTA en programma'!Q9</f>
        <v>0</v>
      </c>
      <c r="T7">
        <f>'[7]4M PTA en programma'!R9</f>
        <v>0</v>
      </c>
      <c r="U7">
        <f>'[7]4M PTA en programma'!S9</f>
        <v>0</v>
      </c>
    </row>
    <row r="8" spans="1:21" s="4" customFormat="1" x14ac:dyDescent="0.25">
      <c r="A8" s="3" t="s">
        <v>91</v>
      </c>
      <c r="B8" s="5">
        <f>Instellingen!$E$8</f>
        <v>150</v>
      </c>
      <c r="C8" s="5" t="str">
        <f>Instellingen!$G$8</f>
        <v>Aardrijkskunde</v>
      </c>
      <c r="E8" s="3">
        <v>7</v>
      </c>
      <c r="H8" s="3">
        <f>'[7]4M PTA en programma'!F12</f>
        <v>0</v>
      </c>
    </row>
    <row r="9" spans="1:21" x14ac:dyDescent="0.25">
      <c r="A9" t="s">
        <v>93</v>
      </c>
      <c r="B9" s="5">
        <f>Instellingen!$E$8</f>
        <v>150</v>
      </c>
      <c r="C9" s="5" t="str">
        <f>Instellingen!$G$8</f>
        <v>Aardrijkskunde</v>
      </c>
      <c r="D9" t="str">
        <f>'[7]4H PTA en programma'!B4</f>
        <v>AK</v>
      </c>
      <c r="E9">
        <f>'[7]4H PTA en programma'!C4</f>
        <v>1</v>
      </c>
      <c r="F9">
        <f>'[7]4H PTA en programma'!D4</f>
        <v>1</v>
      </c>
      <c r="G9">
        <f>'[7]4H PTA en programma'!E4</f>
        <v>0</v>
      </c>
      <c r="H9" t="str">
        <f>'[7]4H PTA en programma'!F4</f>
        <v>PW Katern Overleven in Europa H1en 2</v>
      </c>
      <c r="I9">
        <f>'[7]4H PTA en programma'!G4</f>
        <v>2</v>
      </c>
      <c r="J9" t="str">
        <f>'[7]4H PTA en programma'!H4</f>
        <v>tt</v>
      </c>
      <c r="K9">
        <f>'[7]4H PTA en programma'!I4</f>
        <v>0</v>
      </c>
      <c r="L9">
        <f>'[7]4H PTA en programma'!J4</f>
        <v>50</v>
      </c>
      <c r="M9" t="str">
        <f>'[7]4H PTA en programma'!K4</f>
        <v>Nee</v>
      </c>
      <c r="N9">
        <f>'[7]4H PTA en programma'!L4</f>
        <v>0</v>
      </c>
      <c r="O9" t="str">
        <f>'[7]4H PTA en programma'!M4</f>
        <v>Nee</v>
      </c>
      <c r="P9">
        <f>'[7]4H PTA en programma'!N4</f>
        <v>0</v>
      </c>
      <c r="Q9">
        <f>'[7]4H PTA en programma'!O4</f>
        <v>0</v>
      </c>
      <c r="R9">
        <f>'[7]4H PTA en programma'!P4</f>
        <v>0</v>
      </c>
      <c r="S9">
        <f>'[7]4H PTA en programma'!Q4</f>
        <v>0</v>
      </c>
      <c r="T9">
        <f>'[7]4H PTA en programma'!R4</f>
        <v>0</v>
      </c>
      <c r="U9">
        <f>'[7]4H PTA en programma'!S4</f>
        <v>0</v>
      </c>
    </row>
    <row r="10" spans="1:21" x14ac:dyDescent="0.25">
      <c r="A10" t="s">
        <v>93</v>
      </c>
      <c r="B10" s="5">
        <f>Instellingen!$E$8</f>
        <v>150</v>
      </c>
      <c r="C10" s="5" t="str">
        <f>Instellingen!$G$8</f>
        <v>Aardrijkskunde</v>
      </c>
      <c r="D10" t="str">
        <f>'[7]4H PTA en programma'!B5</f>
        <v>AK</v>
      </c>
      <c r="E10">
        <f>'[7]4H PTA en programma'!C5</f>
        <v>2</v>
      </c>
      <c r="F10">
        <f>'[7]4H PTA en programma'!D5</f>
        <v>1</v>
      </c>
      <c r="G10">
        <f>'[7]4H PTA en programma'!E5</f>
        <v>0</v>
      </c>
      <c r="H10" t="str">
        <f>'[7]4H PTA en programma'!F5</f>
        <v>Overleven in Europa</v>
      </c>
      <c r="I10">
        <f>'[7]4H PTA en programma'!G5</f>
        <v>3</v>
      </c>
      <c r="J10" t="str">
        <f>'[7]4H PTA en programma'!H5</f>
        <v>tt</v>
      </c>
      <c r="K10">
        <f>'[7]4H PTA en programma'!I5</f>
        <v>0</v>
      </c>
      <c r="L10">
        <f>'[7]4H PTA en programma'!J5</f>
        <v>50</v>
      </c>
      <c r="M10" t="str">
        <f>'[7]4H PTA en programma'!K5</f>
        <v>Ja</v>
      </c>
      <c r="N10">
        <f>'[7]4H PTA en programma'!L5</f>
        <v>1</v>
      </c>
      <c r="O10" t="str">
        <f>'[7]4H PTA en programma'!M5</f>
        <v>Ja</v>
      </c>
      <c r="P10" t="str">
        <f>'[7]4H PTA en programma'!N5</f>
        <v>B3, C1</v>
      </c>
      <c r="Q10">
        <f>'[7]4H PTA en programma'!O5</f>
        <v>0</v>
      </c>
      <c r="R10" t="str">
        <f>'[7]4H PTA en programma'!P5</f>
        <v>in ak-lokaal ivm atlassen</v>
      </c>
      <c r="S10">
        <f>'[7]4H PTA en programma'!Q5</f>
        <v>0</v>
      </c>
      <c r="T10">
        <f>'[7]4H PTA en programma'!R5</f>
        <v>0</v>
      </c>
      <c r="U10">
        <f>'[7]4H PTA en programma'!S5</f>
        <v>0</v>
      </c>
    </row>
    <row r="11" spans="1:21" x14ac:dyDescent="0.25">
      <c r="A11" t="s">
        <v>93</v>
      </c>
      <c r="B11" s="5">
        <f>Instellingen!$E$8</f>
        <v>150</v>
      </c>
      <c r="C11" s="5" t="str">
        <f>Instellingen!$G$8</f>
        <v>Aardrijkskunde</v>
      </c>
      <c r="D11" t="str">
        <f>'[7]4H PTA en programma'!B6</f>
        <v>AK</v>
      </c>
      <c r="E11">
        <f>'[7]4H PTA en programma'!C6</f>
        <v>3</v>
      </c>
      <c r="F11">
        <f>'[7]4H PTA en programma'!D6</f>
        <v>2</v>
      </c>
      <c r="G11">
        <f>'[7]4H PTA en programma'!E6</f>
        <v>0</v>
      </c>
      <c r="H11" t="str">
        <f>'[7]4H PTA en programma'!F6</f>
        <v>Opdracht met betrekking tot de eigen omgeving in combinatie met aardrijkskundige vaardigheden</v>
      </c>
      <c r="I11">
        <f>'[7]4H PTA en programma'!G6</f>
        <v>3</v>
      </c>
      <c r="J11" t="str">
        <f>'[7]4H PTA en programma'!H6</f>
        <v>po</v>
      </c>
      <c r="K11">
        <f>'[7]4H PTA en programma'!I6</f>
        <v>0</v>
      </c>
      <c r="L11">
        <f>'[7]4H PTA en programma'!J6</f>
        <v>0</v>
      </c>
      <c r="M11" t="str">
        <f>'[7]4H PTA en programma'!K6</f>
        <v>Ja</v>
      </c>
      <c r="N11">
        <f>'[7]4H PTA en programma'!L6</f>
        <v>1</v>
      </c>
      <c r="O11" t="str">
        <f>'[7]4H PTA en programma'!M6</f>
        <v>Nee</v>
      </c>
      <c r="P11" t="str">
        <f>'[7]4H PTA en programma'!N6</f>
        <v>A1, A2, E2, F</v>
      </c>
      <c r="Q11">
        <f>'[7]4H PTA en programma'!O6</f>
        <v>0</v>
      </c>
      <c r="R11">
        <f>'[7]4H PTA en programma'!P6</f>
        <v>0</v>
      </c>
      <c r="S11">
        <f>'[7]4H PTA en programma'!Q6</f>
        <v>0</v>
      </c>
      <c r="T11">
        <f>'[7]4H PTA en programma'!R6</f>
        <v>0</v>
      </c>
      <c r="U11">
        <f>'[7]4H PTA en programma'!S6</f>
        <v>0</v>
      </c>
    </row>
    <row r="12" spans="1:21" x14ac:dyDescent="0.25">
      <c r="A12" t="s">
        <v>93</v>
      </c>
      <c r="B12" s="5">
        <f>Instellingen!$E$8</f>
        <v>150</v>
      </c>
      <c r="C12" s="5" t="str">
        <f>Instellingen!$G$8</f>
        <v>Aardrijkskunde</v>
      </c>
      <c r="D12" t="str">
        <f>'[7]4H PTA en programma'!B7</f>
        <v>AK</v>
      </c>
      <c r="E12">
        <f>'[7]4H PTA en programma'!C7</f>
        <v>4</v>
      </c>
      <c r="F12">
        <f>'[7]4H PTA en programma'!D7</f>
        <v>2</v>
      </c>
      <c r="G12">
        <f>'[7]4H PTA en programma'!E7</f>
        <v>0</v>
      </c>
      <c r="H12" t="str">
        <f>'[7]4H PTA en programma'!F7</f>
        <v>PW Arm en Rijk H1en 2</v>
      </c>
      <c r="I12">
        <f>'[7]4H PTA en programma'!G7</f>
        <v>2</v>
      </c>
      <c r="J12" t="str">
        <f>'[7]4H PTA en programma'!H7</f>
        <v>tt</v>
      </c>
      <c r="K12">
        <f>'[7]4H PTA en programma'!I7</f>
        <v>0</v>
      </c>
      <c r="L12">
        <f>'[7]4H PTA en programma'!J7</f>
        <v>50</v>
      </c>
      <c r="M12" t="str">
        <f>'[7]4H PTA en programma'!K7</f>
        <v>Nee</v>
      </c>
      <c r="N12">
        <f>'[7]4H PTA en programma'!L7</f>
        <v>0</v>
      </c>
      <c r="O12" t="str">
        <f>'[7]4H PTA en programma'!M7</f>
        <v>Nee</v>
      </c>
      <c r="P12">
        <f>'[7]4H PTA en programma'!N7</f>
        <v>0</v>
      </c>
      <c r="Q12">
        <f>'[7]4H PTA en programma'!O7</f>
        <v>0</v>
      </c>
      <c r="R12">
        <f>'[7]4H PTA en programma'!P7</f>
        <v>0</v>
      </c>
      <c r="S12">
        <f>'[7]4H PTA en programma'!Q7</f>
        <v>0</v>
      </c>
      <c r="T12">
        <f>'[7]4H PTA en programma'!R7</f>
        <v>0</v>
      </c>
      <c r="U12">
        <f>'[7]4H PTA en programma'!S7</f>
        <v>0</v>
      </c>
    </row>
    <row r="13" spans="1:21" x14ac:dyDescent="0.25">
      <c r="A13" t="s">
        <v>93</v>
      </c>
      <c r="B13" s="5">
        <f>Instellingen!$E$8</f>
        <v>150</v>
      </c>
      <c r="C13" s="5" t="str">
        <f>Instellingen!$G$8</f>
        <v>Aardrijkskunde</v>
      </c>
      <c r="D13" t="str">
        <f>'[7]4H PTA en programma'!B8</f>
        <v>AK</v>
      </c>
      <c r="E13">
        <f>'[7]4H PTA en programma'!C8</f>
        <v>5</v>
      </c>
      <c r="F13">
        <f>'[7]4H PTA en programma'!D8</f>
        <v>3</v>
      </c>
      <c r="G13">
        <f>'[7]4H PTA en programma'!E8</f>
        <v>0</v>
      </c>
      <c r="H13" t="str">
        <f>'[7]4H PTA en programma'!F8</f>
        <v>Arm en Rijk</v>
      </c>
      <c r="I13">
        <f>'[7]4H PTA en programma'!G8</f>
        <v>3</v>
      </c>
      <c r="J13" t="str">
        <f>'[7]4H PTA en programma'!H8</f>
        <v>tt</v>
      </c>
      <c r="K13">
        <f>'[7]4H PTA en programma'!I8</f>
        <v>0</v>
      </c>
      <c r="L13">
        <f>'[7]4H PTA en programma'!J8</f>
        <v>100</v>
      </c>
      <c r="M13" t="str">
        <f>'[7]4H PTA en programma'!K8</f>
        <v>Ja</v>
      </c>
      <c r="N13">
        <f>'[7]4H PTA en programma'!L8</f>
        <v>1</v>
      </c>
      <c r="O13" t="str">
        <f>'[7]4H PTA en programma'!M8</f>
        <v>Ja</v>
      </c>
      <c r="P13" t="str">
        <f>'[7]4H PTA en programma'!N8</f>
        <v>B1, B2</v>
      </c>
      <c r="Q13">
        <f>'[7]4H PTA en programma'!O8</f>
        <v>0</v>
      </c>
      <c r="R13" t="str">
        <f>'[7]4H PTA en programma'!P8</f>
        <v>in ak-lokaal ivm atlassen</v>
      </c>
      <c r="S13">
        <f>'[7]4H PTA en programma'!Q8</f>
        <v>0</v>
      </c>
      <c r="T13">
        <f>'[7]4H PTA en programma'!R8</f>
        <v>0</v>
      </c>
      <c r="U13">
        <f>'[7]4H PTA en programma'!S8</f>
        <v>0</v>
      </c>
    </row>
    <row r="14" spans="1:21" x14ac:dyDescent="0.25">
      <c r="A14" t="s">
        <v>93</v>
      </c>
      <c r="B14" s="5">
        <f>Instellingen!$E$8</f>
        <v>150</v>
      </c>
      <c r="C14" s="5" t="str">
        <f>Instellingen!$G$8</f>
        <v>Aardrijkskunde</v>
      </c>
      <c r="D14" t="str">
        <f>'[7]4H PTA en programma'!B9</f>
        <v>AK</v>
      </c>
      <c r="E14">
        <f>'[7]4H PTA en programma'!C9</f>
        <v>6</v>
      </c>
      <c r="F14">
        <f>'[7]4H PTA en programma'!D9</f>
        <v>4</v>
      </c>
      <c r="G14">
        <f>'[7]4H PTA en programma'!E9</f>
        <v>0</v>
      </c>
      <c r="H14" t="str">
        <f>'[7]4H PTA en programma'!F9</f>
        <v>PW Systeem Aarde</v>
      </c>
      <c r="I14">
        <f>'[7]4H PTA en programma'!G9</f>
        <v>2</v>
      </c>
      <c r="J14" t="str">
        <f>'[7]4H PTA en programma'!H9</f>
        <v>tt</v>
      </c>
      <c r="K14">
        <f>'[7]4H PTA en programma'!I9</f>
        <v>0</v>
      </c>
      <c r="L14">
        <f>'[7]4H PTA en programma'!J9</f>
        <v>50</v>
      </c>
      <c r="M14" t="str">
        <f>'[7]4H PTA en programma'!K9</f>
        <v>Nee</v>
      </c>
      <c r="N14">
        <f>'[7]4H PTA en programma'!L9</f>
        <v>0</v>
      </c>
      <c r="O14" t="str">
        <f>'[7]4H PTA en programma'!M9</f>
        <v>Nee</v>
      </c>
      <c r="P14">
        <f>'[7]4H PTA en programma'!N9</f>
        <v>0</v>
      </c>
      <c r="Q14">
        <f>'[7]4H PTA en programma'!O9</f>
        <v>0</v>
      </c>
      <c r="R14">
        <f>'[7]4H PTA en programma'!P9</f>
        <v>0</v>
      </c>
      <c r="S14">
        <f>'[7]4H PTA en programma'!Q9</f>
        <v>0</v>
      </c>
      <c r="T14">
        <f>'[7]4H PTA en programma'!R9</f>
        <v>0</v>
      </c>
      <c r="U14">
        <f>'[7]4H PTA en programma'!S9</f>
        <v>0</v>
      </c>
    </row>
    <row r="15" spans="1:21" s="4" customFormat="1" x14ac:dyDescent="0.25">
      <c r="A15" s="3" t="s">
        <v>93</v>
      </c>
      <c r="B15" s="5">
        <f>Instellingen!$E$8</f>
        <v>150</v>
      </c>
      <c r="C15" s="5" t="str">
        <f>Instellingen!$G$8</f>
        <v>Aardrijkskunde</v>
      </c>
      <c r="E15" s="3">
        <v>7</v>
      </c>
      <c r="H15" s="3">
        <f>'[7]4H PTA en programma'!F12</f>
        <v>0</v>
      </c>
    </row>
    <row r="16" spans="1:21" x14ac:dyDescent="0.25">
      <c r="A16" t="s">
        <v>94</v>
      </c>
      <c r="B16" s="5">
        <f>Instellingen!$E$8</f>
        <v>150</v>
      </c>
      <c r="C16" s="5" t="str">
        <f>Instellingen!$G$8</f>
        <v>Aardrijkskunde</v>
      </c>
      <c r="D16" t="str">
        <f>'[7]5H PTA en programma'!B4</f>
        <v>AK</v>
      </c>
      <c r="E16">
        <f>'[7]5H PTA en programma'!C4</f>
        <v>1</v>
      </c>
      <c r="F16">
        <f>'[7]5H PTA en programma'!D4</f>
        <v>1</v>
      </c>
      <c r="G16">
        <f>'[7]5H PTA en programma'!E4</f>
        <v>0</v>
      </c>
      <c r="H16" t="str">
        <f>'[7]5H PTA en programma'!F4</f>
        <v>Katern Systeem Aarde</v>
      </c>
      <c r="I16">
        <f>'[7]5H PTA en programma'!G4</f>
        <v>0</v>
      </c>
      <c r="J16" t="str">
        <f>'[7]5H PTA en programma'!H4</f>
        <v>tt</v>
      </c>
      <c r="K16">
        <f>'[7]5H PTA en programma'!I4</f>
        <v>0</v>
      </c>
      <c r="L16">
        <f>'[7]5H PTA en programma'!J4</f>
        <v>100</v>
      </c>
      <c r="M16" t="str">
        <f>'[7]5H PTA en programma'!K4</f>
        <v>Ja</v>
      </c>
      <c r="N16">
        <f>'[7]5H PTA en programma'!L4</f>
        <v>2</v>
      </c>
      <c r="O16" t="str">
        <f>'[7]5H PTA en programma'!M4</f>
        <v>Ja</v>
      </c>
      <c r="P16" t="str">
        <f>'[7]5H PTA en programma'!N4</f>
        <v>C2, C3</v>
      </c>
      <c r="Q16">
        <f>'[7]5H PTA en programma'!O4</f>
        <v>0</v>
      </c>
      <c r="R16" t="str">
        <f>'[7]5H PTA en programma'!P4</f>
        <v>in ak-lokaal ivm atlassen</v>
      </c>
      <c r="S16">
        <f>'[7]5H PTA en programma'!Q4</f>
        <v>0</v>
      </c>
      <c r="T16">
        <f>'[7]5H PTA en programma'!R4</f>
        <v>0</v>
      </c>
      <c r="U16">
        <f>'[7]5H PTA en programma'!S4</f>
        <v>0</v>
      </c>
    </row>
    <row r="17" spans="1:21" x14ac:dyDescent="0.25">
      <c r="A17" t="s">
        <v>94</v>
      </c>
      <c r="B17" s="5">
        <f>Instellingen!$E$8</f>
        <v>150</v>
      </c>
      <c r="C17" s="5" t="str">
        <f>Instellingen!$G$8</f>
        <v>Aardrijkskunde</v>
      </c>
      <c r="D17" t="str">
        <f>'[7]5H PTA en programma'!B5</f>
        <v>AK</v>
      </c>
      <c r="E17">
        <f>'[7]5H PTA en programma'!C5</f>
        <v>2</v>
      </c>
      <c r="F17">
        <f>'[7]5H PTA en programma'!D5</f>
        <v>2</v>
      </c>
      <c r="G17">
        <f>'[7]5H PTA en programma'!E5</f>
        <v>0</v>
      </c>
      <c r="H17" t="str">
        <f>'[7]5H PTA en programma'!F5</f>
        <v>Katern Wonen in Nederland</v>
      </c>
      <c r="I17">
        <f>'[7]5H PTA en programma'!G5</f>
        <v>0</v>
      </c>
      <c r="J17" t="str">
        <f>'[7]5H PTA en programma'!H5</f>
        <v>tt</v>
      </c>
      <c r="K17">
        <f>'[7]5H PTA en programma'!I5</f>
        <v>0</v>
      </c>
      <c r="L17">
        <f>'[7]5H PTA en programma'!J5</f>
        <v>100</v>
      </c>
      <c r="M17" t="str">
        <f>'[7]5H PTA en programma'!K5</f>
        <v>Ja</v>
      </c>
      <c r="N17">
        <f>'[7]5H PTA en programma'!L5</f>
        <v>2</v>
      </c>
      <c r="O17" t="str">
        <f>'[7]5H PTA en programma'!M5</f>
        <v>Ja</v>
      </c>
      <c r="P17" t="str">
        <f>'[7]5H PTA en programma'!N5</f>
        <v>E1</v>
      </c>
      <c r="Q17">
        <f>'[7]5H PTA en programma'!O5</f>
        <v>0</v>
      </c>
      <c r="R17" t="str">
        <f>'[7]5H PTA en programma'!P5</f>
        <v>in ak-lokaal ivm atlassen</v>
      </c>
      <c r="S17">
        <f>'[7]5H PTA en programma'!Q5</f>
        <v>0</v>
      </c>
      <c r="T17">
        <f>'[7]5H PTA en programma'!R5</f>
        <v>0</v>
      </c>
      <c r="U17">
        <f>'[7]5H PTA en programma'!S5</f>
        <v>0</v>
      </c>
    </row>
    <row r="18" spans="1:21" x14ac:dyDescent="0.25">
      <c r="A18" t="s">
        <v>94</v>
      </c>
      <c r="B18" s="5">
        <f>Instellingen!$E$8</f>
        <v>150</v>
      </c>
      <c r="C18" s="5" t="str">
        <f>Instellingen!$G$8</f>
        <v>Aardrijkskunde</v>
      </c>
      <c r="D18" t="str">
        <f>'[7]5H PTA en programma'!B6</f>
        <v>AK</v>
      </c>
      <c r="E18">
        <f>'[7]5H PTA en programma'!C6</f>
        <v>3</v>
      </c>
      <c r="F18">
        <f>'[7]5H PTA en programma'!D6</f>
        <v>3</v>
      </c>
      <c r="G18">
        <f>'[7]5H PTA en programma'!E6</f>
        <v>0</v>
      </c>
      <c r="H18" t="str">
        <f>'[7]5H PTA en programma'!F6</f>
        <v>Katern Brazilië</v>
      </c>
      <c r="I18">
        <f>'[7]5H PTA en programma'!G6</f>
        <v>0</v>
      </c>
      <c r="J18" t="str">
        <f>'[7]5H PTA en programma'!H6</f>
        <v>tt</v>
      </c>
      <c r="K18">
        <f>'[7]5H PTA en programma'!I6</f>
        <v>0</v>
      </c>
      <c r="L18">
        <f>'[7]5H PTA en programma'!J6</f>
        <v>100</v>
      </c>
      <c r="M18" t="str">
        <f>'[7]5H PTA en programma'!K6</f>
        <v>Ja</v>
      </c>
      <c r="N18">
        <f>'[7]5H PTA en programma'!L6</f>
        <v>2</v>
      </c>
      <c r="O18" t="str">
        <f>'[7]5H PTA en programma'!M6</f>
        <v>Ja</v>
      </c>
      <c r="P18" t="str">
        <f>'[7]5H PTA en programma'!N6</f>
        <v>D1, D2</v>
      </c>
      <c r="Q18">
        <f>'[7]5H PTA en programma'!O6</f>
        <v>0</v>
      </c>
      <c r="R18" t="str">
        <f>'[7]5H PTA en programma'!P6</f>
        <v>in ak-lokaal ivm atlassen</v>
      </c>
      <c r="S18">
        <f>'[7]5H PTA en programma'!Q6</f>
        <v>0</v>
      </c>
      <c r="T18">
        <f>'[7]5H PTA en programma'!R6</f>
        <v>0</v>
      </c>
      <c r="U18">
        <f>'[7]5H PTA en programma'!S6</f>
        <v>0</v>
      </c>
    </row>
    <row r="19" spans="1:21" x14ac:dyDescent="0.25">
      <c r="A19" t="s">
        <v>94</v>
      </c>
      <c r="B19" s="5">
        <f>Instellingen!$E$8</f>
        <v>150</v>
      </c>
      <c r="C19" s="5" t="str">
        <f>Instellingen!$G$8</f>
        <v>Aardrijkskunde</v>
      </c>
      <c r="D19" t="str">
        <f>'[7]5H PTA en programma'!B7</f>
        <v>AK</v>
      </c>
      <c r="E19">
        <f>'[7]5H PTA en programma'!C7</f>
        <v>4</v>
      </c>
      <c r="F19">
        <f>'[7]5H PTA en programma'!D7</f>
        <v>0</v>
      </c>
      <c r="G19">
        <f>'[7]5H PTA en programma'!E7</f>
        <v>0</v>
      </c>
      <c r="H19">
        <f>'[7]5H PTA en programma'!F7</f>
        <v>0</v>
      </c>
      <c r="I19">
        <f>'[7]5H PTA en programma'!G7</f>
        <v>0</v>
      </c>
      <c r="J19">
        <f>'[7]5H PTA en programma'!H7</f>
        <v>0</v>
      </c>
      <c r="K19">
        <f>'[7]5H PTA en programma'!I7</f>
        <v>0</v>
      </c>
      <c r="L19">
        <f>'[7]5H PTA en programma'!J7</f>
        <v>0</v>
      </c>
      <c r="M19">
        <f>'[7]5H PTA en programma'!K7</f>
        <v>0</v>
      </c>
      <c r="N19">
        <f>'[7]5H PTA en programma'!L7</f>
        <v>0</v>
      </c>
      <c r="O19">
        <f>'[7]5H PTA en programma'!M7</f>
        <v>0</v>
      </c>
      <c r="P19">
        <f>'[7]5H PTA en programma'!N7</f>
        <v>0</v>
      </c>
      <c r="Q19">
        <f>'[7]5H PTA en programma'!O7</f>
        <v>0</v>
      </c>
      <c r="R19">
        <f>'[7]5H PTA en programma'!P7</f>
        <v>0</v>
      </c>
      <c r="S19">
        <f>'[7]5H PTA en programma'!Q7</f>
        <v>0</v>
      </c>
      <c r="T19">
        <f>'[7]5H PTA en programma'!R7</f>
        <v>0</v>
      </c>
      <c r="U19">
        <f>'[7]5H PTA en programma'!S7</f>
        <v>0</v>
      </c>
    </row>
    <row r="20" spans="1:21" x14ac:dyDescent="0.25">
      <c r="A20" t="s">
        <v>94</v>
      </c>
      <c r="B20" s="5">
        <f>Instellingen!$E$8</f>
        <v>150</v>
      </c>
      <c r="C20" s="5" t="str">
        <f>Instellingen!$G$8</f>
        <v>Aardrijkskunde</v>
      </c>
      <c r="D20" t="str">
        <f>'[7]5H PTA en programma'!B8</f>
        <v>AK</v>
      </c>
      <c r="E20">
        <f>'[7]5H PTA en programma'!C8</f>
        <v>5</v>
      </c>
      <c r="F20">
        <f>'[7]5H PTA en programma'!D8</f>
        <v>0</v>
      </c>
      <c r="G20">
        <f>'[7]5H PTA en programma'!E8</f>
        <v>0</v>
      </c>
      <c r="H20">
        <f>'[7]5H PTA en programma'!F8</f>
        <v>0</v>
      </c>
      <c r="I20">
        <f>'[7]5H PTA en programma'!G8</f>
        <v>0</v>
      </c>
      <c r="J20">
        <f>'[7]5H PTA en programma'!H8</f>
        <v>0</v>
      </c>
      <c r="K20">
        <f>'[7]5H PTA en programma'!I8</f>
        <v>0</v>
      </c>
      <c r="L20">
        <f>'[7]5H PTA en programma'!J8</f>
        <v>0</v>
      </c>
      <c r="M20">
        <f>'[7]5H PTA en programma'!K8</f>
        <v>0</v>
      </c>
      <c r="N20">
        <f>'[7]5H PTA en programma'!L8</f>
        <v>0</v>
      </c>
      <c r="O20">
        <f>'[7]5H PTA en programma'!M8</f>
        <v>0</v>
      </c>
      <c r="P20">
        <f>'[7]5H PTA en programma'!N8</f>
        <v>0</v>
      </c>
      <c r="Q20">
        <f>'[7]5H PTA en programma'!O8</f>
        <v>0</v>
      </c>
      <c r="R20">
        <f>'[7]5H PTA en programma'!P8</f>
        <v>0</v>
      </c>
      <c r="S20">
        <f>'[7]5H PTA en programma'!Q8</f>
        <v>0</v>
      </c>
      <c r="T20">
        <f>'[7]5H PTA en programma'!R8</f>
        <v>0</v>
      </c>
      <c r="U20">
        <f>'[7]5H PTA en programma'!S8</f>
        <v>0</v>
      </c>
    </row>
    <row r="21" spans="1:21" x14ac:dyDescent="0.25">
      <c r="A21" t="s">
        <v>94</v>
      </c>
      <c r="B21" s="5">
        <f>Instellingen!$E$8</f>
        <v>150</v>
      </c>
      <c r="C21" s="5" t="str">
        <f>Instellingen!$G$8</f>
        <v>Aardrijkskunde</v>
      </c>
      <c r="D21" t="str">
        <f>'[7]5H PTA en programma'!B9</f>
        <v>AK</v>
      </c>
      <c r="E21">
        <f>'[7]5H PTA en programma'!C9</f>
        <v>6</v>
      </c>
      <c r="F21">
        <f>'[7]5H PTA en programma'!D9</f>
        <v>0</v>
      </c>
      <c r="G21">
        <f>'[7]5H PTA en programma'!E9</f>
        <v>0</v>
      </c>
      <c r="H21">
        <f>'[7]5H PTA en programma'!F9</f>
        <v>0</v>
      </c>
      <c r="I21">
        <f>'[7]5H PTA en programma'!G9</f>
        <v>0</v>
      </c>
      <c r="J21">
        <f>'[7]5H PTA en programma'!H9</f>
        <v>0</v>
      </c>
      <c r="K21">
        <f>'[7]5H PTA en programma'!I9</f>
        <v>0</v>
      </c>
      <c r="L21">
        <f>'[7]5H PTA en programma'!J9</f>
        <v>0</v>
      </c>
      <c r="M21">
        <f>'[7]5H PTA en programma'!K9</f>
        <v>0</v>
      </c>
      <c r="N21">
        <f>'[7]5H PTA en programma'!L9</f>
        <v>0</v>
      </c>
      <c r="O21">
        <f>'[7]5H PTA en programma'!M9</f>
        <v>0</v>
      </c>
      <c r="P21">
        <f>'[7]5H PTA en programma'!N9</f>
        <v>0</v>
      </c>
      <c r="Q21">
        <f>'[7]5H PTA en programma'!O9</f>
        <v>0</v>
      </c>
      <c r="R21">
        <f>'[7]5H PTA en programma'!P9</f>
        <v>0</v>
      </c>
      <c r="S21">
        <f>'[7]5H PTA en programma'!Q9</f>
        <v>0</v>
      </c>
      <c r="T21">
        <f>'[7]5H PTA en programma'!R9</f>
        <v>0</v>
      </c>
      <c r="U21">
        <f>'[7]5H PTA en programma'!S9</f>
        <v>0</v>
      </c>
    </row>
    <row r="22" spans="1:21" s="4" customFormat="1" x14ac:dyDescent="0.25">
      <c r="A22" s="3" t="s">
        <v>94</v>
      </c>
      <c r="B22" s="5">
        <f>Instellingen!$E$8</f>
        <v>150</v>
      </c>
      <c r="C22" s="5" t="str">
        <f>Instellingen!$G$8</f>
        <v>Aardrijkskunde</v>
      </c>
      <c r="E22" s="3">
        <v>7</v>
      </c>
      <c r="H22" s="3">
        <f>'[7]5H PTA en programma'!F12</f>
        <v>0</v>
      </c>
    </row>
    <row r="23" spans="1:21" x14ac:dyDescent="0.25">
      <c r="A23" t="s">
        <v>95</v>
      </c>
      <c r="B23" s="5">
        <f>Instellingen!$E$8</f>
        <v>150</v>
      </c>
      <c r="C23" s="5" t="str">
        <f>Instellingen!$G$8</f>
        <v>Aardrijkskunde</v>
      </c>
      <c r="D23" t="str">
        <f>'[7]4A PTA en programma'!B4</f>
        <v>AK</v>
      </c>
      <c r="E23">
        <f>'[7]4A PTA en programma'!C4</f>
        <v>1</v>
      </c>
      <c r="F23">
        <f>'[7]4A PTA en programma'!D4</f>
        <v>1</v>
      </c>
      <c r="G23">
        <f>'[7]4A PTA en programma'!E4</f>
        <v>0</v>
      </c>
      <c r="H23" t="str">
        <f>'[7]4A PTA en programma'!F4</f>
        <v>Multidisciplinaire opdracht</v>
      </c>
      <c r="I23">
        <f>'[7]4A PTA en programma'!G4</f>
        <v>1</v>
      </c>
      <c r="J23" t="str">
        <f>'[7]4A PTA en programma'!H4</f>
        <v>po</v>
      </c>
      <c r="K23">
        <f>'[7]4A PTA en programma'!I4</f>
        <v>0</v>
      </c>
      <c r="L23">
        <f>'[7]4A PTA en programma'!J4</f>
        <v>0</v>
      </c>
      <c r="M23" t="str">
        <f>'[7]4A PTA en programma'!K4</f>
        <v>Nee</v>
      </c>
      <c r="N23">
        <f>'[7]4A PTA en programma'!L4</f>
        <v>0</v>
      </c>
      <c r="O23" t="str">
        <f>'[7]4A PTA en programma'!M4</f>
        <v>Nee</v>
      </c>
      <c r="P23">
        <f>'[7]4A PTA en programma'!N4</f>
        <v>0</v>
      </c>
      <c r="Q23">
        <f>'[7]4A PTA en programma'!O4</f>
        <v>0</v>
      </c>
      <c r="R23">
        <f>'[7]4A PTA en programma'!P4</f>
        <v>0</v>
      </c>
      <c r="S23">
        <f>'[7]4A PTA en programma'!Q4</f>
        <v>0</v>
      </c>
      <c r="T23">
        <f>'[7]4A PTA en programma'!R4</f>
        <v>0</v>
      </c>
      <c r="U23">
        <f>'[7]4A PTA en programma'!S4</f>
        <v>0</v>
      </c>
    </row>
    <row r="24" spans="1:21" x14ac:dyDescent="0.25">
      <c r="A24" t="s">
        <v>95</v>
      </c>
      <c r="B24" s="5">
        <f>Instellingen!$E$8</f>
        <v>150</v>
      </c>
      <c r="C24" s="5" t="str">
        <f>Instellingen!$G$8</f>
        <v>Aardrijkskunde</v>
      </c>
      <c r="D24" t="str">
        <f>'[7]4A PTA en programma'!B5</f>
        <v>AK</v>
      </c>
      <c r="E24">
        <f>'[7]4A PTA en programma'!C5</f>
        <v>2</v>
      </c>
      <c r="F24">
        <f>'[7]4A PTA en programma'!D5</f>
        <v>1</v>
      </c>
      <c r="G24">
        <f>'[7]4A PTA en programma'!E5</f>
        <v>0</v>
      </c>
      <c r="H24" t="str">
        <f>'[7]4A PTA en programma'!F5</f>
        <v>PW Globalisering H1</v>
      </c>
      <c r="I24">
        <f>'[7]4A PTA en programma'!G5</f>
        <v>2</v>
      </c>
      <c r="J24" t="str">
        <f>'[7]4A PTA en programma'!H5</f>
        <v>tt</v>
      </c>
      <c r="K24">
        <f>'[7]4A PTA en programma'!I5</f>
        <v>0</v>
      </c>
      <c r="L24">
        <f>'[7]4A PTA en programma'!J5</f>
        <v>50</v>
      </c>
      <c r="M24" t="str">
        <f>'[7]4A PTA en programma'!K5</f>
        <v>Nee</v>
      </c>
      <c r="N24">
        <f>'[7]4A PTA en programma'!L5</f>
        <v>0</v>
      </c>
      <c r="O24" t="str">
        <f>'[7]4A PTA en programma'!M5</f>
        <v>Nee</v>
      </c>
      <c r="P24">
        <f>'[7]4A PTA en programma'!N5</f>
        <v>0</v>
      </c>
      <c r="Q24">
        <f>'[7]4A PTA en programma'!O5</f>
        <v>0</v>
      </c>
      <c r="R24">
        <f>'[7]4A PTA en programma'!P5</f>
        <v>0</v>
      </c>
      <c r="S24">
        <f>'[7]4A PTA en programma'!Q5</f>
        <v>0</v>
      </c>
      <c r="T24">
        <f>'[7]4A PTA en programma'!R5</f>
        <v>0</v>
      </c>
      <c r="U24">
        <f>'[7]4A PTA en programma'!S5</f>
        <v>0</v>
      </c>
    </row>
    <row r="25" spans="1:21" x14ac:dyDescent="0.25">
      <c r="A25" t="s">
        <v>95</v>
      </c>
      <c r="B25" s="5">
        <f>Instellingen!$E$8</f>
        <v>150</v>
      </c>
      <c r="C25" s="5" t="str">
        <f>Instellingen!$G$8</f>
        <v>Aardrijkskunde</v>
      </c>
      <c r="D25" t="str">
        <f>'[7]4A PTA en programma'!B6</f>
        <v>AK</v>
      </c>
      <c r="E25">
        <f>'[7]4A PTA en programma'!C6</f>
        <v>3</v>
      </c>
      <c r="F25">
        <f>'[7]4A PTA en programma'!D6</f>
        <v>2</v>
      </c>
      <c r="G25">
        <f>'[7]4A PTA en programma'!E6</f>
        <v>0</v>
      </c>
      <c r="H25" t="str">
        <f>'[7]4A PTA en programma'!F6</f>
        <v>PW Globalisering</v>
      </c>
      <c r="I25">
        <f>'[7]4A PTA en programma'!G6</f>
        <v>2</v>
      </c>
      <c r="J25" t="str">
        <f>'[7]4A PTA en programma'!H6</f>
        <v>tt</v>
      </c>
      <c r="K25">
        <f>'[7]4A PTA en programma'!I6</f>
        <v>0</v>
      </c>
      <c r="L25">
        <f>'[7]4A PTA en programma'!J6</f>
        <v>50</v>
      </c>
      <c r="M25" t="str">
        <f>'[7]4A PTA en programma'!K6</f>
        <v>Nee</v>
      </c>
      <c r="N25">
        <f>'[7]4A PTA en programma'!L6</f>
        <v>0</v>
      </c>
      <c r="O25" t="str">
        <f>'[7]4A PTA en programma'!M6</f>
        <v>Nee</v>
      </c>
      <c r="P25">
        <f>'[7]4A PTA en programma'!N6</f>
        <v>0</v>
      </c>
      <c r="Q25">
        <f>'[7]4A PTA en programma'!O6</f>
        <v>0</v>
      </c>
      <c r="R25">
        <f>'[7]4A PTA en programma'!P6</f>
        <v>0</v>
      </c>
      <c r="S25">
        <f>'[7]4A PTA en programma'!Q6</f>
        <v>0</v>
      </c>
      <c r="T25">
        <f>'[7]4A PTA en programma'!R6</f>
        <v>0</v>
      </c>
      <c r="U25">
        <f>'[7]4A PTA en programma'!S6</f>
        <v>0</v>
      </c>
    </row>
    <row r="26" spans="1:21" x14ac:dyDescent="0.25">
      <c r="A26" t="s">
        <v>95</v>
      </c>
      <c r="B26" s="5">
        <f>Instellingen!$E$8</f>
        <v>150</v>
      </c>
      <c r="C26" s="5" t="str">
        <f>Instellingen!$G$8</f>
        <v>Aardrijkskunde</v>
      </c>
      <c r="D26" t="str">
        <f>'[7]4A PTA en programma'!B7</f>
        <v>AK</v>
      </c>
      <c r="E26">
        <f>'[7]4A PTA en programma'!C7</f>
        <v>4</v>
      </c>
      <c r="F26">
        <f>'[7]4A PTA en programma'!D7</f>
        <v>3</v>
      </c>
      <c r="G26">
        <f>'[7]4A PTA en programma'!E7</f>
        <v>0</v>
      </c>
      <c r="H26" t="str">
        <f>'[7]4A PTA en programma'!F7</f>
        <v>Onderzoek m.b.t. een sociaal of fysisch geografisch onderwerp, gericht op de eigen omgeving</v>
      </c>
      <c r="I26">
        <f>'[7]4A PTA en programma'!G7</f>
        <v>3</v>
      </c>
      <c r="J26" t="str">
        <f>'[7]4A PTA en programma'!H7</f>
        <v>po</v>
      </c>
      <c r="K26">
        <f>'[7]4A PTA en programma'!I7</f>
        <v>0</v>
      </c>
      <c r="L26">
        <f>'[7]4A PTA en programma'!J7</f>
        <v>0</v>
      </c>
      <c r="M26" t="str">
        <f>'[7]4A PTA en programma'!K7</f>
        <v>Ja</v>
      </c>
      <c r="N26">
        <f>'[7]4A PTA en programma'!L7</f>
        <v>1</v>
      </c>
      <c r="O26" t="str">
        <f>'[7]4A PTA en programma'!M7</f>
        <v>Nee</v>
      </c>
      <c r="P26" t="str">
        <f>'[7]4A PTA en programma'!N7</f>
        <v>A1, A2, E2, F</v>
      </c>
      <c r="Q26">
        <f>'[7]4A PTA en programma'!O7</f>
        <v>0</v>
      </c>
      <c r="R26">
        <f>'[7]4A PTA en programma'!P7</f>
        <v>0</v>
      </c>
      <c r="S26">
        <f>'[7]4A PTA en programma'!Q7</f>
        <v>0</v>
      </c>
      <c r="T26">
        <f>'[7]4A PTA en programma'!R7</f>
        <v>0</v>
      </c>
      <c r="U26">
        <f>'[7]4A PTA en programma'!S7</f>
        <v>0</v>
      </c>
    </row>
    <row r="27" spans="1:21" x14ac:dyDescent="0.25">
      <c r="A27" t="s">
        <v>95</v>
      </c>
      <c r="B27" s="5">
        <f>Instellingen!$E$8</f>
        <v>150</v>
      </c>
      <c r="C27" s="5" t="str">
        <f>Instellingen!$G$8</f>
        <v>Aardrijkskunde</v>
      </c>
      <c r="D27" t="str">
        <f>'[7]4A PTA en programma'!B8</f>
        <v>AK</v>
      </c>
      <c r="E27">
        <f>'[7]4A PTA en programma'!C8</f>
        <v>5</v>
      </c>
      <c r="F27">
        <f>'[7]4A PTA en programma'!D8</f>
        <v>4</v>
      </c>
      <c r="G27">
        <f>'[7]4A PTA en programma'!E8</f>
        <v>0</v>
      </c>
      <c r="H27" t="str">
        <f>'[7]4A PTA en programma'!F8</f>
        <v>Proefwerk Arm en Rijk</v>
      </c>
      <c r="I27">
        <f>'[7]4A PTA en programma'!G8</f>
        <v>2</v>
      </c>
      <c r="J27" t="str">
        <f>'[7]4A PTA en programma'!H8</f>
        <v>tt</v>
      </c>
      <c r="K27">
        <f>'[7]4A PTA en programma'!I8</f>
        <v>0</v>
      </c>
      <c r="L27">
        <f>'[7]4A PTA en programma'!J8</f>
        <v>50</v>
      </c>
      <c r="M27" t="str">
        <f>'[7]4A PTA en programma'!K8</f>
        <v>Nee</v>
      </c>
      <c r="N27">
        <f>'[7]4A PTA en programma'!L8</f>
        <v>0</v>
      </c>
      <c r="O27" t="str">
        <f>'[7]4A PTA en programma'!M8</f>
        <v>Nee</v>
      </c>
      <c r="P27">
        <f>'[7]4A PTA en programma'!N8</f>
        <v>0</v>
      </c>
      <c r="Q27">
        <f>'[7]4A PTA en programma'!O8</f>
        <v>0</v>
      </c>
      <c r="R27">
        <f>'[7]4A PTA en programma'!P8</f>
        <v>0</v>
      </c>
      <c r="S27">
        <f>'[7]4A PTA en programma'!Q8</f>
        <v>0</v>
      </c>
      <c r="T27">
        <f>'[7]4A PTA en programma'!R8</f>
        <v>0</v>
      </c>
      <c r="U27">
        <f>'[7]4A PTA en programma'!S8</f>
        <v>0</v>
      </c>
    </row>
    <row r="28" spans="1:21" x14ac:dyDescent="0.25">
      <c r="A28" t="s">
        <v>95</v>
      </c>
      <c r="B28" s="5">
        <f>Instellingen!$E$8</f>
        <v>150</v>
      </c>
      <c r="C28" s="5" t="str">
        <f>Instellingen!$G$8</f>
        <v>Aardrijkskunde</v>
      </c>
      <c r="D28" t="str">
        <f>'[7]4A PTA en programma'!B9</f>
        <v>AK</v>
      </c>
      <c r="E28">
        <f>'[7]4A PTA en programma'!C9</f>
        <v>6</v>
      </c>
      <c r="F28">
        <f>'[7]4A PTA en programma'!D9</f>
        <v>4</v>
      </c>
      <c r="G28">
        <f>'[7]4A PTA en programma'!E9</f>
        <v>0</v>
      </c>
      <c r="H28" t="str">
        <f>'[7]4A PTA en programma'!F9</f>
        <v>Katern Arm en Rijk</v>
      </c>
      <c r="I28">
        <f>'[7]4A PTA en programma'!G9</f>
        <v>3</v>
      </c>
      <c r="J28" t="str">
        <f>'[7]4A PTA en programma'!H9</f>
        <v>tt</v>
      </c>
      <c r="K28">
        <f>'[7]4A PTA en programma'!I9</f>
        <v>0</v>
      </c>
      <c r="L28">
        <f>'[7]4A PTA en programma'!J9</f>
        <v>100</v>
      </c>
      <c r="M28" t="str">
        <f>'[7]4A PTA en programma'!K9</f>
        <v>Ja</v>
      </c>
      <c r="N28">
        <f>'[7]4A PTA en programma'!L9</f>
        <v>1</v>
      </c>
      <c r="O28" t="str">
        <f>'[7]4A PTA en programma'!M9</f>
        <v>Ja</v>
      </c>
      <c r="P28" t="str">
        <f>'[7]4A PTA en programma'!N9</f>
        <v>A1, B2</v>
      </c>
      <c r="Q28">
        <f>'[7]4A PTA en programma'!O9</f>
        <v>0</v>
      </c>
      <c r="R28" t="str">
        <f>'[7]4A PTA en programma'!P9</f>
        <v>in ak-lokaal ivm atlassen</v>
      </c>
      <c r="S28">
        <f>'[7]4A PTA en programma'!Q9</f>
        <v>0</v>
      </c>
      <c r="T28">
        <f>'[7]4A PTA en programma'!R9</f>
        <v>0</v>
      </c>
      <c r="U28">
        <f>'[7]4A PTA en programma'!S9</f>
        <v>0</v>
      </c>
    </row>
    <row r="29" spans="1:21" s="4" customFormat="1" x14ac:dyDescent="0.25">
      <c r="A29" s="3" t="s">
        <v>95</v>
      </c>
      <c r="B29" s="5">
        <f>Instellingen!$E$8</f>
        <v>150</v>
      </c>
      <c r="C29" s="5" t="str">
        <f>Instellingen!$G$8</f>
        <v>Aardrijkskunde</v>
      </c>
      <c r="E29" s="3">
        <v>7</v>
      </c>
      <c r="H29" s="3">
        <f>'[7]4A PTA en programma'!F12</f>
        <v>0</v>
      </c>
    </row>
    <row r="30" spans="1:21" x14ac:dyDescent="0.25">
      <c r="A30" t="s">
        <v>96</v>
      </c>
      <c r="B30" s="5">
        <f>Instellingen!$E$8</f>
        <v>150</v>
      </c>
      <c r="C30" s="5" t="str">
        <f>Instellingen!$G$8</f>
        <v>Aardrijkskunde</v>
      </c>
      <c r="D30" t="str">
        <f>'[7]5A PTA en programma'!B4</f>
        <v>AK</v>
      </c>
      <c r="E30">
        <f>'[7]5A PTA en programma'!C4</f>
        <v>1</v>
      </c>
      <c r="F30">
        <f>'[7]5A PTA en programma'!D4</f>
        <v>1</v>
      </c>
      <c r="G30">
        <f>'[7]5A PTA en programma'!E4</f>
        <v>0</v>
      </c>
      <c r="H30" t="str">
        <f>'[7]5A PTA en programma'!F4</f>
        <v>Multidisciplinaire opdracht</v>
      </c>
      <c r="I30">
        <f>'[7]5A PTA en programma'!G4</f>
        <v>1</v>
      </c>
      <c r="J30" t="str">
        <f>'[7]5A PTA en programma'!H4</f>
        <v>po</v>
      </c>
      <c r="K30">
        <f>'[7]5A PTA en programma'!I4</f>
        <v>0</v>
      </c>
      <c r="L30">
        <f>'[7]5A PTA en programma'!J4</f>
        <v>0</v>
      </c>
      <c r="M30" t="str">
        <f>'[7]5A PTA en programma'!K4</f>
        <v>Nee</v>
      </c>
      <c r="N30">
        <f>'[7]5A PTA en programma'!L4</f>
        <v>0</v>
      </c>
      <c r="O30">
        <f>'[7]5A PTA en programma'!M4</f>
        <v>0</v>
      </c>
      <c r="P30">
        <f>'[7]5A PTA en programma'!N4</f>
        <v>0</v>
      </c>
      <c r="Q30">
        <f>'[7]5A PTA en programma'!O4</f>
        <v>0</v>
      </c>
      <c r="R30">
        <f>'[7]5A PTA en programma'!P4</f>
        <v>0</v>
      </c>
      <c r="S30">
        <f>'[7]5A PTA en programma'!Q4</f>
        <v>0</v>
      </c>
      <c r="T30">
        <f>'[7]5A PTA en programma'!R4</f>
        <v>0</v>
      </c>
      <c r="U30">
        <f>'[7]5A PTA en programma'!S4</f>
        <v>0</v>
      </c>
    </row>
    <row r="31" spans="1:21" x14ac:dyDescent="0.25">
      <c r="A31" t="s">
        <v>96</v>
      </c>
      <c r="B31" s="5">
        <f>Instellingen!$E$8</f>
        <v>150</v>
      </c>
      <c r="C31" s="5" t="str">
        <f>Instellingen!$G$8</f>
        <v>Aardrijkskunde</v>
      </c>
      <c r="D31" t="str">
        <f>'[7]5A PTA en programma'!B5</f>
        <v>AK</v>
      </c>
      <c r="E31">
        <f>'[7]5A PTA en programma'!C5</f>
        <v>2</v>
      </c>
      <c r="F31">
        <f>'[7]5A PTA en programma'!D5</f>
        <v>1</v>
      </c>
      <c r="G31">
        <f>'[7]5A PTA en programma'!E5</f>
        <v>0</v>
      </c>
      <c r="H31" t="str">
        <f>'[7]5A PTA en programma'!F5</f>
        <v>PW Systeem Aarde</v>
      </c>
      <c r="I31">
        <f>'[7]5A PTA en programma'!G5</f>
        <v>2</v>
      </c>
      <c r="J31" t="str">
        <f>'[7]5A PTA en programma'!H5</f>
        <v>tt</v>
      </c>
      <c r="K31">
        <f>'[7]5A PTA en programma'!I5</f>
        <v>0</v>
      </c>
      <c r="L31">
        <f>'[7]5A PTA en programma'!J5</f>
        <v>50</v>
      </c>
      <c r="M31" t="str">
        <f>'[7]5A PTA en programma'!K5</f>
        <v>Nee</v>
      </c>
      <c r="N31">
        <f>'[7]5A PTA en programma'!L5</f>
        <v>0</v>
      </c>
      <c r="O31">
        <f>'[7]5A PTA en programma'!M5</f>
        <v>0</v>
      </c>
      <c r="P31">
        <f>'[7]5A PTA en programma'!N5</f>
        <v>0</v>
      </c>
      <c r="Q31">
        <f>'[7]5A PTA en programma'!O5</f>
        <v>0</v>
      </c>
      <c r="R31">
        <f>'[7]5A PTA en programma'!P5</f>
        <v>0</v>
      </c>
      <c r="S31">
        <f>'[7]5A PTA en programma'!Q5</f>
        <v>0</v>
      </c>
      <c r="T31">
        <f>'[7]5A PTA en programma'!R5</f>
        <v>0</v>
      </c>
      <c r="U31">
        <f>'[7]5A PTA en programma'!S5</f>
        <v>0</v>
      </c>
    </row>
    <row r="32" spans="1:21" x14ac:dyDescent="0.25">
      <c r="A32" t="s">
        <v>96</v>
      </c>
      <c r="B32" s="5">
        <f>Instellingen!$E$8</f>
        <v>150</v>
      </c>
      <c r="C32" s="5" t="str">
        <f>Instellingen!$G$8</f>
        <v>Aardrijkskunde</v>
      </c>
      <c r="D32" t="str">
        <f>'[7]5A PTA en programma'!B6</f>
        <v>AK</v>
      </c>
      <c r="E32">
        <f>'[7]5A PTA en programma'!C6</f>
        <v>3</v>
      </c>
      <c r="F32">
        <f>'[7]5A PTA en programma'!D6</f>
        <v>2</v>
      </c>
      <c r="G32">
        <f>'[7]5A PTA en programma'!E6</f>
        <v>0</v>
      </c>
      <c r="H32" t="str">
        <f>'[7]5A PTA en programma'!F6</f>
        <v>Katern Systeem Aarde</v>
      </c>
      <c r="I32">
        <f>'[7]5A PTA en programma'!G6</f>
        <v>3</v>
      </c>
      <c r="J32" t="str">
        <f>'[7]5A PTA en programma'!H6</f>
        <v>tt</v>
      </c>
      <c r="K32">
        <f>'[7]5A PTA en programma'!I6</f>
        <v>0</v>
      </c>
      <c r="L32">
        <f>'[7]5A PTA en programma'!J6</f>
        <v>100</v>
      </c>
      <c r="M32" t="str">
        <f>'[7]5A PTA en programma'!K6</f>
        <v>Ja</v>
      </c>
      <c r="N32">
        <f>'[7]5A PTA en programma'!L6</f>
        <v>3</v>
      </c>
      <c r="O32" t="str">
        <f>'[7]5A PTA en programma'!M6</f>
        <v>Ja</v>
      </c>
      <c r="P32" t="str">
        <f>'[7]5A PTA en programma'!N6</f>
        <v>C1</v>
      </c>
      <c r="Q32">
        <f>'[7]5A PTA en programma'!O6</f>
        <v>0</v>
      </c>
      <c r="R32" t="str">
        <f>'[7]5A PTA en programma'!P6</f>
        <v>in ak-lokaal ivm atlassen</v>
      </c>
      <c r="S32">
        <f>'[7]5A PTA en programma'!Q6</f>
        <v>0</v>
      </c>
      <c r="T32">
        <f>'[7]5A PTA en programma'!R6</f>
        <v>0</v>
      </c>
      <c r="U32">
        <f>'[7]5A PTA en programma'!S6</f>
        <v>0</v>
      </c>
    </row>
    <row r="33" spans="1:21" x14ac:dyDescent="0.25">
      <c r="A33" t="s">
        <v>96</v>
      </c>
      <c r="B33" s="5">
        <f>Instellingen!$E$8</f>
        <v>150</v>
      </c>
      <c r="C33" s="5" t="str">
        <f>Instellingen!$G$8</f>
        <v>Aardrijkskunde</v>
      </c>
      <c r="D33" t="str">
        <f>'[7]5A PTA en programma'!B7</f>
        <v>AK</v>
      </c>
      <c r="E33">
        <f>'[7]5A PTA en programma'!C7</f>
        <v>4</v>
      </c>
      <c r="F33">
        <f>'[7]5A PTA en programma'!D7</f>
        <v>3</v>
      </c>
      <c r="G33">
        <f>'[7]5A PTA en programma'!E7</f>
        <v>0</v>
      </c>
      <c r="H33" t="str">
        <f>'[7]5A PTA en programma'!F7</f>
        <v>Geografische Vaardigheden gericht op katern Klimaatvraagstukken</v>
      </c>
      <c r="I33">
        <f>'[7]5A PTA en programma'!G7</f>
        <v>3</v>
      </c>
      <c r="J33" t="str">
        <f>'[7]5A PTA en programma'!H7</f>
        <v>tt</v>
      </c>
      <c r="K33">
        <f>'[7]5A PTA en programma'!I7</f>
        <v>0</v>
      </c>
      <c r="L33">
        <f>'[7]5A PTA en programma'!J7</f>
        <v>100</v>
      </c>
      <c r="M33" t="str">
        <f>'[7]5A PTA en programma'!K7</f>
        <v>Ja</v>
      </c>
      <c r="N33">
        <f>'[7]5A PTA en programma'!L7</f>
        <v>1</v>
      </c>
      <c r="O33" t="str">
        <f>'[7]5A PTA en programma'!M7</f>
        <v>Ja</v>
      </c>
      <c r="P33" t="str">
        <f>'[7]5A PTA en programma'!N7</f>
        <v>A1, C2</v>
      </c>
      <c r="Q33">
        <f>'[7]5A PTA en programma'!O7</f>
        <v>0</v>
      </c>
      <c r="R33" t="str">
        <f>'[7]5A PTA en programma'!P7</f>
        <v>in ak-lokaal ivm atlassen</v>
      </c>
      <c r="S33">
        <f>'[7]5A PTA en programma'!Q7</f>
        <v>0</v>
      </c>
      <c r="T33">
        <f>'[7]5A PTA en programma'!R7</f>
        <v>0</v>
      </c>
      <c r="U33">
        <f>'[7]5A PTA en programma'!S7</f>
        <v>0</v>
      </c>
    </row>
    <row r="34" spans="1:21" x14ac:dyDescent="0.25">
      <c r="A34" t="s">
        <v>96</v>
      </c>
      <c r="B34" s="5">
        <f>Instellingen!$E$8</f>
        <v>150</v>
      </c>
      <c r="C34" s="5" t="str">
        <f>Instellingen!$G$8</f>
        <v>Aardrijkskunde</v>
      </c>
      <c r="D34" t="str">
        <f>'[7]5A PTA en programma'!B8</f>
        <v>AK</v>
      </c>
      <c r="E34">
        <f>'[7]5A PTA en programma'!C8</f>
        <v>5</v>
      </c>
      <c r="F34">
        <f>'[7]5A PTA en programma'!D8</f>
        <v>3</v>
      </c>
      <c r="G34">
        <f>'[7]5A PTA en programma'!E8</f>
        <v>0</v>
      </c>
      <c r="H34" t="str">
        <f>'[7]5A PTA en programma'!F8</f>
        <v>Opdracht en presentatie aan de hand van een onderzoek m.b.t. een fysisch geografisch onderdeel van klimaatvraagstukken in de eigen omgeving</v>
      </c>
      <c r="I34">
        <f>'[7]5A PTA en programma'!G8</f>
        <v>3</v>
      </c>
      <c r="J34" t="str">
        <f>'[7]5A PTA en programma'!H8</f>
        <v>po</v>
      </c>
      <c r="K34">
        <f>'[7]5A PTA en programma'!I8</f>
        <v>0</v>
      </c>
      <c r="L34">
        <f>'[7]5A PTA en programma'!J8</f>
        <v>0</v>
      </c>
      <c r="M34" t="str">
        <f>'[7]5A PTA en programma'!K8</f>
        <v>Ja</v>
      </c>
      <c r="N34">
        <f>'[7]5A PTA en programma'!L8</f>
        <v>1</v>
      </c>
      <c r="O34" t="str">
        <f>'[7]5A PTA en programma'!M8</f>
        <v>Nee</v>
      </c>
      <c r="P34" t="str">
        <f>'[7]5A PTA en programma'!N8</f>
        <v>C2, A2, E2</v>
      </c>
      <c r="Q34">
        <f>'[7]5A PTA en programma'!O8</f>
        <v>0</v>
      </c>
      <c r="R34">
        <f>'[7]5A PTA en programma'!P8</f>
        <v>0</v>
      </c>
      <c r="S34">
        <f>'[7]5A PTA en programma'!Q8</f>
        <v>0</v>
      </c>
      <c r="T34">
        <f>'[7]5A PTA en programma'!R8</f>
        <v>0</v>
      </c>
      <c r="U34">
        <f>'[7]5A PTA en programma'!S8</f>
        <v>0</v>
      </c>
    </row>
    <row r="35" spans="1:21" x14ac:dyDescent="0.25">
      <c r="A35" t="s">
        <v>96</v>
      </c>
      <c r="B35" s="5">
        <f>Instellingen!$E$8</f>
        <v>150</v>
      </c>
      <c r="C35" s="5" t="str">
        <f>Instellingen!$G$8</f>
        <v>Aardrijkskunde</v>
      </c>
      <c r="D35" t="str">
        <f>'[7]5A PTA en programma'!B9</f>
        <v>AK</v>
      </c>
      <c r="E35">
        <f>'[7]5A PTA en programma'!C9</f>
        <v>6</v>
      </c>
      <c r="F35">
        <f>'[7]5A PTA en programma'!D9</f>
        <v>4</v>
      </c>
      <c r="G35">
        <f>'[7]5A PTA en programma'!E9</f>
        <v>0</v>
      </c>
      <c r="H35" t="str">
        <f>'[7]5A PTA en programma'!F9</f>
        <v>Katern Wonen in Nederland (H1 en H2)</v>
      </c>
      <c r="I35">
        <f>'[7]5A PTA en programma'!G9</f>
        <v>3</v>
      </c>
      <c r="J35" t="str">
        <f>'[7]5A PTA en programma'!H9</f>
        <v>tt</v>
      </c>
      <c r="K35">
        <f>'[7]5A PTA en programma'!I9</f>
        <v>0</v>
      </c>
      <c r="L35">
        <f>'[7]5A PTA en programma'!J9</f>
        <v>100</v>
      </c>
      <c r="M35" t="str">
        <f>'[7]5A PTA en programma'!K9</f>
        <v>Ja</v>
      </c>
      <c r="N35">
        <f>'[7]5A PTA en programma'!L9</f>
        <v>2</v>
      </c>
      <c r="O35" t="str">
        <f>'[7]5A PTA en programma'!M9</f>
        <v>Ja</v>
      </c>
      <c r="P35" t="str">
        <f>'[7]5A PTA en programma'!N9</f>
        <v>E1</v>
      </c>
      <c r="Q35">
        <f>'[7]5A PTA en programma'!O9</f>
        <v>0</v>
      </c>
      <c r="R35" t="str">
        <f>'[7]5A PTA en programma'!P9</f>
        <v>in ak-lokaal ivm atlassen</v>
      </c>
      <c r="S35">
        <f>'[7]5A PTA en programma'!Q9</f>
        <v>0</v>
      </c>
      <c r="T35">
        <f>'[7]5A PTA en programma'!R9</f>
        <v>0</v>
      </c>
      <c r="U35">
        <f>'[7]5A PTA en programma'!S9</f>
        <v>0</v>
      </c>
    </row>
    <row r="36" spans="1:21" s="4" customFormat="1" x14ac:dyDescent="0.25">
      <c r="A36" s="3" t="s">
        <v>96</v>
      </c>
      <c r="B36" s="5">
        <f>Instellingen!$E$8</f>
        <v>150</v>
      </c>
      <c r="C36" s="5" t="str">
        <f>Instellingen!$G$8</f>
        <v>Aardrijkskunde</v>
      </c>
      <c r="E36" s="3">
        <v>7</v>
      </c>
      <c r="H36" s="3">
        <f>'[7]5A PTA en programma'!F12</f>
        <v>0</v>
      </c>
    </row>
    <row r="37" spans="1:21" x14ac:dyDescent="0.25">
      <c r="A37" t="s">
        <v>97</v>
      </c>
      <c r="B37" s="5">
        <f>Instellingen!$E$8</f>
        <v>150</v>
      </c>
      <c r="C37" s="5" t="str">
        <f>Instellingen!$G$8</f>
        <v>Aardrijkskunde</v>
      </c>
      <c r="D37" t="str">
        <f>'[7]6A PTA en programma'!B4</f>
        <v>AK</v>
      </c>
      <c r="E37">
        <f>'[7]6A PTA en programma'!C4</f>
        <v>1</v>
      </c>
      <c r="F37">
        <f>'[7]6A PTA en programma'!D4</f>
        <v>1</v>
      </c>
      <c r="G37">
        <f>'[7]6A PTA en programma'!E4</f>
        <v>0</v>
      </c>
      <c r="H37" t="str">
        <f>'[7]6A PTA en programma'!F4</f>
        <v>Katern Wonen in Nederland en Globalisering</v>
      </c>
      <c r="I37">
        <f>'[7]6A PTA en programma'!G4</f>
        <v>0</v>
      </c>
      <c r="J37" t="str">
        <f>'[7]6A PTA en programma'!H4</f>
        <v>tt</v>
      </c>
      <c r="K37">
        <f>'[7]6A PTA en programma'!I4</f>
        <v>0</v>
      </c>
      <c r="L37">
        <f>'[7]6A PTA en programma'!J4</f>
        <v>100</v>
      </c>
      <c r="M37" t="str">
        <f>'[7]6A PTA en programma'!K4</f>
        <v>Ja</v>
      </c>
      <c r="N37">
        <f>'[7]6A PTA en programma'!L4</f>
        <v>3</v>
      </c>
      <c r="O37" t="str">
        <f>'[7]6A PTA en programma'!M4</f>
        <v>Ja</v>
      </c>
      <c r="P37" t="str">
        <f>'[7]6A PTA en programma'!N4</f>
        <v>E1, B1</v>
      </c>
      <c r="Q37">
        <f>'[7]6A PTA en programma'!O4</f>
        <v>0</v>
      </c>
      <c r="R37" t="str">
        <f>'[7]6A PTA en programma'!P4</f>
        <v>in ak-lokaal ivm atlassen</v>
      </c>
      <c r="S37">
        <f>'[7]6A PTA en programma'!Q4</f>
        <v>0</v>
      </c>
      <c r="T37">
        <f>'[7]6A PTA en programma'!R4</f>
        <v>0</v>
      </c>
      <c r="U37">
        <f>'[7]6A PTA en programma'!S4</f>
        <v>0</v>
      </c>
    </row>
    <row r="38" spans="1:21" x14ac:dyDescent="0.25">
      <c r="A38" t="s">
        <v>97</v>
      </c>
      <c r="B38" s="5">
        <f>Instellingen!$E$8</f>
        <v>150</v>
      </c>
      <c r="C38" s="5" t="str">
        <f>Instellingen!$G$8</f>
        <v>Aardrijkskunde</v>
      </c>
      <c r="D38" t="str">
        <f>'[7]6A PTA en programma'!B5</f>
        <v>AK</v>
      </c>
      <c r="E38">
        <f>'[7]6A PTA en programma'!C5</f>
        <v>2</v>
      </c>
      <c r="F38">
        <f>'[7]6A PTA en programma'!D5</f>
        <v>2</v>
      </c>
      <c r="G38">
        <f>'[7]6A PTA en programma'!E5</f>
        <v>0</v>
      </c>
      <c r="H38" t="str">
        <f>'[7]6A PTA en programma'!F5</f>
        <v>Katern Zuid-Amerika</v>
      </c>
      <c r="I38">
        <f>'[7]6A PTA en programma'!G5</f>
        <v>0</v>
      </c>
      <c r="J38" t="str">
        <f>'[7]6A PTA en programma'!H5</f>
        <v>tt</v>
      </c>
      <c r="K38">
        <f>'[7]6A PTA en programma'!I5</f>
        <v>0</v>
      </c>
      <c r="L38">
        <f>'[7]6A PTA en programma'!J5</f>
        <v>100</v>
      </c>
      <c r="M38" t="str">
        <f>'[7]6A PTA en programma'!K5</f>
        <v>Ja</v>
      </c>
      <c r="N38">
        <f>'[7]6A PTA en programma'!L5</f>
        <v>4</v>
      </c>
      <c r="O38" t="str">
        <f>'[7]6A PTA en programma'!M5</f>
        <v>Ja</v>
      </c>
      <c r="P38" t="str">
        <f>'[7]6A PTA en programma'!N5</f>
        <v>D1, D2</v>
      </c>
      <c r="Q38">
        <f>'[7]6A PTA en programma'!O5</f>
        <v>0</v>
      </c>
      <c r="R38" t="str">
        <f>'[7]6A PTA en programma'!P5</f>
        <v>in ak-lokaal ivm atlassen</v>
      </c>
      <c r="S38">
        <f>'[7]6A PTA en programma'!Q5</f>
        <v>0</v>
      </c>
      <c r="T38">
        <f>'[7]6A PTA en programma'!R5</f>
        <v>0</v>
      </c>
      <c r="U38">
        <f>'[7]6A PTA en programma'!S5</f>
        <v>0</v>
      </c>
    </row>
    <row r="39" spans="1:21" x14ac:dyDescent="0.25">
      <c r="A39" t="s">
        <v>97</v>
      </c>
      <c r="B39" s="5">
        <f>Instellingen!$E$8</f>
        <v>150</v>
      </c>
      <c r="C39" s="5" t="str">
        <f>Instellingen!$G$8</f>
        <v>Aardrijkskunde</v>
      </c>
      <c r="D39" t="str">
        <f>'[7]6A PTA en programma'!B6</f>
        <v>AK</v>
      </c>
      <c r="E39">
        <f>'[7]6A PTA en programma'!C6</f>
        <v>3</v>
      </c>
      <c r="F39">
        <f>'[7]6A PTA en programma'!D6</f>
        <v>3</v>
      </c>
      <c r="G39">
        <f>'[7]6A PTA en programma'!E6</f>
        <v>0</v>
      </c>
      <c r="H39" t="str">
        <f>'[7]6A PTA en programma'!F6</f>
        <v>Examenstof: Globalisering, Systeem Aarde, Zuid-Amerika, Wonen in Nederland en vaardigheden</v>
      </c>
      <c r="I39">
        <f>'[7]6A PTA en programma'!G6</f>
        <v>0</v>
      </c>
      <c r="J39" t="str">
        <f>'[7]6A PTA en programma'!H6</f>
        <v>tt</v>
      </c>
      <c r="K39">
        <f>'[7]6A PTA en programma'!I6</f>
        <v>0</v>
      </c>
      <c r="L39">
        <f>'[7]6A PTA en programma'!J6</f>
        <v>100</v>
      </c>
      <c r="M39" t="str">
        <f>'[7]6A PTA en programma'!K6</f>
        <v>Ja</v>
      </c>
      <c r="N39">
        <f>'[7]6A PTA en programma'!L6</f>
        <v>4</v>
      </c>
      <c r="O39" t="str">
        <f>'[7]6A PTA en programma'!M6</f>
        <v>Ja</v>
      </c>
      <c r="P39" t="str">
        <f>'[7]6A PTA en programma'!N6</f>
        <v>A1, B1, C1, D1, E1</v>
      </c>
      <c r="Q39">
        <f>'[7]6A PTA en programma'!O6</f>
        <v>0</v>
      </c>
      <c r="R39" t="str">
        <f>'[7]6A PTA en programma'!P6</f>
        <v>in ak-lokaal ivm atlassen</v>
      </c>
      <c r="S39">
        <f>'[7]6A PTA en programma'!Q6</f>
        <v>0</v>
      </c>
      <c r="T39">
        <f>'[7]6A PTA en programma'!R6</f>
        <v>0</v>
      </c>
      <c r="U39">
        <f>'[7]6A PTA en programma'!S6</f>
        <v>0</v>
      </c>
    </row>
    <row r="40" spans="1:21" x14ac:dyDescent="0.25">
      <c r="A40" t="s">
        <v>97</v>
      </c>
      <c r="B40" s="5">
        <f>Instellingen!$E$8</f>
        <v>150</v>
      </c>
      <c r="C40" s="5" t="str">
        <f>Instellingen!$G$8</f>
        <v>Aardrijkskunde</v>
      </c>
      <c r="D40" t="str">
        <f>'[7]6A PTA en programma'!B7</f>
        <v>AK</v>
      </c>
      <c r="E40">
        <f>'[7]6A PTA en programma'!C7</f>
        <v>4</v>
      </c>
      <c r="F40">
        <f>'[7]6A PTA en programma'!D7</f>
        <v>0</v>
      </c>
      <c r="G40">
        <f>'[7]6A PTA en programma'!E7</f>
        <v>0</v>
      </c>
      <c r="H40">
        <f>'[7]6A PTA en programma'!F7</f>
        <v>0</v>
      </c>
      <c r="I40">
        <f>'[7]6A PTA en programma'!G7</f>
        <v>0</v>
      </c>
      <c r="J40">
        <f>'[7]6A PTA en programma'!H7</f>
        <v>0</v>
      </c>
      <c r="K40">
        <f>'[7]6A PTA en programma'!I7</f>
        <v>0</v>
      </c>
      <c r="L40">
        <f>'[7]6A PTA en programma'!J7</f>
        <v>0</v>
      </c>
      <c r="M40">
        <f>'[7]6A PTA en programma'!K7</f>
        <v>0</v>
      </c>
      <c r="N40">
        <f>'[7]6A PTA en programma'!L7</f>
        <v>0</v>
      </c>
      <c r="O40">
        <f>'[7]6A PTA en programma'!M7</f>
        <v>0</v>
      </c>
      <c r="P40">
        <f>'[7]6A PTA en programma'!N7</f>
        <v>0</v>
      </c>
      <c r="Q40">
        <f>'[7]6A PTA en programma'!O7</f>
        <v>0</v>
      </c>
      <c r="R40">
        <f>'[7]6A PTA en programma'!P7</f>
        <v>0</v>
      </c>
      <c r="S40">
        <f>'[7]6A PTA en programma'!Q7</f>
        <v>0</v>
      </c>
      <c r="T40">
        <f>'[7]6A PTA en programma'!R7</f>
        <v>0</v>
      </c>
      <c r="U40">
        <f>'[7]6A PTA en programma'!S7</f>
        <v>0</v>
      </c>
    </row>
    <row r="41" spans="1:21" x14ac:dyDescent="0.25">
      <c r="A41" t="s">
        <v>97</v>
      </c>
      <c r="B41" s="5">
        <f>Instellingen!$E$8</f>
        <v>150</v>
      </c>
      <c r="C41" s="5" t="str">
        <f>Instellingen!$G$8</f>
        <v>Aardrijkskunde</v>
      </c>
      <c r="D41" t="str">
        <f>'[7]6A PTA en programma'!B8</f>
        <v>AK</v>
      </c>
      <c r="E41">
        <f>'[7]6A PTA en programma'!C8</f>
        <v>5</v>
      </c>
      <c r="F41">
        <f>'[7]6A PTA en programma'!D8</f>
        <v>0</v>
      </c>
      <c r="G41">
        <f>'[7]6A PTA en programma'!E8</f>
        <v>0</v>
      </c>
      <c r="H41">
        <f>'[7]6A PTA en programma'!F8</f>
        <v>0</v>
      </c>
      <c r="I41">
        <f>'[7]6A PTA en programma'!G8</f>
        <v>0</v>
      </c>
      <c r="J41">
        <f>'[7]6A PTA en programma'!H8</f>
        <v>0</v>
      </c>
      <c r="K41">
        <f>'[7]6A PTA en programma'!I8</f>
        <v>0</v>
      </c>
      <c r="L41">
        <f>'[7]6A PTA en programma'!J8</f>
        <v>0</v>
      </c>
      <c r="M41">
        <f>'[7]6A PTA en programma'!K8</f>
        <v>0</v>
      </c>
      <c r="N41">
        <f>'[7]6A PTA en programma'!L8</f>
        <v>0</v>
      </c>
      <c r="O41">
        <f>'[7]6A PTA en programma'!M8</f>
        <v>0</v>
      </c>
      <c r="P41">
        <f>'[7]6A PTA en programma'!N8</f>
        <v>0</v>
      </c>
      <c r="Q41">
        <f>'[7]6A PTA en programma'!O8</f>
        <v>0</v>
      </c>
      <c r="R41">
        <f>'[7]6A PTA en programma'!P8</f>
        <v>0</v>
      </c>
      <c r="S41">
        <f>'[7]6A PTA en programma'!Q8</f>
        <v>0</v>
      </c>
      <c r="T41">
        <f>'[7]6A PTA en programma'!R8</f>
        <v>0</v>
      </c>
      <c r="U41">
        <f>'[7]6A PTA en programma'!S8</f>
        <v>0</v>
      </c>
    </row>
    <row r="42" spans="1:21" x14ac:dyDescent="0.25">
      <c r="A42" t="s">
        <v>97</v>
      </c>
      <c r="B42" s="5">
        <f>Instellingen!$E$8</f>
        <v>150</v>
      </c>
      <c r="C42" s="5" t="str">
        <f>Instellingen!$G$8</f>
        <v>Aardrijkskunde</v>
      </c>
      <c r="D42" t="str">
        <f>'[7]6A PTA en programma'!B9</f>
        <v>AK</v>
      </c>
      <c r="E42">
        <f>'[7]6A PTA en programma'!C9</f>
        <v>6</v>
      </c>
      <c r="F42">
        <f>'[7]6A PTA en programma'!D9</f>
        <v>0</v>
      </c>
      <c r="G42">
        <f>'[7]6A PTA en programma'!E9</f>
        <v>0</v>
      </c>
      <c r="H42">
        <f>'[7]6A PTA en programma'!F9</f>
        <v>0</v>
      </c>
      <c r="I42">
        <f>'[7]6A PTA en programma'!G9</f>
        <v>0</v>
      </c>
      <c r="J42">
        <f>'[7]6A PTA en programma'!H9</f>
        <v>0</v>
      </c>
      <c r="K42">
        <f>'[7]6A PTA en programma'!I9</f>
        <v>0</v>
      </c>
      <c r="L42">
        <f>'[7]6A PTA en programma'!J9</f>
        <v>0</v>
      </c>
      <c r="M42">
        <f>'[7]6A PTA en programma'!K9</f>
        <v>0</v>
      </c>
      <c r="N42">
        <f>'[7]6A PTA en programma'!L9</f>
        <v>0</v>
      </c>
      <c r="O42">
        <f>'[7]6A PTA en programma'!M9</f>
        <v>0</v>
      </c>
      <c r="P42">
        <f>'[7]6A PTA en programma'!N9</f>
        <v>0</v>
      </c>
      <c r="Q42">
        <f>'[7]6A PTA en programma'!O9</f>
        <v>0</v>
      </c>
      <c r="R42">
        <f>'[7]6A PTA en programma'!P9</f>
        <v>0</v>
      </c>
      <c r="S42">
        <f>'[7]6A PTA en programma'!Q9</f>
        <v>0</v>
      </c>
      <c r="T42">
        <f>'[7]6A PTA en programma'!R9</f>
        <v>0</v>
      </c>
      <c r="U42">
        <f>'[7]6A PTA en programma'!S9</f>
        <v>0</v>
      </c>
    </row>
    <row r="43" spans="1:21" s="4" customFormat="1" x14ac:dyDescent="0.25">
      <c r="A43" s="3" t="s">
        <v>97</v>
      </c>
      <c r="B43" s="5">
        <f>Instellingen!$E$8</f>
        <v>150</v>
      </c>
      <c r="C43" s="5" t="str">
        <f>Instellingen!$G$8</f>
        <v>Aardrijkskunde</v>
      </c>
      <c r="E43" s="3">
        <v>7</v>
      </c>
      <c r="H43" s="3">
        <f>'[7]6A PTA en programma'!F12</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4B5D-F536-4016-86DF-248CC667A16D}">
  <dimension ref="A1:U43"/>
  <sheetViews>
    <sheetView zoomScale="85" zoomScaleNormal="85" workbookViewId="0">
      <selection activeCell="O30" sqref="O30"/>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Instellingen!$E$9</f>
        <v>81</v>
      </c>
      <c r="C2" s="5" t="str">
        <f>Instellingen!$G$9</f>
        <v>Wiskunde</v>
      </c>
      <c r="D2" t="str">
        <f>'[8]4M PTA en programma'!B4</f>
        <v>WI</v>
      </c>
      <c r="E2">
        <f>'[8]4M PTA en programma'!C4</f>
        <v>1</v>
      </c>
      <c r="F2">
        <f>'[8]4M PTA en programma'!D4</f>
        <v>1</v>
      </c>
      <c r="G2">
        <f>'[8]4M PTA en programma'!E4</f>
        <v>0</v>
      </c>
      <c r="H2" t="str">
        <f>'[8]4M PTA en programma'!F4</f>
        <v>Hoofdstuk 1: Grafieken en vergelijkingen, Hoofdstuk 2: Vlakke meetkunde</v>
      </c>
      <c r="I2">
        <f>'[8]4M PTA en programma'!G4</f>
        <v>0</v>
      </c>
      <c r="J2" t="str">
        <f>'[8]4M PTA en programma'!H4</f>
        <v>tt</v>
      </c>
      <c r="K2">
        <f>'[8]4M PTA en programma'!I4</f>
        <v>0</v>
      </c>
      <c r="L2">
        <f>'[8]4M PTA en programma'!J4</f>
        <v>100</v>
      </c>
      <c r="M2" t="str">
        <f>'[8]4M PTA en programma'!K4</f>
        <v>Ja</v>
      </c>
      <c r="N2">
        <f>'[8]4M PTA en programma'!L4</f>
        <v>3</v>
      </c>
      <c r="O2" t="str">
        <f>'[8]4M PTA en programma'!M4</f>
        <v>Ja</v>
      </c>
      <c r="P2" t="str">
        <f>'[8]4M PTA en programma'!N4</f>
        <v xml:space="preserve">WI/K/2, WI/K/3, WI/V/2   </v>
      </c>
      <c r="Q2">
        <f>'[8]4M PTA en programma'!O4</f>
        <v>0</v>
      </c>
      <c r="R2">
        <f>'[8]4M PTA en programma'!P4</f>
        <v>0</v>
      </c>
      <c r="S2">
        <f>'[8]4M PTA en programma'!Q4</f>
        <v>0</v>
      </c>
      <c r="T2">
        <f>'[8]4M PTA en programma'!R4</f>
        <v>0</v>
      </c>
      <c r="U2">
        <f>'[8]4M PTA en programma'!S4</f>
        <v>0</v>
      </c>
    </row>
    <row r="3" spans="1:21" x14ac:dyDescent="0.25">
      <c r="A3" t="s">
        <v>91</v>
      </c>
      <c r="B3" s="5">
        <f>Instellingen!$E$9</f>
        <v>81</v>
      </c>
      <c r="C3" s="5" t="str">
        <f>Instellingen!$G$9</f>
        <v>Wiskunde</v>
      </c>
      <c r="D3" t="str">
        <f>'[8]4M PTA en programma'!B5</f>
        <v>WI</v>
      </c>
      <c r="E3">
        <f>'[8]4M PTA en programma'!C5</f>
        <v>2</v>
      </c>
      <c r="F3">
        <f>'[8]4M PTA en programma'!D5</f>
        <v>1</v>
      </c>
      <c r="G3">
        <f>'[8]4M PTA en programma'!E5</f>
        <v>0</v>
      </c>
      <c r="H3" t="str">
        <f>'[8]4M PTA en programma'!F5</f>
        <v>Hoofdstuk 3: Informatieverwerking</v>
      </c>
      <c r="I3">
        <f>'[8]4M PTA en programma'!G5</f>
        <v>0</v>
      </c>
      <c r="J3" t="str">
        <f>'[8]4M PTA en programma'!H5</f>
        <v>tt</v>
      </c>
      <c r="K3">
        <f>'[8]4M PTA en programma'!I5</f>
        <v>0</v>
      </c>
      <c r="L3">
        <f>'[8]4M PTA en programma'!J5</f>
        <v>50</v>
      </c>
      <c r="M3" t="str">
        <f>'[8]4M PTA en programma'!K5</f>
        <v>Ja</v>
      </c>
      <c r="N3">
        <f>'[8]4M PTA en programma'!L5</f>
        <v>2</v>
      </c>
      <c r="O3" t="str">
        <f>'[8]4M PTA en programma'!M5</f>
        <v>Ja</v>
      </c>
      <c r="P3" t="str">
        <f>'[8]4M PTA en programma'!N5</f>
        <v>WI/K/2, WI/K/7, WI/V/3</v>
      </c>
      <c r="Q3">
        <f>'[8]4M PTA en programma'!O5</f>
        <v>0</v>
      </c>
      <c r="R3" t="str">
        <f>'[8]4M PTA en programma'!P5</f>
        <v>buiten de toetsweek om in een "gewone" les</v>
      </c>
      <c r="S3">
        <f>'[8]4M PTA en programma'!Q5</f>
        <v>0</v>
      </c>
      <c r="T3">
        <f>'[8]4M PTA en programma'!R5</f>
        <v>0</v>
      </c>
      <c r="U3">
        <f>'[8]4M PTA en programma'!S5</f>
        <v>0</v>
      </c>
    </row>
    <row r="4" spans="1:21" x14ac:dyDescent="0.25">
      <c r="A4" t="s">
        <v>91</v>
      </c>
      <c r="B4" s="5">
        <f>Instellingen!$E$9</f>
        <v>81</v>
      </c>
      <c r="C4" s="5" t="str">
        <f>Instellingen!$G$9</f>
        <v>Wiskunde</v>
      </c>
      <c r="D4" t="str">
        <f>'[8]4M PTA en programma'!B6</f>
        <v>WI</v>
      </c>
      <c r="E4">
        <f>'[8]4M PTA en programma'!C6</f>
        <v>3</v>
      </c>
      <c r="F4">
        <f>'[8]4M PTA en programma'!D6</f>
        <v>1</v>
      </c>
      <c r="G4">
        <f>'[8]4M PTA en programma'!E6</f>
        <v>0</v>
      </c>
      <c r="H4" t="str">
        <f>'[8]4M PTA en programma'!F6</f>
        <v>opdracht over oriëntatie op leren en werken bij een zelfgekozen sector</v>
      </c>
      <c r="I4">
        <f>'[8]4M PTA en programma'!G6</f>
        <v>0</v>
      </c>
      <c r="J4" t="str">
        <f>'[8]4M PTA en programma'!H6</f>
        <v>po</v>
      </c>
      <c r="K4">
        <f>'[8]4M PTA en programma'!I6</f>
        <v>0</v>
      </c>
      <c r="L4">
        <f>'[8]4M PTA en programma'!J6</f>
        <v>0</v>
      </c>
      <c r="M4" t="str">
        <f>'[8]4M PTA en programma'!K6</f>
        <v>Ja</v>
      </c>
      <c r="N4">
        <f>'[8]4M PTA en programma'!L6</f>
        <v>2</v>
      </c>
      <c r="O4" t="str">
        <f>'[8]4M PTA en programma'!M6</f>
        <v>Nee</v>
      </c>
      <c r="P4" t="str">
        <f>'[8]4M PTA en programma'!N6</f>
        <v>WI/K/1, WI/K/2, WI/V/3, WI/K/8</v>
      </c>
      <c r="Q4">
        <f>'[8]4M PTA en programma'!O6</f>
        <v>0</v>
      </c>
      <c r="R4" t="str">
        <f>'[8]4M PTA en programma'!P6</f>
        <v>tijdens de les maken</v>
      </c>
      <c r="S4">
        <f>'[8]4M PTA en programma'!Q6</f>
        <v>0</v>
      </c>
      <c r="T4">
        <f>'[8]4M PTA en programma'!R6</f>
        <v>0</v>
      </c>
      <c r="U4">
        <f>'[8]4M PTA en programma'!S6</f>
        <v>0</v>
      </c>
    </row>
    <row r="5" spans="1:21" x14ac:dyDescent="0.25">
      <c r="A5" t="s">
        <v>91</v>
      </c>
      <c r="B5" s="5">
        <f>Instellingen!$E$9</f>
        <v>81</v>
      </c>
      <c r="C5" s="5" t="str">
        <f>Instellingen!$G$9</f>
        <v>Wiskunde</v>
      </c>
      <c r="D5" t="str">
        <f>'[8]4M PTA en programma'!B7</f>
        <v>WI</v>
      </c>
      <c r="E5">
        <f>'[8]4M PTA en programma'!C7</f>
        <v>4</v>
      </c>
      <c r="F5">
        <f>'[8]4M PTA en programma'!D7</f>
        <v>2</v>
      </c>
      <c r="G5">
        <f>'[8]4M PTA en programma'!E7</f>
        <v>0</v>
      </c>
      <c r="H5" t="str">
        <f>'[8]4M PTA en programma'!F7</f>
        <v>Hoofdstuk 4: Machtsverbanden, Hoofdstuk 5: Rekenen, Hoofdstuk 6: Goniometrie</v>
      </c>
      <c r="I5">
        <f>'[8]4M PTA en programma'!G7</f>
        <v>0</v>
      </c>
      <c r="J5" t="str">
        <f>'[8]4M PTA en programma'!H7</f>
        <v>tt</v>
      </c>
      <c r="K5">
        <f>'[8]4M PTA en programma'!I7</f>
        <v>0</v>
      </c>
      <c r="L5">
        <f>'[8]4M PTA en programma'!J7</f>
        <v>100</v>
      </c>
      <c r="M5" t="str">
        <f>'[8]4M PTA en programma'!K7</f>
        <v>Ja</v>
      </c>
      <c r="N5">
        <f>'[8]4M PTA en programma'!L7</f>
        <v>3</v>
      </c>
      <c r="O5" t="str">
        <f>'[8]4M PTA en programma'!M7</f>
        <v>Ja</v>
      </c>
      <c r="P5" t="str">
        <f>'[8]4M PTA en programma'!N7</f>
        <v>WI/K/2, WI/K/3, WI/V/2, Rekenen</v>
      </c>
      <c r="Q5">
        <f>'[8]4M PTA en programma'!O7</f>
        <v>0</v>
      </c>
      <c r="R5">
        <f>'[8]4M PTA en programma'!P7</f>
        <v>0</v>
      </c>
      <c r="S5">
        <f>'[8]4M PTA en programma'!Q7</f>
        <v>0</v>
      </c>
      <c r="T5">
        <f>'[8]4M PTA en programma'!R7</f>
        <v>0</v>
      </c>
      <c r="U5">
        <f>'[8]4M PTA en programma'!S7</f>
        <v>0</v>
      </c>
    </row>
    <row r="6" spans="1:21" x14ac:dyDescent="0.25">
      <c r="A6" t="s">
        <v>91</v>
      </c>
      <c r="B6" s="5">
        <f>Instellingen!$E$9</f>
        <v>81</v>
      </c>
      <c r="C6" s="5" t="str">
        <f>Instellingen!$G$9</f>
        <v>Wiskunde</v>
      </c>
      <c r="D6" t="str">
        <f>'[8]4M PTA en programma'!B8</f>
        <v>WI</v>
      </c>
      <c r="E6">
        <f>'[8]4M PTA en programma'!C8</f>
        <v>5</v>
      </c>
      <c r="F6">
        <f>'[8]4M PTA en programma'!D8</f>
        <v>3</v>
      </c>
      <c r="G6">
        <f>'[8]4M PTA en programma'!E8</f>
        <v>0</v>
      </c>
      <c r="H6" t="str">
        <f>'[8]4M PTA en programma'!F8</f>
        <v>Hoofdstuk 7: Exponentiële formules, Hoofdstuk 8: Ruimtemeetkunde</v>
      </c>
      <c r="I6">
        <f>'[8]4M PTA en programma'!G8</f>
        <v>0</v>
      </c>
      <c r="J6" t="str">
        <f>'[8]4M PTA en programma'!H8</f>
        <v>tt</v>
      </c>
      <c r="K6">
        <f>'[8]4M PTA en programma'!I8</f>
        <v>0</v>
      </c>
      <c r="L6">
        <f>'[8]4M PTA en programma'!J8</f>
        <v>100</v>
      </c>
      <c r="M6" t="str">
        <f>'[8]4M PTA en programma'!K8</f>
        <v>Ja</v>
      </c>
      <c r="N6">
        <f>'[8]4M PTA en programma'!L8</f>
        <v>2</v>
      </c>
      <c r="O6" t="str">
        <f>'[8]4M PTA en programma'!M8</f>
        <v>Ja</v>
      </c>
      <c r="P6" t="str">
        <f>'[8]4M PTA en programma'!N8</f>
        <v>WI/K/2, WI/K/3, WI/V/2</v>
      </c>
      <c r="Q6">
        <f>'[8]4M PTA en programma'!O8</f>
        <v>0</v>
      </c>
      <c r="R6">
        <f>'[8]4M PTA en programma'!P8</f>
        <v>0</v>
      </c>
      <c r="S6">
        <f>'[8]4M PTA en programma'!Q8</f>
        <v>0</v>
      </c>
      <c r="T6">
        <f>'[8]4M PTA en programma'!R8</f>
        <v>0</v>
      </c>
      <c r="U6">
        <f>'[8]4M PTA en programma'!S8</f>
        <v>0</v>
      </c>
    </row>
    <row r="7" spans="1:21" x14ac:dyDescent="0.25">
      <c r="A7" t="s">
        <v>91</v>
      </c>
      <c r="B7" s="5">
        <f>Instellingen!$E$9</f>
        <v>81</v>
      </c>
      <c r="C7" s="5" t="str">
        <f>Instellingen!$G$9</f>
        <v>Wiskunde</v>
      </c>
      <c r="D7" t="str">
        <f>'[8]4M PTA en programma'!B9</f>
        <v>WI</v>
      </c>
      <c r="E7">
        <f>'[8]4M PTA en programma'!C9</f>
        <v>6</v>
      </c>
      <c r="F7">
        <f>'[8]4M PTA en programma'!D9</f>
        <v>0</v>
      </c>
      <c r="G7">
        <f>'[8]4M PTA en programma'!E9</f>
        <v>0</v>
      </c>
      <c r="H7">
        <f>'[8]4M PTA en programma'!F9</f>
        <v>0</v>
      </c>
      <c r="I7">
        <f>'[8]4M PTA en programma'!G9</f>
        <v>0</v>
      </c>
      <c r="J7">
        <f>'[8]4M PTA en programma'!H9</f>
        <v>0</v>
      </c>
      <c r="K7">
        <f>'[8]4M PTA en programma'!I9</f>
        <v>0</v>
      </c>
      <c r="L7">
        <f>'[8]4M PTA en programma'!J9</f>
        <v>0</v>
      </c>
      <c r="M7">
        <f>'[8]4M PTA en programma'!K9</f>
        <v>0</v>
      </c>
      <c r="N7">
        <f>'[8]4M PTA en programma'!L9</f>
        <v>0</v>
      </c>
      <c r="O7">
        <f>'[8]4M PTA en programma'!M9</f>
        <v>0</v>
      </c>
      <c r="P7">
        <f>'[8]4M PTA en programma'!N9</f>
        <v>0</v>
      </c>
      <c r="Q7">
        <f>'[8]4M PTA en programma'!O9</f>
        <v>0</v>
      </c>
      <c r="R7">
        <f>'[8]4M PTA en programma'!P9</f>
        <v>0</v>
      </c>
      <c r="S7">
        <f>'[8]4M PTA en programma'!Q9</f>
        <v>0</v>
      </c>
      <c r="T7">
        <f>'[8]4M PTA en programma'!R9</f>
        <v>0</v>
      </c>
      <c r="U7">
        <f>'[8]4M PTA en programma'!S9</f>
        <v>0</v>
      </c>
    </row>
    <row r="8" spans="1:21" s="4" customFormat="1" x14ac:dyDescent="0.25">
      <c r="A8" s="3" t="s">
        <v>91</v>
      </c>
      <c r="B8" s="5">
        <f>Instellingen!$E$9</f>
        <v>81</v>
      </c>
      <c r="C8" s="5" t="str">
        <f>Instellingen!$G$9</f>
        <v>Wiskunde</v>
      </c>
      <c r="E8" s="3">
        <v>7</v>
      </c>
      <c r="H8" s="3">
        <f>'[8]4M PTA en programma'!F12</f>
        <v>0</v>
      </c>
    </row>
    <row r="9" spans="1:21" x14ac:dyDescent="0.25">
      <c r="A9" t="s">
        <v>93</v>
      </c>
      <c r="B9" s="5">
        <f>Instellingen!$E$9</f>
        <v>81</v>
      </c>
      <c r="C9" s="5" t="str">
        <f>Instellingen!$G$9</f>
        <v>Wiskunde</v>
      </c>
      <c r="D9" t="str">
        <f>'[8]4H PTA en programma'!B4</f>
        <v>WI</v>
      </c>
      <c r="E9">
        <f>'[8]4H PTA en programma'!C4</f>
        <v>1</v>
      </c>
      <c r="F9">
        <f>'[8]4H PTA en programma'!D4</f>
        <v>0</v>
      </c>
      <c r="G9">
        <f>'[8]4H PTA en programma'!E4</f>
        <v>0</v>
      </c>
      <c r="H9">
        <f>'[8]4H PTA en programma'!F4</f>
        <v>0</v>
      </c>
      <c r="I9">
        <f>'[8]4H PTA en programma'!G4</f>
        <v>0</v>
      </c>
      <c r="J9">
        <f>'[8]4H PTA en programma'!H4</f>
        <v>0</v>
      </c>
      <c r="K9">
        <f>'[8]4H PTA en programma'!I4</f>
        <v>0</v>
      </c>
      <c r="L9">
        <f>'[8]4H PTA en programma'!J4</f>
        <v>0</v>
      </c>
      <c r="M9">
        <f>'[8]4H PTA en programma'!K4</f>
        <v>0</v>
      </c>
      <c r="N9">
        <f>'[8]4H PTA en programma'!L4</f>
        <v>0</v>
      </c>
      <c r="O9">
        <f>'[8]4H PTA en programma'!M4</f>
        <v>0</v>
      </c>
      <c r="P9">
        <f>'[8]4H PTA en programma'!N4</f>
        <v>0</v>
      </c>
      <c r="Q9">
        <f>'[8]4H PTA en programma'!O4</f>
        <v>0</v>
      </c>
      <c r="R9">
        <f>'[8]4H PTA en programma'!P4</f>
        <v>0</v>
      </c>
      <c r="S9">
        <f>'[8]4H PTA en programma'!Q4</f>
        <v>0</v>
      </c>
      <c r="T9">
        <f>'[8]4H PTA en programma'!R4</f>
        <v>0</v>
      </c>
      <c r="U9">
        <f>'[8]4H PTA en programma'!S4</f>
        <v>0</v>
      </c>
    </row>
    <row r="10" spans="1:21" x14ac:dyDescent="0.25">
      <c r="A10" t="s">
        <v>93</v>
      </c>
      <c r="B10" s="5">
        <f>Instellingen!$E$9</f>
        <v>81</v>
      </c>
      <c r="C10" s="5" t="str">
        <f>Instellingen!$G$9</f>
        <v>Wiskunde</v>
      </c>
      <c r="D10" t="str">
        <f>'[8]4H PTA en programma'!B5</f>
        <v>WI</v>
      </c>
      <c r="E10">
        <f>'[8]4H PTA en programma'!C5</f>
        <v>2</v>
      </c>
      <c r="F10">
        <f>'[8]4H PTA en programma'!D5</f>
        <v>0</v>
      </c>
      <c r="G10">
        <f>'[8]4H PTA en programma'!E5</f>
        <v>0</v>
      </c>
      <c r="H10">
        <f>'[8]4H PTA en programma'!F5</f>
        <v>0</v>
      </c>
      <c r="I10">
        <f>'[8]4H PTA en programma'!G5</f>
        <v>0</v>
      </c>
      <c r="J10">
        <f>'[8]4H PTA en programma'!H5</f>
        <v>0</v>
      </c>
      <c r="K10">
        <f>'[8]4H PTA en programma'!I5</f>
        <v>0</v>
      </c>
      <c r="L10">
        <f>'[8]4H PTA en programma'!J5</f>
        <v>0</v>
      </c>
      <c r="M10">
        <f>'[8]4H PTA en programma'!K5</f>
        <v>0</v>
      </c>
      <c r="N10">
        <f>'[8]4H PTA en programma'!L5</f>
        <v>0</v>
      </c>
      <c r="O10">
        <f>'[8]4H PTA en programma'!M5</f>
        <v>0</v>
      </c>
      <c r="P10">
        <f>'[8]4H PTA en programma'!N5</f>
        <v>0</v>
      </c>
      <c r="Q10">
        <f>'[8]4H PTA en programma'!O5</f>
        <v>0</v>
      </c>
      <c r="R10">
        <f>'[8]4H PTA en programma'!P5</f>
        <v>0</v>
      </c>
      <c r="S10">
        <f>'[8]4H PTA en programma'!Q5</f>
        <v>0</v>
      </c>
      <c r="T10">
        <f>'[8]4H PTA en programma'!R5</f>
        <v>0</v>
      </c>
      <c r="U10">
        <f>'[8]4H PTA en programma'!S5</f>
        <v>0</v>
      </c>
    </row>
    <row r="11" spans="1:21" x14ac:dyDescent="0.25">
      <c r="A11" t="s">
        <v>93</v>
      </c>
      <c r="B11" s="5">
        <f>Instellingen!$E$9</f>
        <v>81</v>
      </c>
      <c r="C11" s="5" t="str">
        <f>Instellingen!$G$9</f>
        <v>Wiskunde</v>
      </c>
      <c r="D11" t="str">
        <f>'[8]4H PTA en programma'!B6</f>
        <v>WI</v>
      </c>
      <c r="E11">
        <f>'[8]4H PTA en programma'!C6</f>
        <v>3</v>
      </c>
      <c r="F11">
        <f>'[8]4H PTA en programma'!D6</f>
        <v>0</v>
      </c>
      <c r="G11">
        <f>'[8]4H PTA en programma'!E6</f>
        <v>0</v>
      </c>
      <c r="H11">
        <f>'[8]4H PTA en programma'!F6</f>
        <v>0</v>
      </c>
      <c r="I11">
        <f>'[8]4H PTA en programma'!G6</f>
        <v>0</v>
      </c>
      <c r="J11">
        <f>'[8]4H PTA en programma'!H6</f>
        <v>0</v>
      </c>
      <c r="K11">
        <f>'[8]4H PTA en programma'!I6</f>
        <v>0</v>
      </c>
      <c r="L11">
        <f>'[8]4H PTA en programma'!J6</f>
        <v>0</v>
      </c>
      <c r="M11">
        <f>'[8]4H PTA en programma'!K6</f>
        <v>0</v>
      </c>
      <c r="N11">
        <f>'[8]4H PTA en programma'!L6</f>
        <v>0</v>
      </c>
      <c r="O11">
        <f>'[8]4H PTA en programma'!M6</f>
        <v>0</v>
      </c>
      <c r="P11">
        <f>'[8]4H PTA en programma'!N6</f>
        <v>0</v>
      </c>
      <c r="Q11">
        <f>'[8]4H PTA en programma'!O6</f>
        <v>0</v>
      </c>
      <c r="R11">
        <f>'[8]4H PTA en programma'!P6</f>
        <v>0</v>
      </c>
      <c r="S11">
        <f>'[8]4H PTA en programma'!Q6</f>
        <v>0</v>
      </c>
      <c r="T11">
        <f>'[8]4H PTA en programma'!R6</f>
        <v>0</v>
      </c>
      <c r="U11">
        <f>'[8]4H PTA en programma'!S6</f>
        <v>0</v>
      </c>
    </row>
    <row r="12" spans="1:21" x14ac:dyDescent="0.25">
      <c r="A12" t="s">
        <v>93</v>
      </c>
      <c r="B12" s="5">
        <f>Instellingen!$E$9</f>
        <v>81</v>
      </c>
      <c r="C12" s="5" t="str">
        <f>Instellingen!$G$9</f>
        <v>Wiskunde</v>
      </c>
      <c r="D12" t="str">
        <f>'[8]4H PTA en programma'!B7</f>
        <v>WI</v>
      </c>
      <c r="E12">
        <f>'[8]4H PTA en programma'!C7</f>
        <v>4</v>
      </c>
      <c r="F12">
        <f>'[8]4H PTA en programma'!D7</f>
        <v>0</v>
      </c>
      <c r="G12">
        <f>'[8]4H PTA en programma'!E7</f>
        <v>0</v>
      </c>
      <c r="H12">
        <f>'[8]4H PTA en programma'!F7</f>
        <v>0</v>
      </c>
      <c r="I12">
        <f>'[8]4H PTA en programma'!G7</f>
        <v>0</v>
      </c>
      <c r="J12">
        <f>'[8]4H PTA en programma'!H7</f>
        <v>0</v>
      </c>
      <c r="K12">
        <f>'[8]4H PTA en programma'!I7</f>
        <v>0</v>
      </c>
      <c r="L12">
        <f>'[8]4H PTA en programma'!J7</f>
        <v>0</v>
      </c>
      <c r="M12">
        <f>'[8]4H PTA en programma'!K7</f>
        <v>0</v>
      </c>
      <c r="N12">
        <f>'[8]4H PTA en programma'!L7</f>
        <v>0</v>
      </c>
      <c r="O12">
        <f>'[8]4H PTA en programma'!M7</f>
        <v>0</v>
      </c>
      <c r="P12">
        <f>'[8]4H PTA en programma'!N7</f>
        <v>0</v>
      </c>
      <c r="Q12">
        <f>'[8]4H PTA en programma'!O7</f>
        <v>0</v>
      </c>
      <c r="R12">
        <f>'[8]4H PTA en programma'!P7</f>
        <v>0</v>
      </c>
      <c r="S12">
        <f>'[8]4H PTA en programma'!Q7</f>
        <v>0</v>
      </c>
      <c r="T12">
        <f>'[8]4H PTA en programma'!R7</f>
        <v>0</v>
      </c>
      <c r="U12">
        <f>'[8]4H PTA en programma'!S7</f>
        <v>0</v>
      </c>
    </row>
    <row r="13" spans="1:21" x14ac:dyDescent="0.25">
      <c r="A13" t="s">
        <v>93</v>
      </c>
      <c r="B13" s="5">
        <f>Instellingen!$E$9</f>
        <v>81</v>
      </c>
      <c r="C13" s="5" t="str">
        <f>Instellingen!$G$9</f>
        <v>Wiskunde</v>
      </c>
      <c r="D13" t="str">
        <f>'[8]4H PTA en programma'!B8</f>
        <v>WI</v>
      </c>
      <c r="E13">
        <f>'[8]4H PTA en programma'!C8</f>
        <v>5</v>
      </c>
      <c r="F13">
        <f>'[8]4H PTA en programma'!D8</f>
        <v>0</v>
      </c>
      <c r="G13">
        <f>'[8]4H PTA en programma'!E8</f>
        <v>0</v>
      </c>
      <c r="H13">
        <f>'[8]4H PTA en programma'!F8</f>
        <v>0</v>
      </c>
      <c r="I13">
        <f>'[8]4H PTA en programma'!G8</f>
        <v>0</v>
      </c>
      <c r="J13">
        <f>'[8]4H PTA en programma'!H8</f>
        <v>0</v>
      </c>
      <c r="K13">
        <f>'[8]4H PTA en programma'!I8</f>
        <v>0</v>
      </c>
      <c r="L13">
        <f>'[8]4H PTA en programma'!J8</f>
        <v>0</v>
      </c>
      <c r="M13">
        <f>'[8]4H PTA en programma'!K8</f>
        <v>0</v>
      </c>
      <c r="N13">
        <f>'[8]4H PTA en programma'!L8</f>
        <v>0</v>
      </c>
      <c r="O13">
        <f>'[8]4H PTA en programma'!M8</f>
        <v>0</v>
      </c>
      <c r="P13">
        <f>'[8]4H PTA en programma'!N8</f>
        <v>0</v>
      </c>
      <c r="Q13">
        <f>'[8]4H PTA en programma'!O8</f>
        <v>0</v>
      </c>
      <c r="R13">
        <f>'[8]4H PTA en programma'!P8</f>
        <v>0</v>
      </c>
      <c r="S13">
        <f>'[8]4H PTA en programma'!Q8</f>
        <v>0</v>
      </c>
      <c r="T13">
        <f>'[8]4H PTA en programma'!R8</f>
        <v>0</v>
      </c>
      <c r="U13">
        <f>'[8]4H PTA en programma'!S8</f>
        <v>0</v>
      </c>
    </row>
    <row r="14" spans="1:21" x14ac:dyDescent="0.25">
      <c r="A14" t="s">
        <v>93</v>
      </c>
      <c r="B14" s="5">
        <f>Instellingen!$E$9</f>
        <v>81</v>
      </c>
      <c r="C14" s="5" t="str">
        <f>Instellingen!$G$9</f>
        <v>Wiskunde</v>
      </c>
      <c r="D14" t="str">
        <f>'[8]4H PTA en programma'!B9</f>
        <v>WI</v>
      </c>
      <c r="E14">
        <f>'[8]4H PTA en programma'!C9</f>
        <v>6</v>
      </c>
      <c r="F14">
        <f>'[8]4H PTA en programma'!D9</f>
        <v>0</v>
      </c>
      <c r="G14">
        <f>'[8]4H PTA en programma'!E9</f>
        <v>0</v>
      </c>
      <c r="H14">
        <f>'[8]4H PTA en programma'!F9</f>
        <v>0</v>
      </c>
      <c r="I14">
        <f>'[8]4H PTA en programma'!G9</f>
        <v>0</v>
      </c>
      <c r="J14">
        <f>'[8]4H PTA en programma'!H9</f>
        <v>0</v>
      </c>
      <c r="K14">
        <f>'[8]4H PTA en programma'!I9</f>
        <v>0</v>
      </c>
      <c r="L14">
        <f>'[8]4H PTA en programma'!J9</f>
        <v>0</v>
      </c>
      <c r="M14">
        <f>'[8]4H PTA en programma'!K9</f>
        <v>0</v>
      </c>
      <c r="N14">
        <f>'[8]4H PTA en programma'!L9</f>
        <v>0</v>
      </c>
      <c r="O14">
        <f>'[8]4H PTA en programma'!M9</f>
        <v>0</v>
      </c>
      <c r="P14">
        <f>'[8]4H PTA en programma'!N9</f>
        <v>0</v>
      </c>
      <c r="Q14">
        <f>'[8]4H PTA en programma'!O9</f>
        <v>0</v>
      </c>
      <c r="R14">
        <f>'[8]4H PTA en programma'!P9</f>
        <v>0</v>
      </c>
      <c r="S14">
        <f>'[8]4H PTA en programma'!Q9</f>
        <v>0</v>
      </c>
      <c r="T14">
        <f>'[8]4H PTA en programma'!R9</f>
        <v>0</v>
      </c>
      <c r="U14">
        <f>'[8]4H PTA en programma'!S9</f>
        <v>0</v>
      </c>
    </row>
    <row r="15" spans="1:21" s="4" customFormat="1" x14ac:dyDescent="0.25">
      <c r="A15" s="3" t="s">
        <v>93</v>
      </c>
      <c r="B15" s="5">
        <f>Instellingen!$E$9</f>
        <v>81</v>
      </c>
      <c r="C15" s="5" t="str">
        <f>Instellingen!$G$9</f>
        <v>Wiskunde</v>
      </c>
      <c r="E15" s="3">
        <v>7</v>
      </c>
      <c r="H15" s="3">
        <f>'[8]4H PTA en programma'!F12</f>
        <v>0</v>
      </c>
    </row>
    <row r="16" spans="1:21" x14ac:dyDescent="0.25">
      <c r="A16" t="s">
        <v>94</v>
      </c>
      <c r="B16" s="5">
        <f>Instellingen!$E$9</f>
        <v>81</v>
      </c>
      <c r="C16" s="5" t="str">
        <f>Instellingen!$G$9</f>
        <v>Wiskunde</v>
      </c>
      <c r="D16" t="str">
        <f>'[8]5H PTA en programma'!B4</f>
        <v>WI</v>
      </c>
      <c r="E16">
        <f>'[8]5H PTA en programma'!C4</f>
        <v>1</v>
      </c>
      <c r="F16">
        <f>'[8]5H PTA en programma'!D4</f>
        <v>0</v>
      </c>
      <c r="G16">
        <f>'[8]5H PTA en programma'!E4</f>
        <v>0</v>
      </c>
      <c r="H16">
        <f>'[8]5H PTA en programma'!F4</f>
        <v>0</v>
      </c>
      <c r="I16">
        <f>'[8]5H PTA en programma'!G4</f>
        <v>0</v>
      </c>
      <c r="J16">
        <f>'[8]5H PTA en programma'!H4</f>
        <v>0</v>
      </c>
      <c r="K16">
        <f>'[8]5H PTA en programma'!I4</f>
        <v>0</v>
      </c>
      <c r="L16">
        <f>'[8]5H PTA en programma'!J4</f>
        <v>0</v>
      </c>
      <c r="M16">
        <f>'[8]5H PTA en programma'!K4</f>
        <v>0</v>
      </c>
      <c r="N16">
        <f>'[8]5H PTA en programma'!L4</f>
        <v>0</v>
      </c>
      <c r="O16">
        <f>'[8]5H PTA en programma'!M4</f>
        <v>0</v>
      </c>
      <c r="P16">
        <f>'[8]5H PTA en programma'!N4</f>
        <v>0</v>
      </c>
      <c r="Q16">
        <f>'[8]5H PTA en programma'!O4</f>
        <v>0</v>
      </c>
      <c r="R16">
        <f>'[8]5H PTA en programma'!P4</f>
        <v>0</v>
      </c>
      <c r="S16">
        <f>'[8]5H PTA en programma'!Q4</f>
        <v>0</v>
      </c>
      <c r="T16">
        <f>'[8]5H PTA en programma'!R4</f>
        <v>0</v>
      </c>
      <c r="U16">
        <f>'[8]5H PTA en programma'!S4</f>
        <v>0</v>
      </c>
    </row>
    <row r="17" spans="1:21" x14ac:dyDescent="0.25">
      <c r="A17" t="s">
        <v>94</v>
      </c>
      <c r="B17" s="5">
        <f>Instellingen!$E$9</f>
        <v>81</v>
      </c>
      <c r="C17" s="5" t="str">
        <f>Instellingen!$G$9</f>
        <v>Wiskunde</v>
      </c>
      <c r="D17" t="str">
        <f>'[8]5H PTA en programma'!B5</f>
        <v>WI</v>
      </c>
      <c r="E17">
        <f>'[8]5H PTA en programma'!C5</f>
        <v>2</v>
      </c>
      <c r="F17">
        <f>'[8]5H PTA en programma'!D5</f>
        <v>0</v>
      </c>
      <c r="G17">
        <f>'[8]5H PTA en programma'!E5</f>
        <v>0</v>
      </c>
      <c r="H17">
        <f>'[8]5H PTA en programma'!F5</f>
        <v>0</v>
      </c>
      <c r="I17">
        <f>'[8]5H PTA en programma'!G5</f>
        <v>0</v>
      </c>
      <c r="J17">
        <f>'[8]5H PTA en programma'!H5</f>
        <v>0</v>
      </c>
      <c r="K17">
        <f>'[8]5H PTA en programma'!I5</f>
        <v>0</v>
      </c>
      <c r="L17">
        <f>'[8]5H PTA en programma'!J5</f>
        <v>0</v>
      </c>
      <c r="M17">
        <f>'[8]5H PTA en programma'!K5</f>
        <v>0</v>
      </c>
      <c r="N17">
        <f>'[8]5H PTA en programma'!L5</f>
        <v>0</v>
      </c>
      <c r="O17">
        <f>'[8]5H PTA en programma'!M5</f>
        <v>0</v>
      </c>
      <c r="P17">
        <f>'[8]5H PTA en programma'!N5</f>
        <v>0</v>
      </c>
      <c r="Q17">
        <f>'[8]5H PTA en programma'!O5</f>
        <v>0</v>
      </c>
      <c r="R17">
        <f>'[8]5H PTA en programma'!P5</f>
        <v>0</v>
      </c>
      <c r="S17">
        <f>'[8]5H PTA en programma'!Q5</f>
        <v>0</v>
      </c>
      <c r="T17">
        <f>'[8]5H PTA en programma'!R5</f>
        <v>0</v>
      </c>
      <c r="U17">
        <f>'[8]5H PTA en programma'!S5</f>
        <v>0</v>
      </c>
    </row>
    <row r="18" spans="1:21" x14ac:dyDescent="0.25">
      <c r="A18" t="s">
        <v>94</v>
      </c>
      <c r="B18" s="5">
        <f>Instellingen!$E$9</f>
        <v>81</v>
      </c>
      <c r="C18" s="5" t="str">
        <f>Instellingen!$G$9</f>
        <v>Wiskunde</v>
      </c>
      <c r="D18" t="str">
        <f>'[8]5H PTA en programma'!B6</f>
        <v>WI</v>
      </c>
      <c r="E18">
        <f>'[8]5H PTA en programma'!C6</f>
        <v>3</v>
      </c>
      <c r="F18">
        <f>'[8]5H PTA en programma'!D6</f>
        <v>0</v>
      </c>
      <c r="G18">
        <f>'[8]5H PTA en programma'!E6</f>
        <v>0</v>
      </c>
      <c r="H18">
        <f>'[8]5H PTA en programma'!F6</f>
        <v>0</v>
      </c>
      <c r="I18">
        <f>'[8]5H PTA en programma'!G6</f>
        <v>0</v>
      </c>
      <c r="J18">
        <f>'[8]5H PTA en programma'!H6</f>
        <v>0</v>
      </c>
      <c r="K18">
        <f>'[8]5H PTA en programma'!I6</f>
        <v>0</v>
      </c>
      <c r="L18">
        <f>'[8]5H PTA en programma'!J6</f>
        <v>0</v>
      </c>
      <c r="M18">
        <f>'[8]5H PTA en programma'!K6</f>
        <v>0</v>
      </c>
      <c r="N18">
        <f>'[8]5H PTA en programma'!L6</f>
        <v>0</v>
      </c>
      <c r="O18">
        <f>'[8]5H PTA en programma'!M6</f>
        <v>0</v>
      </c>
      <c r="P18">
        <f>'[8]5H PTA en programma'!N6</f>
        <v>0</v>
      </c>
      <c r="Q18">
        <f>'[8]5H PTA en programma'!O6</f>
        <v>0</v>
      </c>
      <c r="R18">
        <f>'[8]5H PTA en programma'!P6</f>
        <v>0</v>
      </c>
      <c r="S18">
        <f>'[8]5H PTA en programma'!Q6</f>
        <v>0</v>
      </c>
      <c r="T18">
        <f>'[8]5H PTA en programma'!R6</f>
        <v>0</v>
      </c>
      <c r="U18">
        <f>'[8]5H PTA en programma'!S6</f>
        <v>0</v>
      </c>
    </row>
    <row r="19" spans="1:21" x14ac:dyDescent="0.25">
      <c r="A19" t="s">
        <v>94</v>
      </c>
      <c r="B19" s="5">
        <f>Instellingen!$E$9</f>
        <v>81</v>
      </c>
      <c r="C19" s="5" t="str">
        <f>Instellingen!$G$9</f>
        <v>Wiskunde</v>
      </c>
      <c r="D19" t="str">
        <f>'[8]5H PTA en programma'!B7</f>
        <v>WI</v>
      </c>
      <c r="E19">
        <f>'[8]5H PTA en programma'!C7</f>
        <v>4</v>
      </c>
      <c r="F19">
        <f>'[8]5H PTA en programma'!D7</f>
        <v>0</v>
      </c>
      <c r="G19">
        <f>'[8]5H PTA en programma'!E7</f>
        <v>0</v>
      </c>
      <c r="H19">
        <f>'[8]5H PTA en programma'!F7</f>
        <v>0</v>
      </c>
      <c r="I19">
        <f>'[8]5H PTA en programma'!G7</f>
        <v>0</v>
      </c>
      <c r="J19">
        <f>'[8]5H PTA en programma'!H7</f>
        <v>0</v>
      </c>
      <c r="K19">
        <f>'[8]5H PTA en programma'!I7</f>
        <v>0</v>
      </c>
      <c r="L19">
        <f>'[8]5H PTA en programma'!J7</f>
        <v>0</v>
      </c>
      <c r="M19">
        <f>'[8]5H PTA en programma'!K7</f>
        <v>0</v>
      </c>
      <c r="N19">
        <f>'[8]5H PTA en programma'!L7</f>
        <v>0</v>
      </c>
      <c r="O19">
        <f>'[8]5H PTA en programma'!M7</f>
        <v>0</v>
      </c>
      <c r="P19">
        <f>'[8]5H PTA en programma'!N7</f>
        <v>0</v>
      </c>
      <c r="Q19">
        <f>'[8]5H PTA en programma'!O7</f>
        <v>0</v>
      </c>
      <c r="R19">
        <f>'[8]5H PTA en programma'!P7</f>
        <v>0</v>
      </c>
      <c r="S19">
        <f>'[8]5H PTA en programma'!Q7</f>
        <v>0</v>
      </c>
      <c r="T19">
        <f>'[8]5H PTA en programma'!R7</f>
        <v>0</v>
      </c>
      <c r="U19">
        <f>'[8]5H PTA en programma'!S7</f>
        <v>0</v>
      </c>
    </row>
    <row r="20" spans="1:21" x14ac:dyDescent="0.25">
      <c r="A20" t="s">
        <v>94</v>
      </c>
      <c r="B20" s="5">
        <f>Instellingen!$E$9</f>
        <v>81</v>
      </c>
      <c r="C20" s="5" t="str">
        <f>Instellingen!$G$9</f>
        <v>Wiskunde</v>
      </c>
      <c r="D20" t="str">
        <f>'[8]5H PTA en programma'!B8</f>
        <v>WI</v>
      </c>
      <c r="E20">
        <f>'[8]5H PTA en programma'!C8</f>
        <v>5</v>
      </c>
      <c r="F20">
        <f>'[8]5H PTA en programma'!D8</f>
        <v>0</v>
      </c>
      <c r="G20">
        <f>'[8]5H PTA en programma'!E8</f>
        <v>0</v>
      </c>
      <c r="H20">
        <f>'[8]5H PTA en programma'!F8</f>
        <v>0</v>
      </c>
      <c r="I20">
        <f>'[8]5H PTA en programma'!G8</f>
        <v>0</v>
      </c>
      <c r="J20">
        <f>'[8]5H PTA en programma'!H8</f>
        <v>0</v>
      </c>
      <c r="K20">
        <f>'[8]5H PTA en programma'!I8</f>
        <v>0</v>
      </c>
      <c r="L20">
        <f>'[8]5H PTA en programma'!J8</f>
        <v>0</v>
      </c>
      <c r="M20">
        <f>'[8]5H PTA en programma'!K8</f>
        <v>0</v>
      </c>
      <c r="N20">
        <f>'[8]5H PTA en programma'!L8</f>
        <v>0</v>
      </c>
      <c r="O20">
        <f>'[8]5H PTA en programma'!M8</f>
        <v>0</v>
      </c>
      <c r="P20">
        <f>'[8]5H PTA en programma'!N8</f>
        <v>0</v>
      </c>
      <c r="Q20">
        <f>'[8]5H PTA en programma'!O8</f>
        <v>0</v>
      </c>
      <c r="R20">
        <f>'[8]5H PTA en programma'!P8</f>
        <v>0</v>
      </c>
      <c r="S20">
        <f>'[8]5H PTA en programma'!Q8</f>
        <v>0</v>
      </c>
      <c r="T20">
        <f>'[8]5H PTA en programma'!R8</f>
        <v>0</v>
      </c>
      <c r="U20">
        <f>'[8]5H PTA en programma'!S8</f>
        <v>0</v>
      </c>
    </row>
    <row r="21" spans="1:21" x14ac:dyDescent="0.25">
      <c r="A21" t="s">
        <v>94</v>
      </c>
      <c r="B21" s="5">
        <f>Instellingen!$E$9</f>
        <v>81</v>
      </c>
      <c r="C21" s="5" t="str">
        <f>Instellingen!$G$9</f>
        <v>Wiskunde</v>
      </c>
      <c r="D21" t="str">
        <f>'[8]5H PTA en programma'!B9</f>
        <v>WI</v>
      </c>
      <c r="E21">
        <f>'[8]5H PTA en programma'!C9</f>
        <v>6</v>
      </c>
      <c r="F21">
        <f>'[8]5H PTA en programma'!D9</f>
        <v>0</v>
      </c>
      <c r="G21">
        <f>'[8]5H PTA en programma'!E9</f>
        <v>0</v>
      </c>
      <c r="H21">
        <f>'[8]5H PTA en programma'!F9</f>
        <v>0</v>
      </c>
      <c r="I21">
        <f>'[8]5H PTA en programma'!G9</f>
        <v>0</v>
      </c>
      <c r="J21">
        <f>'[8]5H PTA en programma'!H9</f>
        <v>0</v>
      </c>
      <c r="K21">
        <f>'[8]5H PTA en programma'!I9</f>
        <v>0</v>
      </c>
      <c r="L21">
        <f>'[8]5H PTA en programma'!J9</f>
        <v>0</v>
      </c>
      <c r="M21">
        <f>'[8]5H PTA en programma'!K9</f>
        <v>0</v>
      </c>
      <c r="N21">
        <f>'[8]5H PTA en programma'!L9</f>
        <v>0</v>
      </c>
      <c r="O21">
        <f>'[8]5H PTA en programma'!M9</f>
        <v>0</v>
      </c>
      <c r="P21">
        <f>'[8]5H PTA en programma'!N9</f>
        <v>0</v>
      </c>
      <c r="Q21">
        <f>'[8]5H PTA en programma'!O9</f>
        <v>0</v>
      </c>
      <c r="R21">
        <f>'[8]5H PTA en programma'!P9</f>
        <v>0</v>
      </c>
      <c r="S21">
        <f>'[8]5H PTA en programma'!Q9</f>
        <v>0</v>
      </c>
      <c r="T21">
        <f>'[8]5H PTA en programma'!R9</f>
        <v>0</v>
      </c>
      <c r="U21">
        <f>'[8]5H PTA en programma'!S9</f>
        <v>0</v>
      </c>
    </row>
    <row r="22" spans="1:21" s="4" customFormat="1" x14ac:dyDescent="0.25">
      <c r="A22" s="3" t="s">
        <v>94</v>
      </c>
      <c r="B22" s="5">
        <f>Instellingen!$E$9</f>
        <v>81</v>
      </c>
      <c r="C22" s="5" t="str">
        <f>Instellingen!$G$9</f>
        <v>Wiskunde</v>
      </c>
      <c r="E22" s="3">
        <v>7</v>
      </c>
      <c r="H22" s="3">
        <f>'[8]5H PTA en programma'!F12</f>
        <v>0</v>
      </c>
    </row>
    <row r="23" spans="1:21" x14ac:dyDescent="0.25">
      <c r="A23" t="s">
        <v>95</v>
      </c>
      <c r="B23" s="5">
        <f>Instellingen!$E$9</f>
        <v>81</v>
      </c>
      <c r="C23" s="5" t="str">
        <f>Instellingen!$G$9</f>
        <v>Wiskunde</v>
      </c>
      <c r="D23" t="str">
        <f>'[8]4A PTA en programma'!B4</f>
        <v>WI</v>
      </c>
      <c r="E23">
        <f>'[8]4A PTA en programma'!C4</f>
        <v>1</v>
      </c>
      <c r="F23">
        <f>'[8]4A PTA en programma'!D4</f>
        <v>0</v>
      </c>
      <c r="G23">
        <f>'[8]4A PTA en programma'!E4</f>
        <v>0</v>
      </c>
      <c r="H23">
        <f>'[8]4A PTA en programma'!F4</f>
        <v>0</v>
      </c>
      <c r="I23">
        <f>'[8]4A PTA en programma'!G4</f>
        <v>0</v>
      </c>
      <c r="J23">
        <f>'[8]4A PTA en programma'!H4</f>
        <v>0</v>
      </c>
      <c r="K23">
        <f>'[8]4A PTA en programma'!I4</f>
        <v>0</v>
      </c>
      <c r="L23">
        <f>'[8]4A PTA en programma'!J4</f>
        <v>0</v>
      </c>
      <c r="M23">
        <f>'[8]4A PTA en programma'!K4</f>
        <v>0</v>
      </c>
      <c r="N23">
        <f>'[8]4A PTA en programma'!L4</f>
        <v>0</v>
      </c>
      <c r="O23">
        <f>'[8]4A PTA en programma'!M4</f>
        <v>0</v>
      </c>
      <c r="P23">
        <f>'[8]4A PTA en programma'!N4</f>
        <v>0</v>
      </c>
      <c r="Q23">
        <f>'[8]4A PTA en programma'!O4</f>
        <v>0</v>
      </c>
      <c r="R23">
        <f>'[8]4A PTA en programma'!P4</f>
        <v>0</v>
      </c>
      <c r="S23">
        <f>'[8]4A PTA en programma'!Q4</f>
        <v>0</v>
      </c>
      <c r="T23">
        <f>'[8]4A PTA en programma'!R4</f>
        <v>0</v>
      </c>
      <c r="U23">
        <f>'[8]4A PTA en programma'!S4</f>
        <v>0</v>
      </c>
    </row>
    <row r="24" spans="1:21" x14ac:dyDescent="0.25">
      <c r="A24" t="s">
        <v>95</v>
      </c>
      <c r="B24" s="5">
        <f>Instellingen!$E$9</f>
        <v>81</v>
      </c>
      <c r="C24" s="5" t="str">
        <f>Instellingen!$G$9</f>
        <v>Wiskunde</v>
      </c>
      <c r="D24" t="str">
        <f>'[8]4A PTA en programma'!B5</f>
        <v>WI</v>
      </c>
      <c r="E24">
        <f>'[8]4A PTA en programma'!C5</f>
        <v>2</v>
      </c>
      <c r="F24">
        <f>'[8]4A PTA en programma'!D5</f>
        <v>0</v>
      </c>
      <c r="G24">
        <f>'[8]4A PTA en programma'!E5</f>
        <v>0</v>
      </c>
      <c r="H24">
        <f>'[8]4A PTA en programma'!F5</f>
        <v>0</v>
      </c>
      <c r="I24">
        <f>'[8]4A PTA en programma'!G5</f>
        <v>0</v>
      </c>
      <c r="J24">
        <f>'[8]4A PTA en programma'!H5</f>
        <v>0</v>
      </c>
      <c r="K24">
        <f>'[8]4A PTA en programma'!I5</f>
        <v>0</v>
      </c>
      <c r="L24">
        <f>'[8]4A PTA en programma'!J5</f>
        <v>0</v>
      </c>
      <c r="M24">
        <f>'[8]4A PTA en programma'!K5</f>
        <v>0</v>
      </c>
      <c r="N24">
        <f>'[8]4A PTA en programma'!L5</f>
        <v>0</v>
      </c>
      <c r="O24">
        <f>'[8]4A PTA en programma'!M5</f>
        <v>0</v>
      </c>
      <c r="P24">
        <f>'[8]4A PTA en programma'!N5</f>
        <v>0</v>
      </c>
      <c r="Q24">
        <f>'[8]4A PTA en programma'!O5</f>
        <v>0</v>
      </c>
      <c r="R24">
        <f>'[8]4A PTA en programma'!P5</f>
        <v>0</v>
      </c>
      <c r="S24">
        <f>'[8]4A PTA en programma'!Q5</f>
        <v>0</v>
      </c>
      <c r="T24">
        <f>'[8]4A PTA en programma'!R5</f>
        <v>0</v>
      </c>
      <c r="U24">
        <f>'[8]4A PTA en programma'!S5</f>
        <v>0</v>
      </c>
    </row>
    <row r="25" spans="1:21" x14ac:dyDescent="0.25">
      <c r="A25" t="s">
        <v>95</v>
      </c>
      <c r="B25" s="5">
        <f>Instellingen!$E$9</f>
        <v>81</v>
      </c>
      <c r="C25" s="5" t="str">
        <f>Instellingen!$G$9</f>
        <v>Wiskunde</v>
      </c>
      <c r="D25" t="str">
        <f>'[8]4A PTA en programma'!B6</f>
        <v>WI</v>
      </c>
      <c r="E25">
        <f>'[8]4A PTA en programma'!C6</f>
        <v>3</v>
      </c>
      <c r="F25">
        <f>'[8]4A PTA en programma'!D6</f>
        <v>0</v>
      </c>
      <c r="G25">
        <f>'[8]4A PTA en programma'!E6</f>
        <v>0</v>
      </c>
      <c r="H25">
        <f>'[8]4A PTA en programma'!F6</f>
        <v>0</v>
      </c>
      <c r="I25">
        <f>'[8]4A PTA en programma'!G6</f>
        <v>0</v>
      </c>
      <c r="J25">
        <f>'[8]4A PTA en programma'!H6</f>
        <v>0</v>
      </c>
      <c r="K25">
        <f>'[8]4A PTA en programma'!I6</f>
        <v>0</v>
      </c>
      <c r="L25">
        <f>'[8]4A PTA en programma'!J6</f>
        <v>0</v>
      </c>
      <c r="M25">
        <f>'[8]4A PTA en programma'!K6</f>
        <v>0</v>
      </c>
      <c r="N25">
        <f>'[8]4A PTA en programma'!L6</f>
        <v>0</v>
      </c>
      <c r="O25">
        <f>'[8]4A PTA en programma'!M6</f>
        <v>0</v>
      </c>
      <c r="P25">
        <f>'[8]4A PTA en programma'!N6</f>
        <v>0</v>
      </c>
      <c r="Q25">
        <f>'[8]4A PTA en programma'!O6</f>
        <v>0</v>
      </c>
      <c r="R25">
        <f>'[8]4A PTA en programma'!P6</f>
        <v>0</v>
      </c>
      <c r="S25">
        <f>'[8]4A PTA en programma'!Q6</f>
        <v>0</v>
      </c>
      <c r="T25">
        <f>'[8]4A PTA en programma'!R6</f>
        <v>0</v>
      </c>
      <c r="U25">
        <f>'[8]4A PTA en programma'!S6</f>
        <v>0</v>
      </c>
    </row>
    <row r="26" spans="1:21" x14ac:dyDescent="0.25">
      <c r="A26" t="s">
        <v>95</v>
      </c>
      <c r="B26" s="5">
        <f>Instellingen!$E$9</f>
        <v>81</v>
      </c>
      <c r="C26" s="5" t="str">
        <f>Instellingen!$G$9</f>
        <v>Wiskunde</v>
      </c>
      <c r="D26" t="str">
        <f>'[8]4A PTA en programma'!B7</f>
        <v>WI</v>
      </c>
      <c r="E26">
        <f>'[8]4A PTA en programma'!C7</f>
        <v>4</v>
      </c>
      <c r="F26">
        <f>'[8]4A PTA en programma'!D7</f>
        <v>0</v>
      </c>
      <c r="G26">
        <f>'[8]4A PTA en programma'!E7</f>
        <v>0</v>
      </c>
      <c r="H26">
        <f>'[8]4A PTA en programma'!F7</f>
        <v>0</v>
      </c>
      <c r="I26">
        <f>'[8]4A PTA en programma'!G7</f>
        <v>0</v>
      </c>
      <c r="J26">
        <f>'[8]4A PTA en programma'!H7</f>
        <v>0</v>
      </c>
      <c r="K26">
        <f>'[8]4A PTA en programma'!I7</f>
        <v>0</v>
      </c>
      <c r="L26">
        <f>'[8]4A PTA en programma'!J7</f>
        <v>0</v>
      </c>
      <c r="M26">
        <f>'[8]4A PTA en programma'!K7</f>
        <v>0</v>
      </c>
      <c r="N26">
        <f>'[8]4A PTA en programma'!L7</f>
        <v>0</v>
      </c>
      <c r="O26">
        <f>'[8]4A PTA en programma'!M7</f>
        <v>0</v>
      </c>
      <c r="P26">
        <f>'[8]4A PTA en programma'!N7</f>
        <v>0</v>
      </c>
      <c r="Q26">
        <f>'[8]4A PTA en programma'!O7</f>
        <v>0</v>
      </c>
      <c r="R26">
        <f>'[8]4A PTA en programma'!P7</f>
        <v>0</v>
      </c>
      <c r="S26">
        <f>'[8]4A PTA en programma'!Q7</f>
        <v>0</v>
      </c>
      <c r="T26">
        <f>'[8]4A PTA en programma'!R7</f>
        <v>0</v>
      </c>
      <c r="U26">
        <f>'[8]4A PTA en programma'!S7</f>
        <v>0</v>
      </c>
    </row>
    <row r="27" spans="1:21" x14ac:dyDescent="0.25">
      <c r="A27" t="s">
        <v>95</v>
      </c>
      <c r="B27" s="5">
        <f>Instellingen!$E$9</f>
        <v>81</v>
      </c>
      <c r="C27" s="5" t="str">
        <f>Instellingen!$G$9</f>
        <v>Wiskunde</v>
      </c>
      <c r="D27" t="str">
        <f>'[8]4A PTA en programma'!B8</f>
        <v>WI</v>
      </c>
      <c r="E27">
        <f>'[8]4A PTA en programma'!C8</f>
        <v>5</v>
      </c>
      <c r="F27">
        <f>'[8]4A PTA en programma'!D8</f>
        <v>0</v>
      </c>
      <c r="G27">
        <f>'[8]4A PTA en programma'!E8</f>
        <v>0</v>
      </c>
      <c r="H27">
        <f>'[8]4A PTA en programma'!F8</f>
        <v>0</v>
      </c>
      <c r="I27">
        <f>'[8]4A PTA en programma'!G8</f>
        <v>0</v>
      </c>
      <c r="J27">
        <f>'[8]4A PTA en programma'!H8</f>
        <v>0</v>
      </c>
      <c r="K27">
        <f>'[8]4A PTA en programma'!I8</f>
        <v>0</v>
      </c>
      <c r="L27">
        <f>'[8]4A PTA en programma'!J8</f>
        <v>0</v>
      </c>
      <c r="M27">
        <f>'[8]4A PTA en programma'!K8</f>
        <v>0</v>
      </c>
      <c r="N27">
        <f>'[8]4A PTA en programma'!L8</f>
        <v>0</v>
      </c>
      <c r="O27">
        <f>'[8]4A PTA en programma'!M8</f>
        <v>0</v>
      </c>
      <c r="P27">
        <f>'[8]4A PTA en programma'!N8</f>
        <v>0</v>
      </c>
      <c r="Q27">
        <f>'[8]4A PTA en programma'!O8</f>
        <v>0</v>
      </c>
      <c r="R27">
        <f>'[8]4A PTA en programma'!P8</f>
        <v>0</v>
      </c>
      <c r="S27">
        <f>'[8]4A PTA en programma'!Q8</f>
        <v>0</v>
      </c>
      <c r="T27">
        <f>'[8]4A PTA en programma'!R8</f>
        <v>0</v>
      </c>
      <c r="U27">
        <f>'[8]4A PTA en programma'!S8</f>
        <v>0</v>
      </c>
    </row>
    <row r="28" spans="1:21" x14ac:dyDescent="0.25">
      <c r="A28" t="s">
        <v>95</v>
      </c>
      <c r="B28" s="5">
        <f>Instellingen!$E$9</f>
        <v>81</v>
      </c>
      <c r="C28" s="5" t="str">
        <f>Instellingen!$G$9</f>
        <v>Wiskunde</v>
      </c>
      <c r="D28" t="str">
        <f>'[8]4A PTA en programma'!B9</f>
        <v>WI</v>
      </c>
      <c r="E28">
        <f>'[8]4A PTA en programma'!C9</f>
        <v>6</v>
      </c>
      <c r="F28">
        <f>'[8]4A PTA en programma'!D9</f>
        <v>0</v>
      </c>
      <c r="G28">
        <f>'[8]4A PTA en programma'!E9</f>
        <v>0</v>
      </c>
      <c r="H28">
        <f>'[8]4A PTA en programma'!F9</f>
        <v>0</v>
      </c>
      <c r="I28">
        <f>'[8]4A PTA en programma'!G9</f>
        <v>0</v>
      </c>
      <c r="J28">
        <f>'[8]4A PTA en programma'!H9</f>
        <v>0</v>
      </c>
      <c r="K28">
        <f>'[8]4A PTA en programma'!I9</f>
        <v>0</v>
      </c>
      <c r="L28">
        <f>'[8]4A PTA en programma'!J9</f>
        <v>0</v>
      </c>
      <c r="M28">
        <f>'[8]4A PTA en programma'!K9</f>
        <v>0</v>
      </c>
      <c r="N28">
        <f>'[8]4A PTA en programma'!L9</f>
        <v>0</v>
      </c>
      <c r="O28">
        <f>'[8]4A PTA en programma'!M9</f>
        <v>0</v>
      </c>
      <c r="P28">
        <f>'[8]4A PTA en programma'!N9</f>
        <v>0</v>
      </c>
      <c r="Q28">
        <f>'[8]4A PTA en programma'!O9</f>
        <v>0</v>
      </c>
      <c r="R28">
        <f>'[8]4A PTA en programma'!P9</f>
        <v>0</v>
      </c>
      <c r="S28">
        <f>'[8]4A PTA en programma'!Q9</f>
        <v>0</v>
      </c>
      <c r="T28">
        <f>'[8]4A PTA en programma'!R9</f>
        <v>0</v>
      </c>
      <c r="U28">
        <f>'[8]4A PTA en programma'!S9</f>
        <v>0</v>
      </c>
    </row>
    <row r="29" spans="1:21" s="4" customFormat="1" x14ac:dyDescent="0.25">
      <c r="A29" s="3" t="s">
        <v>95</v>
      </c>
      <c r="B29" s="5">
        <f>Instellingen!$E$9</f>
        <v>81</v>
      </c>
      <c r="C29" s="5" t="str">
        <f>Instellingen!$G$9</f>
        <v>Wiskunde</v>
      </c>
      <c r="E29" s="3">
        <v>7</v>
      </c>
      <c r="H29" s="3">
        <f>'[8]4A PTA en programma'!F12</f>
        <v>0</v>
      </c>
    </row>
    <row r="30" spans="1:21" x14ac:dyDescent="0.25">
      <c r="A30" t="s">
        <v>96</v>
      </c>
      <c r="B30" s="5">
        <f>Instellingen!$E$9</f>
        <v>81</v>
      </c>
      <c r="C30" s="5" t="str">
        <f>Instellingen!$G$9</f>
        <v>Wiskunde</v>
      </c>
      <c r="D30" t="str">
        <f>'[8]5A PTA en programma'!B4</f>
        <v>WI</v>
      </c>
      <c r="E30">
        <f>'[8]5A PTA en programma'!C4</f>
        <v>1</v>
      </c>
      <c r="F30">
        <f>'[8]5A PTA en programma'!D4</f>
        <v>0</v>
      </c>
      <c r="G30">
        <f>'[8]5A PTA en programma'!E4</f>
        <v>0</v>
      </c>
      <c r="H30">
        <f>'[8]5A PTA en programma'!F4</f>
        <v>0</v>
      </c>
      <c r="I30">
        <f>'[8]5A PTA en programma'!G4</f>
        <v>0</v>
      </c>
      <c r="J30">
        <f>'[8]5A PTA en programma'!H4</f>
        <v>0</v>
      </c>
      <c r="K30">
        <f>'[8]5A PTA en programma'!I4</f>
        <v>0</v>
      </c>
      <c r="L30">
        <f>'[8]5A PTA en programma'!J4</f>
        <v>0</v>
      </c>
      <c r="M30">
        <f>'[8]5A PTA en programma'!K4</f>
        <v>0</v>
      </c>
      <c r="N30">
        <f>'[8]5A PTA en programma'!L4</f>
        <v>0</v>
      </c>
      <c r="O30">
        <f>'[8]5A PTA en programma'!M4</f>
        <v>0</v>
      </c>
      <c r="P30">
        <f>'[8]5A PTA en programma'!N4</f>
        <v>0</v>
      </c>
      <c r="Q30">
        <f>'[8]5A PTA en programma'!O4</f>
        <v>0</v>
      </c>
      <c r="R30">
        <f>'[8]5A PTA en programma'!P4</f>
        <v>0</v>
      </c>
      <c r="S30">
        <f>'[8]5A PTA en programma'!Q4</f>
        <v>0</v>
      </c>
      <c r="T30">
        <f>'[8]5A PTA en programma'!R4</f>
        <v>0</v>
      </c>
      <c r="U30">
        <f>'[8]5A PTA en programma'!S4</f>
        <v>0</v>
      </c>
    </row>
    <row r="31" spans="1:21" x14ac:dyDescent="0.25">
      <c r="A31" t="s">
        <v>96</v>
      </c>
      <c r="B31" s="5">
        <f>Instellingen!$E$9</f>
        <v>81</v>
      </c>
      <c r="C31" s="5" t="str">
        <f>Instellingen!$G$9</f>
        <v>Wiskunde</v>
      </c>
      <c r="D31" t="str">
        <f>'[8]5A PTA en programma'!B5</f>
        <v>WI</v>
      </c>
      <c r="E31">
        <f>'[8]5A PTA en programma'!C5</f>
        <v>2</v>
      </c>
      <c r="F31">
        <f>'[8]5A PTA en programma'!D5</f>
        <v>0</v>
      </c>
      <c r="G31">
        <f>'[8]5A PTA en programma'!E5</f>
        <v>0</v>
      </c>
      <c r="H31">
        <f>'[8]5A PTA en programma'!F5</f>
        <v>0</v>
      </c>
      <c r="I31">
        <f>'[8]5A PTA en programma'!G5</f>
        <v>0</v>
      </c>
      <c r="J31">
        <f>'[8]5A PTA en programma'!H5</f>
        <v>0</v>
      </c>
      <c r="K31">
        <f>'[8]5A PTA en programma'!I5</f>
        <v>0</v>
      </c>
      <c r="L31">
        <f>'[8]5A PTA en programma'!J5</f>
        <v>0</v>
      </c>
      <c r="M31">
        <f>'[8]5A PTA en programma'!K5</f>
        <v>0</v>
      </c>
      <c r="N31">
        <f>'[8]5A PTA en programma'!L5</f>
        <v>0</v>
      </c>
      <c r="O31">
        <f>'[8]5A PTA en programma'!M5</f>
        <v>0</v>
      </c>
      <c r="P31">
        <f>'[8]5A PTA en programma'!N5</f>
        <v>0</v>
      </c>
      <c r="Q31">
        <f>'[8]5A PTA en programma'!O5</f>
        <v>0</v>
      </c>
      <c r="R31">
        <f>'[8]5A PTA en programma'!P5</f>
        <v>0</v>
      </c>
      <c r="S31">
        <f>'[8]5A PTA en programma'!Q5</f>
        <v>0</v>
      </c>
      <c r="T31">
        <f>'[8]5A PTA en programma'!R5</f>
        <v>0</v>
      </c>
      <c r="U31">
        <f>'[8]5A PTA en programma'!S5</f>
        <v>0</v>
      </c>
    </row>
    <row r="32" spans="1:21" x14ac:dyDescent="0.25">
      <c r="A32" t="s">
        <v>96</v>
      </c>
      <c r="B32" s="5">
        <f>Instellingen!$E$9</f>
        <v>81</v>
      </c>
      <c r="C32" s="5" t="str">
        <f>Instellingen!$G$9</f>
        <v>Wiskunde</v>
      </c>
      <c r="D32" t="str">
        <f>'[8]5A PTA en programma'!B6</f>
        <v>WI</v>
      </c>
      <c r="E32">
        <f>'[8]5A PTA en programma'!C6</f>
        <v>3</v>
      </c>
      <c r="F32">
        <f>'[8]5A PTA en programma'!D6</f>
        <v>0</v>
      </c>
      <c r="G32">
        <f>'[8]5A PTA en programma'!E6</f>
        <v>0</v>
      </c>
      <c r="H32">
        <f>'[8]5A PTA en programma'!F6</f>
        <v>0</v>
      </c>
      <c r="I32">
        <f>'[8]5A PTA en programma'!G6</f>
        <v>0</v>
      </c>
      <c r="J32">
        <f>'[8]5A PTA en programma'!H6</f>
        <v>0</v>
      </c>
      <c r="K32">
        <f>'[8]5A PTA en programma'!I6</f>
        <v>0</v>
      </c>
      <c r="L32">
        <f>'[8]5A PTA en programma'!J6</f>
        <v>0</v>
      </c>
      <c r="M32">
        <f>'[8]5A PTA en programma'!K6</f>
        <v>0</v>
      </c>
      <c r="N32">
        <f>'[8]5A PTA en programma'!L6</f>
        <v>0</v>
      </c>
      <c r="O32">
        <f>'[8]5A PTA en programma'!M6</f>
        <v>0</v>
      </c>
      <c r="P32">
        <f>'[8]5A PTA en programma'!N6</f>
        <v>0</v>
      </c>
      <c r="Q32">
        <f>'[8]5A PTA en programma'!O6</f>
        <v>0</v>
      </c>
      <c r="R32">
        <f>'[8]5A PTA en programma'!P6</f>
        <v>0</v>
      </c>
      <c r="S32">
        <f>'[8]5A PTA en programma'!Q6</f>
        <v>0</v>
      </c>
      <c r="T32">
        <f>'[8]5A PTA en programma'!R6</f>
        <v>0</v>
      </c>
      <c r="U32">
        <f>'[8]5A PTA en programma'!S6</f>
        <v>0</v>
      </c>
    </row>
    <row r="33" spans="1:21" x14ac:dyDescent="0.25">
      <c r="A33" t="s">
        <v>96</v>
      </c>
      <c r="B33" s="5">
        <f>Instellingen!$E$9</f>
        <v>81</v>
      </c>
      <c r="C33" s="5" t="str">
        <f>Instellingen!$G$9</f>
        <v>Wiskunde</v>
      </c>
      <c r="D33" t="str">
        <f>'[8]5A PTA en programma'!B7</f>
        <v>WI</v>
      </c>
      <c r="E33">
        <f>'[8]5A PTA en programma'!C7</f>
        <v>4</v>
      </c>
      <c r="F33">
        <f>'[8]5A PTA en programma'!D7</f>
        <v>0</v>
      </c>
      <c r="G33">
        <f>'[8]5A PTA en programma'!E7</f>
        <v>0</v>
      </c>
      <c r="H33">
        <f>'[8]5A PTA en programma'!F7</f>
        <v>0</v>
      </c>
      <c r="I33">
        <f>'[8]5A PTA en programma'!G7</f>
        <v>0</v>
      </c>
      <c r="J33">
        <f>'[8]5A PTA en programma'!H7</f>
        <v>0</v>
      </c>
      <c r="K33">
        <f>'[8]5A PTA en programma'!I7</f>
        <v>0</v>
      </c>
      <c r="L33">
        <f>'[8]5A PTA en programma'!J7</f>
        <v>0</v>
      </c>
      <c r="M33">
        <f>'[8]5A PTA en programma'!K7</f>
        <v>0</v>
      </c>
      <c r="N33">
        <f>'[8]5A PTA en programma'!L7</f>
        <v>0</v>
      </c>
      <c r="O33">
        <f>'[8]5A PTA en programma'!M7</f>
        <v>0</v>
      </c>
      <c r="P33">
        <f>'[8]5A PTA en programma'!N7</f>
        <v>0</v>
      </c>
      <c r="Q33">
        <f>'[8]5A PTA en programma'!O7</f>
        <v>0</v>
      </c>
      <c r="R33">
        <f>'[8]5A PTA en programma'!P7</f>
        <v>0</v>
      </c>
      <c r="S33">
        <f>'[8]5A PTA en programma'!Q7</f>
        <v>0</v>
      </c>
      <c r="T33">
        <f>'[8]5A PTA en programma'!R7</f>
        <v>0</v>
      </c>
      <c r="U33">
        <f>'[8]5A PTA en programma'!S7</f>
        <v>0</v>
      </c>
    </row>
    <row r="34" spans="1:21" x14ac:dyDescent="0.25">
      <c r="A34" t="s">
        <v>96</v>
      </c>
      <c r="B34" s="5">
        <f>Instellingen!$E$9</f>
        <v>81</v>
      </c>
      <c r="C34" s="5" t="str">
        <f>Instellingen!$G$9</f>
        <v>Wiskunde</v>
      </c>
      <c r="D34" t="str">
        <f>'[8]5A PTA en programma'!B8</f>
        <v>WI</v>
      </c>
      <c r="E34">
        <f>'[8]5A PTA en programma'!C8</f>
        <v>5</v>
      </c>
      <c r="F34">
        <f>'[8]5A PTA en programma'!D8</f>
        <v>0</v>
      </c>
      <c r="G34">
        <f>'[8]5A PTA en programma'!E8</f>
        <v>0</v>
      </c>
      <c r="H34">
        <f>'[8]5A PTA en programma'!F8</f>
        <v>0</v>
      </c>
      <c r="I34">
        <f>'[8]5A PTA en programma'!G8</f>
        <v>0</v>
      </c>
      <c r="J34">
        <f>'[8]5A PTA en programma'!H8</f>
        <v>0</v>
      </c>
      <c r="K34">
        <f>'[8]5A PTA en programma'!I8</f>
        <v>0</v>
      </c>
      <c r="L34">
        <f>'[8]5A PTA en programma'!J8</f>
        <v>0</v>
      </c>
      <c r="M34">
        <f>'[8]5A PTA en programma'!K8</f>
        <v>0</v>
      </c>
      <c r="N34">
        <f>'[8]5A PTA en programma'!L8</f>
        <v>0</v>
      </c>
      <c r="O34">
        <f>'[8]5A PTA en programma'!M8</f>
        <v>0</v>
      </c>
      <c r="P34">
        <f>'[8]5A PTA en programma'!N8</f>
        <v>0</v>
      </c>
      <c r="Q34">
        <f>'[8]5A PTA en programma'!O8</f>
        <v>0</v>
      </c>
      <c r="R34">
        <f>'[8]5A PTA en programma'!P8</f>
        <v>0</v>
      </c>
      <c r="S34">
        <f>'[8]5A PTA en programma'!Q8</f>
        <v>0</v>
      </c>
      <c r="T34">
        <f>'[8]5A PTA en programma'!R8</f>
        <v>0</v>
      </c>
      <c r="U34">
        <f>'[8]5A PTA en programma'!S8</f>
        <v>0</v>
      </c>
    </row>
    <row r="35" spans="1:21" x14ac:dyDescent="0.25">
      <c r="A35" t="s">
        <v>96</v>
      </c>
      <c r="B35" s="5">
        <f>Instellingen!$E$9</f>
        <v>81</v>
      </c>
      <c r="C35" s="5" t="str">
        <f>Instellingen!$G$9</f>
        <v>Wiskunde</v>
      </c>
      <c r="D35" t="str">
        <f>'[8]5A PTA en programma'!B9</f>
        <v>WI</v>
      </c>
      <c r="E35">
        <f>'[8]5A PTA en programma'!C9</f>
        <v>6</v>
      </c>
      <c r="F35">
        <f>'[8]5A PTA en programma'!D9</f>
        <v>0</v>
      </c>
      <c r="G35">
        <f>'[8]5A PTA en programma'!E9</f>
        <v>0</v>
      </c>
      <c r="H35">
        <f>'[8]5A PTA en programma'!F9</f>
        <v>0</v>
      </c>
      <c r="I35">
        <f>'[8]5A PTA en programma'!G9</f>
        <v>0</v>
      </c>
      <c r="J35">
        <f>'[8]5A PTA en programma'!H9</f>
        <v>0</v>
      </c>
      <c r="K35">
        <f>'[8]5A PTA en programma'!I9</f>
        <v>0</v>
      </c>
      <c r="L35">
        <f>'[8]5A PTA en programma'!J9</f>
        <v>0</v>
      </c>
      <c r="M35">
        <f>'[8]5A PTA en programma'!K9</f>
        <v>0</v>
      </c>
      <c r="N35">
        <f>'[8]5A PTA en programma'!L9</f>
        <v>0</v>
      </c>
      <c r="O35">
        <f>'[8]5A PTA en programma'!M9</f>
        <v>0</v>
      </c>
      <c r="P35">
        <f>'[8]5A PTA en programma'!N9</f>
        <v>0</v>
      </c>
      <c r="Q35">
        <f>'[8]5A PTA en programma'!O9</f>
        <v>0</v>
      </c>
      <c r="R35">
        <f>'[8]5A PTA en programma'!P9</f>
        <v>0</v>
      </c>
      <c r="S35">
        <f>'[8]5A PTA en programma'!Q9</f>
        <v>0</v>
      </c>
      <c r="T35">
        <f>'[8]5A PTA en programma'!R9</f>
        <v>0</v>
      </c>
      <c r="U35">
        <f>'[8]5A PTA en programma'!S9</f>
        <v>0</v>
      </c>
    </row>
    <row r="36" spans="1:21" s="4" customFormat="1" x14ac:dyDescent="0.25">
      <c r="A36" s="3" t="s">
        <v>96</v>
      </c>
      <c r="B36" s="5">
        <f>Instellingen!$E$9</f>
        <v>81</v>
      </c>
      <c r="C36" s="5" t="str">
        <f>Instellingen!$G$9</f>
        <v>Wiskunde</v>
      </c>
      <c r="E36" s="3">
        <v>7</v>
      </c>
      <c r="H36" s="3">
        <f>'[8]5A PTA en programma'!F12</f>
        <v>0</v>
      </c>
    </row>
    <row r="37" spans="1:21" x14ac:dyDescent="0.25">
      <c r="A37" t="s">
        <v>97</v>
      </c>
      <c r="B37" s="5">
        <f>Instellingen!$E$9</f>
        <v>81</v>
      </c>
      <c r="C37" s="5" t="str">
        <f>Instellingen!$G$9</f>
        <v>Wiskunde</v>
      </c>
      <c r="D37" t="str">
        <f>'[8]6A PTA en programma'!B4</f>
        <v>WI</v>
      </c>
      <c r="E37">
        <f>'[8]6A PTA en programma'!C4</f>
        <v>1</v>
      </c>
      <c r="F37">
        <f>'[8]6A PTA en programma'!D4</f>
        <v>0</v>
      </c>
      <c r="G37">
        <f>'[8]6A PTA en programma'!E4</f>
        <v>0</v>
      </c>
      <c r="H37">
        <f>'[8]6A PTA en programma'!F4</f>
        <v>0</v>
      </c>
      <c r="I37">
        <f>'[8]6A PTA en programma'!G4</f>
        <v>0</v>
      </c>
      <c r="J37">
        <f>'[8]6A PTA en programma'!H4</f>
        <v>0</v>
      </c>
      <c r="K37">
        <f>'[8]6A PTA en programma'!I4</f>
        <v>0</v>
      </c>
      <c r="L37">
        <f>'[8]6A PTA en programma'!J4</f>
        <v>0</v>
      </c>
      <c r="M37">
        <f>'[8]6A PTA en programma'!K4</f>
        <v>0</v>
      </c>
      <c r="N37">
        <f>'[8]6A PTA en programma'!L4</f>
        <v>0</v>
      </c>
      <c r="O37">
        <f>'[8]6A PTA en programma'!M4</f>
        <v>0</v>
      </c>
      <c r="P37">
        <f>'[8]6A PTA en programma'!N4</f>
        <v>0</v>
      </c>
      <c r="Q37">
        <f>'[8]6A PTA en programma'!O4</f>
        <v>0</v>
      </c>
      <c r="R37">
        <f>'[8]6A PTA en programma'!P4</f>
        <v>0</v>
      </c>
      <c r="S37">
        <f>'[8]6A PTA en programma'!Q4</f>
        <v>0</v>
      </c>
      <c r="T37">
        <f>'[8]6A PTA en programma'!R4</f>
        <v>0</v>
      </c>
      <c r="U37">
        <f>'[8]6A PTA en programma'!S4</f>
        <v>0</v>
      </c>
    </row>
    <row r="38" spans="1:21" x14ac:dyDescent="0.25">
      <c r="A38" t="s">
        <v>97</v>
      </c>
      <c r="B38" s="5">
        <f>Instellingen!$E$9</f>
        <v>81</v>
      </c>
      <c r="C38" s="5" t="str">
        <f>Instellingen!$G$9</f>
        <v>Wiskunde</v>
      </c>
      <c r="D38" t="str">
        <f>'[8]6A PTA en programma'!B5</f>
        <v>WI</v>
      </c>
      <c r="E38">
        <f>'[8]6A PTA en programma'!C5</f>
        <v>2</v>
      </c>
      <c r="F38">
        <f>'[8]6A PTA en programma'!D5</f>
        <v>0</v>
      </c>
      <c r="G38">
        <f>'[8]6A PTA en programma'!E5</f>
        <v>0</v>
      </c>
      <c r="H38">
        <f>'[8]6A PTA en programma'!F5</f>
        <v>0</v>
      </c>
      <c r="I38">
        <f>'[8]6A PTA en programma'!G5</f>
        <v>0</v>
      </c>
      <c r="J38">
        <f>'[8]6A PTA en programma'!H5</f>
        <v>0</v>
      </c>
      <c r="K38">
        <f>'[8]6A PTA en programma'!I5</f>
        <v>0</v>
      </c>
      <c r="L38">
        <f>'[8]6A PTA en programma'!J5</f>
        <v>0</v>
      </c>
      <c r="M38">
        <f>'[8]6A PTA en programma'!K5</f>
        <v>0</v>
      </c>
      <c r="N38">
        <f>'[8]6A PTA en programma'!L5</f>
        <v>0</v>
      </c>
      <c r="O38">
        <f>'[8]6A PTA en programma'!M5</f>
        <v>0</v>
      </c>
      <c r="P38">
        <f>'[8]6A PTA en programma'!N5</f>
        <v>0</v>
      </c>
      <c r="Q38">
        <f>'[8]6A PTA en programma'!O5</f>
        <v>0</v>
      </c>
      <c r="R38">
        <f>'[8]6A PTA en programma'!P5</f>
        <v>0</v>
      </c>
      <c r="S38">
        <f>'[8]6A PTA en programma'!Q5</f>
        <v>0</v>
      </c>
      <c r="T38">
        <f>'[8]6A PTA en programma'!R5</f>
        <v>0</v>
      </c>
      <c r="U38">
        <f>'[8]6A PTA en programma'!S5</f>
        <v>0</v>
      </c>
    </row>
    <row r="39" spans="1:21" x14ac:dyDescent="0.25">
      <c r="A39" t="s">
        <v>97</v>
      </c>
      <c r="B39" s="5">
        <f>Instellingen!$E$9</f>
        <v>81</v>
      </c>
      <c r="C39" s="5" t="str">
        <f>Instellingen!$G$9</f>
        <v>Wiskunde</v>
      </c>
      <c r="D39" t="str">
        <f>'[8]6A PTA en programma'!B6</f>
        <v>WI</v>
      </c>
      <c r="E39">
        <f>'[8]6A PTA en programma'!C6</f>
        <v>3</v>
      </c>
      <c r="F39">
        <f>'[8]6A PTA en programma'!D6</f>
        <v>0</v>
      </c>
      <c r="G39">
        <f>'[8]6A PTA en programma'!E6</f>
        <v>0</v>
      </c>
      <c r="H39">
        <f>'[8]6A PTA en programma'!F6</f>
        <v>0</v>
      </c>
      <c r="I39">
        <f>'[8]6A PTA en programma'!G6</f>
        <v>0</v>
      </c>
      <c r="J39">
        <f>'[8]6A PTA en programma'!H6</f>
        <v>0</v>
      </c>
      <c r="K39">
        <f>'[8]6A PTA en programma'!I6</f>
        <v>0</v>
      </c>
      <c r="L39">
        <f>'[8]6A PTA en programma'!J6</f>
        <v>0</v>
      </c>
      <c r="M39">
        <f>'[8]6A PTA en programma'!K6</f>
        <v>0</v>
      </c>
      <c r="N39">
        <f>'[8]6A PTA en programma'!L6</f>
        <v>0</v>
      </c>
      <c r="O39">
        <f>'[8]6A PTA en programma'!M6</f>
        <v>0</v>
      </c>
      <c r="P39">
        <f>'[8]6A PTA en programma'!N6</f>
        <v>0</v>
      </c>
      <c r="Q39">
        <f>'[8]6A PTA en programma'!O6</f>
        <v>0</v>
      </c>
      <c r="R39">
        <f>'[8]6A PTA en programma'!P6</f>
        <v>0</v>
      </c>
      <c r="S39">
        <f>'[8]6A PTA en programma'!Q6</f>
        <v>0</v>
      </c>
      <c r="T39">
        <f>'[8]6A PTA en programma'!R6</f>
        <v>0</v>
      </c>
      <c r="U39">
        <f>'[8]6A PTA en programma'!S6</f>
        <v>0</v>
      </c>
    </row>
    <row r="40" spans="1:21" x14ac:dyDescent="0.25">
      <c r="A40" t="s">
        <v>97</v>
      </c>
      <c r="B40" s="5">
        <f>Instellingen!$E$9</f>
        <v>81</v>
      </c>
      <c r="C40" s="5" t="str">
        <f>Instellingen!$G$9</f>
        <v>Wiskunde</v>
      </c>
      <c r="D40" t="str">
        <f>'[8]6A PTA en programma'!B7</f>
        <v>WI</v>
      </c>
      <c r="E40">
        <f>'[8]6A PTA en programma'!C7</f>
        <v>4</v>
      </c>
      <c r="F40">
        <f>'[8]6A PTA en programma'!D7</f>
        <v>0</v>
      </c>
      <c r="G40">
        <f>'[8]6A PTA en programma'!E7</f>
        <v>0</v>
      </c>
      <c r="H40">
        <f>'[8]6A PTA en programma'!F7</f>
        <v>0</v>
      </c>
      <c r="I40">
        <f>'[8]6A PTA en programma'!G7</f>
        <v>0</v>
      </c>
      <c r="J40">
        <f>'[8]6A PTA en programma'!H7</f>
        <v>0</v>
      </c>
      <c r="K40">
        <f>'[8]6A PTA en programma'!I7</f>
        <v>0</v>
      </c>
      <c r="L40">
        <f>'[8]6A PTA en programma'!J7</f>
        <v>0</v>
      </c>
      <c r="M40">
        <f>'[8]6A PTA en programma'!K7</f>
        <v>0</v>
      </c>
      <c r="N40">
        <f>'[8]6A PTA en programma'!L7</f>
        <v>0</v>
      </c>
      <c r="O40">
        <f>'[8]6A PTA en programma'!M7</f>
        <v>0</v>
      </c>
      <c r="P40">
        <f>'[8]6A PTA en programma'!N7</f>
        <v>0</v>
      </c>
      <c r="Q40">
        <f>'[8]6A PTA en programma'!O7</f>
        <v>0</v>
      </c>
      <c r="R40">
        <f>'[8]6A PTA en programma'!P7</f>
        <v>0</v>
      </c>
      <c r="S40">
        <f>'[8]6A PTA en programma'!Q7</f>
        <v>0</v>
      </c>
      <c r="T40">
        <f>'[8]6A PTA en programma'!R7</f>
        <v>0</v>
      </c>
      <c r="U40">
        <f>'[8]6A PTA en programma'!S7</f>
        <v>0</v>
      </c>
    </row>
    <row r="41" spans="1:21" x14ac:dyDescent="0.25">
      <c r="A41" t="s">
        <v>97</v>
      </c>
      <c r="B41" s="5">
        <f>Instellingen!$E$9</f>
        <v>81</v>
      </c>
      <c r="C41" s="5" t="str">
        <f>Instellingen!$G$9</f>
        <v>Wiskunde</v>
      </c>
      <c r="D41" t="str">
        <f>'[8]6A PTA en programma'!B8</f>
        <v>WI</v>
      </c>
      <c r="E41">
        <f>'[8]6A PTA en programma'!C8</f>
        <v>5</v>
      </c>
      <c r="F41">
        <f>'[8]6A PTA en programma'!D8</f>
        <v>0</v>
      </c>
      <c r="G41">
        <f>'[8]6A PTA en programma'!E8</f>
        <v>0</v>
      </c>
      <c r="H41">
        <f>'[8]6A PTA en programma'!F8</f>
        <v>0</v>
      </c>
      <c r="I41">
        <f>'[8]6A PTA en programma'!G8</f>
        <v>0</v>
      </c>
      <c r="J41">
        <f>'[8]6A PTA en programma'!H8</f>
        <v>0</v>
      </c>
      <c r="K41">
        <f>'[8]6A PTA en programma'!I8</f>
        <v>0</v>
      </c>
      <c r="L41">
        <f>'[8]6A PTA en programma'!J8</f>
        <v>0</v>
      </c>
      <c r="M41">
        <f>'[8]6A PTA en programma'!K8</f>
        <v>0</v>
      </c>
      <c r="N41">
        <f>'[8]6A PTA en programma'!L8</f>
        <v>0</v>
      </c>
      <c r="O41">
        <f>'[8]6A PTA en programma'!M8</f>
        <v>0</v>
      </c>
      <c r="P41">
        <f>'[8]6A PTA en programma'!N8</f>
        <v>0</v>
      </c>
      <c r="Q41">
        <f>'[8]6A PTA en programma'!O8</f>
        <v>0</v>
      </c>
      <c r="R41">
        <f>'[8]6A PTA en programma'!P8</f>
        <v>0</v>
      </c>
      <c r="S41">
        <f>'[8]6A PTA en programma'!Q8</f>
        <v>0</v>
      </c>
      <c r="T41">
        <f>'[8]6A PTA en programma'!R8</f>
        <v>0</v>
      </c>
      <c r="U41">
        <f>'[8]6A PTA en programma'!S8</f>
        <v>0</v>
      </c>
    </row>
    <row r="42" spans="1:21" x14ac:dyDescent="0.25">
      <c r="A42" t="s">
        <v>97</v>
      </c>
      <c r="B42" s="5">
        <f>Instellingen!$E$9</f>
        <v>81</v>
      </c>
      <c r="C42" s="5" t="str">
        <f>Instellingen!$G$9</f>
        <v>Wiskunde</v>
      </c>
      <c r="D42" t="str">
        <f>'[8]6A PTA en programma'!B9</f>
        <v>WI</v>
      </c>
      <c r="E42">
        <f>'[8]6A PTA en programma'!C9</f>
        <v>6</v>
      </c>
      <c r="F42">
        <f>'[8]6A PTA en programma'!D9</f>
        <v>0</v>
      </c>
      <c r="G42">
        <f>'[8]6A PTA en programma'!E9</f>
        <v>0</v>
      </c>
      <c r="H42">
        <f>'[8]6A PTA en programma'!F9</f>
        <v>0</v>
      </c>
      <c r="I42">
        <f>'[8]6A PTA en programma'!G9</f>
        <v>0</v>
      </c>
      <c r="J42">
        <f>'[8]6A PTA en programma'!H9</f>
        <v>0</v>
      </c>
      <c r="K42">
        <f>'[8]6A PTA en programma'!I9</f>
        <v>0</v>
      </c>
      <c r="L42">
        <f>'[8]6A PTA en programma'!J9</f>
        <v>0</v>
      </c>
      <c r="M42">
        <f>'[8]6A PTA en programma'!K9</f>
        <v>0</v>
      </c>
      <c r="N42">
        <f>'[8]6A PTA en programma'!L9</f>
        <v>0</v>
      </c>
      <c r="O42">
        <f>'[8]6A PTA en programma'!M9</f>
        <v>0</v>
      </c>
      <c r="P42">
        <f>'[8]6A PTA en programma'!N9</f>
        <v>0</v>
      </c>
      <c r="Q42">
        <f>'[8]6A PTA en programma'!O9</f>
        <v>0</v>
      </c>
      <c r="R42">
        <f>'[8]6A PTA en programma'!P9</f>
        <v>0</v>
      </c>
      <c r="S42">
        <f>'[8]6A PTA en programma'!Q9</f>
        <v>0</v>
      </c>
      <c r="T42">
        <f>'[8]6A PTA en programma'!R9</f>
        <v>0</v>
      </c>
      <c r="U42">
        <f>'[8]6A PTA en programma'!S9</f>
        <v>0</v>
      </c>
    </row>
    <row r="43" spans="1:21" s="4" customFormat="1" x14ac:dyDescent="0.25">
      <c r="A43" s="3" t="s">
        <v>97</v>
      </c>
      <c r="B43" s="5">
        <f>Instellingen!$E$9</f>
        <v>81</v>
      </c>
      <c r="C43" s="5" t="str">
        <f>Instellingen!$G$9</f>
        <v>Wiskunde</v>
      </c>
      <c r="E43" s="3">
        <v>7</v>
      </c>
      <c r="H43" s="3">
        <f>'[8]6A PTA en programma'!F12</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3034-F82E-4008-95D1-C75AFD023AC3}">
  <dimension ref="A1:U43"/>
  <sheetViews>
    <sheetView zoomScale="85" zoomScaleNormal="85" workbookViewId="0">
      <selection activeCell="K23" sqref="K23"/>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Instellingen!$E$10</f>
        <v>101</v>
      </c>
      <c r="C2" s="5" t="str">
        <f>Instellingen!$G$10</f>
        <v>NaSk 1</v>
      </c>
      <c r="D2" t="str">
        <f>'[9]4M PTA en programma'!B4</f>
        <v>NSK1</v>
      </c>
      <c r="E2">
        <f>'[9]4M PTA en programma'!C4</f>
        <v>1</v>
      </c>
      <c r="F2">
        <f>'[9]4M PTA en programma'!D4</f>
        <v>1</v>
      </c>
      <c r="G2">
        <f>'[9]4M PTA en programma'!E4</f>
        <v>0</v>
      </c>
      <c r="H2" t="str">
        <f>'[9]4M PTA en programma'!F4</f>
        <v>Werktuigen (H1 en H6)</v>
      </c>
      <c r="I2">
        <f>'[9]4M PTA en programma'!G4</f>
        <v>2</v>
      </c>
      <c r="J2" t="str">
        <f>'[9]4M PTA en programma'!H4</f>
        <v>tt</v>
      </c>
      <c r="K2">
        <f>'[9]4M PTA en programma'!I4</f>
        <v>0</v>
      </c>
      <c r="L2">
        <f>'[9]4M PTA en programma'!J4</f>
        <v>100</v>
      </c>
      <c r="M2" t="str">
        <f>'[9]4M PTA en programma'!K4</f>
        <v>Ja</v>
      </c>
      <c r="N2">
        <f>'[9]4M PTA en programma'!L4</f>
        <v>2</v>
      </c>
      <c r="O2" t="str">
        <f>'[9]4M PTA en programma'!M4</f>
        <v>Ja</v>
      </c>
      <c r="P2" t="str">
        <f>'[9]4M PTA en programma'!N4</f>
        <v>NASK1/K/1, NASK1/K/2, NASK/K/3, NASK1/K/9, NASK1/V/2, NASK1/V/3, NASK1/V/4</v>
      </c>
      <c r="Q2">
        <f>'[9]4M PTA en programma'!O4</f>
        <v>0</v>
      </c>
      <c r="R2">
        <f>'[9]4M PTA en programma'!P4</f>
        <v>0</v>
      </c>
      <c r="S2">
        <f>'[9]4M PTA en programma'!Q4</f>
        <v>0</v>
      </c>
      <c r="T2">
        <f>'[9]4M PTA en programma'!R4</f>
        <v>0</v>
      </c>
      <c r="U2">
        <f>'[9]4M PTA en programma'!S4</f>
        <v>0</v>
      </c>
    </row>
    <row r="3" spans="1:21" x14ac:dyDescent="0.25">
      <c r="A3" t="s">
        <v>91</v>
      </c>
      <c r="B3" s="5">
        <f>Instellingen!$E$10</f>
        <v>101</v>
      </c>
      <c r="C3" s="5" t="str">
        <f>Instellingen!$G$10</f>
        <v>NaSk 1</v>
      </c>
      <c r="D3" t="str">
        <f>'[9]4M PTA en programma'!B5</f>
        <v>NSK1</v>
      </c>
      <c r="E3">
        <f>'[9]4M PTA en programma'!C5</f>
        <v>2</v>
      </c>
      <c r="F3">
        <f>'[9]4M PTA en programma'!D5</f>
        <v>1</v>
      </c>
      <c r="G3">
        <f>'[9]4M PTA en programma'!E5</f>
        <v>0</v>
      </c>
      <c r="H3" t="str">
        <f>'[9]4M PTA en programma'!F5</f>
        <v>Licht (Klas 3, H5) en Beweging (H10)</v>
      </c>
      <c r="I3">
        <f>'[9]4M PTA en programma'!G5</f>
        <v>2</v>
      </c>
      <c r="J3" t="str">
        <f>'[9]4M PTA en programma'!H5</f>
        <v>tt</v>
      </c>
      <c r="K3">
        <f>'[9]4M PTA en programma'!I5</f>
        <v>0</v>
      </c>
      <c r="L3">
        <f>'[9]4M PTA en programma'!J5</f>
        <v>100</v>
      </c>
      <c r="M3" t="str">
        <f>'[9]4M PTA en programma'!K5</f>
        <v>Ja</v>
      </c>
      <c r="N3">
        <f>'[9]4M PTA en programma'!L5</f>
        <v>2</v>
      </c>
      <c r="O3" t="str">
        <f>'[9]4M PTA en programma'!M5</f>
        <v>Ja</v>
      </c>
      <c r="P3" t="str">
        <f>'[9]4M PTA en programma'!N5</f>
        <v>NASK1/K/1, NASK1/K/2, NASK1/K/3, NASK1/K/7, NASK1/K/9, NASK/V/1, NASK1/V/3, NASK1/V/4</v>
      </c>
      <c r="Q3">
        <f>'[9]4M PTA en programma'!O5</f>
        <v>0</v>
      </c>
      <c r="R3">
        <f>'[9]4M PTA en programma'!P5</f>
        <v>0</v>
      </c>
      <c r="S3">
        <f>'[9]4M PTA en programma'!Q5</f>
        <v>0</v>
      </c>
      <c r="T3">
        <f>'[9]4M PTA en programma'!R5</f>
        <v>0</v>
      </c>
      <c r="U3">
        <f>'[9]4M PTA en programma'!S5</f>
        <v>0</v>
      </c>
    </row>
    <row r="4" spans="1:21" x14ac:dyDescent="0.25">
      <c r="A4" t="s">
        <v>91</v>
      </c>
      <c r="B4" s="5">
        <f>Instellingen!$E$10</f>
        <v>101</v>
      </c>
      <c r="C4" s="5" t="str">
        <f>Instellingen!$G$10</f>
        <v>NaSk 1</v>
      </c>
      <c r="D4" t="str">
        <f>'[9]4M PTA en programma'!B6</f>
        <v>NSK1</v>
      </c>
      <c r="E4">
        <f>'[9]4M PTA en programma'!C6</f>
        <v>3</v>
      </c>
      <c r="F4">
        <f>'[9]4M PTA en programma'!D6</f>
        <v>2</v>
      </c>
      <c r="G4">
        <f>'[9]4M PTA en programma'!E6</f>
        <v>0</v>
      </c>
      <c r="H4" t="str">
        <f>'[9]4M PTA en programma'!F6</f>
        <v>Elektriciteit en schakelingen (H4 en H9)</v>
      </c>
      <c r="I4">
        <f>'[9]4M PTA en programma'!G6</f>
        <v>2</v>
      </c>
      <c r="J4" t="str">
        <f>'[9]4M PTA en programma'!H6</f>
        <v>tt</v>
      </c>
      <c r="K4">
        <f>'[9]4M PTA en programma'!I6</f>
        <v>0</v>
      </c>
      <c r="L4">
        <f>'[9]4M PTA en programma'!J6</f>
        <v>100</v>
      </c>
      <c r="M4" t="str">
        <f>'[9]4M PTA en programma'!K6</f>
        <v>Ja</v>
      </c>
      <c r="N4">
        <f>'[9]4M PTA en programma'!L6</f>
        <v>2</v>
      </c>
      <c r="O4" t="str">
        <f>'[9]4M PTA en programma'!M6</f>
        <v>Ja</v>
      </c>
      <c r="P4" t="str">
        <f>'[9]4M PTA en programma'!N6</f>
        <v>NASK1/K/1, NASK1/K/2, NASK1/K/3, NASK1/K/5, NASK1/V/3, NASK1/V/4</v>
      </c>
      <c r="Q4">
        <f>'[9]4M PTA en programma'!O6</f>
        <v>0</v>
      </c>
      <c r="R4">
        <f>'[9]4M PTA en programma'!P6</f>
        <v>0</v>
      </c>
      <c r="S4">
        <f>'[9]4M PTA en programma'!Q6</f>
        <v>0</v>
      </c>
      <c r="T4">
        <f>'[9]4M PTA en programma'!R6</f>
        <v>0</v>
      </c>
      <c r="U4">
        <f>'[9]4M PTA en programma'!S6</f>
        <v>0</v>
      </c>
    </row>
    <row r="5" spans="1:21" x14ac:dyDescent="0.25">
      <c r="A5" t="s">
        <v>91</v>
      </c>
      <c r="B5" s="5">
        <f>Instellingen!$E$10</f>
        <v>101</v>
      </c>
      <c r="C5" s="5" t="str">
        <f>Instellingen!$G$10</f>
        <v>NaSk 1</v>
      </c>
      <c r="D5" t="str">
        <f>'[9]4M PTA en programma'!B7</f>
        <v>NSK1</v>
      </c>
      <c r="E5">
        <f>'[9]4M PTA en programma'!C7</f>
        <v>4</v>
      </c>
      <c r="F5">
        <f>'[9]4M PTA en programma'!D7</f>
        <v>2</v>
      </c>
      <c r="G5">
        <f>'[9]4M PTA en programma'!E7</f>
        <v>0</v>
      </c>
      <c r="H5" t="str">
        <f>'[9]4M PTA en programma'!F7</f>
        <v>Warmte en Energie (H2 en H3)</v>
      </c>
      <c r="I5">
        <f>'[9]4M PTA en programma'!G7</f>
        <v>2</v>
      </c>
      <c r="J5" t="str">
        <f>'[9]4M PTA en programma'!H7</f>
        <v>tt</v>
      </c>
      <c r="K5">
        <f>'[9]4M PTA en programma'!I7</f>
        <v>0</v>
      </c>
      <c r="L5">
        <f>'[9]4M PTA en programma'!J7</f>
        <v>100</v>
      </c>
      <c r="M5" t="str">
        <f>'[9]4M PTA en programma'!K7</f>
        <v>Ja</v>
      </c>
      <c r="N5">
        <f>'[9]4M PTA en programma'!L7</f>
        <v>2</v>
      </c>
      <c r="O5" t="str">
        <f>'[9]4M PTA en programma'!M7</f>
        <v>Ja</v>
      </c>
      <c r="P5" t="str">
        <f>'[9]4M PTA en programma'!N7</f>
        <v>NASK1/K/1, NASK1/K/2, NASK1/K/3, NASK1/K/6, NASK1/K/12, NASK1/V/3, NASK1/V/4</v>
      </c>
      <c r="Q5">
        <f>'[9]4M PTA en programma'!O7</f>
        <v>0</v>
      </c>
      <c r="R5">
        <f>'[9]4M PTA en programma'!P7</f>
        <v>0</v>
      </c>
      <c r="S5">
        <f>'[9]4M PTA en programma'!Q7</f>
        <v>0</v>
      </c>
      <c r="T5">
        <f>'[9]4M PTA en programma'!R7</f>
        <v>0</v>
      </c>
      <c r="U5">
        <f>'[9]4M PTA en programma'!S7</f>
        <v>0</v>
      </c>
    </row>
    <row r="6" spans="1:21" x14ac:dyDescent="0.25">
      <c r="A6" t="s">
        <v>91</v>
      </c>
      <c r="B6" s="5">
        <f>Instellingen!$E$10</f>
        <v>101</v>
      </c>
      <c r="C6" s="5" t="str">
        <f>Instellingen!$G$10</f>
        <v>NaSk 1</v>
      </c>
      <c r="D6" t="str">
        <f>'[9]4M PTA en programma'!B8</f>
        <v>NSK1</v>
      </c>
      <c r="E6">
        <f>'[9]4M PTA en programma'!C8</f>
        <v>5</v>
      </c>
      <c r="F6">
        <f>'[9]4M PTA en programma'!D8</f>
        <v>3</v>
      </c>
      <c r="G6">
        <f>'[9]4M PTA en programma'!E8</f>
        <v>0</v>
      </c>
      <c r="H6" t="str">
        <f>'[9]4M PTA en programma'!F8</f>
        <v>Geluid, stoffen en materialen (H5, H7 en H8)</v>
      </c>
      <c r="I6">
        <f>'[9]4M PTA en programma'!G8</f>
        <v>2</v>
      </c>
      <c r="J6" t="str">
        <f>'[9]4M PTA en programma'!H8</f>
        <v>tt</v>
      </c>
      <c r="K6">
        <f>'[9]4M PTA en programma'!I8</f>
        <v>0</v>
      </c>
      <c r="L6">
        <f>'[9]4M PTA en programma'!J8</f>
        <v>100</v>
      </c>
      <c r="M6" t="str">
        <f>'[9]4M PTA en programma'!K8</f>
        <v>Ja</v>
      </c>
      <c r="N6">
        <f>'[9]4M PTA en programma'!L8</f>
        <v>2</v>
      </c>
      <c r="O6" t="str">
        <f>'[9]4M PTA en programma'!M8</f>
        <v>Ja</v>
      </c>
      <c r="P6" t="str">
        <f>'[9]4M PTA en programma'!N8</f>
        <v>NASK1/K/1, NASK1/K/2, NASK1/K/3, NASK1/K/8, NASK1/K/10, NASK1/K/11, NASK1/V/3, NASK1/V/4</v>
      </c>
      <c r="Q6">
        <f>'[9]4M PTA en programma'!O8</f>
        <v>0</v>
      </c>
      <c r="R6">
        <f>'[9]4M PTA en programma'!P8</f>
        <v>0</v>
      </c>
      <c r="S6">
        <f>'[9]4M PTA en programma'!Q8</f>
        <v>0</v>
      </c>
      <c r="T6">
        <f>'[9]4M PTA en programma'!R8</f>
        <v>0</v>
      </c>
      <c r="U6">
        <f>'[9]4M PTA en programma'!S8</f>
        <v>0</v>
      </c>
    </row>
    <row r="7" spans="1:21" x14ac:dyDescent="0.25">
      <c r="A7" t="s">
        <v>91</v>
      </c>
      <c r="B7" s="5">
        <f>Instellingen!$E$10</f>
        <v>101</v>
      </c>
      <c r="C7" s="5" t="str">
        <f>Instellingen!$G$10</f>
        <v>NaSk 1</v>
      </c>
      <c r="D7" t="str">
        <f>'[9]4M PTA en programma'!B9</f>
        <v>NSK1</v>
      </c>
      <c r="E7">
        <f>'[9]4M PTA en programma'!C9</f>
        <v>6</v>
      </c>
      <c r="F7">
        <f>'[9]4M PTA en programma'!D9</f>
        <v>3</v>
      </c>
      <c r="G7">
        <f>'[9]4M PTA en programma'!E9</f>
        <v>0</v>
      </c>
      <c r="H7" t="str">
        <f>'[9]4M PTA en programma'!F9</f>
        <v>Kracht en beweging (H11)</v>
      </c>
      <c r="I7">
        <f>'[9]4M PTA en programma'!G9</f>
        <v>2</v>
      </c>
      <c r="J7" t="str">
        <f>'[9]4M PTA en programma'!H9</f>
        <v>tt</v>
      </c>
      <c r="K7">
        <f>'[9]4M PTA en programma'!I9</f>
        <v>0</v>
      </c>
      <c r="L7">
        <f>'[9]4M PTA en programma'!J9</f>
        <v>100</v>
      </c>
      <c r="M7" t="str">
        <f>'[9]4M PTA en programma'!K9</f>
        <v>Ja</v>
      </c>
      <c r="N7">
        <f>'[9]4M PTA en programma'!L9</f>
        <v>2</v>
      </c>
      <c r="O7" t="str">
        <f>'[9]4M PTA en programma'!M9</f>
        <v>Ja</v>
      </c>
      <c r="P7" t="str">
        <f>'[9]4M PTA en programma'!N9</f>
        <v>NASK1/K/1, NASK1/K/2, NASK1/K/3, NASK1/K/9, NASK/V/1, NASK1/V/3, NASK1/V/4</v>
      </c>
      <c r="Q7">
        <f>'[9]4M PTA en programma'!O9</f>
        <v>0</v>
      </c>
      <c r="R7">
        <f>'[9]4M PTA en programma'!P9</f>
        <v>0</v>
      </c>
      <c r="S7">
        <f>'[9]4M PTA en programma'!Q9</f>
        <v>0</v>
      </c>
      <c r="T7">
        <f>'[9]4M PTA en programma'!R9</f>
        <v>0</v>
      </c>
      <c r="U7">
        <f>'[9]4M PTA en programma'!S9</f>
        <v>0</v>
      </c>
    </row>
    <row r="8" spans="1:21" s="4" customFormat="1" x14ac:dyDescent="0.25">
      <c r="A8" s="3" t="s">
        <v>91</v>
      </c>
      <c r="B8" s="5">
        <f>Instellingen!$E$10</f>
        <v>101</v>
      </c>
      <c r="C8" s="5" t="str">
        <f>Instellingen!$G$10</f>
        <v>NaSk 1</v>
      </c>
      <c r="E8" s="3">
        <v>7</v>
      </c>
      <c r="H8" s="3" t="str">
        <f>'[9]4M PTA en programma'!F12</f>
        <v>De BINAS VMBO-KGT is bij alle schriftelijke toetsen een toegestaan hulpmiddel, tenzij anders vermeld bij de toets.</v>
      </c>
    </row>
    <row r="9" spans="1:21" x14ac:dyDescent="0.25">
      <c r="A9" t="s">
        <v>93</v>
      </c>
      <c r="B9" s="5">
        <f>Instellingen!$E$10</f>
        <v>101</v>
      </c>
      <c r="C9" s="5" t="str">
        <f>Instellingen!$G$10</f>
        <v>NaSk 1</v>
      </c>
      <c r="D9" t="str">
        <f>'[9]4H PTA en programma'!B4</f>
        <v>NSK1</v>
      </c>
      <c r="E9">
        <f>'[9]4H PTA en programma'!C4</f>
        <v>1</v>
      </c>
      <c r="F9">
        <f>'[9]4H PTA en programma'!D4</f>
        <v>0</v>
      </c>
      <c r="G9">
        <f>'[9]4H PTA en programma'!E4</f>
        <v>0</v>
      </c>
      <c r="H9">
        <f>'[9]4H PTA en programma'!F4</f>
        <v>0</v>
      </c>
      <c r="I9">
        <f>'[9]4H PTA en programma'!G4</f>
        <v>0</v>
      </c>
      <c r="J9">
        <f>'[9]4H PTA en programma'!H4</f>
        <v>0</v>
      </c>
      <c r="K9">
        <f>'[9]4H PTA en programma'!I4</f>
        <v>0</v>
      </c>
      <c r="L9">
        <f>'[9]4H PTA en programma'!J4</f>
        <v>0</v>
      </c>
      <c r="M9">
        <f>'[9]4H PTA en programma'!K4</f>
        <v>0</v>
      </c>
      <c r="N9">
        <f>'[9]4H PTA en programma'!L4</f>
        <v>0</v>
      </c>
      <c r="O9">
        <f>'[9]4H PTA en programma'!M4</f>
        <v>0</v>
      </c>
      <c r="P9">
        <f>'[9]4H PTA en programma'!N4</f>
        <v>0</v>
      </c>
      <c r="Q9">
        <f>'[9]4H PTA en programma'!O4</f>
        <v>0</v>
      </c>
      <c r="R9">
        <f>'[9]4H PTA en programma'!P4</f>
        <v>0</v>
      </c>
      <c r="S9">
        <f>'[9]4H PTA en programma'!Q4</f>
        <v>0</v>
      </c>
      <c r="T9">
        <f>'[9]4H PTA en programma'!R4</f>
        <v>0</v>
      </c>
      <c r="U9">
        <f>'[9]4H PTA en programma'!S4</f>
        <v>0</v>
      </c>
    </row>
    <row r="10" spans="1:21" x14ac:dyDescent="0.25">
      <c r="A10" t="s">
        <v>93</v>
      </c>
      <c r="B10" s="5">
        <f>Instellingen!$E$10</f>
        <v>101</v>
      </c>
      <c r="C10" s="5" t="str">
        <f>Instellingen!$G$10</f>
        <v>NaSk 1</v>
      </c>
      <c r="D10" t="str">
        <f>'[9]4H PTA en programma'!B5</f>
        <v>NSK1</v>
      </c>
      <c r="E10">
        <f>'[9]4H PTA en programma'!C5</f>
        <v>2</v>
      </c>
      <c r="F10">
        <f>'[9]4H PTA en programma'!D5</f>
        <v>0</v>
      </c>
      <c r="G10">
        <f>'[9]4H PTA en programma'!E5</f>
        <v>0</v>
      </c>
      <c r="H10">
        <f>'[9]4H PTA en programma'!F5</f>
        <v>0</v>
      </c>
      <c r="I10">
        <f>'[9]4H PTA en programma'!G5</f>
        <v>0</v>
      </c>
      <c r="J10">
        <f>'[9]4H PTA en programma'!H5</f>
        <v>0</v>
      </c>
      <c r="K10">
        <f>'[9]4H PTA en programma'!I5</f>
        <v>0</v>
      </c>
      <c r="L10">
        <f>'[9]4H PTA en programma'!J5</f>
        <v>0</v>
      </c>
      <c r="M10">
        <f>'[9]4H PTA en programma'!K5</f>
        <v>0</v>
      </c>
      <c r="N10">
        <f>'[9]4H PTA en programma'!L5</f>
        <v>0</v>
      </c>
      <c r="O10">
        <f>'[9]4H PTA en programma'!M5</f>
        <v>0</v>
      </c>
      <c r="P10">
        <f>'[9]4H PTA en programma'!N5</f>
        <v>0</v>
      </c>
      <c r="Q10">
        <f>'[9]4H PTA en programma'!O5</f>
        <v>0</v>
      </c>
      <c r="R10">
        <f>'[9]4H PTA en programma'!P5</f>
        <v>0</v>
      </c>
      <c r="S10">
        <f>'[9]4H PTA en programma'!Q5</f>
        <v>0</v>
      </c>
      <c r="T10">
        <f>'[9]4H PTA en programma'!R5</f>
        <v>0</v>
      </c>
      <c r="U10">
        <f>'[9]4H PTA en programma'!S5</f>
        <v>0</v>
      </c>
    </row>
    <row r="11" spans="1:21" x14ac:dyDescent="0.25">
      <c r="A11" t="s">
        <v>93</v>
      </c>
      <c r="B11" s="5">
        <f>Instellingen!$E$10</f>
        <v>101</v>
      </c>
      <c r="C11" s="5" t="str">
        <f>Instellingen!$G$10</f>
        <v>NaSk 1</v>
      </c>
      <c r="D11" t="str">
        <f>'[9]4H PTA en programma'!B6</f>
        <v>NSK1</v>
      </c>
      <c r="E11">
        <f>'[9]4H PTA en programma'!C6</f>
        <v>3</v>
      </c>
      <c r="F11">
        <f>'[9]4H PTA en programma'!D6</f>
        <v>0</v>
      </c>
      <c r="G11">
        <f>'[9]4H PTA en programma'!E6</f>
        <v>0</v>
      </c>
      <c r="H11">
        <f>'[9]4H PTA en programma'!F6</f>
        <v>0</v>
      </c>
      <c r="I11">
        <f>'[9]4H PTA en programma'!G6</f>
        <v>0</v>
      </c>
      <c r="J11">
        <f>'[9]4H PTA en programma'!H6</f>
        <v>0</v>
      </c>
      <c r="K11">
        <f>'[9]4H PTA en programma'!I6</f>
        <v>0</v>
      </c>
      <c r="L11">
        <f>'[9]4H PTA en programma'!J6</f>
        <v>0</v>
      </c>
      <c r="M11">
        <f>'[9]4H PTA en programma'!K6</f>
        <v>0</v>
      </c>
      <c r="N11">
        <f>'[9]4H PTA en programma'!L6</f>
        <v>0</v>
      </c>
      <c r="O11">
        <f>'[9]4H PTA en programma'!M6</f>
        <v>0</v>
      </c>
      <c r="P11">
        <f>'[9]4H PTA en programma'!N6</f>
        <v>0</v>
      </c>
      <c r="Q11">
        <f>'[9]4H PTA en programma'!O6</f>
        <v>0</v>
      </c>
      <c r="R11">
        <f>'[9]4H PTA en programma'!P6</f>
        <v>0</v>
      </c>
      <c r="S11">
        <f>'[9]4H PTA en programma'!Q6</f>
        <v>0</v>
      </c>
      <c r="T11">
        <f>'[9]4H PTA en programma'!R6</f>
        <v>0</v>
      </c>
      <c r="U11">
        <f>'[9]4H PTA en programma'!S6</f>
        <v>0</v>
      </c>
    </row>
    <row r="12" spans="1:21" x14ac:dyDescent="0.25">
      <c r="A12" t="s">
        <v>93</v>
      </c>
      <c r="B12" s="5">
        <f>Instellingen!$E$10</f>
        <v>101</v>
      </c>
      <c r="C12" s="5" t="str">
        <f>Instellingen!$G$10</f>
        <v>NaSk 1</v>
      </c>
      <c r="D12" t="str">
        <f>'[9]4H PTA en programma'!B7</f>
        <v>NSK1</v>
      </c>
      <c r="E12">
        <f>'[9]4H PTA en programma'!C7</f>
        <v>4</v>
      </c>
      <c r="F12">
        <f>'[9]4H PTA en programma'!D7</f>
        <v>0</v>
      </c>
      <c r="G12">
        <f>'[9]4H PTA en programma'!E7</f>
        <v>0</v>
      </c>
      <c r="H12">
        <f>'[9]4H PTA en programma'!F7</f>
        <v>0</v>
      </c>
      <c r="I12">
        <f>'[9]4H PTA en programma'!G7</f>
        <v>0</v>
      </c>
      <c r="J12">
        <f>'[9]4H PTA en programma'!H7</f>
        <v>0</v>
      </c>
      <c r="K12">
        <f>'[9]4H PTA en programma'!I7</f>
        <v>0</v>
      </c>
      <c r="L12">
        <f>'[9]4H PTA en programma'!J7</f>
        <v>0</v>
      </c>
      <c r="M12">
        <f>'[9]4H PTA en programma'!K7</f>
        <v>0</v>
      </c>
      <c r="N12">
        <f>'[9]4H PTA en programma'!L7</f>
        <v>0</v>
      </c>
      <c r="O12">
        <f>'[9]4H PTA en programma'!M7</f>
        <v>0</v>
      </c>
      <c r="P12">
        <f>'[9]4H PTA en programma'!N7</f>
        <v>0</v>
      </c>
      <c r="Q12">
        <f>'[9]4H PTA en programma'!O7</f>
        <v>0</v>
      </c>
      <c r="R12">
        <f>'[9]4H PTA en programma'!P7</f>
        <v>0</v>
      </c>
      <c r="S12">
        <f>'[9]4H PTA en programma'!Q7</f>
        <v>0</v>
      </c>
      <c r="T12">
        <f>'[9]4H PTA en programma'!R7</f>
        <v>0</v>
      </c>
      <c r="U12">
        <f>'[9]4H PTA en programma'!S7</f>
        <v>0</v>
      </c>
    </row>
    <row r="13" spans="1:21" x14ac:dyDescent="0.25">
      <c r="A13" t="s">
        <v>93</v>
      </c>
      <c r="B13" s="5">
        <f>Instellingen!$E$10</f>
        <v>101</v>
      </c>
      <c r="C13" s="5" t="str">
        <f>Instellingen!$G$10</f>
        <v>NaSk 1</v>
      </c>
      <c r="D13" t="str">
        <f>'[9]4H PTA en programma'!B8</f>
        <v>NSK1</v>
      </c>
      <c r="E13">
        <f>'[9]4H PTA en programma'!C8</f>
        <v>5</v>
      </c>
      <c r="F13">
        <f>'[9]4H PTA en programma'!D8</f>
        <v>0</v>
      </c>
      <c r="G13">
        <f>'[9]4H PTA en programma'!E8</f>
        <v>0</v>
      </c>
      <c r="H13">
        <f>'[9]4H PTA en programma'!F8</f>
        <v>0</v>
      </c>
      <c r="I13">
        <f>'[9]4H PTA en programma'!G8</f>
        <v>0</v>
      </c>
      <c r="J13">
        <f>'[9]4H PTA en programma'!H8</f>
        <v>0</v>
      </c>
      <c r="K13">
        <f>'[9]4H PTA en programma'!I8</f>
        <v>0</v>
      </c>
      <c r="L13">
        <f>'[9]4H PTA en programma'!J8</f>
        <v>0</v>
      </c>
      <c r="M13">
        <f>'[9]4H PTA en programma'!K8</f>
        <v>0</v>
      </c>
      <c r="N13">
        <f>'[9]4H PTA en programma'!L8</f>
        <v>0</v>
      </c>
      <c r="O13">
        <f>'[9]4H PTA en programma'!M8</f>
        <v>0</v>
      </c>
      <c r="P13">
        <f>'[9]4H PTA en programma'!N8</f>
        <v>0</v>
      </c>
      <c r="Q13">
        <f>'[9]4H PTA en programma'!O8</f>
        <v>0</v>
      </c>
      <c r="R13">
        <f>'[9]4H PTA en programma'!P8</f>
        <v>0</v>
      </c>
      <c r="S13">
        <f>'[9]4H PTA en programma'!Q8</f>
        <v>0</v>
      </c>
      <c r="T13">
        <f>'[9]4H PTA en programma'!R8</f>
        <v>0</v>
      </c>
      <c r="U13">
        <f>'[9]4H PTA en programma'!S8</f>
        <v>0</v>
      </c>
    </row>
    <row r="14" spans="1:21" x14ac:dyDescent="0.25">
      <c r="A14" t="s">
        <v>93</v>
      </c>
      <c r="B14" s="5">
        <f>Instellingen!$E$10</f>
        <v>101</v>
      </c>
      <c r="C14" s="5" t="str">
        <f>Instellingen!$G$10</f>
        <v>NaSk 1</v>
      </c>
      <c r="D14" t="str">
        <f>'[9]4H PTA en programma'!B9</f>
        <v>NSK1</v>
      </c>
      <c r="E14">
        <f>'[9]4H PTA en programma'!C9</f>
        <v>6</v>
      </c>
      <c r="F14">
        <f>'[9]4H PTA en programma'!D9</f>
        <v>0</v>
      </c>
      <c r="G14">
        <f>'[9]4H PTA en programma'!E9</f>
        <v>0</v>
      </c>
      <c r="H14">
        <f>'[9]4H PTA en programma'!F9</f>
        <v>0</v>
      </c>
      <c r="I14">
        <f>'[9]4H PTA en programma'!G9</f>
        <v>0</v>
      </c>
      <c r="J14">
        <f>'[9]4H PTA en programma'!H9</f>
        <v>0</v>
      </c>
      <c r="K14">
        <f>'[9]4H PTA en programma'!I9</f>
        <v>0</v>
      </c>
      <c r="L14">
        <f>'[9]4H PTA en programma'!J9</f>
        <v>0</v>
      </c>
      <c r="M14">
        <f>'[9]4H PTA en programma'!K9</f>
        <v>0</v>
      </c>
      <c r="N14">
        <f>'[9]4H PTA en programma'!L9</f>
        <v>0</v>
      </c>
      <c r="O14">
        <f>'[9]4H PTA en programma'!M9</f>
        <v>0</v>
      </c>
      <c r="P14">
        <f>'[9]4H PTA en programma'!N9</f>
        <v>0</v>
      </c>
      <c r="Q14">
        <f>'[9]4H PTA en programma'!O9</f>
        <v>0</v>
      </c>
      <c r="R14">
        <f>'[9]4H PTA en programma'!P9</f>
        <v>0</v>
      </c>
      <c r="S14">
        <f>'[9]4H PTA en programma'!Q9</f>
        <v>0</v>
      </c>
      <c r="T14">
        <f>'[9]4H PTA en programma'!R9</f>
        <v>0</v>
      </c>
      <c r="U14">
        <f>'[9]4H PTA en programma'!S9</f>
        <v>0</v>
      </c>
    </row>
    <row r="15" spans="1:21" s="4" customFormat="1" x14ac:dyDescent="0.25">
      <c r="A15" s="3" t="s">
        <v>93</v>
      </c>
      <c r="B15" s="5">
        <f>Instellingen!$E$10</f>
        <v>101</v>
      </c>
      <c r="C15" s="5" t="str">
        <f>Instellingen!$G$10</f>
        <v>NaSk 1</v>
      </c>
      <c r="E15" s="3">
        <v>7</v>
      </c>
      <c r="H15" s="3">
        <f>'[9]4H PTA en programma'!F12</f>
        <v>0</v>
      </c>
    </row>
    <row r="16" spans="1:21" x14ac:dyDescent="0.25">
      <c r="A16" t="s">
        <v>94</v>
      </c>
      <c r="B16" s="5">
        <f>Instellingen!$E$10</f>
        <v>101</v>
      </c>
      <c r="C16" s="5" t="str">
        <f>Instellingen!$G$10</f>
        <v>NaSk 1</v>
      </c>
      <c r="D16" t="str">
        <f>'[9]5H PTA en programma'!B4</f>
        <v>NSK1</v>
      </c>
      <c r="E16">
        <f>'[9]5H PTA en programma'!C4</f>
        <v>1</v>
      </c>
      <c r="F16">
        <f>'[9]5H PTA en programma'!D4</f>
        <v>0</v>
      </c>
      <c r="G16">
        <f>'[9]5H PTA en programma'!E4</f>
        <v>0</v>
      </c>
      <c r="H16">
        <f>'[9]5H PTA en programma'!F4</f>
        <v>0</v>
      </c>
      <c r="I16">
        <f>'[9]5H PTA en programma'!G4</f>
        <v>0</v>
      </c>
      <c r="J16">
        <f>'[9]5H PTA en programma'!H4</f>
        <v>0</v>
      </c>
      <c r="K16">
        <f>'[9]5H PTA en programma'!I4</f>
        <v>0</v>
      </c>
      <c r="L16">
        <f>'[9]5H PTA en programma'!J4</f>
        <v>0</v>
      </c>
      <c r="M16">
        <f>'[9]5H PTA en programma'!K4</f>
        <v>0</v>
      </c>
      <c r="N16">
        <f>'[9]5H PTA en programma'!L4</f>
        <v>0</v>
      </c>
      <c r="O16">
        <f>'[9]5H PTA en programma'!M4</f>
        <v>0</v>
      </c>
      <c r="P16">
        <f>'[9]5H PTA en programma'!N4</f>
        <v>0</v>
      </c>
      <c r="Q16">
        <f>'[9]5H PTA en programma'!O4</f>
        <v>0</v>
      </c>
      <c r="R16">
        <f>'[9]5H PTA en programma'!P4</f>
        <v>0</v>
      </c>
      <c r="S16">
        <f>'[9]5H PTA en programma'!Q4</f>
        <v>0</v>
      </c>
      <c r="T16">
        <f>'[9]5H PTA en programma'!R4</f>
        <v>0</v>
      </c>
      <c r="U16">
        <f>'[9]5H PTA en programma'!S4</f>
        <v>0</v>
      </c>
    </row>
    <row r="17" spans="1:21" x14ac:dyDescent="0.25">
      <c r="A17" t="s">
        <v>94</v>
      </c>
      <c r="B17" s="5">
        <f>Instellingen!$E$10</f>
        <v>101</v>
      </c>
      <c r="C17" s="5" t="str">
        <f>Instellingen!$G$10</f>
        <v>NaSk 1</v>
      </c>
      <c r="D17" t="str">
        <f>'[9]5H PTA en programma'!B5</f>
        <v>NSK1</v>
      </c>
      <c r="E17">
        <f>'[9]5H PTA en programma'!C5</f>
        <v>2</v>
      </c>
      <c r="F17">
        <f>'[9]5H PTA en programma'!D5</f>
        <v>0</v>
      </c>
      <c r="G17">
        <f>'[9]5H PTA en programma'!E5</f>
        <v>0</v>
      </c>
      <c r="H17">
        <f>'[9]5H PTA en programma'!F5</f>
        <v>0</v>
      </c>
      <c r="I17">
        <f>'[9]5H PTA en programma'!G5</f>
        <v>0</v>
      </c>
      <c r="J17">
        <f>'[9]5H PTA en programma'!H5</f>
        <v>0</v>
      </c>
      <c r="K17">
        <f>'[9]5H PTA en programma'!I5</f>
        <v>0</v>
      </c>
      <c r="L17">
        <f>'[9]5H PTA en programma'!J5</f>
        <v>0</v>
      </c>
      <c r="M17">
        <f>'[9]5H PTA en programma'!K5</f>
        <v>0</v>
      </c>
      <c r="N17">
        <f>'[9]5H PTA en programma'!L5</f>
        <v>0</v>
      </c>
      <c r="O17">
        <f>'[9]5H PTA en programma'!M5</f>
        <v>0</v>
      </c>
      <c r="P17">
        <f>'[9]5H PTA en programma'!N5</f>
        <v>0</v>
      </c>
      <c r="Q17">
        <f>'[9]5H PTA en programma'!O5</f>
        <v>0</v>
      </c>
      <c r="R17">
        <f>'[9]5H PTA en programma'!P5</f>
        <v>0</v>
      </c>
      <c r="S17">
        <f>'[9]5H PTA en programma'!Q5</f>
        <v>0</v>
      </c>
      <c r="T17">
        <f>'[9]5H PTA en programma'!R5</f>
        <v>0</v>
      </c>
      <c r="U17">
        <f>'[9]5H PTA en programma'!S5</f>
        <v>0</v>
      </c>
    </row>
    <row r="18" spans="1:21" x14ac:dyDescent="0.25">
      <c r="A18" t="s">
        <v>94</v>
      </c>
      <c r="B18" s="5">
        <f>Instellingen!$E$10</f>
        <v>101</v>
      </c>
      <c r="C18" s="5" t="str">
        <f>Instellingen!$G$10</f>
        <v>NaSk 1</v>
      </c>
      <c r="D18" t="str">
        <f>'[9]5H PTA en programma'!B6</f>
        <v>NSK1</v>
      </c>
      <c r="E18">
        <f>'[9]5H PTA en programma'!C6</f>
        <v>3</v>
      </c>
      <c r="F18">
        <f>'[9]5H PTA en programma'!D6</f>
        <v>0</v>
      </c>
      <c r="G18">
        <f>'[9]5H PTA en programma'!E6</f>
        <v>0</v>
      </c>
      <c r="H18">
        <f>'[9]5H PTA en programma'!F6</f>
        <v>0</v>
      </c>
      <c r="I18">
        <f>'[9]5H PTA en programma'!G6</f>
        <v>0</v>
      </c>
      <c r="J18">
        <f>'[9]5H PTA en programma'!H6</f>
        <v>0</v>
      </c>
      <c r="K18">
        <f>'[9]5H PTA en programma'!I6</f>
        <v>0</v>
      </c>
      <c r="L18">
        <f>'[9]5H PTA en programma'!J6</f>
        <v>0</v>
      </c>
      <c r="M18">
        <f>'[9]5H PTA en programma'!K6</f>
        <v>0</v>
      </c>
      <c r="N18">
        <f>'[9]5H PTA en programma'!L6</f>
        <v>0</v>
      </c>
      <c r="O18">
        <f>'[9]5H PTA en programma'!M6</f>
        <v>0</v>
      </c>
      <c r="P18">
        <f>'[9]5H PTA en programma'!N6</f>
        <v>0</v>
      </c>
      <c r="Q18">
        <f>'[9]5H PTA en programma'!O6</f>
        <v>0</v>
      </c>
      <c r="R18">
        <f>'[9]5H PTA en programma'!P6</f>
        <v>0</v>
      </c>
      <c r="S18">
        <f>'[9]5H PTA en programma'!Q6</f>
        <v>0</v>
      </c>
      <c r="T18">
        <f>'[9]5H PTA en programma'!R6</f>
        <v>0</v>
      </c>
      <c r="U18">
        <f>'[9]5H PTA en programma'!S6</f>
        <v>0</v>
      </c>
    </row>
    <row r="19" spans="1:21" x14ac:dyDescent="0.25">
      <c r="A19" t="s">
        <v>94</v>
      </c>
      <c r="B19" s="5">
        <f>Instellingen!$E$10</f>
        <v>101</v>
      </c>
      <c r="C19" s="5" t="str">
        <f>Instellingen!$G$10</f>
        <v>NaSk 1</v>
      </c>
      <c r="D19" t="str">
        <f>'[9]5H PTA en programma'!B7</f>
        <v>NSK1</v>
      </c>
      <c r="E19">
        <f>'[9]5H PTA en programma'!C7</f>
        <v>4</v>
      </c>
      <c r="F19">
        <f>'[9]5H PTA en programma'!D7</f>
        <v>0</v>
      </c>
      <c r="G19">
        <f>'[9]5H PTA en programma'!E7</f>
        <v>0</v>
      </c>
      <c r="H19">
        <f>'[9]5H PTA en programma'!F7</f>
        <v>0</v>
      </c>
      <c r="I19">
        <f>'[9]5H PTA en programma'!G7</f>
        <v>0</v>
      </c>
      <c r="J19">
        <f>'[9]5H PTA en programma'!H7</f>
        <v>0</v>
      </c>
      <c r="K19">
        <f>'[9]5H PTA en programma'!I7</f>
        <v>0</v>
      </c>
      <c r="L19">
        <f>'[9]5H PTA en programma'!J7</f>
        <v>0</v>
      </c>
      <c r="M19">
        <f>'[9]5H PTA en programma'!K7</f>
        <v>0</v>
      </c>
      <c r="N19">
        <f>'[9]5H PTA en programma'!L7</f>
        <v>0</v>
      </c>
      <c r="O19">
        <f>'[9]5H PTA en programma'!M7</f>
        <v>0</v>
      </c>
      <c r="P19">
        <f>'[9]5H PTA en programma'!N7</f>
        <v>0</v>
      </c>
      <c r="Q19">
        <f>'[9]5H PTA en programma'!O7</f>
        <v>0</v>
      </c>
      <c r="R19">
        <f>'[9]5H PTA en programma'!P7</f>
        <v>0</v>
      </c>
      <c r="S19">
        <f>'[9]5H PTA en programma'!Q7</f>
        <v>0</v>
      </c>
      <c r="T19">
        <f>'[9]5H PTA en programma'!R7</f>
        <v>0</v>
      </c>
      <c r="U19">
        <f>'[9]5H PTA en programma'!S7</f>
        <v>0</v>
      </c>
    </row>
    <row r="20" spans="1:21" x14ac:dyDescent="0.25">
      <c r="A20" t="s">
        <v>94</v>
      </c>
      <c r="B20" s="5">
        <f>Instellingen!$E$10</f>
        <v>101</v>
      </c>
      <c r="C20" s="5" t="str">
        <f>Instellingen!$G$10</f>
        <v>NaSk 1</v>
      </c>
      <c r="D20" t="str">
        <f>'[9]5H PTA en programma'!B8</f>
        <v>NSK1</v>
      </c>
      <c r="E20">
        <f>'[9]5H PTA en programma'!C8</f>
        <v>5</v>
      </c>
      <c r="F20">
        <f>'[9]5H PTA en programma'!D8</f>
        <v>0</v>
      </c>
      <c r="G20">
        <f>'[9]5H PTA en programma'!E8</f>
        <v>0</v>
      </c>
      <c r="H20">
        <f>'[9]5H PTA en programma'!F8</f>
        <v>0</v>
      </c>
      <c r="I20">
        <f>'[9]5H PTA en programma'!G8</f>
        <v>0</v>
      </c>
      <c r="J20">
        <f>'[9]5H PTA en programma'!H8</f>
        <v>0</v>
      </c>
      <c r="K20">
        <f>'[9]5H PTA en programma'!I8</f>
        <v>0</v>
      </c>
      <c r="L20">
        <f>'[9]5H PTA en programma'!J8</f>
        <v>0</v>
      </c>
      <c r="M20">
        <f>'[9]5H PTA en programma'!K8</f>
        <v>0</v>
      </c>
      <c r="N20">
        <f>'[9]5H PTA en programma'!L8</f>
        <v>0</v>
      </c>
      <c r="O20">
        <f>'[9]5H PTA en programma'!M8</f>
        <v>0</v>
      </c>
      <c r="P20">
        <f>'[9]5H PTA en programma'!N8</f>
        <v>0</v>
      </c>
      <c r="Q20">
        <f>'[9]5H PTA en programma'!O8</f>
        <v>0</v>
      </c>
      <c r="R20">
        <f>'[9]5H PTA en programma'!P8</f>
        <v>0</v>
      </c>
      <c r="S20">
        <f>'[9]5H PTA en programma'!Q8</f>
        <v>0</v>
      </c>
      <c r="T20">
        <f>'[9]5H PTA en programma'!R8</f>
        <v>0</v>
      </c>
      <c r="U20">
        <f>'[9]5H PTA en programma'!S8</f>
        <v>0</v>
      </c>
    </row>
    <row r="21" spans="1:21" x14ac:dyDescent="0.25">
      <c r="A21" t="s">
        <v>94</v>
      </c>
      <c r="B21" s="5">
        <f>Instellingen!$E$10</f>
        <v>101</v>
      </c>
      <c r="C21" s="5" t="str">
        <f>Instellingen!$G$10</f>
        <v>NaSk 1</v>
      </c>
      <c r="D21" t="str">
        <f>'[9]5H PTA en programma'!B9</f>
        <v>NSK1</v>
      </c>
      <c r="E21">
        <f>'[9]5H PTA en programma'!C9</f>
        <v>6</v>
      </c>
      <c r="F21">
        <f>'[9]5H PTA en programma'!D9</f>
        <v>0</v>
      </c>
      <c r="G21">
        <f>'[9]5H PTA en programma'!E9</f>
        <v>0</v>
      </c>
      <c r="H21">
        <f>'[9]5H PTA en programma'!F9</f>
        <v>0</v>
      </c>
      <c r="I21">
        <f>'[9]5H PTA en programma'!G9</f>
        <v>0</v>
      </c>
      <c r="J21">
        <f>'[9]5H PTA en programma'!H9</f>
        <v>0</v>
      </c>
      <c r="K21">
        <f>'[9]5H PTA en programma'!I9</f>
        <v>0</v>
      </c>
      <c r="L21">
        <f>'[9]5H PTA en programma'!J9</f>
        <v>0</v>
      </c>
      <c r="M21">
        <f>'[9]5H PTA en programma'!K9</f>
        <v>0</v>
      </c>
      <c r="N21">
        <f>'[9]5H PTA en programma'!L9</f>
        <v>0</v>
      </c>
      <c r="O21">
        <f>'[9]5H PTA en programma'!M9</f>
        <v>0</v>
      </c>
      <c r="P21">
        <f>'[9]5H PTA en programma'!N9</f>
        <v>0</v>
      </c>
      <c r="Q21">
        <f>'[9]5H PTA en programma'!O9</f>
        <v>0</v>
      </c>
      <c r="R21">
        <f>'[9]5H PTA en programma'!P9</f>
        <v>0</v>
      </c>
      <c r="S21">
        <f>'[9]5H PTA en programma'!Q9</f>
        <v>0</v>
      </c>
      <c r="T21">
        <f>'[9]5H PTA en programma'!R9</f>
        <v>0</v>
      </c>
      <c r="U21">
        <f>'[9]5H PTA en programma'!S9</f>
        <v>0</v>
      </c>
    </row>
    <row r="22" spans="1:21" s="4" customFormat="1" x14ac:dyDescent="0.25">
      <c r="A22" s="3" t="s">
        <v>94</v>
      </c>
      <c r="B22" s="5">
        <f>Instellingen!$E$10</f>
        <v>101</v>
      </c>
      <c r="C22" s="5" t="str">
        <f>Instellingen!$G$10</f>
        <v>NaSk 1</v>
      </c>
      <c r="E22" s="3">
        <v>7</v>
      </c>
      <c r="H22" s="3">
        <f>'[9]5H PTA en programma'!F12</f>
        <v>0</v>
      </c>
    </row>
    <row r="23" spans="1:21" x14ac:dyDescent="0.25">
      <c r="A23" t="s">
        <v>95</v>
      </c>
      <c r="B23" s="5">
        <f>Instellingen!$E$10</f>
        <v>101</v>
      </c>
      <c r="C23" s="5" t="str">
        <f>Instellingen!$G$10</f>
        <v>NaSk 1</v>
      </c>
      <c r="D23" t="str">
        <f>'[9]4A PTA en programma'!B4</f>
        <v>NSK1</v>
      </c>
      <c r="E23">
        <f>'[9]4A PTA en programma'!C4</f>
        <v>1</v>
      </c>
      <c r="F23">
        <f>'[9]4A PTA en programma'!D4</f>
        <v>0</v>
      </c>
      <c r="G23">
        <f>'[9]4A PTA en programma'!E4</f>
        <v>0</v>
      </c>
      <c r="H23">
        <f>'[9]4A PTA en programma'!F4</f>
        <v>0</v>
      </c>
      <c r="I23">
        <f>'[9]4A PTA en programma'!G4</f>
        <v>0</v>
      </c>
      <c r="J23">
        <f>'[9]4A PTA en programma'!H4</f>
        <v>0</v>
      </c>
      <c r="K23">
        <f>'[9]4A PTA en programma'!I4</f>
        <v>0</v>
      </c>
      <c r="L23">
        <f>'[9]4A PTA en programma'!J4</f>
        <v>0</v>
      </c>
      <c r="M23">
        <f>'[9]4A PTA en programma'!K4</f>
        <v>0</v>
      </c>
      <c r="N23">
        <f>'[9]4A PTA en programma'!L4</f>
        <v>0</v>
      </c>
      <c r="O23">
        <f>'[9]4A PTA en programma'!M4</f>
        <v>0</v>
      </c>
      <c r="P23">
        <f>'[9]4A PTA en programma'!N4</f>
        <v>0</v>
      </c>
      <c r="Q23">
        <f>'[9]4A PTA en programma'!O4</f>
        <v>0</v>
      </c>
      <c r="R23">
        <f>'[9]4A PTA en programma'!P4</f>
        <v>0</v>
      </c>
      <c r="S23">
        <f>'[9]4A PTA en programma'!Q4</f>
        <v>0</v>
      </c>
      <c r="T23">
        <f>'[9]4A PTA en programma'!R4</f>
        <v>0</v>
      </c>
      <c r="U23">
        <f>'[9]4A PTA en programma'!S4</f>
        <v>0</v>
      </c>
    </row>
    <row r="24" spans="1:21" x14ac:dyDescent="0.25">
      <c r="A24" t="s">
        <v>95</v>
      </c>
      <c r="B24" s="5">
        <f>Instellingen!$E$10</f>
        <v>101</v>
      </c>
      <c r="C24" s="5" t="str">
        <f>Instellingen!$G$10</f>
        <v>NaSk 1</v>
      </c>
      <c r="D24" t="str">
        <f>'[9]4A PTA en programma'!B5</f>
        <v>NSK1</v>
      </c>
      <c r="E24">
        <f>'[9]4A PTA en programma'!C5</f>
        <v>2</v>
      </c>
      <c r="F24">
        <f>'[9]4A PTA en programma'!D5</f>
        <v>0</v>
      </c>
      <c r="G24">
        <f>'[9]4A PTA en programma'!E5</f>
        <v>0</v>
      </c>
      <c r="H24">
        <f>'[9]4A PTA en programma'!F5</f>
        <v>0</v>
      </c>
      <c r="I24">
        <f>'[9]4A PTA en programma'!G5</f>
        <v>0</v>
      </c>
      <c r="J24">
        <f>'[9]4A PTA en programma'!H5</f>
        <v>0</v>
      </c>
      <c r="K24">
        <f>'[9]4A PTA en programma'!I5</f>
        <v>0</v>
      </c>
      <c r="L24">
        <f>'[9]4A PTA en programma'!J5</f>
        <v>0</v>
      </c>
      <c r="M24">
        <f>'[9]4A PTA en programma'!K5</f>
        <v>0</v>
      </c>
      <c r="N24">
        <f>'[9]4A PTA en programma'!L5</f>
        <v>0</v>
      </c>
      <c r="O24">
        <f>'[9]4A PTA en programma'!M5</f>
        <v>0</v>
      </c>
      <c r="P24">
        <f>'[9]4A PTA en programma'!N5</f>
        <v>0</v>
      </c>
      <c r="Q24">
        <f>'[9]4A PTA en programma'!O5</f>
        <v>0</v>
      </c>
      <c r="R24">
        <f>'[9]4A PTA en programma'!P5</f>
        <v>0</v>
      </c>
      <c r="S24">
        <f>'[9]4A PTA en programma'!Q5</f>
        <v>0</v>
      </c>
      <c r="T24">
        <f>'[9]4A PTA en programma'!R5</f>
        <v>0</v>
      </c>
      <c r="U24">
        <f>'[9]4A PTA en programma'!S5</f>
        <v>0</v>
      </c>
    </row>
    <row r="25" spans="1:21" x14ac:dyDescent="0.25">
      <c r="A25" t="s">
        <v>95</v>
      </c>
      <c r="B25" s="5">
        <f>Instellingen!$E$10</f>
        <v>101</v>
      </c>
      <c r="C25" s="5" t="str">
        <f>Instellingen!$G$10</f>
        <v>NaSk 1</v>
      </c>
      <c r="D25" t="str">
        <f>'[9]4A PTA en programma'!B6</f>
        <v>NSK1</v>
      </c>
      <c r="E25">
        <f>'[9]4A PTA en programma'!C6</f>
        <v>3</v>
      </c>
      <c r="F25">
        <f>'[9]4A PTA en programma'!D6</f>
        <v>0</v>
      </c>
      <c r="G25">
        <f>'[9]4A PTA en programma'!E6</f>
        <v>0</v>
      </c>
      <c r="H25">
        <f>'[9]4A PTA en programma'!F6</f>
        <v>0</v>
      </c>
      <c r="I25">
        <f>'[9]4A PTA en programma'!G6</f>
        <v>0</v>
      </c>
      <c r="J25">
        <f>'[9]4A PTA en programma'!H6</f>
        <v>0</v>
      </c>
      <c r="K25">
        <f>'[9]4A PTA en programma'!I6</f>
        <v>0</v>
      </c>
      <c r="L25">
        <f>'[9]4A PTA en programma'!J6</f>
        <v>0</v>
      </c>
      <c r="M25">
        <f>'[9]4A PTA en programma'!K6</f>
        <v>0</v>
      </c>
      <c r="N25">
        <f>'[9]4A PTA en programma'!L6</f>
        <v>0</v>
      </c>
      <c r="O25">
        <f>'[9]4A PTA en programma'!M6</f>
        <v>0</v>
      </c>
      <c r="P25">
        <f>'[9]4A PTA en programma'!N6</f>
        <v>0</v>
      </c>
      <c r="Q25">
        <f>'[9]4A PTA en programma'!O6</f>
        <v>0</v>
      </c>
      <c r="R25">
        <f>'[9]4A PTA en programma'!P6</f>
        <v>0</v>
      </c>
      <c r="S25">
        <f>'[9]4A PTA en programma'!Q6</f>
        <v>0</v>
      </c>
      <c r="T25">
        <f>'[9]4A PTA en programma'!R6</f>
        <v>0</v>
      </c>
      <c r="U25">
        <f>'[9]4A PTA en programma'!S6</f>
        <v>0</v>
      </c>
    </row>
    <row r="26" spans="1:21" x14ac:dyDescent="0.25">
      <c r="A26" t="s">
        <v>95</v>
      </c>
      <c r="B26" s="5">
        <f>Instellingen!$E$10</f>
        <v>101</v>
      </c>
      <c r="C26" s="5" t="str">
        <f>Instellingen!$G$10</f>
        <v>NaSk 1</v>
      </c>
      <c r="D26" t="str">
        <f>'[9]4A PTA en programma'!B7</f>
        <v>NSK1</v>
      </c>
      <c r="E26">
        <f>'[9]4A PTA en programma'!C7</f>
        <v>4</v>
      </c>
      <c r="F26">
        <f>'[9]4A PTA en programma'!D7</f>
        <v>0</v>
      </c>
      <c r="G26">
        <f>'[9]4A PTA en programma'!E7</f>
        <v>0</v>
      </c>
      <c r="H26">
        <f>'[9]4A PTA en programma'!F7</f>
        <v>0</v>
      </c>
      <c r="I26">
        <f>'[9]4A PTA en programma'!G7</f>
        <v>0</v>
      </c>
      <c r="J26">
        <f>'[9]4A PTA en programma'!H7</f>
        <v>0</v>
      </c>
      <c r="K26">
        <f>'[9]4A PTA en programma'!I7</f>
        <v>0</v>
      </c>
      <c r="L26">
        <f>'[9]4A PTA en programma'!J7</f>
        <v>0</v>
      </c>
      <c r="M26">
        <f>'[9]4A PTA en programma'!K7</f>
        <v>0</v>
      </c>
      <c r="N26">
        <f>'[9]4A PTA en programma'!L7</f>
        <v>0</v>
      </c>
      <c r="O26">
        <f>'[9]4A PTA en programma'!M7</f>
        <v>0</v>
      </c>
      <c r="P26">
        <f>'[9]4A PTA en programma'!N7</f>
        <v>0</v>
      </c>
      <c r="Q26">
        <f>'[9]4A PTA en programma'!O7</f>
        <v>0</v>
      </c>
      <c r="R26">
        <f>'[9]4A PTA en programma'!P7</f>
        <v>0</v>
      </c>
      <c r="S26">
        <f>'[9]4A PTA en programma'!Q7</f>
        <v>0</v>
      </c>
      <c r="T26">
        <f>'[9]4A PTA en programma'!R7</f>
        <v>0</v>
      </c>
      <c r="U26">
        <f>'[9]4A PTA en programma'!S7</f>
        <v>0</v>
      </c>
    </row>
    <row r="27" spans="1:21" x14ac:dyDescent="0.25">
      <c r="A27" t="s">
        <v>95</v>
      </c>
      <c r="B27" s="5">
        <f>Instellingen!$E$10</f>
        <v>101</v>
      </c>
      <c r="C27" s="5" t="str">
        <f>Instellingen!$G$10</f>
        <v>NaSk 1</v>
      </c>
      <c r="D27" t="str">
        <f>'[9]4A PTA en programma'!B8</f>
        <v>NSK1</v>
      </c>
      <c r="E27">
        <f>'[9]4A PTA en programma'!C8</f>
        <v>5</v>
      </c>
      <c r="F27">
        <f>'[9]4A PTA en programma'!D8</f>
        <v>0</v>
      </c>
      <c r="G27">
        <f>'[9]4A PTA en programma'!E8</f>
        <v>0</v>
      </c>
      <c r="H27">
        <f>'[9]4A PTA en programma'!F8</f>
        <v>0</v>
      </c>
      <c r="I27">
        <f>'[9]4A PTA en programma'!G8</f>
        <v>0</v>
      </c>
      <c r="J27">
        <f>'[9]4A PTA en programma'!H8</f>
        <v>0</v>
      </c>
      <c r="K27">
        <f>'[9]4A PTA en programma'!I8</f>
        <v>0</v>
      </c>
      <c r="L27">
        <f>'[9]4A PTA en programma'!J8</f>
        <v>0</v>
      </c>
      <c r="M27">
        <f>'[9]4A PTA en programma'!K8</f>
        <v>0</v>
      </c>
      <c r="N27">
        <f>'[9]4A PTA en programma'!L8</f>
        <v>0</v>
      </c>
      <c r="O27">
        <f>'[9]4A PTA en programma'!M8</f>
        <v>0</v>
      </c>
      <c r="P27">
        <f>'[9]4A PTA en programma'!N8</f>
        <v>0</v>
      </c>
      <c r="Q27">
        <f>'[9]4A PTA en programma'!O8</f>
        <v>0</v>
      </c>
      <c r="R27">
        <f>'[9]4A PTA en programma'!P8</f>
        <v>0</v>
      </c>
      <c r="S27">
        <f>'[9]4A PTA en programma'!Q8</f>
        <v>0</v>
      </c>
      <c r="T27">
        <f>'[9]4A PTA en programma'!R8</f>
        <v>0</v>
      </c>
      <c r="U27">
        <f>'[9]4A PTA en programma'!S8</f>
        <v>0</v>
      </c>
    </row>
    <row r="28" spans="1:21" x14ac:dyDescent="0.25">
      <c r="A28" t="s">
        <v>95</v>
      </c>
      <c r="B28" s="5">
        <f>Instellingen!$E$10</f>
        <v>101</v>
      </c>
      <c r="C28" s="5" t="str">
        <f>Instellingen!$G$10</f>
        <v>NaSk 1</v>
      </c>
      <c r="D28" t="str">
        <f>'[9]4A PTA en programma'!B9</f>
        <v>NSK1</v>
      </c>
      <c r="E28">
        <f>'[9]4A PTA en programma'!C9</f>
        <v>6</v>
      </c>
      <c r="F28">
        <f>'[9]4A PTA en programma'!D9</f>
        <v>0</v>
      </c>
      <c r="G28">
        <f>'[9]4A PTA en programma'!E9</f>
        <v>0</v>
      </c>
      <c r="H28">
        <f>'[9]4A PTA en programma'!F9</f>
        <v>0</v>
      </c>
      <c r="I28">
        <f>'[9]4A PTA en programma'!G9</f>
        <v>0</v>
      </c>
      <c r="J28">
        <f>'[9]4A PTA en programma'!H9</f>
        <v>0</v>
      </c>
      <c r="K28">
        <f>'[9]4A PTA en programma'!I9</f>
        <v>0</v>
      </c>
      <c r="L28">
        <f>'[9]4A PTA en programma'!J9</f>
        <v>0</v>
      </c>
      <c r="M28">
        <f>'[9]4A PTA en programma'!K9</f>
        <v>0</v>
      </c>
      <c r="N28">
        <f>'[9]4A PTA en programma'!L9</f>
        <v>0</v>
      </c>
      <c r="O28">
        <f>'[9]4A PTA en programma'!M9</f>
        <v>0</v>
      </c>
      <c r="P28">
        <f>'[9]4A PTA en programma'!N9</f>
        <v>0</v>
      </c>
      <c r="Q28">
        <f>'[9]4A PTA en programma'!O9</f>
        <v>0</v>
      </c>
      <c r="R28">
        <f>'[9]4A PTA en programma'!P9</f>
        <v>0</v>
      </c>
      <c r="S28">
        <f>'[9]4A PTA en programma'!Q9</f>
        <v>0</v>
      </c>
      <c r="T28">
        <f>'[9]4A PTA en programma'!R9</f>
        <v>0</v>
      </c>
      <c r="U28">
        <f>'[9]4A PTA en programma'!S9</f>
        <v>0</v>
      </c>
    </row>
    <row r="29" spans="1:21" s="4" customFormat="1" x14ac:dyDescent="0.25">
      <c r="A29" s="3" t="s">
        <v>95</v>
      </c>
      <c r="B29" s="5">
        <f>Instellingen!$E$10</f>
        <v>101</v>
      </c>
      <c r="C29" s="5" t="str">
        <f>Instellingen!$G$10</f>
        <v>NaSk 1</v>
      </c>
      <c r="E29" s="3">
        <v>7</v>
      </c>
      <c r="H29" s="3">
        <f>'[9]4A PTA en programma'!F12</f>
        <v>0</v>
      </c>
    </row>
    <row r="30" spans="1:21" x14ac:dyDescent="0.25">
      <c r="A30" t="s">
        <v>96</v>
      </c>
      <c r="B30" s="5">
        <f>Instellingen!$E$10</f>
        <v>101</v>
      </c>
      <c r="C30" s="5" t="str">
        <f>Instellingen!$G$10</f>
        <v>NaSk 1</v>
      </c>
      <c r="D30" t="str">
        <f>'[9]5A PTA en programma'!B4</f>
        <v>NSK1</v>
      </c>
      <c r="E30">
        <f>'[9]5A PTA en programma'!C4</f>
        <v>1</v>
      </c>
      <c r="F30">
        <f>'[9]5A PTA en programma'!D4</f>
        <v>0</v>
      </c>
      <c r="G30">
        <f>'[9]5A PTA en programma'!E4</f>
        <v>0</v>
      </c>
      <c r="H30">
        <f>'[9]5A PTA en programma'!F4</f>
        <v>0</v>
      </c>
      <c r="I30">
        <f>'[9]5A PTA en programma'!G4</f>
        <v>0</v>
      </c>
      <c r="J30">
        <f>'[9]5A PTA en programma'!H4</f>
        <v>0</v>
      </c>
      <c r="K30">
        <f>'[9]5A PTA en programma'!I4</f>
        <v>0</v>
      </c>
      <c r="L30">
        <f>'[9]5A PTA en programma'!J4</f>
        <v>0</v>
      </c>
      <c r="M30">
        <f>'[9]5A PTA en programma'!K4</f>
        <v>0</v>
      </c>
      <c r="N30">
        <f>'[9]5A PTA en programma'!L4</f>
        <v>0</v>
      </c>
      <c r="O30">
        <f>'[9]5A PTA en programma'!M4</f>
        <v>0</v>
      </c>
      <c r="P30">
        <f>'[9]5A PTA en programma'!N4</f>
        <v>0</v>
      </c>
      <c r="Q30">
        <f>'[9]5A PTA en programma'!O4</f>
        <v>0</v>
      </c>
      <c r="R30">
        <f>'[9]5A PTA en programma'!P4</f>
        <v>0</v>
      </c>
      <c r="S30">
        <f>'[9]5A PTA en programma'!Q4</f>
        <v>0</v>
      </c>
      <c r="T30">
        <f>'[9]5A PTA en programma'!R4</f>
        <v>0</v>
      </c>
      <c r="U30">
        <f>'[9]5A PTA en programma'!S4</f>
        <v>0</v>
      </c>
    </row>
    <row r="31" spans="1:21" x14ac:dyDescent="0.25">
      <c r="A31" t="s">
        <v>96</v>
      </c>
      <c r="B31" s="5">
        <f>Instellingen!$E$10</f>
        <v>101</v>
      </c>
      <c r="C31" s="5" t="str">
        <f>Instellingen!$G$10</f>
        <v>NaSk 1</v>
      </c>
      <c r="D31" t="str">
        <f>'[9]5A PTA en programma'!B5</f>
        <v>NSK1</v>
      </c>
      <c r="E31">
        <f>'[9]5A PTA en programma'!C5</f>
        <v>2</v>
      </c>
      <c r="F31">
        <f>'[9]5A PTA en programma'!D5</f>
        <v>0</v>
      </c>
      <c r="G31">
        <f>'[9]5A PTA en programma'!E5</f>
        <v>0</v>
      </c>
      <c r="H31">
        <f>'[9]5A PTA en programma'!F5</f>
        <v>0</v>
      </c>
      <c r="I31">
        <f>'[9]5A PTA en programma'!G5</f>
        <v>0</v>
      </c>
      <c r="J31">
        <f>'[9]5A PTA en programma'!H5</f>
        <v>0</v>
      </c>
      <c r="K31">
        <f>'[9]5A PTA en programma'!I5</f>
        <v>0</v>
      </c>
      <c r="L31">
        <f>'[9]5A PTA en programma'!J5</f>
        <v>0</v>
      </c>
      <c r="M31">
        <f>'[9]5A PTA en programma'!K5</f>
        <v>0</v>
      </c>
      <c r="N31">
        <f>'[9]5A PTA en programma'!L5</f>
        <v>0</v>
      </c>
      <c r="O31">
        <f>'[9]5A PTA en programma'!M5</f>
        <v>0</v>
      </c>
      <c r="P31">
        <f>'[9]5A PTA en programma'!N5</f>
        <v>0</v>
      </c>
      <c r="Q31">
        <f>'[9]5A PTA en programma'!O5</f>
        <v>0</v>
      </c>
      <c r="R31">
        <f>'[9]5A PTA en programma'!P5</f>
        <v>0</v>
      </c>
      <c r="S31">
        <f>'[9]5A PTA en programma'!Q5</f>
        <v>0</v>
      </c>
      <c r="T31">
        <f>'[9]5A PTA en programma'!R5</f>
        <v>0</v>
      </c>
      <c r="U31">
        <f>'[9]5A PTA en programma'!S5</f>
        <v>0</v>
      </c>
    </row>
    <row r="32" spans="1:21" x14ac:dyDescent="0.25">
      <c r="A32" t="s">
        <v>96</v>
      </c>
      <c r="B32" s="5">
        <f>Instellingen!$E$10</f>
        <v>101</v>
      </c>
      <c r="C32" s="5" t="str">
        <f>Instellingen!$G$10</f>
        <v>NaSk 1</v>
      </c>
      <c r="D32" t="str">
        <f>'[9]5A PTA en programma'!B6</f>
        <v>NSK1</v>
      </c>
      <c r="E32">
        <f>'[9]5A PTA en programma'!C6</f>
        <v>3</v>
      </c>
      <c r="F32">
        <f>'[9]5A PTA en programma'!D6</f>
        <v>0</v>
      </c>
      <c r="G32">
        <f>'[9]5A PTA en programma'!E6</f>
        <v>0</v>
      </c>
      <c r="H32">
        <f>'[9]5A PTA en programma'!F6</f>
        <v>0</v>
      </c>
      <c r="I32">
        <f>'[9]5A PTA en programma'!G6</f>
        <v>0</v>
      </c>
      <c r="J32">
        <f>'[9]5A PTA en programma'!H6</f>
        <v>0</v>
      </c>
      <c r="K32">
        <f>'[9]5A PTA en programma'!I6</f>
        <v>0</v>
      </c>
      <c r="L32">
        <f>'[9]5A PTA en programma'!J6</f>
        <v>0</v>
      </c>
      <c r="M32">
        <f>'[9]5A PTA en programma'!K6</f>
        <v>0</v>
      </c>
      <c r="N32">
        <f>'[9]5A PTA en programma'!L6</f>
        <v>0</v>
      </c>
      <c r="O32">
        <f>'[9]5A PTA en programma'!M6</f>
        <v>0</v>
      </c>
      <c r="P32">
        <f>'[9]5A PTA en programma'!N6</f>
        <v>0</v>
      </c>
      <c r="Q32">
        <f>'[9]5A PTA en programma'!O6</f>
        <v>0</v>
      </c>
      <c r="R32">
        <f>'[9]5A PTA en programma'!P6</f>
        <v>0</v>
      </c>
      <c r="S32">
        <f>'[9]5A PTA en programma'!Q6</f>
        <v>0</v>
      </c>
      <c r="T32">
        <f>'[9]5A PTA en programma'!R6</f>
        <v>0</v>
      </c>
      <c r="U32">
        <f>'[9]5A PTA en programma'!S6</f>
        <v>0</v>
      </c>
    </row>
    <row r="33" spans="1:21" x14ac:dyDescent="0.25">
      <c r="A33" t="s">
        <v>96</v>
      </c>
      <c r="B33" s="5">
        <f>Instellingen!$E$10</f>
        <v>101</v>
      </c>
      <c r="C33" s="5" t="str">
        <f>Instellingen!$G$10</f>
        <v>NaSk 1</v>
      </c>
      <c r="D33" t="str">
        <f>'[9]5A PTA en programma'!B7</f>
        <v>NSK1</v>
      </c>
      <c r="E33">
        <f>'[9]5A PTA en programma'!C7</f>
        <v>4</v>
      </c>
      <c r="F33">
        <f>'[9]5A PTA en programma'!D7</f>
        <v>0</v>
      </c>
      <c r="G33">
        <f>'[9]5A PTA en programma'!E7</f>
        <v>0</v>
      </c>
      <c r="H33">
        <f>'[9]5A PTA en programma'!F7</f>
        <v>0</v>
      </c>
      <c r="I33">
        <f>'[9]5A PTA en programma'!G7</f>
        <v>0</v>
      </c>
      <c r="J33">
        <f>'[9]5A PTA en programma'!H7</f>
        <v>0</v>
      </c>
      <c r="K33">
        <f>'[9]5A PTA en programma'!I7</f>
        <v>0</v>
      </c>
      <c r="L33">
        <f>'[9]5A PTA en programma'!J7</f>
        <v>0</v>
      </c>
      <c r="M33">
        <f>'[9]5A PTA en programma'!K7</f>
        <v>0</v>
      </c>
      <c r="N33">
        <f>'[9]5A PTA en programma'!L7</f>
        <v>0</v>
      </c>
      <c r="O33">
        <f>'[9]5A PTA en programma'!M7</f>
        <v>0</v>
      </c>
      <c r="P33">
        <f>'[9]5A PTA en programma'!N7</f>
        <v>0</v>
      </c>
      <c r="Q33">
        <f>'[9]5A PTA en programma'!O7</f>
        <v>0</v>
      </c>
      <c r="R33">
        <f>'[9]5A PTA en programma'!P7</f>
        <v>0</v>
      </c>
      <c r="S33">
        <f>'[9]5A PTA en programma'!Q7</f>
        <v>0</v>
      </c>
      <c r="T33">
        <f>'[9]5A PTA en programma'!R7</f>
        <v>0</v>
      </c>
      <c r="U33">
        <f>'[9]5A PTA en programma'!S7</f>
        <v>0</v>
      </c>
    </row>
    <row r="34" spans="1:21" x14ac:dyDescent="0.25">
      <c r="A34" t="s">
        <v>96</v>
      </c>
      <c r="B34" s="5">
        <f>Instellingen!$E$10</f>
        <v>101</v>
      </c>
      <c r="C34" s="5" t="str">
        <f>Instellingen!$G$10</f>
        <v>NaSk 1</v>
      </c>
      <c r="D34" t="str">
        <f>'[9]5A PTA en programma'!B8</f>
        <v>NSK1</v>
      </c>
      <c r="E34">
        <f>'[9]5A PTA en programma'!C8</f>
        <v>5</v>
      </c>
      <c r="F34">
        <f>'[9]5A PTA en programma'!D8</f>
        <v>0</v>
      </c>
      <c r="G34">
        <f>'[9]5A PTA en programma'!E8</f>
        <v>0</v>
      </c>
      <c r="H34">
        <f>'[9]5A PTA en programma'!F8</f>
        <v>0</v>
      </c>
      <c r="I34">
        <f>'[9]5A PTA en programma'!G8</f>
        <v>0</v>
      </c>
      <c r="J34">
        <f>'[9]5A PTA en programma'!H8</f>
        <v>0</v>
      </c>
      <c r="K34">
        <f>'[9]5A PTA en programma'!I8</f>
        <v>0</v>
      </c>
      <c r="L34">
        <f>'[9]5A PTA en programma'!J8</f>
        <v>0</v>
      </c>
      <c r="M34">
        <f>'[9]5A PTA en programma'!K8</f>
        <v>0</v>
      </c>
      <c r="N34">
        <f>'[9]5A PTA en programma'!L8</f>
        <v>0</v>
      </c>
      <c r="O34">
        <f>'[9]5A PTA en programma'!M8</f>
        <v>0</v>
      </c>
      <c r="P34">
        <f>'[9]5A PTA en programma'!N8</f>
        <v>0</v>
      </c>
      <c r="Q34">
        <f>'[9]5A PTA en programma'!O8</f>
        <v>0</v>
      </c>
      <c r="R34">
        <f>'[9]5A PTA en programma'!P8</f>
        <v>0</v>
      </c>
      <c r="S34">
        <f>'[9]5A PTA en programma'!Q8</f>
        <v>0</v>
      </c>
      <c r="T34">
        <f>'[9]5A PTA en programma'!R8</f>
        <v>0</v>
      </c>
      <c r="U34">
        <f>'[9]5A PTA en programma'!S8</f>
        <v>0</v>
      </c>
    </row>
    <row r="35" spans="1:21" x14ac:dyDescent="0.25">
      <c r="A35" t="s">
        <v>96</v>
      </c>
      <c r="B35" s="5">
        <f>Instellingen!$E$10</f>
        <v>101</v>
      </c>
      <c r="C35" s="5" t="str">
        <f>Instellingen!$G$10</f>
        <v>NaSk 1</v>
      </c>
      <c r="D35" t="str">
        <f>'[9]5A PTA en programma'!B9</f>
        <v>NSK1</v>
      </c>
      <c r="E35">
        <f>'[9]5A PTA en programma'!C9</f>
        <v>6</v>
      </c>
      <c r="F35">
        <f>'[9]5A PTA en programma'!D9</f>
        <v>0</v>
      </c>
      <c r="G35">
        <f>'[9]5A PTA en programma'!E9</f>
        <v>0</v>
      </c>
      <c r="H35">
        <f>'[9]5A PTA en programma'!F9</f>
        <v>0</v>
      </c>
      <c r="I35">
        <f>'[9]5A PTA en programma'!G9</f>
        <v>0</v>
      </c>
      <c r="J35">
        <f>'[9]5A PTA en programma'!H9</f>
        <v>0</v>
      </c>
      <c r="K35">
        <f>'[9]5A PTA en programma'!I9</f>
        <v>0</v>
      </c>
      <c r="L35">
        <f>'[9]5A PTA en programma'!J9</f>
        <v>0</v>
      </c>
      <c r="M35">
        <f>'[9]5A PTA en programma'!K9</f>
        <v>0</v>
      </c>
      <c r="N35">
        <f>'[9]5A PTA en programma'!L9</f>
        <v>0</v>
      </c>
      <c r="O35">
        <f>'[9]5A PTA en programma'!M9</f>
        <v>0</v>
      </c>
      <c r="P35">
        <f>'[9]5A PTA en programma'!N9</f>
        <v>0</v>
      </c>
      <c r="Q35">
        <f>'[9]5A PTA en programma'!O9</f>
        <v>0</v>
      </c>
      <c r="R35">
        <f>'[9]5A PTA en programma'!P9</f>
        <v>0</v>
      </c>
      <c r="S35">
        <f>'[9]5A PTA en programma'!Q9</f>
        <v>0</v>
      </c>
      <c r="T35">
        <f>'[9]5A PTA en programma'!R9</f>
        <v>0</v>
      </c>
      <c r="U35">
        <f>'[9]5A PTA en programma'!S9</f>
        <v>0</v>
      </c>
    </row>
    <row r="36" spans="1:21" s="4" customFormat="1" x14ac:dyDescent="0.25">
      <c r="A36" s="3" t="s">
        <v>96</v>
      </c>
      <c r="B36" s="5">
        <f>Instellingen!$E$10</f>
        <v>101</v>
      </c>
      <c r="C36" s="5" t="str">
        <f>Instellingen!$G$10</f>
        <v>NaSk 1</v>
      </c>
      <c r="E36" s="3">
        <v>7</v>
      </c>
      <c r="H36" s="3">
        <f>'[9]5A PTA en programma'!F12</f>
        <v>0</v>
      </c>
    </row>
    <row r="37" spans="1:21" x14ac:dyDescent="0.25">
      <c r="A37" t="s">
        <v>97</v>
      </c>
      <c r="B37" s="5">
        <f>Instellingen!$E$10</f>
        <v>101</v>
      </c>
      <c r="C37" s="5" t="str">
        <f>Instellingen!$G$10</f>
        <v>NaSk 1</v>
      </c>
      <c r="D37" t="str">
        <f>'[9]6A PTA en programma'!B4</f>
        <v>NSK1</v>
      </c>
      <c r="E37">
        <f>'[9]6A PTA en programma'!C4</f>
        <v>1</v>
      </c>
      <c r="F37">
        <f>'[9]6A PTA en programma'!D4</f>
        <v>0</v>
      </c>
      <c r="G37">
        <f>'[9]6A PTA en programma'!E4</f>
        <v>0</v>
      </c>
      <c r="H37">
        <f>'[9]6A PTA en programma'!F4</f>
        <v>0</v>
      </c>
      <c r="I37">
        <f>'[9]6A PTA en programma'!G4</f>
        <v>0</v>
      </c>
      <c r="J37">
        <f>'[9]6A PTA en programma'!H4</f>
        <v>0</v>
      </c>
      <c r="K37">
        <f>'[9]6A PTA en programma'!I4</f>
        <v>0</v>
      </c>
      <c r="L37">
        <f>'[9]6A PTA en programma'!J4</f>
        <v>0</v>
      </c>
      <c r="M37">
        <f>'[9]6A PTA en programma'!K4</f>
        <v>0</v>
      </c>
      <c r="N37">
        <f>'[9]6A PTA en programma'!L4</f>
        <v>0</v>
      </c>
      <c r="O37">
        <f>'[9]6A PTA en programma'!M4</f>
        <v>0</v>
      </c>
      <c r="P37">
        <f>'[9]6A PTA en programma'!N4</f>
        <v>0</v>
      </c>
      <c r="Q37">
        <f>'[9]6A PTA en programma'!O4</f>
        <v>0</v>
      </c>
      <c r="R37">
        <f>'[9]6A PTA en programma'!P4</f>
        <v>0</v>
      </c>
      <c r="S37">
        <f>'[9]6A PTA en programma'!Q4</f>
        <v>0</v>
      </c>
      <c r="T37">
        <f>'[9]6A PTA en programma'!R4</f>
        <v>0</v>
      </c>
      <c r="U37">
        <f>'[9]6A PTA en programma'!S4</f>
        <v>0</v>
      </c>
    </row>
    <row r="38" spans="1:21" x14ac:dyDescent="0.25">
      <c r="A38" t="s">
        <v>97</v>
      </c>
      <c r="B38" s="5">
        <f>Instellingen!$E$10</f>
        <v>101</v>
      </c>
      <c r="C38" s="5" t="str">
        <f>Instellingen!$G$10</f>
        <v>NaSk 1</v>
      </c>
      <c r="D38" t="str">
        <f>'[9]6A PTA en programma'!B5</f>
        <v>NSK1</v>
      </c>
      <c r="E38">
        <f>'[9]6A PTA en programma'!C5</f>
        <v>2</v>
      </c>
      <c r="F38">
        <f>'[9]6A PTA en programma'!D5</f>
        <v>0</v>
      </c>
      <c r="G38">
        <f>'[9]6A PTA en programma'!E5</f>
        <v>0</v>
      </c>
      <c r="H38">
        <f>'[9]6A PTA en programma'!F5</f>
        <v>0</v>
      </c>
      <c r="I38">
        <f>'[9]6A PTA en programma'!G5</f>
        <v>0</v>
      </c>
      <c r="J38">
        <f>'[9]6A PTA en programma'!H5</f>
        <v>0</v>
      </c>
      <c r="K38">
        <f>'[9]6A PTA en programma'!I5</f>
        <v>0</v>
      </c>
      <c r="L38">
        <f>'[9]6A PTA en programma'!J5</f>
        <v>0</v>
      </c>
      <c r="M38">
        <f>'[9]6A PTA en programma'!K5</f>
        <v>0</v>
      </c>
      <c r="N38">
        <f>'[9]6A PTA en programma'!L5</f>
        <v>0</v>
      </c>
      <c r="O38">
        <f>'[9]6A PTA en programma'!M5</f>
        <v>0</v>
      </c>
      <c r="P38">
        <f>'[9]6A PTA en programma'!N5</f>
        <v>0</v>
      </c>
      <c r="Q38">
        <f>'[9]6A PTA en programma'!O5</f>
        <v>0</v>
      </c>
      <c r="R38">
        <f>'[9]6A PTA en programma'!P5</f>
        <v>0</v>
      </c>
      <c r="S38">
        <f>'[9]6A PTA en programma'!Q5</f>
        <v>0</v>
      </c>
      <c r="T38">
        <f>'[9]6A PTA en programma'!R5</f>
        <v>0</v>
      </c>
      <c r="U38">
        <f>'[9]6A PTA en programma'!S5</f>
        <v>0</v>
      </c>
    </row>
    <row r="39" spans="1:21" x14ac:dyDescent="0.25">
      <c r="A39" t="s">
        <v>97</v>
      </c>
      <c r="B39" s="5">
        <f>Instellingen!$E$10</f>
        <v>101</v>
      </c>
      <c r="C39" s="5" t="str">
        <f>Instellingen!$G$10</f>
        <v>NaSk 1</v>
      </c>
      <c r="D39" t="str">
        <f>'[9]6A PTA en programma'!B6</f>
        <v>NSK1</v>
      </c>
      <c r="E39">
        <f>'[9]6A PTA en programma'!C6</f>
        <v>3</v>
      </c>
      <c r="F39">
        <f>'[9]6A PTA en programma'!D6</f>
        <v>0</v>
      </c>
      <c r="G39">
        <f>'[9]6A PTA en programma'!E6</f>
        <v>0</v>
      </c>
      <c r="H39">
        <f>'[9]6A PTA en programma'!F6</f>
        <v>0</v>
      </c>
      <c r="I39">
        <f>'[9]6A PTA en programma'!G6</f>
        <v>0</v>
      </c>
      <c r="J39">
        <f>'[9]6A PTA en programma'!H6</f>
        <v>0</v>
      </c>
      <c r="K39">
        <f>'[9]6A PTA en programma'!I6</f>
        <v>0</v>
      </c>
      <c r="L39">
        <f>'[9]6A PTA en programma'!J6</f>
        <v>0</v>
      </c>
      <c r="M39">
        <f>'[9]6A PTA en programma'!K6</f>
        <v>0</v>
      </c>
      <c r="N39">
        <f>'[9]6A PTA en programma'!L6</f>
        <v>0</v>
      </c>
      <c r="O39">
        <f>'[9]6A PTA en programma'!M6</f>
        <v>0</v>
      </c>
      <c r="P39">
        <f>'[9]6A PTA en programma'!N6</f>
        <v>0</v>
      </c>
      <c r="Q39">
        <f>'[9]6A PTA en programma'!O6</f>
        <v>0</v>
      </c>
      <c r="R39">
        <f>'[9]6A PTA en programma'!P6</f>
        <v>0</v>
      </c>
      <c r="S39">
        <f>'[9]6A PTA en programma'!Q6</f>
        <v>0</v>
      </c>
      <c r="T39">
        <f>'[9]6A PTA en programma'!R6</f>
        <v>0</v>
      </c>
      <c r="U39">
        <f>'[9]6A PTA en programma'!S6</f>
        <v>0</v>
      </c>
    </row>
    <row r="40" spans="1:21" x14ac:dyDescent="0.25">
      <c r="A40" t="s">
        <v>97</v>
      </c>
      <c r="B40" s="5">
        <f>Instellingen!$E$10</f>
        <v>101</v>
      </c>
      <c r="C40" s="5" t="str">
        <f>Instellingen!$G$10</f>
        <v>NaSk 1</v>
      </c>
      <c r="D40" t="str">
        <f>'[9]6A PTA en programma'!B7</f>
        <v>NSK1</v>
      </c>
      <c r="E40">
        <f>'[9]6A PTA en programma'!C7</f>
        <v>4</v>
      </c>
      <c r="F40">
        <f>'[9]6A PTA en programma'!D7</f>
        <v>0</v>
      </c>
      <c r="G40">
        <f>'[9]6A PTA en programma'!E7</f>
        <v>0</v>
      </c>
      <c r="H40">
        <f>'[9]6A PTA en programma'!F7</f>
        <v>0</v>
      </c>
      <c r="I40">
        <f>'[9]6A PTA en programma'!G7</f>
        <v>0</v>
      </c>
      <c r="J40">
        <f>'[9]6A PTA en programma'!H7</f>
        <v>0</v>
      </c>
      <c r="K40">
        <f>'[9]6A PTA en programma'!I7</f>
        <v>0</v>
      </c>
      <c r="L40">
        <f>'[9]6A PTA en programma'!J7</f>
        <v>0</v>
      </c>
      <c r="M40">
        <f>'[9]6A PTA en programma'!K7</f>
        <v>0</v>
      </c>
      <c r="N40">
        <f>'[9]6A PTA en programma'!L7</f>
        <v>0</v>
      </c>
      <c r="O40">
        <f>'[9]6A PTA en programma'!M7</f>
        <v>0</v>
      </c>
      <c r="P40">
        <f>'[9]6A PTA en programma'!N7</f>
        <v>0</v>
      </c>
      <c r="Q40">
        <f>'[9]6A PTA en programma'!O7</f>
        <v>0</v>
      </c>
      <c r="R40">
        <f>'[9]6A PTA en programma'!P7</f>
        <v>0</v>
      </c>
      <c r="S40">
        <f>'[9]6A PTA en programma'!Q7</f>
        <v>0</v>
      </c>
      <c r="T40">
        <f>'[9]6A PTA en programma'!R7</f>
        <v>0</v>
      </c>
      <c r="U40">
        <f>'[9]6A PTA en programma'!S7</f>
        <v>0</v>
      </c>
    </row>
    <row r="41" spans="1:21" x14ac:dyDescent="0.25">
      <c r="A41" t="s">
        <v>97</v>
      </c>
      <c r="B41" s="5">
        <f>Instellingen!$E$10</f>
        <v>101</v>
      </c>
      <c r="C41" s="5" t="str">
        <f>Instellingen!$G$10</f>
        <v>NaSk 1</v>
      </c>
      <c r="D41" t="str">
        <f>'[9]6A PTA en programma'!B8</f>
        <v>NSK1</v>
      </c>
      <c r="E41">
        <f>'[9]6A PTA en programma'!C8</f>
        <v>5</v>
      </c>
      <c r="F41">
        <f>'[9]6A PTA en programma'!D8</f>
        <v>0</v>
      </c>
      <c r="G41">
        <f>'[9]6A PTA en programma'!E8</f>
        <v>0</v>
      </c>
      <c r="H41">
        <f>'[9]6A PTA en programma'!F8</f>
        <v>0</v>
      </c>
      <c r="I41">
        <f>'[9]6A PTA en programma'!G8</f>
        <v>0</v>
      </c>
      <c r="J41">
        <f>'[9]6A PTA en programma'!H8</f>
        <v>0</v>
      </c>
      <c r="K41">
        <f>'[9]6A PTA en programma'!I8</f>
        <v>0</v>
      </c>
      <c r="L41">
        <f>'[9]6A PTA en programma'!J8</f>
        <v>0</v>
      </c>
      <c r="M41">
        <f>'[9]6A PTA en programma'!K8</f>
        <v>0</v>
      </c>
      <c r="N41">
        <f>'[9]6A PTA en programma'!L8</f>
        <v>0</v>
      </c>
      <c r="O41">
        <f>'[9]6A PTA en programma'!M8</f>
        <v>0</v>
      </c>
      <c r="P41">
        <f>'[9]6A PTA en programma'!N8</f>
        <v>0</v>
      </c>
      <c r="Q41">
        <f>'[9]6A PTA en programma'!O8</f>
        <v>0</v>
      </c>
      <c r="R41">
        <f>'[9]6A PTA en programma'!P8</f>
        <v>0</v>
      </c>
      <c r="S41">
        <f>'[9]6A PTA en programma'!Q8</f>
        <v>0</v>
      </c>
      <c r="T41">
        <f>'[9]6A PTA en programma'!R8</f>
        <v>0</v>
      </c>
      <c r="U41">
        <f>'[9]6A PTA en programma'!S8</f>
        <v>0</v>
      </c>
    </row>
    <row r="42" spans="1:21" x14ac:dyDescent="0.25">
      <c r="A42" t="s">
        <v>97</v>
      </c>
      <c r="B42" s="5">
        <f>Instellingen!$E$10</f>
        <v>101</v>
      </c>
      <c r="C42" s="5" t="str">
        <f>Instellingen!$G$10</f>
        <v>NaSk 1</v>
      </c>
      <c r="D42" t="str">
        <f>'[9]6A PTA en programma'!B9</f>
        <v>NSK1</v>
      </c>
      <c r="E42">
        <f>'[9]6A PTA en programma'!C9</f>
        <v>6</v>
      </c>
      <c r="F42">
        <f>'[9]6A PTA en programma'!D9</f>
        <v>0</v>
      </c>
      <c r="G42">
        <f>'[9]6A PTA en programma'!E9</f>
        <v>0</v>
      </c>
      <c r="H42">
        <f>'[9]6A PTA en programma'!F9</f>
        <v>0</v>
      </c>
      <c r="I42">
        <f>'[9]6A PTA en programma'!G9</f>
        <v>0</v>
      </c>
      <c r="J42">
        <f>'[9]6A PTA en programma'!H9</f>
        <v>0</v>
      </c>
      <c r="K42">
        <f>'[9]6A PTA en programma'!I9</f>
        <v>0</v>
      </c>
      <c r="L42">
        <f>'[9]6A PTA en programma'!J9</f>
        <v>0</v>
      </c>
      <c r="M42">
        <f>'[9]6A PTA en programma'!K9</f>
        <v>0</v>
      </c>
      <c r="N42">
        <f>'[9]6A PTA en programma'!L9</f>
        <v>0</v>
      </c>
      <c r="O42">
        <f>'[9]6A PTA en programma'!M9</f>
        <v>0</v>
      </c>
      <c r="P42">
        <f>'[9]6A PTA en programma'!N9</f>
        <v>0</v>
      </c>
      <c r="Q42">
        <f>'[9]6A PTA en programma'!O9</f>
        <v>0</v>
      </c>
      <c r="R42">
        <f>'[9]6A PTA en programma'!P9</f>
        <v>0</v>
      </c>
      <c r="S42">
        <f>'[9]6A PTA en programma'!Q9</f>
        <v>0</v>
      </c>
      <c r="T42">
        <f>'[9]6A PTA en programma'!R9</f>
        <v>0</v>
      </c>
      <c r="U42">
        <f>'[9]6A PTA en programma'!S9</f>
        <v>0</v>
      </c>
    </row>
    <row r="43" spans="1:21" s="4" customFormat="1" x14ac:dyDescent="0.25">
      <c r="A43" s="3" t="s">
        <v>97</v>
      </c>
      <c r="B43" s="5">
        <f>Instellingen!$E$10</f>
        <v>101</v>
      </c>
      <c r="C43" s="5" t="str">
        <f>Instellingen!$G$10</f>
        <v>NaSk 1</v>
      </c>
      <c r="E43" s="3">
        <v>7</v>
      </c>
      <c r="H43" s="3">
        <f>'[9]6A PTA en programma'!F12</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042E-C1DA-495B-8FD2-9114F0EEBDF4}">
  <dimension ref="A1:U43"/>
  <sheetViews>
    <sheetView zoomScale="85" zoomScaleNormal="85" workbookViewId="0">
      <selection activeCell="B2" sqref="B2"/>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Instellingen!$E$11</f>
        <v>111</v>
      </c>
      <c r="C2" s="5" t="str">
        <f>Instellingen!$G$11</f>
        <v>NaSK 2</v>
      </c>
      <c r="D2" t="str">
        <f>'[10]4M PTA en programma'!B4</f>
        <v>NSK2</v>
      </c>
      <c r="E2">
        <f>'[10]4M PTA en programma'!C4</f>
        <v>1</v>
      </c>
      <c r="F2">
        <f>'[10]4M PTA en programma'!D4</f>
        <v>1</v>
      </c>
      <c r="G2">
        <f>'[10]4M PTA en programma'!E4</f>
        <v>0</v>
      </c>
      <c r="H2" t="str">
        <f>'[10]4M PTA en programma'!F4</f>
        <v>H1: Stoffen en deeltjes, H4: Mengen en scheiden</v>
      </c>
      <c r="I2">
        <f>'[10]4M PTA en programma'!G4</f>
        <v>2</v>
      </c>
      <c r="J2" t="str">
        <f>'[10]4M PTA en programma'!H4</f>
        <v>tt</v>
      </c>
      <c r="K2">
        <f>'[10]4M PTA en programma'!I4</f>
        <v>0</v>
      </c>
      <c r="L2">
        <f>'[10]4M PTA en programma'!J4</f>
        <v>100</v>
      </c>
      <c r="M2" t="str">
        <f>'[10]4M PTA en programma'!K4</f>
        <v>Ja</v>
      </c>
      <c r="N2">
        <f>'[10]4M PTA en programma'!L4</f>
        <v>2</v>
      </c>
      <c r="O2" t="str">
        <f>'[10]4M PTA en programma'!M4</f>
        <v>Ja</v>
      </c>
      <c r="P2" t="str">
        <f>'[10]4M PTA en programma'!N4</f>
        <v>NASK2/K/8, NASK2/K/3, NASK2/V/3</v>
      </c>
      <c r="Q2">
        <f>'[10]4M PTA en programma'!O4</f>
        <v>0</v>
      </c>
      <c r="R2">
        <f>'[10]4M PTA en programma'!P4</f>
        <v>0</v>
      </c>
      <c r="S2">
        <f>'[10]4M PTA en programma'!Q4</f>
        <v>0</v>
      </c>
      <c r="T2">
        <f>'[10]4M PTA en programma'!R4</f>
        <v>0</v>
      </c>
      <c r="U2">
        <f>'[10]4M PTA en programma'!S4</f>
        <v>0</v>
      </c>
    </row>
    <row r="3" spans="1:21" x14ac:dyDescent="0.25">
      <c r="A3" t="s">
        <v>91</v>
      </c>
      <c r="B3" s="5">
        <f>Instellingen!$E$11</f>
        <v>111</v>
      </c>
      <c r="C3" s="5" t="str">
        <f>Instellingen!$G$11</f>
        <v>NaSK 2</v>
      </c>
      <c r="D3" t="str">
        <f>'[10]4M PTA en programma'!B5</f>
        <v>NSK2</v>
      </c>
      <c r="E3">
        <f>'[10]4M PTA en programma'!C5</f>
        <v>2</v>
      </c>
      <c r="F3">
        <f>'[10]4M PTA en programma'!D5</f>
        <v>2</v>
      </c>
      <c r="G3">
        <f>'[10]4M PTA en programma'!E5</f>
        <v>0</v>
      </c>
      <c r="H3" t="str">
        <f>'[10]4M PTA en programma'!F5</f>
        <v>H2: Chemische reacties, H3: Verbrandingen</v>
      </c>
      <c r="I3">
        <f>'[10]4M PTA en programma'!G5</f>
        <v>2</v>
      </c>
      <c r="J3" t="str">
        <f>'[10]4M PTA en programma'!H5</f>
        <v>tt</v>
      </c>
      <c r="K3">
        <f>'[10]4M PTA en programma'!I5</f>
        <v>0</v>
      </c>
      <c r="L3">
        <f>'[10]4M PTA en programma'!J5</f>
        <v>100</v>
      </c>
      <c r="M3" t="str">
        <f>'[10]4M PTA en programma'!K5</f>
        <v>Ja</v>
      </c>
      <c r="N3">
        <f>'[10]4M PTA en programma'!L5</f>
        <v>2</v>
      </c>
      <c r="O3" t="str">
        <f>'[10]4M PTA en programma'!M5</f>
        <v>Ja</v>
      </c>
      <c r="P3" t="str">
        <f>'[10]4M PTA en programma'!N5</f>
        <v>NASK2/K/9, NASK2/K/3, NASK2/V/3</v>
      </c>
      <c r="Q3">
        <f>'[10]4M PTA en programma'!O5</f>
        <v>0</v>
      </c>
      <c r="R3">
        <f>'[10]4M PTA en programma'!P5</f>
        <v>0</v>
      </c>
      <c r="S3">
        <f>'[10]4M PTA en programma'!Q5</f>
        <v>0</v>
      </c>
      <c r="T3">
        <f>'[10]4M PTA en programma'!R5</f>
        <v>0</v>
      </c>
      <c r="U3">
        <f>'[10]4M PTA en programma'!S5</f>
        <v>0</v>
      </c>
    </row>
    <row r="4" spans="1:21" x14ac:dyDescent="0.25">
      <c r="A4" t="s">
        <v>91</v>
      </c>
      <c r="B4" s="5">
        <f>Instellingen!$E$11</f>
        <v>111</v>
      </c>
      <c r="C4" s="5" t="str">
        <f>Instellingen!$G$11</f>
        <v>NaSK 2</v>
      </c>
      <c r="D4" t="str">
        <f>'[10]4M PTA en programma'!B6</f>
        <v>NSK2</v>
      </c>
      <c r="E4">
        <f>'[10]4M PTA en programma'!C6</f>
        <v>3</v>
      </c>
      <c r="F4">
        <f>'[10]4M PTA en programma'!D6</f>
        <v>3</v>
      </c>
      <c r="G4">
        <f>'[10]4M PTA en programma'!E6</f>
        <v>0</v>
      </c>
      <c r="H4" t="str">
        <f>'[10]4M PTA en programma'!F6</f>
        <v>H7: Water en reinigen, H8: Materialen, H9: Koolstofchemie</v>
      </c>
      <c r="I4">
        <f>'[10]4M PTA en programma'!G6</f>
        <v>2</v>
      </c>
      <c r="J4" t="str">
        <f>'[10]4M PTA en programma'!H6</f>
        <v>tt</v>
      </c>
      <c r="K4">
        <f>'[10]4M PTA en programma'!I6</f>
        <v>0</v>
      </c>
      <c r="L4">
        <f>'[10]4M PTA en programma'!J6</f>
        <v>100</v>
      </c>
      <c r="M4" t="str">
        <f>'[10]4M PTA en programma'!K6</f>
        <v>Ja</v>
      </c>
      <c r="N4">
        <f>'[10]4M PTA en programma'!L6</f>
        <v>2</v>
      </c>
      <c r="O4" t="str">
        <f>'[10]4M PTA en programma'!M6</f>
        <v>Ja</v>
      </c>
      <c r="P4" t="str">
        <f>'[10]4M PTA en programma'!N6</f>
        <v>NASK2/K/4, NASK2/K/9, NASK2/V/3</v>
      </c>
      <c r="Q4">
        <f>'[10]4M PTA en programma'!O6</f>
        <v>0</v>
      </c>
      <c r="R4">
        <f>'[10]4M PTA en programma'!P6</f>
        <v>0</v>
      </c>
      <c r="S4">
        <f>'[10]4M PTA en programma'!Q6</f>
        <v>0</v>
      </c>
      <c r="T4">
        <f>'[10]4M PTA en programma'!R6</f>
        <v>0</v>
      </c>
      <c r="U4">
        <f>'[10]4M PTA en programma'!S6</f>
        <v>0</v>
      </c>
    </row>
    <row r="5" spans="1:21" x14ac:dyDescent="0.25">
      <c r="A5" t="s">
        <v>91</v>
      </c>
      <c r="B5" s="5">
        <f>Instellingen!$E$11</f>
        <v>111</v>
      </c>
      <c r="C5" s="5" t="str">
        <f>Instellingen!$G$11</f>
        <v>NaSK 2</v>
      </c>
      <c r="D5" t="str">
        <f>'[10]4M PTA en programma'!B7</f>
        <v>NSK2</v>
      </c>
      <c r="E5">
        <f>'[10]4M PTA en programma'!C7</f>
        <v>4</v>
      </c>
      <c r="F5">
        <f>'[10]4M PTA en programma'!D7</f>
        <v>3</v>
      </c>
      <c r="G5">
        <f>'[10]4M PTA en programma'!E7</f>
        <v>0</v>
      </c>
      <c r="H5" t="str">
        <f>'[10]4M PTA en programma'!F7</f>
        <v>vaardigheden in de scheikunde (scheikunde kennis H1 t/m H4, H7 t/m H9 &amp; Vaardigheden)</v>
      </c>
      <c r="I5">
        <f>'[10]4M PTA en programma'!G7</f>
        <v>2</v>
      </c>
      <c r="J5" t="str">
        <f>'[10]4M PTA en programma'!H7</f>
        <v>po</v>
      </c>
      <c r="K5">
        <f>'[10]4M PTA en programma'!I7</f>
        <v>0</v>
      </c>
      <c r="L5">
        <f>'[10]4M PTA en programma'!J7</f>
        <v>100</v>
      </c>
      <c r="M5" t="str">
        <f>'[10]4M PTA en programma'!K7</f>
        <v>Ja</v>
      </c>
      <c r="N5">
        <f>'[10]4M PTA en programma'!L7</f>
        <v>2</v>
      </c>
      <c r="O5" t="str">
        <f>'[10]4M PTA en programma'!M7</f>
        <v>Ja</v>
      </c>
      <c r="P5" t="str">
        <f>'[10]4M PTA en programma'!N7</f>
        <v>NASK2/K/1, NASK2/K/2, NASK2/K/6, NASK2/V/3</v>
      </c>
      <c r="Q5">
        <f>'[10]4M PTA en programma'!O7</f>
        <v>0</v>
      </c>
      <c r="R5" t="str">
        <f>'[10]4M PTA en programma'!P7</f>
        <v>lokaal B307</v>
      </c>
      <c r="S5">
        <f>'[10]4M PTA en programma'!Q7</f>
        <v>0</v>
      </c>
      <c r="T5">
        <f>'[10]4M PTA en programma'!R7</f>
        <v>0</v>
      </c>
      <c r="U5">
        <f>'[10]4M PTA en programma'!S7</f>
        <v>0</v>
      </c>
    </row>
    <row r="6" spans="1:21" x14ac:dyDescent="0.25">
      <c r="A6" t="s">
        <v>91</v>
      </c>
      <c r="B6" s="5">
        <f>Instellingen!$E$11</f>
        <v>111</v>
      </c>
      <c r="C6" s="5" t="str">
        <f>Instellingen!$G$11</f>
        <v>NaSK 2</v>
      </c>
      <c r="D6" t="str">
        <f>'[10]4M PTA en programma'!B8</f>
        <v>NSK2</v>
      </c>
      <c r="E6">
        <f>'[10]4M PTA en programma'!C8</f>
        <v>5</v>
      </c>
      <c r="F6">
        <f>'[10]4M PTA en programma'!D8</f>
        <v>0</v>
      </c>
      <c r="G6">
        <f>'[10]4M PTA en programma'!E8</f>
        <v>0</v>
      </c>
      <c r="H6">
        <f>'[10]4M PTA en programma'!F8</f>
        <v>0</v>
      </c>
      <c r="I6">
        <f>'[10]4M PTA en programma'!G8</f>
        <v>0</v>
      </c>
      <c r="J6">
        <f>'[10]4M PTA en programma'!H8</f>
        <v>0</v>
      </c>
      <c r="K6">
        <f>'[10]4M PTA en programma'!I8</f>
        <v>0</v>
      </c>
      <c r="L6">
        <f>'[10]4M PTA en programma'!J8</f>
        <v>0</v>
      </c>
      <c r="M6">
        <f>'[10]4M PTA en programma'!K8</f>
        <v>0</v>
      </c>
      <c r="N6">
        <f>'[10]4M PTA en programma'!L8</f>
        <v>0</v>
      </c>
      <c r="O6">
        <f>'[10]4M PTA en programma'!M8</f>
        <v>0</v>
      </c>
      <c r="P6">
        <f>'[10]4M PTA en programma'!N8</f>
        <v>0</v>
      </c>
      <c r="Q6">
        <f>'[10]4M PTA en programma'!O8</f>
        <v>0</v>
      </c>
      <c r="R6">
        <f>'[10]4M PTA en programma'!P8</f>
        <v>0</v>
      </c>
      <c r="S6">
        <f>'[10]4M PTA en programma'!Q8</f>
        <v>0</v>
      </c>
      <c r="T6">
        <f>'[10]4M PTA en programma'!R8</f>
        <v>0</v>
      </c>
      <c r="U6">
        <f>'[10]4M PTA en programma'!S8</f>
        <v>0</v>
      </c>
    </row>
    <row r="7" spans="1:21" x14ac:dyDescent="0.25">
      <c r="A7" t="s">
        <v>91</v>
      </c>
      <c r="B7" s="5">
        <f>Instellingen!$E$11</f>
        <v>111</v>
      </c>
      <c r="C7" s="5" t="str">
        <f>Instellingen!$G$11</f>
        <v>NaSK 2</v>
      </c>
      <c r="D7" t="str">
        <f>'[10]4M PTA en programma'!B9</f>
        <v>NSK2</v>
      </c>
      <c r="E7">
        <f>'[10]4M PTA en programma'!C9</f>
        <v>6</v>
      </c>
      <c r="F7">
        <f>'[10]4M PTA en programma'!D9</f>
        <v>0</v>
      </c>
      <c r="G7">
        <f>'[10]4M PTA en programma'!E9</f>
        <v>0</v>
      </c>
      <c r="H7">
        <f>'[10]4M PTA en programma'!F9</f>
        <v>0</v>
      </c>
      <c r="I7">
        <f>'[10]4M PTA en programma'!G9</f>
        <v>0</v>
      </c>
      <c r="J7">
        <f>'[10]4M PTA en programma'!H9</f>
        <v>0</v>
      </c>
      <c r="K7">
        <f>'[10]4M PTA en programma'!I9</f>
        <v>0</v>
      </c>
      <c r="L7">
        <f>'[10]4M PTA en programma'!J9</f>
        <v>0</v>
      </c>
      <c r="M7">
        <f>'[10]4M PTA en programma'!K9</f>
        <v>0</v>
      </c>
      <c r="N7">
        <f>'[10]4M PTA en programma'!L9</f>
        <v>0</v>
      </c>
      <c r="O7">
        <f>'[10]4M PTA en programma'!M9</f>
        <v>0</v>
      </c>
      <c r="P7">
        <f>'[10]4M PTA en programma'!N9</f>
        <v>0</v>
      </c>
      <c r="Q7">
        <f>'[10]4M PTA en programma'!O9</f>
        <v>0</v>
      </c>
      <c r="R7">
        <f>'[10]4M PTA en programma'!P9</f>
        <v>0</v>
      </c>
      <c r="S7">
        <f>'[10]4M PTA en programma'!Q9</f>
        <v>0</v>
      </c>
      <c r="T7">
        <f>'[10]4M PTA en programma'!R9</f>
        <v>0</v>
      </c>
      <c r="U7">
        <f>'[10]4M PTA en programma'!S9</f>
        <v>0</v>
      </c>
    </row>
    <row r="8" spans="1:21" s="4" customFormat="1" x14ac:dyDescent="0.25">
      <c r="A8" s="3" t="s">
        <v>91</v>
      </c>
      <c r="B8" s="5">
        <f>Instellingen!$E$11</f>
        <v>111</v>
      </c>
      <c r="C8" s="5" t="str">
        <f>Instellingen!$G$11</f>
        <v>NaSK 2</v>
      </c>
      <c r="E8" s="3">
        <v>7</v>
      </c>
      <c r="H8" s="3" t="str">
        <f>'[10]4M PTA en programma'!F12</f>
        <v>De BINAS VMBO-KGT is bij alle schriftelijke toetsen een toegestaan hulpmiddel, tenzij anders vermeld bij de toets.</v>
      </c>
    </row>
    <row r="9" spans="1:21" x14ac:dyDescent="0.25">
      <c r="A9" t="s">
        <v>93</v>
      </c>
      <c r="B9" s="5">
        <f>Instellingen!$E$11</f>
        <v>111</v>
      </c>
      <c r="C9" s="5" t="str">
        <f>Instellingen!$G$11</f>
        <v>NaSK 2</v>
      </c>
      <c r="D9" t="str">
        <f>'[10]4H PTA en programma'!B4</f>
        <v>NSK2</v>
      </c>
      <c r="E9">
        <f>'[10]4H PTA en programma'!C4</f>
        <v>1</v>
      </c>
      <c r="F9">
        <f>'[10]4H PTA en programma'!D4</f>
        <v>0</v>
      </c>
      <c r="G9">
        <f>'[10]4H PTA en programma'!E4</f>
        <v>0</v>
      </c>
      <c r="H9">
        <f>'[10]4H PTA en programma'!F4</f>
        <v>0</v>
      </c>
      <c r="I9">
        <f>'[10]4H PTA en programma'!G4</f>
        <v>0</v>
      </c>
      <c r="J9">
        <f>'[10]4H PTA en programma'!H4</f>
        <v>0</v>
      </c>
      <c r="K9">
        <f>'[10]4H PTA en programma'!I4</f>
        <v>0</v>
      </c>
      <c r="L9">
        <f>'[10]4H PTA en programma'!J4</f>
        <v>0</v>
      </c>
      <c r="M9">
        <f>'[10]4H PTA en programma'!K4</f>
        <v>0</v>
      </c>
      <c r="N9">
        <f>'[10]4H PTA en programma'!L4</f>
        <v>0</v>
      </c>
      <c r="O9">
        <f>'[10]4H PTA en programma'!M4</f>
        <v>0</v>
      </c>
      <c r="P9">
        <f>'[10]4H PTA en programma'!N4</f>
        <v>0</v>
      </c>
      <c r="Q9">
        <f>'[10]4H PTA en programma'!O4</f>
        <v>0</v>
      </c>
      <c r="R9">
        <f>'[10]4H PTA en programma'!P4</f>
        <v>0</v>
      </c>
      <c r="S9">
        <f>'[10]4H PTA en programma'!Q4</f>
        <v>0</v>
      </c>
      <c r="T9">
        <f>'[10]4H PTA en programma'!R4</f>
        <v>0</v>
      </c>
      <c r="U9">
        <f>'[10]4H PTA en programma'!S4</f>
        <v>0</v>
      </c>
    </row>
    <row r="10" spans="1:21" x14ac:dyDescent="0.25">
      <c r="A10" t="s">
        <v>93</v>
      </c>
      <c r="B10" s="5">
        <f>Instellingen!$E$11</f>
        <v>111</v>
      </c>
      <c r="C10" s="5" t="str">
        <f>Instellingen!$G$11</f>
        <v>NaSK 2</v>
      </c>
      <c r="D10" t="str">
        <f>'[10]4H PTA en programma'!B5</f>
        <v>NSK2</v>
      </c>
      <c r="E10">
        <f>'[10]4H PTA en programma'!C5</f>
        <v>2</v>
      </c>
      <c r="F10">
        <f>'[10]4H PTA en programma'!D5</f>
        <v>0</v>
      </c>
      <c r="G10">
        <f>'[10]4H PTA en programma'!E5</f>
        <v>0</v>
      </c>
      <c r="H10">
        <f>'[10]4H PTA en programma'!F5</f>
        <v>0</v>
      </c>
      <c r="I10">
        <f>'[10]4H PTA en programma'!G5</f>
        <v>0</v>
      </c>
      <c r="J10">
        <f>'[10]4H PTA en programma'!H5</f>
        <v>0</v>
      </c>
      <c r="K10">
        <f>'[10]4H PTA en programma'!I5</f>
        <v>0</v>
      </c>
      <c r="L10">
        <f>'[10]4H PTA en programma'!J5</f>
        <v>0</v>
      </c>
      <c r="M10">
        <f>'[10]4H PTA en programma'!K5</f>
        <v>0</v>
      </c>
      <c r="N10">
        <f>'[10]4H PTA en programma'!L5</f>
        <v>0</v>
      </c>
      <c r="O10">
        <f>'[10]4H PTA en programma'!M5</f>
        <v>0</v>
      </c>
      <c r="P10">
        <f>'[10]4H PTA en programma'!N5</f>
        <v>0</v>
      </c>
      <c r="Q10">
        <f>'[10]4H PTA en programma'!O5</f>
        <v>0</v>
      </c>
      <c r="R10">
        <f>'[10]4H PTA en programma'!P5</f>
        <v>0</v>
      </c>
      <c r="S10">
        <f>'[10]4H PTA en programma'!Q5</f>
        <v>0</v>
      </c>
      <c r="T10">
        <f>'[10]4H PTA en programma'!R5</f>
        <v>0</v>
      </c>
      <c r="U10">
        <f>'[10]4H PTA en programma'!S5</f>
        <v>0</v>
      </c>
    </row>
    <row r="11" spans="1:21" x14ac:dyDescent="0.25">
      <c r="A11" t="s">
        <v>93</v>
      </c>
      <c r="B11" s="5">
        <f>Instellingen!$E$11</f>
        <v>111</v>
      </c>
      <c r="C11" s="5" t="str">
        <f>Instellingen!$G$11</f>
        <v>NaSK 2</v>
      </c>
      <c r="D11" t="str">
        <f>'[10]4H PTA en programma'!B6</f>
        <v>NSK2</v>
      </c>
      <c r="E11">
        <f>'[10]4H PTA en programma'!C6</f>
        <v>3</v>
      </c>
      <c r="F11">
        <f>'[10]4H PTA en programma'!D6</f>
        <v>0</v>
      </c>
      <c r="G11">
        <f>'[10]4H PTA en programma'!E6</f>
        <v>0</v>
      </c>
      <c r="H11">
        <f>'[10]4H PTA en programma'!F6</f>
        <v>0</v>
      </c>
      <c r="I11">
        <f>'[10]4H PTA en programma'!G6</f>
        <v>0</v>
      </c>
      <c r="J11">
        <f>'[10]4H PTA en programma'!H6</f>
        <v>0</v>
      </c>
      <c r="K11">
        <f>'[10]4H PTA en programma'!I6</f>
        <v>0</v>
      </c>
      <c r="L11">
        <f>'[10]4H PTA en programma'!J6</f>
        <v>0</v>
      </c>
      <c r="M11">
        <f>'[10]4H PTA en programma'!K6</f>
        <v>0</v>
      </c>
      <c r="N11">
        <f>'[10]4H PTA en programma'!L6</f>
        <v>0</v>
      </c>
      <c r="O11">
        <f>'[10]4H PTA en programma'!M6</f>
        <v>0</v>
      </c>
      <c r="P11">
        <f>'[10]4H PTA en programma'!N6</f>
        <v>0</v>
      </c>
      <c r="Q11">
        <f>'[10]4H PTA en programma'!O6</f>
        <v>0</v>
      </c>
      <c r="R11">
        <f>'[10]4H PTA en programma'!P6</f>
        <v>0</v>
      </c>
      <c r="S11">
        <f>'[10]4H PTA en programma'!Q6</f>
        <v>0</v>
      </c>
      <c r="T11">
        <f>'[10]4H PTA en programma'!R6</f>
        <v>0</v>
      </c>
      <c r="U11">
        <f>'[10]4H PTA en programma'!S6</f>
        <v>0</v>
      </c>
    </row>
    <row r="12" spans="1:21" x14ac:dyDescent="0.25">
      <c r="A12" t="s">
        <v>93</v>
      </c>
      <c r="B12" s="5">
        <f>Instellingen!$E$11</f>
        <v>111</v>
      </c>
      <c r="C12" s="5" t="str">
        <f>Instellingen!$G$11</f>
        <v>NaSK 2</v>
      </c>
      <c r="D12" t="str">
        <f>'[10]4H PTA en programma'!B7</f>
        <v>NSK2</v>
      </c>
      <c r="E12">
        <f>'[10]4H PTA en programma'!C7</f>
        <v>4</v>
      </c>
      <c r="F12">
        <f>'[10]4H PTA en programma'!D7</f>
        <v>0</v>
      </c>
      <c r="G12">
        <f>'[10]4H PTA en programma'!E7</f>
        <v>0</v>
      </c>
      <c r="H12">
        <f>'[10]4H PTA en programma'!F7</f>
        <v>0</v>
      </c>
      <c r="I12">
        <f>'[10]4H PTA en programma'!G7</f>
        <v>0</v>
      </c>
      <c r="J12">
        <f>'[10]4H PTA en programma'!H7</f>
        <v>0</v>
      </c>
      <c r="K12">
        <f>'[10]4H PTA en programma'!I7</f>
        <v>0</v>
      </c>
      <c r="L12">
        <f>'[10]4H PTA en programma'!J7</f>
        <v>0</v>
      </c>
      <c r="M12">
        <f>'[10]4H PTA en programma'!K7</f>
        <v>0</v>
      </c>
      <c r="N12">
        <f>'[10]4H PTA en programma'!L7</f>
        <v>0</v>
      </c>
      <c r="O12">
        <f>'[10]4H PTA en programma'!M7</f>
        <v>0</v>
      </c>
      <c r="P12">
        <f>'[10]4H PTA en programma'!N7</f>
        <v>0</v>
      </c>
      <c r="Q12">
        <f>'[10]4H PTA en programma'!O7</f>
        <v>0</v>
      </c>
      <c r="R12">
        <f>'[10]4H PTA en programma'!P7</f>
        <v>0</v>
      </c>
      <c r="S12">
        <f>'[10]4H PTA en programma'!Q7</f>
        <v>0</v>
      </c>
      <c r="T12">
        <f>'[10]4H PTA en programma'!R7</f>
        <v>0</v>
      </c>
      <c r="U12">
        <f>'[10]4H PTA en programma'!S7</f>
        <v>0</v>
      </c>
    </row>
    <row r="13" spans="1:21" x14ac:dyDescent="0.25">
      <c r="A13" t="s">
        <v>93</v>
      </c>
      <c r="B13" s="5">
        <f>Instellingen!$E$11</f>
        <v>111</v>
      </c>
      <c r="C13" s="5" t="str">
        <f>Instellingen!$G$11</f>
        <v>NaSK 2</v>
      </c>
      <c r="D13" t="str">
        <f>'[10]4H PTA en programma'!B8</f>
        <v>NSK2</v>
      </c>
      <c r="E13">
        <f>'[10]4H PTA en programma'!C8</f>
        <v>5</v>
      </c>
      <c r="F13">
        <f>'[10]4H PTA en programma'!D8</f>
        <v>0</v>
      </c>
      <c r="G13">
        <f>'[10]4H PTA en programma'!E8</f>
        <v>0</v>
      </c>
      <c r="H13">
        <f>'[10]4H PTA en programma'!F8</f>
        <v>0</v>
      </c>
      <c r="I13">
        <f>'[10]4H PTA en programma'!G8</f>
        <v>0</v>
      </c>
      <c r="J13">
        <f>'[10]4H PTA en programma'!H8</f>
        <v>0</v>
      </c>
      <c r="K13">
        <f>'[10]4H PTA en programma'!I8</f>
        <v>0</v>
      </c>
      <c r="L13">
        <f>'[10]4H PTA en programma'!J8</f>
        <v>0</v>
      </c>
      <c r="M13">
        <f>'[10]4H PTA en programma'!K8</f>
        <v>0</v>
      </c>
      <c r="N13">
        <f>'[10]4H PTA en programma'!L8</f>
        <v>0</v>
      </c>
      <c r="O13">
        <f>'[10]4H PTA en programma'!M8</f>
        <v>0</v>
      </c>
      <c r="P13">
        <f>'[10]4H PTA en programma'!N8</f>
        <v>0</v>
      </c>
      <c r="Q13">
        <f>'[10]4H PTA en programma'!O8</f>
        <v>0</v>
      </c>
      <c r="R13">
        <f>'[10]4H PTA en programma'!P8</f>
        <v>0</v>
      </c>
      <c r="S13">
        <f>'[10]4H PTA en programma'!Q8</f>
        <v>0</v>
      </c>
      <c r="T13">
        <f>'[10]4H PTA en programma'!R8</f>
        <v>0</v>
      </c>
      <c r="U13">
        <f>'[10]4H PTA en programma'!S8</f>
        <v>0</v>
      </c>
    </row>
    <row r="14" spans="1:21" x14ac:dyDescent="0.25">
      <c r="A14" t="s">
        <v>93</v>
      </c>
      <c r="B14" s="5">
        <f>Instellingen!$E$11</f>
        <v>111</v>
      </c>
      <c r="C14" s="5" t="str">
        <f>Instellingen!$G$11</f>
        <v>NaSK 2</v>
      </c>
      <c r="D14" t="str">
        <f>'[10]4H PTA en programma'!B9</f>
        <v>NSK2</v>
      </c>
      <c r="E14">
        <f>'[10]4H PTA en programma'!C9</f>
        <v>6</v>
      </c>
      <c r="F14">
        <f>'[10]4H PTA en programma'!D9</f>
        <v>0</v>
      </c>
      <c r="G14">
        <f>'[10]4H PTA en programma'!E9</f>
        <v>0</v>
      </c>
      <c r="H14">
        <f>'[10]4H PTA en programma'!F9</f>
        <v>0</v>
      </c>
      <c r="I14">
        <f>'[10]4H PTA en programma'!G9</f>
        <v>0</v>
      </c>
      <c r="J14">
        <f>'[10]4H PTA en programma'!H9</f>
        <v>0</v>
      </c>
      <c r="K14">
        <f>'[10]4H PTA en programma'!I9</f>
        <v>0</v>
      </c>
      <c r="L14">
        <f>'[10]4H PTA en programma'!J9</f>
        <v>0</v>
      </c>
      <c r="M14">
        <f>'[10]4H PTA en programma'!K9</f>
        <v>0</v>
      </c>
      <c r="N14">
        <f>'[10]4H PTA en programma'!L9</f>
        <v>0</v>
      </c>
      <c r="O14">
        <f>'[10]4H PTA en programma'!M9</f>
        <v>0</v>
      </c>
      <c r="P14">
        <f>'[10]4H PTA en programma'!N9</f>
        <v>0</v>
      </c>
      <c r="Q14">
        <f>'[10]4H PTA en programma'!O9</f>
        <v>0</v>
      </c>
      <c r="R14">
        <f>'[10]4H PTA en programma'!P9</f>
        <v>0</v>
      </c>
      <c r="S14">
        <f>'[10]4H PTA en programma'!Q9</f>
        <v>0</v>
      </c>
      <c r="T14">
        <f>'[10]4H PTA en programma'!R9</f>
        <v>0</v>
      </c>
      <c r="U14">
        <f>'[10]4H PTA en programma'!S9</f>
        <v>0</v>
      </c>
    </row>
    <row r="15" spans="1:21" s="4" customFormat="1" x14ac:dyDescent="0.25">
      <c r="A15" s="3" t="s">
        <v>93</v>
      </c>
      <c r="B15" s="5">
        <f>Instellingen!$E$11</f>
        <v>111</v>
      </c>
      <c r="C15" s="5" t="str">
        <f>Instellingen!$G$11</f>
        <v>NaSK 2</v>
      </c>
      <c r="E15" s="3">
        <v>7</v>
      </c>
      <c r="H15" s="3">
        <f>'[10]4H PTA en programma'!F12</f>
        <v>0</v>
      </c>
    </row>
    <row r="16" spans="1:21" x14ac:dyDescent="0.25">
      <c r="A16" t="s">
        <v>94</v>
      </c>
      <c r="B16" s="5">
        <f>Instellingen!$E$11</f>
        <v>111</v>
      </c>
      <c r="C16" s="5" t="str">
        <f>Instellingen!$G$11</f>
        <v>NaSK 2</v>
      </c>
      <c r="D16" t="str">
        <f>'[10]5H PTA en programma'!B4</f>
        <v>NSK2</v>
      </c>
      <c r="E16">
        <f>'[10]5H PTA en programma'!C4</f>
        <v>1</v>
      </c>
      <c r="F16">
        <f>'[10]5H PTA en programma'!D4</f>
        <v>0</v>
      </c>
      <c r="G16">
        <f>'[10]5H PTA en programma'!E4</f>
        <v>0</v>
      </c>
      <c r="H16">
        <f>'[10]5H PTA en programma'!F4</f>
        <v>0</v>
      </c>
      <c r="I16">
        <f>'[10]5H PTA en programma'!G4</f>
        <v>0</v>
      </c>
      <c r="J16">
        <f>'[10]5H PTA en programma'!H4</f>
        <v>0</v>
      </c>
      <c r="K16">
        <f>'[10]5H PTA en programma'!I4</f>
        <v>0</v>
      </c>
      <c r="L16">
        <f>'[10]5H PTA en programma'!J4</f>
        <v>0</v>
      </c>
      <c r="M16">
        <f>'[10]5H PTA en programma'!K4</f>
        <v>0</v>
      </c>
      <c r="N16">
        <f>'[10]5H PTA en programma'!L4</f>
        <v>0</v>
      </c>
      <c r="O16">
        <f>'[10]5H PTA en programma'!M4</f>
        <v>0</v>
      </c>
      <c r="P16">
        <f>'[10]5H PTA en programma'!N4</f>
        <v>0</v>
      </c>
      <c r="Q16">
        <f>'[10]5H PTA en programma'!O4</f>
        <v>0</v>
      </c>
      <c r="R16">
        <f>'[10]5H PTA en programma'!P4</f>
        <v>0</v>
      </c>
      <c r="S16">
        <f>'[10]5H PTA en programma'!Q4</f>
        <v>0</v>
      </c>
      <c r="T16">
        <f>'[10]5H PTA en programma'!R4</f>
        <v>0</v>
      </c>
      <c r="U16">
        <f>'[10]5H PTA en programma'!S4</f>
        <v>0</v>
      </c>
    </row>
    <row r="17" spans="1:21" x14ac:dyDescent="0.25">
      <c r="A17" t="s">
        <v>94</v>
      </c>
      <c r="B17" s="5">
        <f>Instellingen!$E$11</f>
        <v>111</v>
      </c>
      <c r="C17" s="5" t="str">
        <f>Instellingen!$G$11</f>
        <v>NaSK 2</v>
      </c>
      <c r="D17" t="str">
        <f>'[10]5H PTA en programma'!B5</f>
        <v>NSK2</v>
      </c>
      <c r="E17">
        <f>'[10]5H PTA en programma'!C5</f>
        <v>2</v>
      </c>
      <c r="F17">
        <f>'[10]5H PTA en programma'!D5</f>
        <v>0</v>
      </c>
      <c r="G17">
        <f>'[10]5H PTA en programma'!E5</f>
        <v>0</v>
      </c>
      <c r="H17">
        <f>'[10]5H PTA en programma'!F5</f>
        <v>0</v>
      </c>
      <c r="I17">
        <f>'[10]5H PTA en programma'!G5</f>
        <v>0</v>
      </c>
      <c r="J17">
        <f>'[10]5H PTA en programma'!H5</f>
        <v>0</v>
      </c>
      <c r="K17">
        <f>'[10]5H PTA en programma'!I5</f>
        <v>0</v>
      </c>
      <c r="L17">
        <f>'[10]5H PTA en programma'!J5</f>
        <v>0</v>
      </c>
      <c r="M17">
        <f>'[10]5H PTA en programma'!K5</f>
        <v>0</v>
      </c>
      <c r="N17">
        <f>'[10]5H PTA en programma'!L5</f>
        <v>0</v>
      </c>
      <c r="O17">
        <f>'[10]5H PTA en programma'!M5</f>
        <v>0</v>
      </c>
      <c r="P17">
        <f>'[10]5H PTA en programma'!N5</f>
        <v>0</v>
      </c>
      <c r="Q17">
        <f>'[10]5H PTA en programma'!O5</f>
        <v>0</v>
      </c>
      <c r="R17">
        <f>'[10]5H PTA en programma'!P5</f>
        <v>0</v>
      </c>
      <c r="S17">
        <f>'[10]5H PTA en programma'!Q5</f>
        <v>0</v>
      </c>
      <c r="T17">
        <f>'[10]5H PTA en programma'!R5</f>
        <v>0</v>
      </c>
      <c r="U17">
        <f>'[10]5H PTA en programma'!S5</f>
        <v>0</v>
      </c>
    </row>
    <row r="18" spans="1:21" x14ac:dyDescent="0.25">
      <c r="A18" t="s">
        <v>94</v>
      </c>
      <c r="B18" s="5">
        <f>Instellingen!$E$11</f>
        <v>111</v>
      </c>
      <c r="C18" s="5" t="str">
        <f>Instellingen!$G$11</f>
        <v>NaSK 2</v>
      </c>
      <c r="D18" t="str">
        <f>'[10]5H PTA en programma'!B6</f>
        <v>NSK2</v>
      </c>
      <c r="E18">
        <f>'[10]5H PTA en programma'!C6</f>
        <v>3</v>
      </c>
      <c r="F18">
        <f>'[10]5H PTA en programma'!D6</f>
        <v>0</v>
      </c>
      <c r="G18">
        <f>'[10]5H PTA en programma'!E6</f>
        <v>0</v>
      </c>
      <c r="H18">
        <f>'[10]5H PTA en programma'!F6</f>
        <v>0</v>
      </c>
      <c r="I18">
        <f>'[10]5H PTA en programma'!G6</f>
        <v>0</v>
      </c>
      <c r="J18">
        <f>'[10]5H PTA en programma'!H6</f>
        <v>0</v>
      </c>
      <c r="K18">
        <f>'[10]5H PTA en programma'!I6</f>
        <v>0</v>
      </c>
      <c r="L18">
        <f>'[10]5H PTA en programma'!J6</f>
        <v>0</v>
      </c>
      <c r="M18">
        <f>'[10]5H PTA en programma'!K6</f>
        <v>0</v>
      </c>
      <c r="N18">
        <f>'[10]5H PTA en programma'!L6</f>
        <v>0</v>
      </c>
      <c r="O18">
        <f>'[10]5H PTA en programma'!M6</f>
        <v>0</v>
      </c>
      <c r="P18">
        <f>'[10]5H PTA en programma'!N6</f>
        <v>0</v>
      </c>
      <c r="Q18">
        <f>'[10]5H PTA en programma'!O6</f>
        <v>0</v>
      </c>
      <c r="R18">
        <f>'[10]5H PTA en programma'!P6</f>
        <v>0</v>
      </c>
      <c r="S18">
        <f>'[10]5H PTA en programma'!Q6</f>
        <v>0</v>
      </c>
      <c r="T18">
        <f>'[10]5H PTA en programma'!R6</f>
        <v>0</v>
      </c>
      <c r="U18">
        <f>'[10]5H PTA en programma'!S6</f>
        <v>0</v>
      </c>
    </row>
    <row r="19" spans="1:21" x14ac:dyDescent="0.25">
      <c r="A19" t="s">
        <v>94</v>
      </c>
      <c r="B19" s="5">
        <f>Instellingen!$E$11</f>
        <v>111</v>
      </c>
      <c r="C19" s="5" t="str">
        <f>Instellingen!$G$11</f>
        <v>NaSK 2</v>
      </c>
      <c r="D19" t="str">
        <f>'[10]5H PTA en programma'!B7</f>
        <v>NSK2</v>
      </c>
      <c r="E19">
        <f>'[10]5H PTA en programma'!C7</f>
        <v>4</v>
      </c>
      <c r="F19">
        <f>'[10]5H PTA en programma'!D7</f>
        <v>0</v>
      </c>
      <c r="G19">
        <f>'[10]5H PTA en programma'!E7</f>
        <v>0</v>
      </c>
      <c r="H19">
        <f>'[10]5H PTA en programma'!F7</f>
        <v>0</v>
      </c>
      <c r="I19">
        <f>'[10]5H PTA en programma'!G7</f>
        <v>0</v>
      </c>
      <c r="J19">
        <f>'[10]5H PTA en programma'!H7</f>
        <v>0</v>
      </c>
      <c r="K19">
        <f>'[10]5H PTA en programma'!I7</f>
        <v>0</v>
      </c>
      <c r="L19">
        <f>'[10]5H PTA en programma'!J7</f>
        <v>0</v>
      </c>
      <c r="M19">
        <f>'[10]5H PTA en programma'!K7</f>
        <v>0</v>
      </c>
      <c r="N19">
        <f>'[10]5H PTA en programma'!L7</f>
        <v>0</v>
      </c>
      <c r="O19">
        <f>'[10]5H PTA en programma'!M7</f>
        <v>0</v>
      </c>
      <c r="P19">
        <f>'[10]5H PTA en programma'!N7</f>
        <v>0</v>
      </c>
      <c r="Q19">
        <f>'[10]5H PTA en programma'!O7</f>
        <v>0</v>
      </c>
      <c r="R19">
        <f>'[10]5H PTA en programma'!P7</f>
        <v>0</v>
      </c>
      <c r="S19">
        <f>'[10]5H PTA en programma'!Q7</f>
        <v>0</v>
      </c>
      <c r="T19">
        <f>'[10]5H PTA en programma'!R7</f>
        <v>0</v>
      </c>
      <c r="U19">
        <f>'[10]5H PTA en programma'!S7</f>
        <v>0</v>
      </c>
    </row>
    <row r="20" spans="1:21" x14ac:dyDescent="0.25">
      <c r="A20" t="s">
        <v>94</v>
      </c>
      <c r="B20" s="5">
        <f>Instellingen!$E$11</f>
        <v>111</v>
      </c>
      <c r="C20" s="5" t="str">
        <f>Instellingen!$G$11</f>
        <v>NaSK 2</v>
      </c>
      <c r="D20" t="str">
        <f>'[10]5H PTA en programma'!B8</f>
        <v>NSK2</v>
      </c>
      <c r="E20">
        <f>'[10]5H PTA en programma'!C8</f>
        <v>5</v>
      </c>
      <c r="F20">
        <f>'[10]5H PTA en programma'!D8</f>
        <v>0</v>
      </c>
      <c r="G20">
        <f>'[10]5H PTA en programma'!E8</f>
        <v>0</v>
      </c>
      <c r="H20">
        <f>'[10]5H PTA en programma'!F8</f>
        <v>0</v>
      </c>
      <c r="I20">
        <f>'[10]5H PTA en programma'!G8</f>
        <v>0</v>
      </c>
      <c r="J20">
        <f>'[10]5H PTA en programma'!H8</f>
        <v>0</v>
      </c>
      <c r="K20">
        <f>'[10]5H PTA en programma'!I8</f>
        <v>0</v>
      </c>
      <c r="L20">
        <f>'[10]5H PTA en programma'!J8</f>
        <v>0</v>
      </c>
      <c r="M20">
        <f>'[10]5H PTA en programma'!K8</f>
        <v>0</v>
      </c>
      <c r="N20">
        <f>'[10]5H PTA en programma'!L8</f>
        <v>0</v>
      </c>
      <c r="O20">
        <f>'[10]5H PTA en programma'!M8</f>
        <v>0</v>
      </c>
      <c r="P20">
        <f>'[10]5H PTA en programma'!N8</f>
        <v>0</v>
      </c>
      <c r="Q20">
        <f>'[10]5H PTA en programma'!O8</f>
        <v>0</v>
      </c>
      <c r="R20">
        <f>'[10]5H PTA en programma'!P8</f>
        <v>0</v>
      </c>
      <c r="S20">
        <f>'[10]5H PTA en programma'!Q8</f>
        <v>0</v>
      </c>
      <c r="T20">
        <f>'[10]5H PTA en programma'!R8</f>
        <v>0</v>
      </c>
      <c r="U20">
        <f>'[10]5H PTA en programma'!S8</f>
        <v>0</v>
      </c>
    </row>
    <row r="21" spans="1:21" x14ac:dyDescent="0.25">
      <c r="A21" t="s">
        <v>94</v>
      </c>
      <c r="B21" s="5">
        <f>Instellingen!$E$11</f>
        <v>111</v>
      </c>
      <c r="C21" s="5" t="str">
        <f>Instellingen!$G$11</f>
        <v>NaSK 2</v>
      </c>
      <c r="D21" t="str">
        <f>'[10]5H PTA en programma'!B9</f>
        <v>NSK2</v>
      </c>
      <c r="E21">
        <f>'[10]5H PTA en programma'!C9</f>
        <v>6</v>
      </c>
      <c r="F21">
        <f>'[10]5H PTA en programma'!D9</f>
        <v>0</v>
      </c>
      <c r="G21">
        <f>'[10]5H PTA en programma'!E9</f>
        <v>0</v>
      </c>
      <c r="H21">
        <f>'[10]5H PTA en programma'!F9</f>
        <v>0</v>
      </c>
      <c r="I21">
        <f>'[10]5H PTA en programma'!G9</f>
        <v>0</v>
      </c>
      <c r="J21">
        <f>'[10]5H PTA en programma'!H9</f>
        <v>0</v>
      </c>
      <c r="K21">
        <f>'[10]5H PTA en programma'!I9</f>
        <v>0</v>
      </c>
      <c r="L21">
        <f>'[10]5H PTA en programma'!J9</f>
        <v>0</v>
      </c>
      <c r="M21">
        <f>'[10]5H PTA en programma'!K9</f>
        <v>0</v>
      </c>
      <c r="N21">
        <f>'[10]5H PTA en programma'!L9</f>
        <v>0</v>
      </c>
      <c r="O21">
        <f>'[10]5H PTA en programma'!M9</f>
        <v>0</v>
      </c>
      <c r="P21">
        <f>'[10]5H PTA en programma'!N9</f>
        <v>0</v>
      </c>
      <c r="Q21">
        <f>'[10]5H PTA en programma'!O9</f>
        <v>0</v>
      </c>
      <c r="R21">
        <f>'[10]5H PTA en programma'!P9</f>
        <v>0</v>
      </c>
      <c r="S21">
        <f>'[10]5H PTA en programma'!Q9</f>
        <v>0</v>
      </c>
      <c r="T21">
        <f>'[10]5H PTA en programma'!R9</f>
        <v>0</v>
      </c>
      <c r="U21">
        <f>'[10]5H PTA en programma'!S9</f>
        <v>0</v>
      </c>
    </row>
    <row r="22" spans="1:21" s="4" customFormat="1" x14ac:dyDescent="0.25">
      <c r="A22" s="3" t="s">
        <v>94</v>
      </c>
      <c r="B22" s="5">
        <f>Instellingen!$E$11</f>
        <v>111</v>
      </c>
      <c r="C22" s="5" t="str">
        <f>Instellingen!$G$11</f>
        <v>NaSK 2</v>
      </c>
      <c r="E22" s="3">
        <v>7</v>
      </c>
      <c r="H22" s="3">
        <f>'[10]5H PTA en programma'!F12</f>
        <v>0</v>
      </c>
    </row>
    <row r="23" spans="1:21" x14ac:dyDescent="0.25">
      <c r="A23" t="s">
        <v>95</v>
      </c>
      <c r="B23" s="5">
        <f>Instellingen!$E$11</f>
        <v>111</v>
      </c>
      <c r="C23" s="5" t="str">
        <f>Instellingen!$G$11</f>
        <v>NaSK 2</v>
      </c>
      <c r="D23" t="str">
        <f>'[10]4A PTA en programma'!B4</f>
        <v>NSK2</v>
      </c>
      <c r="E23">
        <f>'[10]4A PTA en programma'!C4</f>
        <v>1</v>
      </c>
      <c r="F23">
        <f>'[10]4A PTA en programma'!D4</f>
        <v>0</v>
      </c>
      <c r="G23">
        <f>'[10]4A PTA en programma'!E4</f>
        <v>0</v>
      </c>
      <c r="H23">
        <f>'[10]4A PTA en programma'!F4</f>
        <v>0</v>
      </c>
      <c r="I23">
        <f>'[10]4A PTA en programma'!G4</f>
        <v>0</v>
      </c>
      <c r="J23">
        <f>'[10]4A PTA en programma'!H4</f>
        <v>0</v>
      </c>
      <c r="K23">
        <f>'[10]4A PTA en programma'!I4</f>
        <v>0</v>
      </c>
      <c r="L23">
        <f>'[10]4A PTA en programma'!J4</f>
        <v>0</v>
      </c>
      <c r="M23">
        <f>'[10]4A PTA en programma'!K4</f>
        <v>0</v>
      </c>
      <c r="N23">
        <f>'[10]4A PTA en programma'!L4</f>
        <v>0</v>
      </c>
      <c r="O23">
        <f>'[10]4A PTA en programma'!M4</f>
        <v>0</v>
      </c>
      <c r="P23">
        <f>'[10]4A PTA en programma'!N4</f>
        <v>0</v>
      </c>
      <c r="Q23">
        <f>'[10]4A PTA en programma'!O4</f>
        <v>0</v>
      </c>
      <c r="R23">
        <f>'[10]4A PTA en programma'!P4</f>
        <v>0</v>
      </c>
      <c r="S23">
        <f>'[10]4A PTA en programma'!Q4</f>
        <v>0</v>
      </c>
      <c r="T23">
        <f>'[10]4A PTA en programma'!R4</f>
        <v>0</v>
      </c>
      <c r="U23">
        <f>'[10]4A PTA en programma'!S4</f>
        <v>0</v>
      </c>
    </row>
    <row r="24" spans="1:21" x14ac:dyDescent="0.25">
      <c r="A24" t="s">
        <v>95</v>
      </c>
      <c r="B24" s="5">
        <f>Instellingen!$E$11</f>
        <v>111</v>
      </c>
      <c r="C24" s="5" t="str">
        <f>Instellingen!$G$11</f>
        <v>NaSK 2</v>
      </c>
      <c r="D24" t="str">
        <f>'[10]4A PTA en programma'!B5</f>
        <v>NSK2</v>
      </c>
      <c r="E24">
        <f>'[10]4A PTA en programma'!C5</f>
        <v>2</v>
      </c>
      <c r="F24">
        <f>'[10]4A PTA en programma'!D5</f>
        <v>0</v>
      </c>
      <c r="G24">
        <f>'[10]4A PTA en programma'!E5</f>
        <v>0</v>
      </c>
      <c r="H24">
        <f>'[10]4A PTA en programma'!F5</f>
        <v>0</v>
      </c>
      <c r="I24">
        <f>'[10]4A PTA en programma'!G5</f>
        <v>0</v>
      </c>
      <c r="J24">
        <f>'[10]4A PTA en programma'!H5</f>
        <v>0</v>
      </c>
      <c r="K24">
        <f>'[10]4A PTA en programma'!I5</f>
        <v>0</v>
      </c>
      <c r="L24">
        <f>'[10]4A PTA en programma'!J5</f>
        <v>0</v>
      </c>
      <c r="M24">
        <f>'[10]4A PTA en programma'!K5</f>
        <v>0</v>
      </c>
      <c r="N24">
        <f>'[10]4A PTA en programma'!L5</f>
        <v>0</v>
      </c>
      <c r="O24">
        <f>'[10]4A PTA en programma'!M5</f>
        <v>0</v>
      </c>
      <c r="P24">
        <f>'[10]4A PTA en programma'!N5</f>
        <v>0</v>
      </c>
      <c r="Q24">
        <f>'[10]4A PTA en programma'!O5</f>
        <v>0</v>
      </c>
      <c r="R24">
        <f>'[10]4A PTA en programma'!P5</f>
        <v>0</v>
      </c>
      <c r="S24">
        <f>'[10]4A PTA en programma'!Q5</f>
        <v>0</v>
      </c>
      <c r="T24">
        <f>'[10]4A PTA en programma'!R5</f>
        <v>0</v>
      </c>
      <c r="U24">
        <f>'[10]4A PTA en programma'!S5</f>
        <v>0</v>
      </c>
    </row>
    <row r="25" spans="1:21" x14ac:dyDescent="0.25">
      <c r="A25" t="s">
        <v>95</v>
      </c>
      <c r="B25" s="5">
        <f>Instellingen!$E$11</f>
        <v>111</v>
      </c>
      <c r="C25" s="5" t="str">
        <f>Instellingen!$G$11</f>
        <v>NaSK 2</v>
      </c>
      <c r="D25" t="str">
        <f>'[10]4A PTA en programma'!B6</f>
        <v>NSK2</v>
      </c>
      <c r="E25">
        <f>'[10]4A PTA en programma'!C6</f>
        <v>3</v>
      </c>
      <c r="F25">
        <f>'[10]4A PTA en programma'!D6</f>
        <v>0</v>
      </c>
      <c r="G25">
        <f>'[10]4A PTA en programma'!E6</f>
        <v>0</v>
      </c>
      <c r="H25">
        <f>'[10]4A PTA en programma'!F6</f>
        <v>0</v>
      </c>
      <c r="I25">
        <f>'[10]4A PTA en programma'!G6</f>
        <v>0</v>
      </c>
      <c r="J25">
        <f>'[10]4A PTA en programma'!H6</f>
        <v>0</v>
      </c>
      <c r="K25">
        <f>'[10]4A PTA en programma'!I6</f>
        <v>0</v>
      </c>
      <c r="L25">
        <f>'[10]4A PTA en programma'!J6</f>
        <v>0</v>
      </c>
      <c r="M25">
        <f>'[10]4A PTA en programma'!K6</f>
        <v>0</v>
      </c>
      <c r="N25">
        <f>'[10]4A PTA en programma'!L6</f>
        <v>0</v>
      </c>
      <c r="O25">
        <f>'[10]4A PTA en programma'!M6</f>
        <v>0</v>
      </c>
      <c r="P25">
        <f>'[10]4A PTA en programma'!N6</f>
        <v>0</v>
      </c>
      <c r="Q25">
        <f>'[10]4A PTA en programma'!O6</f>
        <v>0</v>
      </c>
      <c r="R25">
        <f>'[10]4A PTA en programma'!P6</f>
        <v>0</v>
      </c>
      <c r="S25">
        <f>'[10]4A PTA en programma'!Q6</f>
        <v>0</v>
      </c>
      <c r="T25">
        <f>'[10]4A PTA en programma'!R6</f>
        <v>0</v>
      </c>
      <c r="U25">
        <f>'[10]4A PTA en programma'!S6</f>
        <v>0</v>
      </c>
    </row>
    <row r="26" spans="1:21" x14ac:dyDescent="0.25">
      <c r="A26" t="s">
        <v>95</v>
      </c>
      <c r="B26" s="5">
        <f>Instellingen!$E$11</f>
        <v>111</v>
      </c>
      <c r="C26" s="5" t="str">
        <f>Instellingen!$G$11</f>
        <v>NaSK 2</v>
      </c>
      <c r="D26" t="str">
        <f>'[10]4A PTA en programma'!B7</f>
        <v>NSK2</v>
      </c>
      <c r="E26">
        <f>'[10]4A PTA en programma'!C7</f>
        <v>4</v>
      </c>
      <c r="F26">
        <f>'[10]4A PTA en programma'!D7</f>
        <v>0</v>
      </c>
      <c r="G26">
        <f>'[10]4A PTA en programma'!E7</f>
        <v>0</v>
      </c>
      <c r="H26">
        <f>'[10]4A PTA en programma'!F7</f>
        <v>0</v>
      </c>
      <c r="I26">
        <f>'[10]4A PTA en programma'!G7</f>
        <v>0</v>
      </c>
      <c r="J26">
        <f>'[10]4A PTA en programma'!H7</f>
        <v>0</v>
      </c>
      <c r="K26">
        <f>'[10]4A PTA en programma'!I7</f>
        <v>0</v>
      </c>
      <c r="L26">
        <f>'[10]4A PTA en programma'!J7</f>
        <v>0</v>
      </c>
      <c r="M26">
        <f>'[10]4A PTA en programma'!K7</f>
        <v>0</v>
      </c>
      <c r="N26">
        <f>'[10]4A PTA en programma'!L7</f>
        <v>0</v>
      </c>
      <c r="O26">
        <f>'[10]4A PTA en programma'!M7</f>
        <v>0</v>
      </c>
      <c r="P26">
        <f>'[10]4A PTA en programma'!N7</f>
        <v>0</v>
      </c>
      <c r="Q26">
        <f>'[10]4A PTA en programma'!O7</f>
        <v>0</v>
      </c>
      <c r="R26">
        <f>'[10]4A PTA en programma'!P7</f>
        <v>0</v>
      </c>
      <c r="S26">
        <f>'[10]4A PTA en programma'!Q7</f>
        <v>0</v>
      </c>
      <c r="T26">
        <f>'[10]4A PTA en programma'!R7</f>
        <v>0</v>
      </c>
      <c r="U26">
        <f>'[10]4A PTA en programma'!S7</f>
        <v>0</v>
      </c>
    </row>
    <row r="27" spans="1:21" x14ac:dyDescent="0.25">
      <c r="A27" t="s">
        <v>95</v>
      </c>
      <c r="B27" s="5">
        <f>Instellingen!$E$11</f>
        <v>111</v>
      </c>
      <c r="C27" s="5" t="str">
        <f>Instellingen!$G$11</f>
        <v>NaSK 2</v>
      </c>
      <c r="D27" t="str">
        <f>'[10]4A PTA en programma'!B8</f>
        <v>NSK2</v>
      </c>
      <c r="E27">
        <f>'[10]4A PTA en programma'!C8</f>
        <v>5</v>
      </c>
      <c r="F27">
        <f>'[10]4A PTA en programma'!D8</f>
        <v>0</v>
      </c>
      <c r="G27">
        <f>'[10]4A PTA en programma'!E8</f>
        <v>0</v>
      </c>
      <c r="H27">
        <f>'[10]4A PTA en programma'!F8</f>
        <v>0</v>
      </c>
      <c r="I27">
        <f>'[10]4A PTA en programma'!G8</f>
        <v>0</v>
      </c>
      <c r="J27">
        <f>'[10]4A PTA en programma'!H8</f>
        <v>0</v>
      </c>
      <c r="K27">
        <f>'[10]4A PTA en programma'!I8</f>
        <v>0</v>
      </c>
      <c r="L27">
        <f>'[10]4A PTA en programma'!J8</f>
        <v>0</v>
      </c>
      <c r="M27">
        <f>'[10]4A PTA en programma'!K8</f>
        <v>0</v>
      </c>
      <c r="N27">
        <f>'[10]4A PTA en programma'!L8</f>
        <v>0</v>
      </c>
      <c r="O27">
        <f>'[10]4A PTA en programma'!M8</f>
        <v>0</v>
      </c>
      <c r="P27">
        <f>'[10]4A PTA en programma'!N8</f>
        <v>0</v>
      </c>
      <c r="Q27">
        <f>'[10]4A PTA en programma'!O8</f>
        <v>0</v>
      </c>
      <c r="R27">
        <f>'[10]4A PTA en programma'!P8</f>
        <v>0</v>
      </c>
      <c r="S27">
        <f>'[10]4A PTA en programma'!Q8</f>
        <v>0</v>
      </c>
      <c r="T27">
        <f>'[10]4A PTA en programma'!R8</f>
        <v>0</v>
      </c>
      <c r="U27">
        <f>'[10]4A PTA en programma'!S8</f>
        <v>0</v>
      </c>
    </row>
    <row r="28" spans="1:21" x14ac:dyDescent="0.25">
      <c r="A28" t="s">
        <v>95</v>
      </c>
      <c r="B28" s="5">
        <f>Instellingen!$E$11</f>
        <v>111</v>
      </c>
      <c r="C28" s="5" t="str">
        <f>Instellingen!$G$11</f>
        <v>NaSK 2</v>
      </c>
      <c r="D28" t="str">
        <f>'[10]4A PTA en programma'!B9</f>
        <v>NSK2</v>
      </c>
      <c r="E28">
        <f>'[10]4A PTA en programma'!C9</f>
        <v>6</v>
      </c>
      <c r="F28">
        <f>'[10]4A PTA en programma'!D9</f>
        <v>0</v>
      </c>
      <c r="G28">
        <f>'[10]4A PTA en programma'!E9</f>
        <v>0</v>
      </c>
      <c r="H28">
        <f>'[10]4A PTA en programma'!F9</f>
        <v>0</v>
      </c>
      <c r="I28">
        <f>'[10]4A PTA en programma'!G9</f>
        <v>0</v>
      </c>
      <c r="J28">
        <f>'[10]4A PTA en programma'!H9</f>
        <v>0</v>
      </c>
      <c r="K28">
        <f>'[10]4A PTA en programma'!I9</f>
        <v>0</v>
      </c>
      <c r="L28">
        <f>'[10]4A PTA en programma'!J9</f>
        <v>0</v>
      </c>
      <c r="M28">
        <f>'[10]4A PTA en programma'!K9</f>
        <v>0</v>
      </c>
      <c r="N28">
        <f>'[10]4A PTA en programma'!L9</f>
        <v>0</v>
      </c>
      <c r="O28">
        <f>'[10]4A PTA en programma'!M9</f>
        <v>0</v>
      </c>
      <c r="P28">
        <f>'[10]4A PTA en programma'!N9</f>
        <v>0</v>
      </c>
      <c r="Q28">
        <f>'[10]4A PTA en programma'!O9</f>
        <v>0</v>
      </c>
      <c r="R28">
        <f>'[10]4A PTA en programma'!P9</f>
        <v>0</v>
      </c>
      <c r="S28">
        <f>'[10]4A PTA en programma'!Q9</f>
        <v>0</v>
      </c>
      <c r="T28">
        <f>'[10]4A PTA en programma'!R9</f>
        <v>0</v>
      </c>
      <c r="U28">
        <f>'[10]4A PTA en programma'!S9</f>
        <v>0</v>
      </c>
    </row>
    <row r="29" spans="1:21" s="4" customFormat="1" x14ac:dyDescent="0.25">
      <c r="A29" s="3" t="s">
        <v>95</v>
      </c>
      <c r="B29" s="5">
        <f>Instellingen!$E$11</f>
        <v>111</v>
      </c>
      <c r="C29" s="5" t="str">
        <f>Instellingen!$G$11</f>
        <v>NaSK 2</v>
      </c>
      <c r="E29" s="3">
        <v>7</v>
      </c>
      <c r="H29" s="3">
        <f>'[10]4A PTA en programma'!F12</f>
        <v>0</v>
      </c>
    </row>
    <row r="30" spans="1:21" x14ac:dyDescent="0.25">
      <c r="A30" t="s">
        <v>96</v>
      </c>
      <c r="B30" s="5">
        <f>Instellingen!$E$11</f>
        <v>111</v>
      </c>
      <c r="C30" s="5" t="str">
        <f>Instellingen!$G$11</f>
        <v>NaSK 2</v>
      </c>
      <c r="D30" t="str">
        <f>'[10]5A PTA en programma'!B4</f>
        <v>NSK2</v>
      </c>
      <c r="E30">
        <f>'[10]5A PTA en programma'!C4</f>
        <v>1</v>
      </c>
      <c r="F30">
        <f>'[10]5A PTA en programma'!D4</f>
        <v>0</v>
      </c>
      <c r="G30">
        <f>'[10]5A PTA en programma'!E4</f>
        <v>0</v>
      </c>
      <c r="H30">
        <f>'[10]5A PTA en programma'!F4</f>
        <v>0</v>
      </c>
      <c r="I30">
        <f>'[10]5A PTA en programma'!G4</f>
        <v>0</v>
      </c>
      <c r="J30">
        <f>'[10]5A PTA en programma'!H4</f>
        <v>0</v>
      </c>
      <c r="K30">
        <f>'[10]5A PTA en programma'!I4</f>
        <v>0</v>
      </c>
      <c r="L30">
        <f>'[10]5A PTA en programma'!J4</f>
        <v>0</v>
      </c>
      <c r="M30">
        <f>'[10]5A PTA en programma'!K4</f>
        <v>0</v>
      </c>
      <c r="N30">
        <f>'[10]5A PTA en programma'!L4</f>
        <v>0</v>
      </c>
      <c r="O30">
        <f>'[10]5A PTA en programma'!M4</f>
        <v>0</v>
      </c>
      <c r="P30">
        <f>'[10]5A PTA en programma'!N4</f>
        <v>0</v>
      </c>
      <c r="Q30">
        <f>'[10]5A PTA en programma'!O4</f>
        <v>0</v>
      </c>
      <c r="R30">
        <f>'[10]5A PTA en programma'!P4</f>
        <v>0</v>
      </c>
      <c r="S30">
        <f>'[10]5A PTA en programma'!Q4</f>
        <v>0</v>
      </c>
      <c r="T30">
        <f>'[10]5A PTA en programma'!R4</f>
        <v>0</v>
      </c>
      <c r="U30">
        <f>'[10]5A PTA en programma'!S4</f>
        <v>0</v>
      </c>
    </row>
    <row r="31" spans="1:21" x14ac:dyDescent="0.25">
      <c r="A31" t="s">
        <v>96</v>
      </c>
      <c r="B31" s="5">
        <f>Instellingen!$E$11</f>
        <v>111</v>
      </c>
      <c r="C31" s="5" t="str">
        <f>Instellingen!$G$11</f>
        <v>NaSK 2</v>
      </c>
      <c r="D31" t="str">
        <f>'[10]5A PTA en programma'!B5</f>
        <v>NSK2</v>
      </c>
      <c r="E31">
        <f>'[10]5A PTA en programma'!C5</f>
        <v>2</v>
      </c>
      <c r="F31">
        <f>'[10]5A PTA en programma'!D5</f>
        <v>0</v>
      </c>
      <c r="G31">
        <f>'[10]5A PTA en programma'!E5</f>
        <v>0</v>
      </c>
      <c r="H31">
        <f>'[10]5A PTA en programma'!F5</f>
        <v>0</v>
      </c>
      <c r="I31">
        <f>'[10]5A PTA en programma'!G5</f>
        <v>0</v>
      </c>
      <c r="J31">
        <f>'[10]5A PTA en programma'!H5</f>
        <v>0</v>
      </c>
      <c r="K31">
        <f>'[10]5A PTA en programma'!I5</f>
        <v>0</v>
      </c>
      <c r="L31">
        <f>'[10]5A PTA en programma'!J5</f>
        <v>0</v>
      </c>
      <c r="M31">
        <f>'[10]5A PTA en programma'!K5</f>
        <v>0</v>
      </c>
      <c r="N31">
        <f>'[10]5A PTA en programma'!L5</f>
        <v>0</v>
      </c>
      <c r="O31">
        <f>'[10]5A PTA en programma'!M5</f>
        <v>0</v>
      </c>
      <c r="P31">
        <f>'[10]5A PTA en programma'!N5</f>
        <v>0</v>
      </c>
      <c r="Q31">
        <f>'[10]5A PTA en programma'!O5</f>
        <v>0</v>
      </c>
      <c r="R31">
        <f>'[10]5A PTA en programma'!P5</f>
        <v>0</v>
      </c>
      <c r="S31">
        <f>'[10]5A PTA en programma'!Q5</f>
        <v>0</v>
      </c>
      <c r="T31">
        <f>'[10]5A PTA en programma'!R5</f>
        <v>0</v>
      </c>
      <c r="U31">
        <f>'[10]5A PTA en programma'!S5</f>
        <v>0</v>
      </c>
    </row>
    <row r="32" spans="1:21" x14ac:dyDescent="0.25">
      <c r="A32" t="s">
        <v>96</v>
      </c>
      <c r="B32" s="5">
        <f>Instellingen!$E$11</f>
        <v>111</v>
      </c>
      <c r="C32" s="5" t="str">
        <f>Instellingen!$G$11</f>
        <v>NaSK 2</v>
      </c>
      <c r="D32" t="str">
        <f>'[10]5A PTA en programma'!B6</f>
        <v>NSK2</v>
      </c>
      <c r="E32">
        <f>'[10]5A PTA en programma'!C6</f>
        <v>3</v>
      </c>
      <c r="F32">
        <f>'[10]5A PTA en programma'!D6</f>
        <v>0</v>
      </c>
      <c r="G32">
        <f>'[10]5A PTA en programma'!E6</f>
        <v>0</v>
      </c>
      <c r="H32">
        <f>'[10]5A PTA en programma'!F6</f>
        <v>0</v>
      </c>
      <c r="I32">
        <f>'[10]5A PTA en programma'!G6</f>
        <v>0</v>
      </c>
      <c r="J32">
        <f>'[10]5A PTA en programma'!H6</f>
        <v>0</v>
      </c>
      <c r="K32">
        <f>'[10]5A PTA en programma'!I6</f>
        <v>0</v>
      </c>
      <c r="L32">
        <f>'[10]5A PTA en programma'!J6</f>
        <v>0</v>
      </c>
      <c r="M32">
        <f>'[10]5A PTA en programma'!K6</f>
        <v>0</v>
      </c>
      <c r="N32">
        <f>'[10]5A PTA en programma'!L6</f>
        <v>0</v>
      </c>
      <c r="O32">
        <f>'[10]5A PTA en programma'!M6</f>
        <v>0</v>
      </c>
      <c r="P32">
        <f>'[10]5A PTA en programma'!N6</f>
        <v>0</v>
      </c>
      <c r="Q32">
        <f>'[10]5A PTA en programma'!O6</f>
        <v>0</v>
      </c>
      <c r="R32">
        <f>'[10]5A PTA en programma'!P6</f>
        <v>0</v>
      </c>
      <c r="S32">
        <f>'[10]5A PTA en programma'!Q6</f>
        <v>0</v>
      </c>
      <c r="T32">
        <f>'[10]5A PTA en programma'!R6</f>
        <v>0</v>
      </c>
      <c r="U32">
        <f>'[10]5A PTA en programma'!S6</f>
        <v>0</v>
      </c>
    </row>
    <row r="33" spans="1:21" x14ac:dyDescent="0.25">
      <c r="A33" t="s">
        <v>96</v>
      </c>
      <c r="B33" s="5">
        <f>Instellingen!$E$11</f>
        <v>111</v>
      </c>
      <c r="C33" s="5" t="str">
        <f>Instellingen!$G$11</f>
        <v>NaSK 2</v>
      </c>
      <c r="D33" t="str">
        <f>'[10]5A PTA en programma'!B7</f>
        <v>NSK2</v>
      </c>
      <c r="E33">
        <f>'[10]5A PTA en programma'!C7</f>
        <v>4</v>
      </c>
      <c r="F33">
        <f>'[10]5A PTA en programma'!D7</f>
        <v>0</v>
      </c>
      <c r="G33">
        <f>'[10]5A PTA en programma'!E7</f>
        <v>0</v>
      </c>
      <c r="H33">
        <f>'[10]5A PTA en programma'!F7</f>
        <v>0</v>
      </c>
      <c r="I33">
        <f>'[10]5A PTA en programma'!G7</f>
        <v>0</v>
      </c>
      <c r="J33">
        <f>'[10]5A PTA en programma'!H7</f>
        <v>0</v>
      </c>
      <c r="K33">
        <f>'[10]5A PTA en programma'!I7</f>
        <v>0</v>
      </c>
      <c r="L33">
        <f>'[10]5A PTA en programma'!J7</f>
        <v>0</v>
      </c>
      <c r="M33">
        <f>'[10]5A PTA en programma'!K7</f>
        <v>0</v>
      </c>
      <c r="N33">
        <f>'[10]5A PTA en programma'!L7</f>
        <v>0</v>
      </c>
      <c r="O33">
        <f>'[10]5A PTA en programma'!M7</f>
        <v>0</v>
      </c>
      <c r="P33">
        <f>'[10]5A PTA en programma'!N7</f>
        <v>0</v>
      </c>
      <c r="Q33">
        <f>'[10]5A PTA en programma'!O7</f>
        <v>0</v>
      </c>
      <c r="R33">
        <f>'[10]5A PTA en programma'!P7</f>
        <v>0</v>
      </c>
      <c r="S33">
        <f>'[10]5A PTA en programma'!Q7</f>
        <v>0</v>
      </c>
      <c r="T33">
        <f>'[10]5A PTA en programma'!R7</f>
        <v>0</v>
      </c>
      <c r="U33">
        <f>'[10]5A PTA en programma'!S7</f>
        <v>0</v>
      </c>
    </row>
    <row r="34" spans="1:21" x14ac:dyDescent="0.25">
      <c r="A34" t="s">
        <v>96</v>
      </c>
      <c r="B34" s="5">
        <f>Instellingen!$E$11</f>
        <v>111</v>
      </c>
      <c r="C34" s="5" t="str">
        <f>Instellingen!$G$11</f>
        <v>NaSK 2</v>
      </c>
      <c r="D34" t="str">
        <f>'[10]5A PTA en programma'!B8</f>
        <v>NSK2</v>
      </c>
      <c r="E34">
        <f>'[10]5A PTA en programma'!C8</f>
        <v>5</v>
      </c>
      <c r="F34">
        <f>'[10]5A PTA en programma'!D8</f>
        <v>0</v>
      </c>
      <c r="G34">
        <f>'[10]5A PTA en programma'!E8</f>
        <v>0</v>
      </c>
      <c r="H34">
        <f>'[10]5A PTA en programma'!F8</f>
        <v>0</v>
      </c>
      <c r="I34">
        <f>'[10]5A PTA en programma'!G8</f>
        <v>0</v>
      </c>
      <c r="J34">
        <f>'[10]5A PTA en programma'!H8</f>
        <v>0</v>
      </c>
      <c r="K34">
        <f>'[10]5A PTA en programma'!I8</f>
        <v>0</v>
      </c>
      <c r="L34">
        <f>'[10]5A PTA en programma'!J8</f>
        <v>0</v>
      </c>
      <c r="M34">
        <f>'[10]5A PTA en programma'!K8</f>
        <v>0</v>
      </c>
      <c r="N34">
        <f>'[10]5A PTA en programma'!L8</f>
        <v>0</v>
      </c>
      <c r="O34">
        <f>'[10]5A PTA en programma'!M8</f>
        <v>0</v>
      </c>
      <c r="P34">
        <f>'[10]5A PTA en programma'!N8</f>
        <v>0</v>
      </c>
      <c r="Q34">
        <f>'[10]5A PTA en programma'!O8</f>
        <v>0</v>
      </c>
      <c r="R34">
        <f>'[10]5A PTA en programma'!P8</f>
        <v>0</v>
      </c>
      <c r="S34">
        <f>'[10]5A PTA en programma'!Q8</f>
        <v>0</v>
      </c>
      <c r="T34">
        <f>'[10]5A PTA en programma'!R8</f>
        <v>0</v>
      </c>
      <c r="U34">
        <f>'[10]5A PTA en programma'!S8</f>
        <v>0</v>
      </c>
    </row>
    <row r="35" spans="1:21" x14ac:dyDescent="0.25">
      <c r="A35" t="s">
        <v>96</v>
      </c>
      <c r="B35" s="5">
        <f>Instellingen!$E$11</f>
        <v>111</v>
      </c>
      <c r="C35" s="5" t="str">
        <f>Instellingen!$G$11</f>
        <v>NaSK 2</v>
      </c>
      <c r="D35" t="str">
        <f>'[10]5A PTA en programma'!B9</f>
        <v>NSK2</v>
      </c>
      <c r="E35">
        <f>'[10]5A PTA en programma'!C9</f>
        <v>6</v>
      </c>
      <c r="F35">
        <f>'[10]5A PTA en programma'!D9</f>
        <v>0</v>
      </c>
      <c r="G35">
        <f>'[10]5A PTA en programma'!E9</f>
        <v>0</v>
      </c>
      <c r="H35">
        <f>'[10]5A PTA en programma'!F9</f>
        <v>0</v>
      </c>
      <c r="I35">
        <f>'[10]5A PTA en programma'!G9</f>
        <v>0</v>
      </c>
      <c r="J35">
        <f>'[10]5A PTA en programma'!H9</f>
        <v>0</v>
      </c>
      <c r="K35">
        <f>'[10]5A PTA en programma'!I9</f>
        <v>0</v>
      </c>
      <c r="L35">
        <f>'[10]5A PTA en programma'!J9</f>
        <v>0</v>
      </c>
      <c r="M35">
        <f>'[10]5A PTA en programma'!K9</f>
        <v>0</v>
      </c>
      <c r="N35">
        <f>'[10]5A PTA en programma'!L9</f>
        <v>0</v>
      </c>
      <c r="O35">
        <f>'[10]5A PTA en programma'!M9</f>
        <v>0</v>
      </c>
      <c r="P35">
        <f>'[10]5A PTA en programma'!N9</f>
        <v>0</v>
      </c>
      <c r="Q35">
        <f>'[10]5A PTA en programma'!O9</f>
        <v>0</v>
      </c>
      <c r="R35">
        <f>'[10]5A PTA en programma'!P9</f>
        <v>0</v>
      </c>
      <c r="S35">
        <f>'[10]5A PTA en programma'!Q9</f>
        <v>0</v>
      </c>
      <c r="T35">
        <f>'[10]5A PTA en programma'!R9</f>
        <v>0</v>
      </c>
      <c r="U35">
        <f>'[10]5A PTA en programma'!S9</f>
        <v>0</v>
      </c>
    </row>
    <row r="36" spans="1:21" s="4" customFormat="1" x14ac:dyDescent="0.25">
      <c r="A36" s="3" t="s">
        <v>96</v>
      </c>
      <c r="B36" s="5">
        <f>Instellingen!$E$11</f>
        <v>111</v>
      </c>
      <c r="C36" s="5" t="str">
        <f>Instellingen!$G$11</f>
        <v>NaSK 2</v>
      </c>
      <c r="E36" s="3">
        <v>7</v>
      </c>
      <c r="H36" s="3">
        <f>'[10]5A PTA en programma'!F12</f>
        <v>0</v>
      </c>
    </row>
    <row r="37" spans="1:21" x14ac:dyDescent="0.25">
      <c r="A37" t="s">
        <v>97</v>
      </c>
      <c r="B37" s="5">
        <f>Instellingen!$E$11</f>
        <v>111</v>
      </c>
      <c r="C37" s="5" t="str">
        <f>Instellingen!$G$11</f>
        <v>NaSK 2</v>
      </c>
      <c r="D37" t="str">
        <f>'[10]6A PTA en programma'!B4</f>
        <v>NSK2</v>
      </c>
      <c r="E37">
        <f>'[10]6A PTA en programma'!C4</f>
        <v>1</v>
      </c>
      <c r="F37">
        <f>'[10]6A PTA en programma'!D4</f>
        <v>0</v>
      </c>
      <c r="G37">
        <f>'[10]6A PTA en programma'!E4</f>
        <v>0</v>
      </c>
      <c r="H37">
        <f>'[10]6A PTA en programma'!F4</f>
        <v>0</v>
      </c>
      <c r="I37">
        <f>'[10]6A PTA en programma'!G4</f>
        <v>0</v>
      </c>
      <c r="J37">
        <f>'[10]6A PTA en programma'!H4</f>
        <v>0</v>
      </c>
      <c r="K37">
        <f>'[10]6A PTA en programma'!I4</f>
        <v>0</v>
      </c>
      <c r="L37">
        <f>'[10]6A PTA en programma'!J4</f>
        <v>0</v>
      </c>
      <c r="M37">
        <f>'[10]6A PTA en programma'!K4</f>
        <v>0</v>
      </c>
      <c r="N37">
        <f>'[10]6A PTA en programma'!L4</f>
        <v>0</v>
      </c>
      <c r="O37">
        <f>'[10]6A PTA en programma'!M4</f>
        <v>0</v>
      </c>
      <c r="P37">
        <f>'[10]6A PTA en programma'!N4</f>
        <v>0</v>
      </c>
      <c r="Q37">
        <f>'[10]6A PTA en programma'!O4</f>
        <v>0</v>
      </c>
      <c r="R37">
        <f>'[10]6A PTA en programma'!P4</f>
        <v>0</v>
      </c>
      <c r="S37">
        <f>'[10]6A PTA en programma'!Q4</f>
        <v>0</v>
      </c>
      <c r="T37">
        <f>'[10]6A PTA en programma'!R4</f>
        <v>0</v>
      </c>
      <c r="U37">
        <f>'[10]6A PTA en programma'!S4</f>
        <v>0</v>
      </c>
    </row>
    <row r="38" spans="1:21" x14ac:dyDescent="0.25">
      <c r="A38" t="s">
        <v>97</v>
      </c>
      <c r="B38" s="5">
        <f>Instellingen!$E$11</f>
        <v>111</v>
      </c>
      <c r="C38" s="5" t="str">
        <f>Instellingen!$G$11</f>
        <v>NaSK 2</v>
      </c>
      <c r="D38" t="str">
        <f>'[10]6A PTA en programma'!B5</f>
        <v>NSK2</v>
      </c>
      <c r="E38">
        <f>'[10]6A PTA en programma'!C5</f>
        <v>2</v>
      </c>
      <c r="F38">
        <f>'[10]6A PTA en programma'!D5</f>
        <v>0</v>
      </c>
      <c r="G38">
        <f>'[10]6A PTA en programma'!E5</f>
        <v>0</v>
      </c>
      <c r="H38">
        <f>'[10]6A PTA en programma'!F5</f>
        <v>0</v>
      </c>
      <c r="I38">
        <f>'[10]6A PTA en programma'!G5</f>
        <v>0</v>
      </c>
      <c r="J38">
        <f>'[10]6A PTA en programma'!H5</f>
        <v>0</v>
      </c>
      <c r="K38">
        <f>'[10]6A PTA en programma'!I5</f>
        <v>0</v>
      </c>
      <c r="L38">
        <f>'[10]6A PTA en programma'!J5</f>
        <v>0</v>
      </c>
      <c r="M38">
        <f>'[10]6A PTA en programma'!K5</f>
        <v>0</v>
      </c>
      <c r="N38">
        <f>'[10]6A PTA en programma'!L5</f>
        <v>0</v>
      </c>
      <c r="O38">
        <f>'[10]6A PTA en programma'!M5</f>
        <v>0</v>
      </c>
      <c r="P38">
        <f>'[10]6A PTA en programma'!N5</f>
        <v>0</v>
      </c>
      <c r="Q38">
        <f>'[10]6A PTA en programma'!O5</f>
        <v>0</v>
      </c>
      <c r="R38">
        <f>'[10]6A PTA en programma'!P5</f>
        <v>0</v>
      </c>
      <c r="S38">
        <f>'[10]6A PTA en programma'!Q5</f>
        <v>0</v>
      </c>
      <c r="T38">
        <f>'[10]6A PTA en programma'!R5</f>
        <v>0</v>
      </c>
      <c r="U38">
        <f>'[10]6A PTA en programma'!S5</f>
        <v>0</v>
      </c>
    </row>
    <row r="39" spans="1:21" x14ac:dyDescent="0.25">
      <c r="A39" t="s">
        <v>97</v>
      </c>
      <c r="B39" s="5">
        <f>Instellingen!$E$11</f>
        <v>111</v>
      </c>
      <c r="C39" s="5" t="str">
        <f>Instellingen!$G$11</f>
        <v>NaSK 2</v>
      </c>
      <c r="D39" t="str">
        <f>'[10]6A PTA en programma'!B6</f>
        <v>NSK2</v>
      </c>
      <c r="E39">
        <f>'[10]6A PTA en programma'!C6</f>
        <v>3</v>
      </c>
      <c r="F39">
        <f>'[10]6A PTA en programma'!D6</f>
        <v>0</v>
      </c>
      <c r="G39">
        <f>'[10]6A PTA en programma'!E6</f>
        <v>0</v>
      </c>
      <c r="H39">
        <f>'[10]6A PTA en programma'!F6</f>
        <v>0</v>
      </c>
      <c r="I39">
        <f>'[10]6A PTA en programma'!G6</f>
        <v>0</v>
      </c>
      <c r="J39">
        <f>'[10]6A PTA en programma'!H6</f>
        <v>0</v>
      </c>
      <c r="K39">
        <f>'[10]6A PTA en programma'!I6</f>
        <v>0</v>
      </c>
      <c r="L39">
        <f>'[10]6A PTA en programma'!J6</f>
        <v>0</v>
      </c>
      <c r="M39">
        <f>'[10]6A PTA en programma'!K6</f>
        <v>0</v>
      </c>
      <c r="N39">
        <f>'[10]6A PTA en programma'!L6</f>
        <v>0</v>
      </c>
      <c r="O39">
        <f>'[10]6A PTA en programma'!M6</f>
        <v>0</v>
      </c>
      <c r="P39">
        <f>'[10]6A PTA en programma'!N6</f>
        <v>0</v>
      </c>
      <c r="Q39">
        <f>'[10]6A PTA en programma'!O6</f>
        <v>0</v>
      </c>
      <c r="R39">
        <f>'[10]6A PTA en programma'!P6</f>
        <v>0</v>
      </c>
      <c r="S39">
        <f>'[10]6A PTA en programma'!Q6</f>
        <v>0</v>
      </c>
      <c r="T39">
        <f>'[10]6A PTA en programma'!R6</f>
        <v>0</v>
      </c>
      <c r="U39">
        <f>'[10]6A PTA en programma'!S6</f>
        <v>0</v>
      </c>
    </row>
    <row r="40" spans="1:21" x14ac:dyDescent="0.25">
      <c r="A40" t="s">
        <v>97</v>
      </c>
      <c r="B40" s="5">
        <f>Instellingen!$E$11</f>
        <v>111</v>
      </c>
      <c r="C40" s="5" t="str">
        <f>Instellingen!$G$11</f>
        <v>NaSK 2</v>
      </c>
      <c r="D40" t="str">
        <f>'[10]6A PTA en programma'!B7</f>
        <v>NSK2</v>
      </c>
      <c r="E40">
        <f>'[10]6A PTA en programma'!C7</f>
        <v>4</v>
      </c>
      <c r="F40">
        <f>'[10]6A PTA en programma'!D7</f>
        <v>0</v>
      </c>
      <c r="G40">
        <f>'[10]6A PTA en programma'!E7</f>
        <v>0</v>
      </c>
      <c r="H40">
        <f>'[10]6A PTA en programma'!F7</f>
        <v>0</v>
      </c>
      <c r="I40">
        <f>'[10]6A PTA en programma'!G7</f>
        <v>0</v>
      </c>
      <c r="J40">
        <f>'[10]6A PTA en programma'!H7</f>
        <v>0</v>
      </c>
      <c r="K40">
        <f>'[10]6A PTA en programma'!I7</f>
        <v>0</v>
      </c>
      <c r="L40">
        <f>'[10]6A PTA en programma'!J7</f>
        <v>0</v>
      </c>
      <c r="M40">
        <f>'[10]6A PTA en programma'!K7</f>
        <v>0</v>
      </c>
      <c r="N40">
        <f>'[10]6A PTA en programma'!L7</f>
        <v>0</v>
      </c>
      <c r="O40">
        <f>'[10]6A PTA en programma'!M7</f>
        <v>0</v>
      </c>
      <c r="P40">
        <f>'[10]6A PTA en programma'!N7</f>
        <v>0</v>
      </c>
      <c r="Q40">
        <f>'[10]6A PTA en programma'!O7</f>
        <v>0</v>
      </c>
      <c r="R40">
        <f>'[10]6A PTA en programma'!P7</f>
        <v>0</v>
      </c>
      <c r="S40">
        <f>'[10]6A PTA en programma'!Q7</f>
        <v>0</v>
      </c>
      <c r="T40">
        <f>'[10]6A PTA en programma'!R7</f>
        <v>0</v>
      </c>
      <c r="U40">
        <f>'[10]6A PTA en programma'!S7</f>
        <v>0</v>
      </c>
    </row>
    <row r="41" spans="1:21" x14ac:dyDescent="0.25">
      <c r="A41" t="s">
        <v>97</v>
      </c>
      <c r="B41" s="5">
        <f>Instellingen!$E$11</f>
        <v>111</v>
      </c>
      <c r="C41" s="5" t="str">
        <f>Instellingen!$G$11</f>
        <v>NaSK 2</v>
      </c>
      <c r="D41" t="str">
        <f>'[10]6A PTA en programma'!B8</f>
        <v>NSK2</v>
      </c>
      <c r="E41">
        <f>'[10]6A PTA en programma'!C8</f>
        <v>5</v>
      </c>
      <c r="F41">
        <f>'[10]6A PTA en programma'!D8</f>
        <v>0</v>
      </c>
      <c r="G41">
        <f>'[10]6A PTA en programma'!E8</f>
        <v>0</v>
      </c>
      <c r="H41">
        <f>'[10]6A PTA en programma'!F8</f>
        <v>0</v>
      </c>
      <c r="I41">
        <f>'[10]6A PTA en programma'!G8</f>
        <v>0</v>
      </c>
      <c r="J41">
        <f>'[10]6A PTA en programma'!H8</f>
        <v>0</v>
      </c>
      <c r="K41">
        <f>'[10]6A PTA en programma'!I8</f>
        <v>0</v>
      </c>
      <c r="L41">
        <f>'[10]6A PTA en programma'!J8</f>
        <v>0</v>
      </c>
      <c r="M41">
        <f>'[10]6A PTA en programma'!K8</f>
        <v>0</v>
      </c>
      <c r="N41">
        <f>'[10]6A PTA en programma'!L8</f>
        <v>0</v>
      </c>
      <c r="O41">
        <f>'[10]6A PTA en programma'!M8</f>
        <v>0</v>
      </c>
      <c r="P41">
        <f>'[10]6A PTA en programma'!N8</f>
        <v>0</v>
      </c>
      <c r="Q41">
        <f>'[10]6A PTA en programma'!O8</f>
        <v>0</v>
      </c>
      <c r="R41">
        <f>'[10]6A PTA en programma'!P8</f>
        <v>0</v>
      </c>
      <c r="S41">
        <f>'[10]6A PTA en programma'!Q8</f>
        <v>0</v>
      </c>
      <c r="T41">
        <f>'[10]6A PTA en programma'!R8</f>
        <v>0</v>
      </c>
      <c r="U41">
        <f>'[10]6A PTA en programma'!S8</f>
        <v>0</v>
      </c>
    </row>
    <row r="42" spans="1:21" x14ac:dyDescent="0.25">
      <c r="A42" t="s">
        <v>97</v>
      </c>
      <c r="B42" s="5">
        <f>Instellingen!$E$11</f>
        <v>111</v>
      </c>
      <c r="C42" s="5" t="str">
        <f>Instellingen!$G$11</f>
        <v>NaSK 2</v>
      </c>
      <c r="D42" t="str">
        <f>'[10]6A PTA en programma'!B9</f>
        <v>NSK2</v>
      </c>
      <c r="E42">
        <f>'[10]6A PTA en programma'!C9</f>
        <v>6</v>
      </c>
      <c r="F42">
        <f>'[10]6A PTA en programma'!D9</f>
        <v>0</v>
      </c>
      <c r="G42">
        <f>'[10]6A PTA en programma'!E9</f>
        <v>0</v>
      </c>
      <c r="H42">
        <f>'[10]6A PTA en programma'!F9</f>
        <v>0</v>
      </c>
      <c r="I42">
        <f>'[10]6A PTA en programma'!G9</f>
        <v>0</v>
      </c>
      <c r="J42">
        <f>'[10]6A PTA en programma'!H9</f>
        <v>0</v>
      </c>
      <c r="K42">
        <f>'[10]6A PTA en programma'!I9</f>
        <v>0</v>
      </c>
      <c r="L42">
        <f>'[10]6A PTA en programma'!J9</f>
        <v>0</v>
      </c>
      <c r="M42">
        <f>'[10]6A PTA en programma'!K9</f>
        <v>0</v>
      </c>
      <c r="N42">
        <f>'[10]6A PTA en programma'!L9</f>
        <v>0</v>
      </c>
      <c r="O42">
        <f>'[10]6A PTA en programma'!M9</f>
        <v>0</v>
      </c>
      <c r="P42">
        <f>'[10]6A PTA en programma'!N9</f>
        <v>0</v>
      </c>
      <c r="Q42">
        <f>'[10]6A PTA en programma'!O9</f>
        <v>0</v>
      </c>
      <c r="R42">
        <f>'[10]6A PTA en programma'!P9</f>
        <v>0</v>
      </c>
      <c r="S42">
        <f>'[10]6A PTA en programma'!Q9</f>
        <v>0</v>
      </c>
      <c r="T42">
        <f>'[10]6A PTA en programma'!R9</f>
        <v>0</v>
      </c>
      <c r="U42">
        <f>'[10]6A PTA en programma'!S9</f>
        <v>0</v>
      </c>
    </row>
    <row r="43" spans="1:21" s="4" customFormat="1" x14ac:dyDescent="0.25">
      <c r="A43" s="3" t="s">
        <v>97</v>
      </c>
      <c r="B43" s="5">
        <f>Instellingen!$E$11</f>
        <v>111</v>
      </c>
      <c r="C43" s="5" t="str">
        <f>Instellingen!$G$11</f>
        <v>NaSK 2</v>
      </c>
      <c r="E43" s="3">
        <v>7</v>
      </c>
      <c r="H43" s="3">
        <f>'[10]6A PTA en programma'!F12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79ED-9FB4-434D-A8BE-C9BF1C625662}">
  <dimension ref="A1:U43"/>
  <sheetViews>
    <sheetView zoomScale="85" zoomScaleNormal="85" workbookViewId="0">
      <selection activeCell="P16" sqref="P16"/>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Instellingen!$E$12</f>
        <v>100</v>
      </c>
      <c r="C2" s="5" t="str">
        <f>Instellingen!$G$12</f>
        <v>Natuurkunde</v>
      </c>
      <c r="D2" t="str">
        <f>'[11]4M PTA en programma'!B4</f>
        <v>NA</v>
      </c>
      <c r="E2">
        <f>'[11]4M PTA en programma'!C4</f>
        <v>1</v>
      </c>
      <c r="F2">
        <f>'[11]4M PTA en programma'!D4</f>
        <v>0</v>
      </c>
      <c r="G2">
        <f>'[11]4M PTA en programma'!E4</f>
        <v>0</v>
      </c>
      <c r="H2">
        <f>'[11]4M PTA en programma'!F4</f>
        <v>0</v>
      </c>
      <c r="I2">
        <f>'[11]4M PTA en programma'!G4</f>
        <v>0</v>
      </c>
      <c r="J2">
        <f>'[11]4M PTA en programma'!H4</f>
        <v>0</v>
      </c>
      <c r="K2">
        <f>'[11]4M PTA en programma'!I4</f>
        <v>0</v>
      </c>
      <c r="L2">
        <f>'[11]4M PTA en programma'!J4</f>
        <v>0</v>
      </c>
      <c r="M2">
        <f>'[11]4M PTA en programma'!K4</f>
        <v>0</v>
      </c>
      <c r="N2">
        <f>'[11]4M PTA en programma'!L4</f>
        <v>0</v>
      </c>
      <c r="O2">
        <f>'[11]4M PTA en programma'!M4</f>
        <v>0</v>
      </c>
      <c r="P2">
        <f>'[11]4M PTA en programma'!N4</f>
        <v>0</v>
      </c>
      <c r="Q2">
        <f>'[11]4M PTA en programma'!O4</f>
        <v>0</v>
      </c>
      <c r="R2">
        <f>'[11]4M PTA en programma'!P4</f>
        <v>0</v>
      </c>
      <c r="S2">
        <f>'[11]4M PTA en programma'!Q4</f>
        <v>0</v>
      </c>
      <c r="T2">
        <f>'[11]4M PTA en programma'!R4</f>
        <v>0</v>
      </c>
      <c r="U2">
        <f>'[11]4M PTA en programma'!S4</f>
        <v>0</v>
      </c>
    </row>
    <row r="3" spans="1:21" x14ac:dyDescent="0.25">
      <c r="A3" t="s">
        <v>91</v>
      </c>
      <c r="B3" s="5">
        <f>Instellingen!$E$12</f>
        <v>100</v>
      </c>
      <c r="C3" s="5" t="str">
        <f>Instellingen!$G$12</f>
        <v>Natuurkunde</v>
      </c>
      <c r="D3" t="str">
        <f>'[11]4M PTA en programma'!B5</f>
        <v>NA</v>
      </c>
      <c r="E3">
        <f>'[11]4M PTA en programma'!C5</f>
        <v>2</v>
      </c>
      <c r="F3">
        <f>'[11]4M PTA en programma'!D5</f>
        <v>0</v>
      </c>
      <c r="G3">
        <f>'[11]4M PTA en programma'!E5</f>
        <v>0</v>
      </c>
      <c r="H3">
        <f>'[11]4M PTA en programma'!F5</f>
        <v>0</v>
      </c>
      <c r="I3">
        <f>'[11]4M PTA en programma'!G5</f>
        <v>0</v>
      </c>
      <c r="J3">
        <f>'[11]4M PTA en programma'!H5</f>
        <v>0</v>
      </c>
      <c r="K3">
        <f>'[11]4M PTA en programma'!I5</f>
        <v>0</v>
      </c>
      <c r="L3">
        <f>'[11]4M PTA en programma'!J5</f>
        <v>0</v>
      </c>
      <c r="M3">
        <f>'[11]4M PTA en programma'!K5</f>
        <v>0</v>
      </c>
      <c r="N3">
        <f>'[11]4M PTA en programma'!L5</f>
        <v>0</v>
      </c>
      <c r="O3">
        <f>'[11]4M PTA en programma'!M5</f>
        <v>0</v>
      </c>
      <c r="P3">
        <f>'[11]4M PTA en programma'!N5</f>
        <v>0</v>
      </c>
      <c r="Q3">
        <f>'[11]4M PTA en programma'!O5</f>
        <v>0</v>
      </c>
      <c r="R3">
        <f>'[11]4M PTA en programma'!P5</f>
        <v>0</v>
      </c>
      <c r="S3">
        <f>'[11]4M PTA en programma'!Q5</f>
        <v>0</v>
      </c>
      <c r="T3">
        <f>'[11]4M PTA en programma'!R5</f>
        <v>0</v>
      </c>
      <c r="U3">
        <f>'[11]4M PTA en programma'!S5</f>
        <v>0</v>
      </c>
    </row>
    <row r="4" spans="1:21" x14ac:dyDescent="0.25">
      <c r="A4" t="s">
        <v>91</v>
      </c>
      <c r="B4" s="5">
        <f>Instellingen!$E$12</f>
        <v>100</v>
      </c>
      <c r="C4" s="5" t="str">
        <f>Instellingen!$G$12</f>
        <v>Natuurkunde</v>
      </c>
      <c r="D4" t="str">
        <f>'[11]4M PTA en programma'!B6</f>
        <v>NA</v>
      </c>
      <c r="E4">
        <f>'[11]4M PTA en programma'!C6</f>
        <v>3</v>
      </c>
      <c r="F4">
        <f>'[11]4M PTA en programma'!D6</f>
        <v>0</v>
      </c>
      <c r="G4">
        <f>'[11]4M PTA en programma'!E6</f>
        <v>0</v>
      </c>
      <c r="H4">
        <f>'[11]4M PTA en programma'!F6</f>
        <v>0</v>
      </c>
      <c r="I4">
        <f>'[11]4M PTA en programma'!G6</f>
        <v>0</v>
      </c>
      <c r="J4">
        <f>'[11]4M PTA en programma'!H6</f>
        <v>0</v>
      </c>
      <c r="K4">
        <f>'[11]4M PTA en programma'!I6</f>
        <v>0</v>
      </c>
      <c r="L4">
        <f>'[11]4M PTA en programma'!J6</f>
        <v>0</v>
      </c>
      <c r="M4">
        <f>'[11]4M PTA en programma'!K6</f>
        <v>0</v>
      </c>
      <c r="N4">
        <f>'[11]4M PTA en programma'!L6</f>
        <v>0</v>
      </c>
      <c r="O4">
        <f>'[11]4M PTA en programma'!M6</f>
        <v>0</v>
      </c>
      <c r="P4">
        <f>'[11]4M PTA en programma'!N6</f>
        <v>0</v>
      </c>
      <c r="Q4">
        <f>'[11]4M PTA en programma'!O6</f>
        <v>0</v>
      </c>
      <c r="R4">
        <f>'[11]4M PTA en programma'!P6</f>
        <v>0</v>
      </c>
      <c r="S4">
        <f>'[11]4M PTA en programma'!Q6</f>
        <v>0</v>
      </c>
      <c r="T4">
        <f>'[11]4M PTA en programma'!R6</f>
        <v>0</v>
      </c>
      <c r="U4">
        <f>'[11]4M PTA en programma'!S6</f>
        <v>0</v>
      </c>
    </row>
    <row r="5" spans="1:21" x14ac:dyDescent="0.25">
      <c r="A5" t="s">
        <v>91</v>
      </c>
      <c r="B5" s="5">
        <f>Instellingen!$E$12</f>
        <v>100</v>
      </c>
      <c r="C5" s="5" t="str">
        <f>Instellingen!$G$12</f>
        <v>Natuurkunde</v>
      </c>
      <c r="D5" t="str">
        <f>'[11]4M PTA en programma'!B7</f>
        <v>NA</v>
      </c>
      <c r="E5">
        <f>'[11]4M PTA en programma'!C7</f>
        <v>4</v>
      </c>
      <c r="F5">
        <f>'[11]4M PTA en programma'!D7</f>
        <v>0</v>
      </c>
      <c r="G5">
        <f>'[11]4M PTA en programma'!E7</f>
        <v>0</v>
      </c>
      <c r="H5">
        <f>'[11]4M PTA en programma'!F7</f>
        <v>0</v>
      </c>
      <c r="I5">
        <f>'[11]4M PTA en programma'!G7</f>
        <v>0</v>
      </c>
      <c r="J5">
        <f>'[11]4M PTA en programma'!H7</f>
        <v>0</v>
      </c>
      <c r="K5">
        <f>'[11]4M PTA en programma'!I7</f>
        <v>0</v>
      </c>
      <c r="L5">
        <f>'[11]4M PTA en programma'!J7</f>
        <v>0</v>
      </c>
      <c r="M5">
        <f>'[11]4M PTA en programma'!K7</f>
        <v>0</v>
      </c>
      <c r="N5">
        <f>'[11]4M PTA en programma'!L7</f>
        <v>0</v>
      </c>
      <c r="O5">
        <f>'[11]4M PTA en programma'!M7</f>
        <v>0</v>
      </c>
      <c r="P5">
        <f>'[11]4M PTA en programma'!N7</f>
        <v>0</v>
      </c>
      <c r="Q5">
        <f>'[11]4M PTA en programma'!O7</f>
        <v>0</v>
      </c>
      <c r="R5">
        <f>'[11]4M PTA en programma'!P7</f>
        <v>0</v>
      </c>
      <c r="S5">
        <f>'[11]4M PTA en programma'!Q7</f>
        <v>0</v>
      </c>
      <c r="T5">
        <f>'[11]4M PTA en programma'!R7</f>
        <v>0</v>
      </c>
      <c r="U5">
        <f>'[11]4M PTA en programma'!S7</f>
        <v>0</v>
      </c>
    </row>
    <row r="6" spans="1:21" x14ac:dyDescent="0.25">
      <c r="A6" t="s">
        <v>91</v>
      </c>
      <c r="B6" s="5">
        <f>Instellingen!$E$12</f>
        <v>100</v>
      </c>
      <c r="C6" s="5" t="str">
        <f>Instellingen!$G$12</f>
        <v>Natuurkunde</v>
      </c>
      <c r="D6" t="str">
        <f>'[11]4M PTA en programma'!B8</f>
        <v>NA</v>
      </c>
      <c r="E6">
        <f>'[11]4M PTA en programma'!C8</f>
        <v>5</v>
      </c>
      <c r="F6">
        <f>'[11]4M PTA en programma'!D8</f>
        <v>0</v>
      </c>
      <c r="G6">
        <f>'[11]4M PTA en programma'!E8</f>
        <v>0</v>
      </c>
      <c r="H6">
        <f>'[11]4M PTA en programma'!F8</f>
        <v>0</v>
      </c>
      <c r="I6">
        <f>'[11]4M PTA en programma'!G8</f>
        <v>0</v>
      </c>
      <c r="J6">
        <f>'[11]4M PTA en programma'!H8</f>
        <v>0</v>
      </c>
      <c r="K6">
        <f>'[11]4M PTA en programma'!I8</f>
        <v>0</v>
      </c>
      <c r="L6">
        <f>'[11]4M PTA en programma'!J8</f>
        <v>0</v>
      </c>
      <c r="M6">
        <f>'[11]4M PTA en programma'!K8</f>
        <v>0</v>
      </c>
      <c r="N6">
        <f>'[11]4M PTA en programma'!L8</f>
        <v>0</v>
      </c>
      <c r="O6">
        <f>'[11]4M PTA en programma'!M8</f>
        <v>0</v>
      </c>
      <c r="P6">
        <f>'[11]4M PTA en programma'!N8</f>
        <v>0</v>
      </c>
      <c r="Q6">
        <f>'[11]4M PTA en programma'!O8</f>
        <v>0</v>
      </c>
      <c r="R6">
        <f>'[11]4M PTA en programma'!P8</f>
        <v>0</v>
      </c>
      <c r="S6">
        <f>'[11]4M PTA en programma'!Q8</f>
        <v>0</v>
      </c>
      <c r="T6">
        <f>'[11]4M PTA en programma'!R8</f>
        <v>0</v>
      </c>
      <c r="U6">
        <f>'[11]4M PTA en programma'!S8</f>
        <v>0</v>
      </c>
    </row>
    <row r="7" spans="1:21" x14ac:dyDescent="0.25">
      <c r="A7" t="s">
        <v>91</v>
      </c>
      <c r="B7" s="5">
        <f>Instellingen!$E$12</f>
        <v>100</v>
      </c>
      <c r="C7" s="5" t="str">
        <f>Instellingen!$G$12</f>
        <v>Natuurkunde</v>
      </c>
      <c r="D7" t="str">
        <f>'[11]4M PTA en programma'!B9</f>
        <v>NA</v>
      </c>
      <c r="E7">
        <f>'[11]4M PTA en programma'!C9</f>
        <v>6</v>
      </c>
      <c r="F7">
        <f>'[11]4M PTA en programma'!D9</f>
        <v>0</v>
      </c>
      <c r="G7">
        <f>'[11]4M PTA en programma'!E9</f>
        <v>0</v>
      </c>
      <c r="H7">
        <f>'[11]4M PTA en programma'!F9</f>
        <v>0</v>
      </c>
      <c r="I7">
        <f>'[11]4M PTA en programma'!G9</f>
        <v>0</v>
      </c>
      <c r="J7">
        <f>'[11]4M PTA en programma'!H9</f>
        <v>0</v>
      </c>
      <c r="K7">
        <f>'[11]4M PTA en programma'!I9</f>
        <v>0</v>
      </c>
      <c r="L7">
        <f>'[11]4M PTA en programma'!J9</f>
        <v>0</v>
      </c>
      <c r="M7">
        <f>'[11]4M PTA en programma'!K9</f>
        <v>0</v>
      </c>
      <c r="N7">
        <f>'[11]4M PTA en programma'!L9</f>
        <v>0</v>
      </c>
      <c r="O7">
        <f>'[11]4M PTA en programma'!M9</f>
        <v>0</v>
      </c>
      <c r="P7">
        <f>'[11]4M PTA en programma'!N9</f>
        <v>0</v>
      </c>
      <c r="Q7">
        <f>'[11]4M PTA en programma'!O9</f>
        <v>0</v>
      </c>
      <c r="R7">
        <f>'[11]4M PTA en programma'!P9</f>
        <v>0</v>
      </c>
      <c r="S7">
        <f>'[11]4M PTA en programma'!Q9</f>
        <v>0</v>
      </c>
      <c r="T7">
        <f>'[11]4M PTA en programma'!R9</f>
        <v>0</v>
      </c>
      <c r="U7">
        <f>'[11]4M PTA en programma'!S9</f>
        <v>0</v>
      </c>
    </row>
    <row r="8" spans="1:21" s="4" customFormat="1" x14ac:dyDescent="0.25">
      <c r="A8" s="3" t="s">
        <v>91</v>
      </c>
      <c r="B8" s="5">
        <f>Instellingen!$E$12</f>
        <v>100</v>
      </c>
      <c r="C8" s="5" t="str">
        <f>Instellingen!$G$12</f>
        <v>Natuurkunde</v>
      </c>
      <c r="E8" s="3">
        <v>7</v>
      </c>
      <c r="H8" s="3">
        <f>'[11]4M PTA en programma'!F12</f>
        <v>0</v>
      </c>
    </row>
    <row r="9" spans="1:21" x14ac:dyDescent="0.25">
      <c r="A9" t="s">
        <v>93</v>
      </c>
      <c r="B9" s="5">
        <f>Instellingen!$E$12</f>
        <v>100</v>
      </c>
      <c r="C9" s="5" t="str">
        <f>Instellingen!$G$12</f>
        <v>Natuurkunde</v>
      </c>
      <c r="D9" t="str">
        <f>'[11]4H PTA en programma'!B4</f>
        <v>NA</v>
      </c>
      <c r="E9">
        <f>'[11]4H PTA en programma'!C4</f>
        <v>1</v>
      </c>
      <c r="F9">
        <f>'[11]4H PTA en programma'!D4</f>
        <v>1</v>
      </c>
      <c r="G9">
        <f>'[11]4H PTA en programma'!E4</f>
        <v>0</v>
      </c>
      <c r="H9" t="str">
        <f>'[11]4H PTA en programma'!F4</f>
        <v>H3 - Elektriciteit 1</v>
      </c>
      <c r="I9">
        <f>'[11]4H PTA en programma'!G4</f>
        <v>1</v>
      </c>
      <c r="J9" t="str">
        <f>'[11]4H PTA en programma'!H4</f>
        <v>tt</v>
      </c>
      <c r="K9">
        <f>'[11]4H PTA en programma'!I4</f>
        <v>0</v>
      </c>
      <c r="L9">
        <f>'[11]4H PTA en programma'!J4</f>
        <v>100</v>
      </c>
      <c r="M9">
        <f>'[11]4H PTA en programma'!K4</f>
        <v>0</v>
      </c>
      <c r="N9">
        <f>'[11]4H PTA en programma'!L4</f>
        <v>0</v>
      </c>
      <c r="O9">
        <f>'[11]4H PTA en programma'!M4</f>
        <v>0</v>
      </c>
      <c r="P9">
        <f>'[11]4H PTA en programma'!N4</f>
        <v>0</v>
      </c>
      <c r="Q9">
        <f>'[11]4H PTA en programma'!O4</f>
        <v>0</v>
      </c>
      <c r="R9">
        <f>'[11]4H PTA en programma'!P4</f>
        <v>0</v>
      </c>
      <c r="S9">
        <f>'[11]4H PTA en programma'!Q4</f>
        <v>0</v>
      </c>
      <c r="T9">
        <f>'[11]4H PTA en programma'!R4</f>
        <v>0</v>
      </c>
      <c r="U9">
        <f>'[11]4H PTA en programma'!S4</f>
        <v>0</v>
      </c>
    </row>
    <row r="10" spans="1:21" x14ac:dyDescent="0.25">
      <c r="A10" t="s">
        <v>93</v>
      </c>
      <c r="B10" s="5">
        <f>Instellingen!$E$12</f>
        <v>100</v>
      </c>
      <c r="C10" s="5" t="str">
        <f>Instellingen!$G$12</f>
        <v>Natuurkunde</v>
      </c>
      <c r="D10" t="str">
        <f>'[11]4H PTA en programma'!B5</f>
        <v>NA</v>
      </c>
      <c r="E10">
        <f>'[11]4H PTA en programma'!C5</f>
        <v>2</v>
      </c>
      <c r="F10">
        <f>'[11]4H PTA en programma'!D5</f>
        <v>1</v>
      </c>
      <c r="G10">
        <f>'[11]4H PTA en programma'!E5</f>
        <v>0</v>
      </c>
      <c r="H10" t="str">
        <f>'[11]4H PTA en programma'!F5</f>
        <v>Automaten</v>
      </c>
      <c r="I10">
        <f>'[11]4H PTA en programma'!G5</f>
        <v>2</v>
      </c>
      <c r="J10" t="str">
        <f>'[11]4H PTA en programma'!H5</f>
        <v>po</v>
      </c>
      <c r="K10">
        <f>'[11]4H PTA en programma'!I5</f>
        <v>0</v>
      </c>
      <c r="L10">
        <f>'[11]4H PTA en programma'!J5</f>
        <v>0</v>
      </c>
      <c r="M10" t="str">
        <f>'[11]4H PTA en programma'!K5</f>
        <v>Ja</v>
      </c>
      <c r="N10">
        <f>'[11]4H PTA en programma'!L5</f>
        <v>2</v>
      </c>
      <c r="O10" t="str">
        <f>'[11]4H PTA en programma'!M5</f>
        <v>Nee</v>
      </c>
      <c r="P10" t="str">
        <f>'[11]4H PTA en programma'!N5</f>
        <v>G2, I1, I3</v>
      </c>
      <c r="Q10">
        <f>'[11]4H PTA en programma'!O5</f>
        <v>0</v>
      </c>
      <c r="R10">
        <f>'[11]4H PTA en programma'!P5</f>
        <v>0</v>
      </c>
      <c r="S10">
        <f>'[11]4H PTA en programma'!Q5</f>
        <v>0</v>
      </c>
      <c r="T10">
        <f>'[11]4H PTA en programma'!R5</f>
        <v>0</v>
      </c>
      <c r="U10">
        <f>'[11]4H PTA en programma'!S5</f>
        <v>0</v>
      </c>
    </row>
    <row r="11" spans="1:21" x14ac:dyDescent="0.25">
      <c r="A11" t="s">
        <v>93</v>
      </c>
      <c r="B11" s="5">
        <f>Instellingen!$E$12</f>
        <v>100</v>
      </c>
      <c r="C11" s="5" t="str">
        <f>Instellingen!$G$12</f>
        <v>Natuurkunde</v>
      </c>
      <c r="D11" t="str">
        <f>'[11]4H PTA en programma'!B6</f>
        <v>NA</v>
      </c>
      <c r="E11">
        <f>'[11]4H PTA en programma'!C6</f>
        <v>3</v>
      </c>
      <c r="F11">
        <f>'[11]4H PTA en programma'!D6</f>
        <v>2</v>
      </c>
      <c r="G11">
        <f>'[11]4H PTA en programma'!E6</f>
        <v>0</v>
      </c>
      <c r="H11" t="str">
        <f>'[11]4H PTA en programma'!F6</f>
        <v>H1 en 2  - Bewegen</v>
      </c>
      <c r="I11">
        <f>'[11]4H PTA en programma'!G6</f>
        <v>2</v>
      </c>
      <c r="J11" t="str">
        <f>'[11]4H PTA en programma'!H6</f>
        <v>tt</v>
      </c>
      <c r="K11">
        <f>'[11]4H PTA en programma'!I6</f>
        <v>0</v>
      </c>
      <c r="L11">
        <f>'[11]4H PTA en programma'!J6</f>
        <v>100</v>
      </c>
      <c r="M11">
        <f>'[11]4H PTA en programma'!K6</f>
        <v>0</v>
      </c>
      <c r="N11">
        <f>'[11]4H PTA en programma'!L6</f>
        <v>0</v>
      </c>
      <c r="O11">
        <f>'[11]4H PTA en programma'!M6</f>
        <v>0</v>
      </c>
      <c r="P11">
        <f>'[11]4H PTA en programma'!N6</f>
        <v>0</v>
      </c>
      <c r="Q11">
        <f>'[11]4H PTA en programma'!O6</f>
        <v>0</v>
      </c>
      <c r="R11">
        <f>'[11]4H PTA en programma'!P6</f>
        <v>0</v>
      </c>
      <c r="S11">
        <f>'[11]4H PTA en programma'!Q6</f>
        <v>0</v>
      </c>
      <c r="T11">
        <f>'[11]4H PTA en programma'!R6</f>
        <v>0</v>
      </c>
      <c r="U11">
        <f>'[11]4H PTA en programma'!S6</f>
        <v>0</v>
      </c>
    </row>
    <row r="12" spans="1:21" x14ac:dyDescent="0.25">
      <c r="A12" t="s">
        <v>93</v>
      </c>
      <c r="B12" s="5">
        <f>Instellingen!$E$12</f>
        <v>100</v>
      </c>
      <c r="C12" s="5" t="str">
        <f>Instellingen!$G$12</f>
        <v>Natuurkunde</v>
      </c>
      <c r="D12" t="str">
        <f>'[11]4H PTA en programma'!B7</f>
        <v>NA</v>
      </c>
      <c r="E12">
        <f>'[11]4H PTA en programma'!C7</f>
        <v>4</v>
      </c>
      <c r="F12">
        <f>'[11]4H PTA en programma'!D7</f>
        <v>3</v>
      </c>
      <c r="G12">
        <f>'[11]4H PTA en programma'!E7</f>
        <v>0</v>
      </c>
      <c r="H12" t="str">
        <f>'[11]4H PTA en programma'!F7</f>
        <v>H3, 6 en 9 - Elektriciteit en licht</v>
      </c>
      <c r="I12">
        <f>'[11]4H PTA en programma'!G7</f>
        <v>3</v>
      </c>
      <c r="J12" t="str">
        <f>'[11]4H PTA en programma'!H7</f>
        <v>tt</v>
      </c>
      <c r="K12">
        <f>'[11]4H PTA en programma'!I7</f>
        <v>0</v>
      </c>
      <c r="L12">
        <f>'[11]4H PTA en programma'!J7</f>
        <v>100</v>
      </c>
      <c r="M12" t="str">
        <f>'[11]4H PTA en programma'!K7</f>
        <v>Ja</v>
      </c>
      <c r="N12">
        <f>'[11]4H PTA en programma'!L7</f>
        <v>3</v>
      </c>
      <c r="O12" t="str">
        <f>'[11]4H PTA en programma'!M7</f>
        <v>Ja</v>
      </c>
      <c r="P12" t="str">
        <f>'[11]4H PTA en programma'!N7</f>
        <v>B3, G1</v>
      </c>
      <c r="Q12">
        <f>'[11]4H PTA en programma'!O7</f>
        <v>0</v>
      </c>
      <c r="R12">
        <f>'[11]4H PTA en programma'!P7</f>
        <v>0</v>
      </c>
      <c r="S12">
        <f>'[11]4H PTA en programma'!Q7</f>
        <v>0</v>
      </c>
      <c r="T12">
        <f>'[11]4H PTA en programma'!R7</f>
        <v>0</v>
      </c>
      <c r="U12">
        <f>'[11]4H PTA en programma'!S7</f>
        <v>0</v>
      </c>
    </row>
    <row r="13" spans="1:21" x14ac:dyDescent="0.25">
      <c r="A13" t="s">
        <v>93</v>
      </c>
      <c r="B13" s="5">
        <f>Instellingen!$E$12</f>
        <v>100</v>
      </c>
      <c r="C13" s="5" t="str">
        <f>Instellingen!$G$12</f>
        <v>Natuurkunde</v>
      </c>
      <c r="D13" t="str">
        <f>'[11]4H PTA en programma'!B8</f>
        <v>NA</v>
      </c>
      <c r="E13">
        <f>'[11]4H PTA en programma'!C8</f>
        <v>5</v>
      </c>
      <c r="F13">
        <f>'[11]4H PTA en programma'!D8</f>
        <v>4</v>
      </c>
      <c r="G13">
        <f>'[11]4H PTA en programma'!E8</f>
        <v>0</v>
      </c>
      <c r="H13" t="str">
        <f>'[11]4H PTA en programma'!F8</f>
        <v>PO mechanica</v>
      </c>
      <c r="I13">
        <f>'[11]4H PTA en programma'!G8</f>
        <v>1</v>
      </c>
      <c r="J13" t="str">
        <f>'[11]4H PTA en programma'!H8</f>
        <v>po</v>
      </c>
      <c r="K13">
        <f>'[11]4H PTA en programma'!I8</f>
        <v>0</v>
      </c>
      <c r="L13">
        <f>'[11]4H PTA en programma'!J8</f>
        <v>0</v>
      </c>
      <c r="M13">
        <f>'[11]4H PTA en programma'!K8</f>
        <v>0</v>
      </c>
      <c r="N13">
        <f>'[11]4H PTA en programma'!L8</f>
        <v>0</v>
      </c>
      <c r="O13">
        <f>'[11]4H PTA en programma'!M8</f>
        <v>0</v>
      </c>
      <c r="P13">
        <f>'[11]4H PTA en programma'!N8</f>
        <v>0</v>
      </c>
      <c r="Q13">
        <f>'[11]4H PTA en programma'!O8</f>
        <v>0</v>
      </c>
      <c r="R13">
        <f>'[11]4H PTA en programma'!P8</f>
        <v>0</v>
      </c>
      <c r="S13">
        <f>'[11]4H PTA en programma'!Q8</f>
        <v>0</v>
      </c>
      <c r="T13">
        <f>'[11]4H PTA en programma'!R8</f>
        <v>0</v>
      </c>
      <c r="U13">
        <f>'[11]4H PTA en programma'!S8</f>
        <v>0</v>
      </c>
    </row>
    <row r="14" spans="1:21" x14ac:dyDescent="0.25">
      <c r="A14" t="s">
        <v>93</v>
      </c>
      <c r="B14" s="5">
        <f>Instellingen!$E$12</f>
        <v>100</v>
      </c>
      <c r="C14" s="5" t="str">
        <f>Instellingen!$G$12</f>
        <v>Natuurkunde</v>
      </c>
      <c r="D14" t="str">
        <f>'[11]4H PTA en programma'!B9</f>
        <v>NA</v>
      </c>
      <c r="E14">
        <f>'[11]4H PTA en programma'!C9</f>
        <v>6</v>
      </c>
      <c r="F14">
        <f>'[11]4H PTA en programma'!D9</f>
        <v>4</v>
      </c>
      <c r="G14">
        <f>'[11]4H PTA en programma'!E9</f>
        <v>0</v>
      </c>
      <c r="H14" t="str">
        <f>'[11]4H PTA en programma'!F9</f>
        <v>H7 en 8 - Kracht en beweging</v>
      </c>
      <c r="I14">
        <f>'[11]4H PTA en programma'!G9</f>
        <v>2</v>
      </c>
      <c r="J14" t="str">
        <f>'[11]4H PTA en programma'!H9</f>
        <v>tt</v>
      </c>
      <c r="K14">
        <f>'[11]4H PTA en programma'!I9</f>
        <v>0</v>
      </c>
      <c r="L14">
        <f>'[11]4H PTA en programma'!J9</f>
        <v>100</v>
      </c>
      <c r="M14">
        <f>'[11]4H PTA en programma'!K9</f>
        <v>0</v>
      </c>
      <c r="N14">
        <f>'[11]4H PTA en programma'!L9</f>
        <v>0</v>
      </c>
      <c r="O14">
        <f>'[11]4H PTA en programma'!M9</f>
        <v>0</v>
      </c>
      <c r="P14">
        <f>'[11]4H PTA en programma'!N9</f>
        <v>0</v>
      </c>
      <c r="Q14">
        <f>'[11]4H PTA en programma'!O9</f>
        <v>0</v>
      </c>
      <c r="R14">
        <f>'[11]4H PTA en programma'!P9</f>
        <v>0</v>
      </c>
      <c r="S14">
        <f>'[11]4H PTA en programma'!Q9</f>
        <v>0</v>
      </c>
      <c r="T14">
        <f>'[11]4H PTA en programma'!R9</f>
        <v>0</v>
      </c>
      <c r="U14">
        <f>'[11]4H PTA en programma'!S9</f>
        <v>0</v>
      </c>
    </row>
    <row r="15" spans="1:21" s="4" customFormat="1" x14ac:dyDescent="0.25">
      <c r="A15" s="3" t="s">
        <v>93</v>
      </c>
      <c r="B15" s="5">
        <f>Instellingen!$E$12</f>
        <v>100</v>
      </c>
      <c r="C15" s="5" t="str">
        <f>Instellingen!$G$12</f>
        <v>Natuurkunde</v>
      </c>
      <c r="E15" s="3">
        <v>7</v>
      </c>
      <c r="H15" s="3" t="str">
        <f>'[11]4H PTA en programma'!F12</f>
        <v>De BINAS HAVO/VWO is bij alle schriftelijke toetsen een toegestaan hulpmiddel, tenzij anders vermeld bij de toets.</v>
      </c>
    </row>
    <row r="16" spans="1:21" x14ac:dyDescent="0.25">
      <c r="A16" t="s">
        <v>94</v>
      </c>
      <c r="B16" s="5">
        <f>Instellingen!$E$12</f>
        <v>100</v>
      </c>
      <c r="C16" s="5" t="str">
        <f>Instellingen!$G$12</f>
        <v>Natuurkunde</v>
      </c>
      <c r="D16" t="str">
        <f>'[11]5H PTA en programma'!B4</f>
        <v>NA</v>
      </c>
      <c r="E16">
        <f>'[11]5H PTA en programma'!C4</f>
        <v>1</v>
      </c>
      <c r="F16">
        <f>'[11]5H PTA en programma'!D4</f>
        <v>1</v>
      </c>
      <c r="G16">
        <f>'[11]5H PTA en programma'!E4</f>
        <v>0</v>
      </c>
      <c r="H16" t="str">
        <f>'[11]5H PTA en programma'!F4</f>
        <v>H1, H2, H7, H8, H11, H12 - Mechanica</v>
      </c>
      <c r="I16">
        <f>'[11]5H PTA en programma'!G4</f>
        <v>0</v>
      </c>
      <c r="J16" t="str">
        <f>'[11]5H PTA en programma'!H4</f>
        <v>tt</v>
      </c>
      <c r="K16">
        <f>'[11]5H PTA en programma'!I4</f>
        <v>0</v>
      </c>
      <c r="L16">
        <f>'[11]5H PTA en programma'!J4</f>
        <v>100</v>
      </c>
      <c r="M16" t="str">
        <f>'[11]5H PTA en programma'!K4</f>
        <v>Ja</v>
      </c>
      <c r="N16">
        <f>'[11]5H PTA en programma'!L4</f>
        <v>4</v>
      </c>
      <c r="O16" t="str">
        <f>'[11]5H PTA en programma'!M4</f>
        <v>Ja</v>
      </c>
      <c r="P16" t="str">
        <f>'[11]5H PTA en programma'!N4</f>
        <v>C, D1</v>
      </c>
      <c r="Q16">
        <f>'[11]5H PTA en programma'!O4</f>
        <v>0</v>
      </c>
      <c r="R16">
        <f>'[11]5H PTA en programma'!P4</f>
        <v>0</v>
      </c>
      <c r="S16">
        <f>'[11]5H PTA en programma'!Q4</f>
        <v>0</v>
      </c>
      <c r="T16">
        <f>'[11]5H PTA en programma'!R4</f>
        <v>0</v>
      </c>
      <c r="U16">
        <f>'[11]5H PTA en programma'!S4</f>
        <v>0</v>
      </c>
    </row>
    <row r="17" spans="1:21" x14ac:dyDescent="0.25">
      <c r="A17" t="s">
        <v>94</v>
      </c>
      <c r="B17" s="5">
        <f>Instellingen!$E$12</f>
        <v>100</v>
      </c>
      <c r="C17" s="5" t="str">
        <f>Instellingen!$G$12</f>
        <v>Natuurkunde</v>
      </c>
      <c r="D17" t="str">
        <f>'[11]5H PTA en programma'!B5</f>
        <v>NA</v>
      </c>
      <c r="E17">
        <f>'[11]5H PTA en programma'!C5</f>
        <v>2</v>
      </c>
      <c r="F17">
        <f>'[11]5H PTA en programma'!D5</f>
        <v>2</v>
      </c>
      <c r="G17">
        <f>'[11]5H PTA en programma'!E5</f>
        <v>0</v>
      </c>
      <c r="H17" t="str">
        <f>'[11]5H PTA en programma'!F5</f>
        <v>Mterialen</v>
      </c>
      <c r="I17">
        <f>'[11]5H PTA en programma'!G5</f>
        <v>0</v>
      </c>
      <c r="J17" t="str">
        <f>'[11]5H PTA en programma'!H5</f>
        <v>po</v>
      </c>
      <c r="K17">
        <f>'[11]5H PTA en programma'!I5</f>
        <v>0</v>
      </c>
      <c r="L17">
        <f>'[11]5H PTA en programma'!J5</f>
        <v>0</v>
      </c>
      <c r="M17" t="str">
        <f>'[11]5H PTA en programma'!K5</f>
        <v>Ja</v>
      </c>
      <c r="N17">
        <f>'[11]5H PTA en programma'!L5</f>
        <v>2</v>
      </c>
      <c r="O17" t="str">
        <f>'[11]5H PTA en programma'!M5</f>
        <v>Nee</v>
      </c>
      <c r="P17" t="str">
        <f>'[11]5H PTA en programma'!N5</f>
        <v>D2, I2</v>
      </c>
      <c r="Q17">
        <f>'[11]5H PTA en programma'!O5</f>
        <v>0</v>
      </c>
      <c r="R17">
        <f>'[11]5H PTA en programma'!P5</f>
        <v>0</v>
      </c>
      <c r="S17">
        <f>'[11]5H PTA en programma'!Q5</f>
        <v>0</v>
      </c>
      <c r="T17">
        <f>'[11]5H PTA en programma'!R5</f>
        <v>0</v>
      </c>
      <c r="U17">
        <f>'[11]5H PTA en programma'!S5</f>
        <v>0</v>
      </c>
    </row>
    <row r="18" spans="1:21" x14ac:dyDescent="0.25">
      <c r="A18" t="s">
        <v>94</v>
      </c>
      <c r="B18" s="5">
        <f>Instellingen!$E$12</f>
        <v>100</v>
      </c>
      <c r="C18" s="5" t="str">
        <f>Instellingen!$G$12</f>
        <v>Natuurkunde</v>
      </c>
      <c r="D18" t="str">
        <f>'[11]5H PTA en programma'!B6</f>
        <v>NA</v>
      </c>
      <c r="E18">
        <f>'[11]5H PTA en programma'!C6</f>
        <v>3</v>
      </c>
      <c r="F18">
        <f>'[11]5H PTA en programma'!D6</f>
        <v>3</v>
      </c>
      <c r="G18">
        <f>'[11]5H PTA en programma'!E6</f>
        <v>0</v>
      </c>
      <c r="H18" t="str">
        <f>'[11]5H PTA en programma'!F6</f>
        <v>H5, H10, H14, H15 - Trillen, straling, zonnestelsel</v>
      </c>
      <c r="I18">
        <f>'[11]5H PTA en programma'!G6</f>
        <v>0</v>
      </c>
      <c r="J18" t="str">
        <f>'[11]5H PTA en programma'!H6</f>
        <v>tt</v>
      </c>
      <c r="K18">
        <f>'[11]5H PTA en programma'!I6</f>
        <v>0</v>
      </c>
      <c r="L18">
        <f>'[11]5H PTA en programma'!J6</f>
        <v>100</v>
      </c>
      <c r="M18" t="str">
        <f>'[11]5H PTA en programma'!K6</f>
        <v>Ja</v>
      </c>
      <c r="N18">
        <f>'[11]5H PTA en programma'!L6</f>
        <v>4</v>
      </c>
      <c r="O18" t="str">
        <f>'[11]5H PTA en programma'!M6</f>
        <v>Ja</v>
      </c>
      <c r="P18" t="str">
        <f>'[11]5H PTA en programma'!N6</f>
        <v>B2, E1</v>
      </c>
      <c r="Q18">
        <f>'[11]5H PTA en programma'!O6</f>
        <v>0</v>
      </c>
      <c r="R18">
        <f>'[11]5H PTA en programma'!P6</f>
        <v>0</v>
      </c>
      <c r="S18">
        <f>'[11]5H PTA en programma'!Q6</f>
        <v>0</v>
      </c>
      <c r="T18">
        <f>'[11]5H PTA en programma'!R6</f>
        <v>0</v>
      </c>
      <c r="U18">
        <f>'[11]5H PTA en programma'!S6</f>
        <v>0</v>
      </c>
    </row>
    <row r="19" spans="1:21" x14ac:dyDescent="0.25">
      <c r="A19" t="s">
        <v>94</v>
      </c>
      <c r="B19" s="5">
        <f>Instellingen!$E$12</f>
        <v>100</v>
      </c>
      <c r="C19" s="5" t="str">
        <f>Instellingen!$G$12</f>
        <v>Natuurkunde</v>
      </c>
      <c r="D19" t="str">
        <f>'[11]5H PTA en programma'!B7</f>
        <v>NA</v>
      </c>
      <c r="E19">
        <f>'[11]5H PTA en programma'!C7</f>
        <v>4</v>
      </c>
      <c r="F19">
        <f>'[11]5H PTA en programma'!D7</f>
        <v>0</v>
      </c>
      <c r="G19">
        <f>'[11]5H PTA en programma'!E7</f>
        <v>0</v>
      </c>
      <c r="H19">
        <f>'[11]5H PTA en programma'!F7</f>
        <v>0</v>
      </c>
      <c r="I19">
        <f>'[11]5H PTA en programma'!G7</f>
        <v>0</v>
      </c>
      <c r="J19">
        <f>'[11]5H PTA en programma'!H7</f>
        <v>0</v>
      </c>
      <c r="K19">
        <f>'[11]5H PTA en programma'!I7</f>
        <v>0</v>
      </c>
      <c r="L19">
        <f>'[11]5H PTA en programma'!J7</f>
        <v>0</v>
      </c>
      <c r="M19">
        <f>'[11]5H PTA en programma'!K7</f>
        <v>0</v>
      </c>
      <c r="N19">
        <f>'[11]5H PTA en programma'!L7</f>
        <v>0</v>
      </c>
      <c r="O19">
        <f>'[11]5H PTA en programma'!M7</f>
        <v>0</v>
      </c>
      <c r="P19">
        <f>'[11]5H PTA en programma'!N7</f>
        <v>0</v>
      </c>
      <c r="Q19">
        <f>'[11]5H PTA en programma'!O7</f>
        <v>0</v>
      </c>
      <c r="R19">
        <f>'[11]5H PTA en programma'!P7</f>
        <v>0</v>
      </c>
      <c r="S19">
        <f>'[11]5H PTA en programma'!Q7</f>
        <v>0</v>
      </c>
      <c r="T19">
        <f>'[11]5H PTA en programma'!R7</f>
        <v>0</v>
      </c>
      <c r="U19">
        <f>'[11]5H PTA en programma'!S7</f>
        <v>0</v>
      </c>
    </row>
    <row r="20" spans="1:21" x14ac:dyDescent="0.25">
      <c r="A20" t="s">
        <v>94</v>
      </c>
      <c r="B20" s="5">
        <f>Instellingen!$E$12</f>
        <v>100</v>
      </c>
      <c r="C20" s="5" t="str">
        <f>Instellingen!$G$12</f>
        <v>Natuurkunde</v>
      </c>
      <c r="D20" t="str">
        <f>'[11]5H PTA en programma'!B8</f>
        <v>NA</v>
      </c>
      <c r="E20">
        <f>'[11]5H PTA en programma'!C8</f>
        <v>5</v>
      </c>
      <c r="F20">
        <f>'[11]5H PTA en programma'!D8</f>
        <v>0</v>
      </c>
      <c r="G20">
        <f>'[11]5H PTA en programma'!E8</f>
        <v>0</v>
      </c>
      <c r="H20">
        <f>'[11]5H PTA en programma'!F8</f>
        <v>0</v>
      </c>
      <c r="I20">
        <f>'[11]5H PTA en programma'!G8</f>
        <v>0</v>
      </c>
      <c r="J20">
        <f>'[11]5H PTA en programma'!H8</f>
        <v>0</v>
      </c>
      <c r="K20">
        <f>'[11]5H PTA en programma'!I8</f>
        <v>0</v>
      </c>
      <c r="L20">
        <f>'[11]5H PTA en programma'!J8</f>
        <v>0</v>
      </c>
      <c r="M20">
        <f>'[11]5H PTA en programma'!K8</f>
        <v>0</v>
      </c>
      <c r="N20">
        <f>'[11]5H PTA en programma'!L8</f>
        <v>0</v>
      </c>
      <c r="O20">
        <f>'[11]5H PTA en programma'!M8</f>
        <v>0</v>
      </c>
      <c r="P20">
        <f>'[11]5H PTA en programma'!N8</f>
        <v>0</v>
      </c>
      <c r="Q20">
        <f>'[11]5H PTA en programma'!O8</f>
        <v>0</v>
      </c>
      <c r="R20">
        <f>'[11]5H PTA en programma'!P8</f>
        <v>0</v>
      </c>
      <c r="S20">
        <f>'[11]5H PTA en programma'!Q8</f>
        <v>0</v>
      </c>
      <c r="T20">
        <f>'[11]5H PTA en programma'!R8</f>
        <v>0</v>
      </c>
      <c r="U20">
        <f>'[11]5H PTA en programma'!S8</f>
        <v>0</v>
      </c>
    </row>
    <row r="21" spans="1:21" x14ac:dyDescent="0.25">
      <c r="A21" t="s">
        <v>94</v>
      </c>
      <c r="B21" s="5">
        <f>Instellingen!$E$12</f>
        <v>100</v>
      </c>
      <c r="C21" s="5" t="str">
        <f>Instellingen!$G$12</f>
        <v>Natuurkunde</v>
      </c>
      <c r="D21" t="str">
        <f>'[11]5H PTA en programma'!B9</f>
        <v>NA</v>
      </c>
      <c r="E21">
        <f>'[11]5H PTA en programma'!C9</f>
        <v>6</v>
      </c>
      <c r="F21">
        <f>'[11]5H PTA en programma'!D9</f>
        <v>0</v>
      </c>
      <c r="G21">
        <f>'[11]5H PTA en programma'!E9</f>
        <v>0</v>
      </c>
      <c r="H21">
        <f>'[11]5H PTA en programma'!F9</f>
        <v>0</v>
      </c>
      <c r="I21">
        <f>'[11]5H PTA en programma'!G9</f>
        <v>0</v>
      </c>
      <c r="J21">
        <f>'[11]5H PTA en programma'!H9</f>
        <v>0</v>
      </c>
      <c r="K21">
        <f>'[11]5H PTA en programma'!I9</f>
        <v>0</v>
      </c>
      <c r="L21">
        <f>'[11]5H PTA en programma'!J9</f>
        <v>0</v>
      </c>
      <c r="M21">
        <f>'[11]5H PTA en programma'!K9</f>
        <v>0</v>
      </c>
      <c r="N21">
        <f>'[11]5H PTA en programma'!L9</f>
        <v>0</v>
      </c>
      <c r="O21">
        <f>'[11]5H PTA en programma'!M9</f>
        <v>0</v>
      </c>
      <c r="P21">
        <f>'[11]5H PTA en programma'!N9</f>
        <v>0</v>
      </c>
      <c r="Q21">
        <f>'[11]5H PTA en programma'!O9</f>
        <v>0</v>
      </c>
      <c r="R21">
        <f>'[11]5H PTA en programma'!P9</f>
        <v>0</v>
      </c>
      <c r="S21">
        <f>'[11]5H PTA en programma'!Q9</f>
        <v>0</v>
      </c>
      <c r="T21">
        <f>'[11]5H PTA en programma'!R9</f>
        <v>0</v>
      </c>
      <c r="U21">
        <f>'[11]5H PTA en programma'!S9</f>
        <v>0</v>
      </c>
    </row>
    <row r="22" spans="1:21" s="4" customFormat="1" x14ac:dyDescent="0.25">
      <c r="A22" s="3" t="s">
        <v>94</v>
      </c>
      <c r="B22" s="5">
        <f>Instellingen!$E$12</f>
        <v>100</v>
      </c>
      <c r="C22" s="5" t="str">
        <f>Instellingen!$G$12</f>
        <v>Natuurkunde</v>
      </c>
      <c r="E22" s="3">
        <v>7</v>
      </c>
      <c r="H22" s="3" t="str">
        <f>'[11]5H PTA en programma'!F12</f>
        <v>De BINAS HAVO/VWO is bij alle schriftelijke toetsen een toegestaan hulpmiddel, tenzij anders vermeld bij de toets.</v>
      </c>
    </row>
    <row r="23" spans="1:21" x14ac:dyDescent="0.25">
      <c r="A23" t="s">
        <v>95</v>
      </c>
      <c r="B23" s="5">
        <f>Instellingen!$E$12</f>
        <v>100</v>
      </c>
      <c r="C23" s="5" t="str">
        <f>Instellingen!$G$12</f>
        <v>Natuurkunde</v>
      </c>
      <c r="D23" t="str">
        <f>'[11]4A PTA en programma'!B4</f>
        <v>NA</v>
      </c>
      <c r="E23">
        <f>'[11]4A PTA en programma'!C4</f>
        <v>1</v>
      </c>
      <c r="F23">
        <f>'[11]4A PTA en programma'!D4</f>
        <v>1</v>
      </c>
      <c r="G23">
        <f>'[11]4A PTA en programma'!E4</f>
        <v>0</v>
      </c>
      <c r="H23" t="str">
        <f>'[11]4A PTA en programma'!F4</f>
        <v>PO bewegen in grafieken</v>
      </c>
      <c r="I23">
        <f>'[11]4A PTA en programma'!G4</f>
        <v>1</v>
      </c>
      <c r="J23" t="str">
        <f>'[11]4A PTA en programma'!H4</f>
        <v>po</v>
      </c>
      <c r="K23">
        <f>'[11]4A PTA en programma'!I4</f>
        <v>0</v>
      </c>
      <c r="L23">
        <f>'[11]4A PTA en programma'!J4</f>
        <v>0</v>
      </c>
      <c r="M23">
        <f>'[11]4A PTA en programma'!K4</f>
        <v>0</v>
      </c>
      <c r="N23">
        <f>'[11]4A PTA en programma'!L4</f>
        <v>0</v>
      </c>
      <c r="O23">
        <f>'[11]4A PTA en programma'!M4</f>
        <v>0</v>
      </c>
      <c r="P23">
        <f>'[11]4A PTA en programma'!N4</f>
        <v>0</v>
      </c>
      <c r="Q23">
        <f>'[11]4A PTA en programma'!O4</f>
        <v>0</v>
      </c>
      <c r="R23">
        <f>'[11]4A PTA en programma'!P4</f>
        <v>0</v>
      </c>
      <c r="S23">
        <f>'[11]4A PTA en programma'!Q4</f>
        <v>0</v>
      </c>
      <c r="T23">
        <f>'[11]4A PTA en programma'!R4</f>
        <v>0</v>
      </c>
      <c r="U23">
        <f>'[11]4A PTA en programma'!S4</f>
        <v>0</v>
      </c>
    </row>
    <row r="24" spans="1:21" x14ac:dyDescent="0.25">
      <c r="A24" t="s">
        <v>95</v>
      </c>
      <c r="B24" s="5">
        <f>Instellingen!$E$12</f>
        <v>100</v>
      </c>
      <c r="C24" s="5" t="str">
        <f>Instellingen!$G$12</f>
        <v>Natuurkunde</v>
      </c>
      <c r="D24" t="str">
        <f>'[11]4A PTA en programma'!B5</f>
        <v>NA</v>
      </c>
      <c r="E24">
        <f>'[11]4A PTA en programma'!C5</f>
        <v>2</v>
      </c>
      <c r="F24">
        <f>'[11]4A PTA en programma'!D5</f>
        <v>1</v>
      </c>
      <c r="G24">
        <f>'[11]4A PTA en programma'!E5</f>
        <v>0</v>
      </c>
      <c r="H24" t="str">
        <f>'[11]4A PTA en programma'!F5</f>
        <v>H1 en 2 - bewegen</v>
      </c>
      <c r="I24">
        <f>'[11]4A PTA en programma'!G5</f>
        <v>2</v>
      </c>
      <c r="J24" t="str">
        <f>'[11]4A PTA en programma'!H5</f>
        <v>tt</v>
      </c>
      <c r="K24">
        <f>'[11]4A PTA en programma'!I5</f>
        <v>0</v>
      </c>
      <c r="L24">
        <f>'[11]4A PTA en programma'!J5</f>
        <v>100</v>
      </c>
      <c r="M24">
        <f>'[11]4A PTA en programma'!K5</f>
        <v>0</v>
      </c>
      <c r="N24">
        <f>'[11]4A PTA en programma'!L5</f>
        <v>0</v>
      </c>
      <c r="O24">
        <f>'[11]4A PTA en programma'!M5</f>
        <v>0</v>
      </c>
      <c r="P24">
        <f>'[11]4A PTA en programma'!N5</f>
        <v>0</v>
      </c>
      <c r="Q24">
        <f>'[11]4A PTA en programma'!O5</f>
        <v>0</v>
      </c>
      <c r="R24">
        <f>'[11]4A PTA en programma'!P5</f>
        <v>0</v>
      </c>
      <c r="S24">
        <f>'[11]4A PTA en programma'!Q5</f>
        <v>0</v>
      </c>
      <c r="T24">
        <f>'[11]4A PTA en programma'!R5</f>
        <v>0</v>
      </c>
      <c r="U24">
        <f>'[11]4A PTA en programma'!S5</f>
        <v>0</v>
      </c>
    </row>
    <row r="25" spans="1:21" x14ac:dyDescent="0.25">
      <c r="A25" t="s">
        <v>95</v>
      </c>
      <c r="B25" s="5">
        <f>Instellingen!$E$12</f>
        <v>100</v>
      </c>
      <c r="C25" s="5" t="str">
        <f>Instellingen!$G$12</f>
        <v>Natuurkunde</v>
      </c>
      <c r="D25" t="str">
        <f>'[11]4A PTA en programma'!B6</f>
        <v>NA</v>
      </c>
      <c r="E25">
        <f>'[11]4A PTA en programma'!C6</f>
        <v>3</v>
      </c>
      <c r="F25">
        <f>'[11]4A PTA en programma'!D6</f>
        <v>2</v>
      </c>
      <c r="G25">
        <f>'[11]4A PTA en programma'!E6</f>
        <v>0</v>
      </c>
      <c r="H25" t="str">
        <f>'[11]4A PTA en programma'!F6</f>
        <v>H3 elektriciteit</v>
      </c>
      <c r="I25">
        <f>'[11]4A PTA en programma'!G6</f>
        <v>1</v>
      </c>
      <c r="J25" t="str">
        <f>'[11]4A PTA en programma'!H6</f>
        <v>tt</v>
      </c>
      <c r="K25">
        <f>'[11]4A PTA en programma'!I6</f>
        <v>0</v>
      </c>
      <c r="L25">
        <f>'[11]4A PTA en programma'!J6</f>
        <v>100</v>
      </c>
      <c r="M25">
        <f>'[11]4A PTA en programma'!K6</f>
        <v>0</v>
      </c>
      <c r="N25">
        <f>'[11]4A PTA en programma'!L6</f>
        <v>0</v>
      </c>
      <c r="O25">
        <f>'[11]4A PTA en programma'!M6</f>
        <v>0</v>
      </c>
      <c r="P25">
        <f>'[11]4A PTA en programma'!N6</f>
        <v>0</v>
      </c>
      <c r="Q25">
        <f>'[11]4A PTA en programma'!O6</f>
        <v>0</v>
      </c>
      <c r="R25">
        <f>'[11]4A PTA en programma'!P6</f>
        <v>0</v>
      </c>
      <c r="S25">
        <f>'[11]4A PTA en programma'!Q6</f>
        <v>0</v>
      </c>
      <c r="T25">
        <f>'[11]4A PTA en programma'!R6</f>
        <v>0</v>
      </c>
      <c r="U25">
        <f>'[11]4A PTA en programma'!S6</f>
        <v>0</v>
      </c>
    </row>
    <row r="26" spans="1:21" x14ac:dyDescent="0.25">
      <c r="A26" t="s">
        <v>95</v>
      </c>
      <c r="B26" s="5">
        <f>Instellingen!$E$12</f>
        <v>100</v>
      </c>
      <c r="C26" s="5" t="str">
        <f>Instellingen!$G$12</f>
        <v>Natuurkunde</v>
      </c>
      <c r="D26" t="str">
        <f>'[11]4A PTA en programma'!B7</f>
        <v>NA</v>
      </c>
      <c r="E26">
        <f>'[11]4A PTA en programma'!C7</f>
        <v>4</v>
      </c>
      <c r="F26">
        <f>'[11]4A PTA en programma'!D7</f>
        <v>3</v>
      </c>
      <c r="G26">
        <f>'[11]4A PTA en programma'!E7</f>
        <v>0</v>
      </c>
      <c r="H26" t="str">
        <f>'[11]4A PTA en programma'!F7</f>
        <v>H4 en 6 - krachten</v>
      </c>
      <c r="I26">
        <f>'[11]4A PTA en programma'!G7</f>
        <v>2</v>
      </c>
      <c r="J26" t="str">
        <f>'[11]4A PTA en programma'!H7</f>
        <v>tt</v>
      </c>
      <c r="K26">
        <f>'[11]4A PTA en programma'!I7</f>
        <v>0</v>
      </c>
      <c r="L26">
        <f>'[11]4A PTA en programma'!J7</f>
        <v>100</v>
      </c>
      <c r="M26">
        <f>'[11]4A PTA en programma'!K7</f>
        <v>0</v>
      </c>
      <c r="N26">
        <f>'[11]4A PTA en programma'!L7</f>
        <v>0</v>
      </c>
      <c r="O26">
        <f>'[11]4A PTA en programma'!M7</f>
        <v>0</v>
      </c>
      <c r="P26">
        <f>'[11]4A PTA en programma'!N7</f>
        <v>0</v>
      </c>
      <c r="Q26">
        <f>'[11]4A PTA en programma'!O7</f>
        <v>0</v>
      </c>
      <c r="R26">
        <f>'[11]4A PTA en programma'!P7</f>
        <v>0</v>
      </c>
      <c r="S26">
        <f>'[11]4A PTA en programma'!Q7</f>
        <v>0</v>
      </c>
      <c r="T26">
        <f>'[11]4A PTA en programma'!R7</f>
        <v>0</v>
      </c>
      <c r="U26">
        <f>'[11]4A PTA en programma'!S7</f>
        <v>0</v>
      </c>
    </row>
    <row r="27" spans="1:21" x14ac:dyDescent="0.25">
      <c r="A27" t="s">
        <v>95</v>
      </c>
      <c r="B27" s="5">
        <f>Instellingen!$E$12</f>
        <v>100</v>
      </c>
      <c r="C27" s="5" t="str">
        <f>Instellingen!$G$12</f>
        <v>Natuurkunde</v>
      </c>
      <c r="D27" t="str">
        <f>'[11]4A PTA en programma'!B8</f>
        <v>NA</v>
      </c>
      <c r="E27">
        <f>'[11]4A PTA en programma'!C8</f>
        <v>5</v>
      </c>
      <c r="F27">
        <f>'[11]4A PTA en programma'!D8</f>
        <v>4</v>
      </c>
      <c r="G27">
        <f>'[11]4A PTA en programma'!E8</f>
        <v>0</v>
      </c>
      <c r="H27" t="str">
        <f>'[11]4A PTA en programma'!F8</f>
        <v>Stoffen en materialen</v>
      </c>
      <c r="I27">
        <f>'[11]4A PTA en programma'!G8</f>
        <v>2</v>
      </c>
      <c r="J27" t="str">
        <f>'[11]4A PTA en programma'!H8</f>
        <v>po</v>
      </c>
      <c r="K27">
        <f>'[11]4A PTA en programma'!I8</f>
        <v>0</v>
      </c>
      <c r="L27">
        <f>'[11]4A PTA en programma'!J8</f>
        <v>0</v>
      </c>
      <c r="M27" t="str">
        <f>'[11]4A PTA en programma'!K8</f>
        <v>Ja</v>
      </c>
      <c r="N27">
        <f>'[11]4A PTA en programma'!L8</f>
        <v>2</v>
      </c>
      <c r="O27" t="str">
        <f>'[11]4A PTA en programma'!M8</f>
        <v>Nee</v>
      </c>
      <c r="P27" t="str">
        <f>'[11]4A PTA en programma'!N8</f>
        <v>E1, I1, I3</v>
      </c>
      <c r="Q27">
        <f>'[11]4A PTA en programma'!O8</f>
        <v>0</v>
      </c>
      <c r="R27">
        <f>'[11]4A PTA en programma'!P8</f>
        <v>0</v>
      </c>
      <c r="S27">
        <f>'[11]4A PTA en programma'!Q8</f>
        <v>0</v>
      </c>
      <c r="T27">
        <f>'[11]4A PTA en programma'!R8</f>
        <v>0</v>
      </c>
      <c r="U27">
        <f>'[11]4A PTA en programma'!S8</f>
        <v>0</v>
      </c>
    </row>
    <row r="28" spans="1:21" x14ac:dyDescent="0.25">
      <c r="A28" t="s">
        <v>95</v>
      </c>
      <c r="B28" s="5">
        <f>Instellingen!$E$12</f>
        <v>100</v>
      </c>
      <c r="C28" s="5" t="str">
        <f>Instellingen!$G$12</f>
        <v>Natuurkunde</v>
      </c>
      <c r="D28" t="str">
        <f>'[11]4A PTA en programma'!B9</f>
        <v>NA</v>
      </c>
      <c r="E28">
        <f>'[11]4A PTA en programma'!C9</f>
        <v>6</v>
      </c>
      <c r="F28">
        <f>'[11]4A PTA en programma'!D9</f>
        <v>4</v>
      </c>
      <c r="G28">
        <f>'[11]4A PTA en programma'!E9</f>
        <v>0</v>
      </c>
      <c r="H28" t="str">
        <f>'[11]4A PTA en programma'!F9</f>
        <v>H1,2,4,6,7 - mechanica</v>
      </c>
      <c r="I28">
        <f>'[11]4A PTA en programma'!G9</f>
        <v>3</v>
      </c>
      <c r="J28" t="str">
        <f>'[11]4A PTA en programma'!H9</f>
        <v>tt</v>
      </c>
      <c r="K28">
        <f>'[11]4A PTA en programma'!I9</f>
        <v>0</v>
      </c>
      <c r="L28">
        <f>'[11]4A PTA en programma'!J9</f>
        <v>100</v>
      </c>
      <c r="M28">
        <f>'[11]4A PTA en programma'!K9</f>
        <v>0</v>
      </c>
      <c r="N28">
        <f>'[11]4A PTA en programma'!L9</f>
        <v>0</v>
      </c>
      <c r="O28">
        <f>'[11]4A PTA en programma'!M9</f>
        <v>0</v>
      </c>
      <c r="P28">
        <f>'[11]4A PTA en programma'!N9</f>
        <v>0</v>
      </c>
      <c r="Q28">
        <f>'[11]4A PTA en programma'!O9</f>
        <v>0</v>
      </c>
      <c r="R28">
        <f>'[11]4A PTA en programma'!P9</f>
        <v>0</v>
      </c>
      <c r="S28">
        <f>'[11]4A PTA en programma'!Q9</f>
        <v>0</v>
      </c>
      <c r="T28">
        <f>'[11]4A PTA en programma'!R9</f>
        <v>0</v>
      </c>
      <c r="U28">
        <f>'[11]4A PTA en programma'!S9</f>
        <v>0</v>
      </c>
    </row>
    <row r="29" spans="1:21" s="4" customFormat="1" x14ac:dyDescent="0.25">
      <c r="A29" s="3" t="s">
        <v>95</v>
      </c>
      <c r="B29" s="5">
        <f>Instellingen!$E$12</f>
        <v>100</v>
      </c>
      <c r="C29" s="5" t="str">
        <f>Instellingen!$G$12</f>
        <v>Natuurkunde</v>
      </c>
      <c r="E29" s="3">
        <v>7</v>
      </c>
      <c r="H29" s="3" t="str">
        <f>'[11]4A PTA en programma'!F12</f>
        <v>De BINAS HAVO/VWO is bij alle schriftelijke toetsen een toegestaan hulpmiddel, tenzij anders vermeld bij de toets.</v>
      </c>
    </row>
    <row r="30" spans="1:21" x14ac:dyDescent="0.25">
      <c r="A30" t="s">
        <v>96</v>
      </c>
      <c r="B30" s="5">
        <f>Instellingen!$E$12</f>
        <v>100</v>
      </c>
      <c r="C30" s="5" t="str">
        <f>Instellingen!$G$12</f>
        <v>Natuurkunde</v>
      </c>
      <c r="D30" t="str">
        <f>'[11]5A PTA en programma'!B4</f>
        <v>NA</v>
      </c>
      <c r="E30">
        <f>'[11]5A PTA en programma'!C4</f>
        <v>1</v>
      </c>
      <c r="F30">
        <f>'[11]5A PTA en programma'!D4</f>
        <v>1</v>
      </c>
      <c r="G30">
        <f>'[11]5A PTA en programma'!E4</f>
        <v>0</v>
      </c>
      <c r="H30" t="str">
        <f>'[11]5A PTA en programma'!F4</f>
        <v>H8 en 9 - trillingen en golven</v>
      </c>
      <c r="I30">
        <f>'[11]5A PTA en programma'!G4</f>
        <v>2</v>
      </c>
      <c r="J30" t="str">
        <f>'[11]5A PTA en programma'!H4</f>
        <v>tt</v>
      </c>
      <c r="K30">
        <f>'[11]5A PTA en programma'!I4</f>
        <v>0</v>
      </c>
      <c r="L30">
        <f>'[11]5A PTA en programma'!J4</f>
        <v>50</v>
      </c>
      <c r="M30">
        <f>'[11]5A PTA en programma'!K4</f>
        <v>0</v>
      </c>
      <c r="N30">
        <f>'[11]5A PTA en programma'!L4</f>
        <v>0</v>
      </c>
      <c r="O30">
        <f>'[11]5A PTA en programma'!M4</f>
        <v>0</v>
      </c>
      <c r="P30">
        <f>'[11]5A PTA en programma'!N4</f>
        <v>0</v>
      </c>
      <c r="Q30">
        <f>'[11]5A PTA en programma'!O4</f>
        <v>0</v>
      </c>
      <c r="R30" t="str">
        <f>'[11]5A PTA en programma'!P4</f>
        <v>afname toets in de les</v>
      </c>
      <c r="S30">
        <f>'[11]5A PTA en programma'!Q4</f>
        <v>0</v>
      </c>
      <c r="T30">
        <f>'[11]5A PTA en programma'!R4</f>
        <v>0</v>
      </c>
      <c r="U30">
        <f>'[11]5A PTA en programma'!S4</f>
        <v>0</v>
      </c>
    </row>
    <row r="31" spans="1:21" x14ac:dyDescent="0.25">
      <c r="A31" t="s">
        <v>96</v>
      </c>
      <c r="B31" s="5">
        <f>Instellingen!$E$12</f>
        <v>100</v>
      </c>
      <c r="C31" s="5" t="str">
        <f>Instellingen!$G$12</f>
        <v>Natuurkunde</v>
      </c>
      <c r="D31" t="str">
        <f>'[11]5A PTA en programma'!B5</f>
        <v>NA</v>
      </c>
      <c r="E31">
        <f>'[11]5A PTA en programma'!C5</f>
        <v>2</v>
      </c>
      <c r="F31">
        <f>'[11]5A PTA en programma'!D5</f>
        <v>2</v>
      </c>
      <c r="G31">
        <f>'[11]5A PTA en programma'!E5</f>
        <v>0</v>
      </c>
      <c r="H31" t="str">
        <f>'[11]5A PTA en programma'!F5</f>
        <v>H11 en 12 - elektrische velden en atoomfysica</v>
      </c>
      <c r="I31">
        <f>'[11]5A PTA en programma'!G5</f>
        <v>2</v>
      </c>
      <c r="J31" t="str">
        <f>'[11]5A PTA en programma'!H5</f>
        <v>tt</v>
      </c>
      <c r="K31">
        <f>'[11]5A PTA en programma'!I5</f>
        <v>0</v>
      </c>
      <c r="L31">
        <f>'[11]5A PTA en programma'!J5</f>
        <v>100</v>
      </c>
      <c r="M31">
        <f>'[11]5A PTA en programma'!K5</f>
        <v>0</v>
      </c>
      <c r="N31">
        <f>'[11]5A PTA en programma'!L5</f>
        <v>0</v>
      </c>
      <c r="O31">
        <f>'[11]5A PTA en programma'!M5</f>
        <v>0</v>
      </c>
      <c r="P31">
        <f>'[11]5A PTA en programma'!N5</f>
        <v>0</v>
      </c>
      <c r="Q31">
        <f>'[11]5A PTA en programma'!O5</f>
        <v>0</v>
      </c>
      <c r="R31">
        <f>'[11]5A PTA en programma'!P5</f>
        <v>0</v>
      </c>
      <c r="S31">
        <f>'[11]5A PTA en programma'!Q5</f>
        <v>0</v>
      </c>
      <c r="T31">
        <f>'[11]5A PTA en programma'!R5</f>
        <v>0</v>
      </c>
      <c r="U31">
        <f>'[11]5A PTA en programma'!S5</f>
        <v>0</v>
      </c>
    </row>
    <row r="32" spans="1:21" x14ac:dyDescent="0.25">
      <c r="A32" t="s">
        <v>96</v>
      </c>
      <c r="B32" s="5">
        <f>Instellingen!$E$12</f>
        <v>100</v>
      </c>
      <c r="C32" s="5" t="str">
        <f>Instellingen!$G$12</f>
        <v>Natuurkunde</v>
      </c>
      <c r="D32" t="str">
        <f>'[11]5A PTA en programma'!B6</f>
        <v>NA</v>
      </c>
      <c r="E32">
        <f>'[11]5A PTA en programma'!C6</f>
        <v>3</v>
      </c>
      <c r="F32">
        <f>'[11]5A PTA en programma'!D6</f>
        <v>3</v>
      </c>
      <c r="G32">
        <f>'[11]5A PTA en programma'!E6</f>
        <v>0</v>
      </c>
      <c r="H32" t="str">
        <f>'[11]5A PTA en programma'!F6</f>
        <v>modelleren</v>
      </c>
      <c r="I32">
        <f>'[11]5A PTA en programma'!G6</f>
        <v>1</v>
      </c>
      <c r="J32" t="str">
        <f>'[11]5A PTA en programma'!H6</f>
        <v>tt</v>
      </c>
      <c r="K32">
        <f>'[11]5A PTA en programma'!I6</f>
        <v>0</v>
      </c>
      <c r="L32">
        <f>'[11]5A PTA en programma'!J6</f>
        <v>50</v>
      </c>
      <c r="M32">
        <f>'[11]5A PTA en programma'!K6</f>
        <v>0</v>
      </c>
      <c r="N32">
        <f>'[11]5A PTA en programma'!L6</f>
        <v>0</v>
      </c>
      <c r="O32">
        <f>'[11]5A PTA en programma'!M6</f>
        <v>0</v>
      </c>
      <c r="P32">
        <f>'[11]5A PTA en programma'!N6</f>
        <v>0</v>
      </c>
      <c r="Q32">
        <f>'[11]5A PTA en programma'!O6</f>
        <v>0</v>
      </c>
      <c r="R32" t="str">
        <f>'[11]5A PTA en programma'!P6</f>
        <v>afname toets in de les</v>
      </c>
      <c r="S32">
        <f>'[11]5A PTA en programma'!Q6</f>
        <v>0</v>
      </c>
      <c r="T32">
        <f>'[11]5A PTA en programma'!R6</f>
        <v>0</v>
      </c>
      <c r="U32">
        <f>'[11]5A PTA en programma'!S6</f>
        <v>0</v>
      </c>
    </row>
    <row r="33" spans="1:21" x14ac:dyDescent="0.25">
      <c r="A33" t="s">
        <v>96</v>
      </c>
      <c r="B33" s="5">
        <f>Instellingen!$E$12</f>
        <v>100</v>
      </c>
      <c r="C33" s="5" t="str">
        <f>Instellingen!$G$12</f>
        <v>Natuurkunde</v>
      </c>
      <c r="D33" t="str">
        <f>'[11]5A PTA en programma'!B7</f>
        <v>NA</v>
      </c>
      <c r="E33">
        <f>'[11]5A PTA en programma'!C7</f>
        <v>4</v>
      </c>
      <c r="F33">
        <f>'[11]5A PTA en programma'!D7</f>
        <v>3</v>
      </c>
      <c r="G33">
        <f>'[11]5A PTA en programma'!E7</f>
        <v>0</v>
      </c>
      <c r="H33" t="str">
        <f>'[11]5A PTA en programma'!F7</f>
        <v>Geo- of biofysica</v>
      </c>
      <c r="I33">
        <f>'[11]5A PTA en programma'!G7</f>
        <v>1</v>
      </c>
      <c r="J33" t="str">
        <f>'[11]5A PTA en programma'!H7</f>
        <v>po</v>
      </c>
      <c r="K33">
        <f>'[11]5A PTA en programma'!I7</f>
        <v>0</v>
      </c>
      <c r="L33">
        <f>'[11]5A PTA en programma'!J7</f>
        <v>0</v>
      </c>
      <c r="M33" t="str">
        <f>'[11]5A PTA en programma'!K7</f>
        <v>Ja</v>
      </c>
      <c r="N33">
        <f>'[11]5A PTA en programma'!L7</f>
        <v>1</v>
      </c>
      <c r="O33" t="str">
        <f>'[11]5A PTA en programma'!M7</f>
        <v>Nee</v>
      </c>
      <c r="P33" t="str">
        <f>'[11]5A PTA en programma'!N7</f>
        <v>G1, G2</v>
      </c>
      <c r="Q33">
        <f>'[11]5A PTA en programma'!O7</f>
        <v>0</v>
      </c>
      <c r="R33">
        <f>'[11]5A PTA en programma'!P7</f>
        <v>0</v>
      </c>
      <c r="S33">
        <f>'[11]5A PTA en programma'!Q7</f>
        <v>0</v>
      </c>
      <c r="T33">
        <f>'[11]5A PTA en programma'!R7</f>
        <v>0</v>
      </c>
      <c r="U33">
        <f>'[11]5A PTA en programma'!S7</f>
        <v>0</v>
      </c>
    </row>
    <row r="34" spans="1:21" x14ac:dyDescent="0.25">
      <c r="A34" t="s">
        <v>96</v>
      </c>
      <c r="B34" s="5">
        <f>Instellingen!$E$12</f>
        <v>100</v>
      </c>
      <c r="C34" s="5" t="str">
        <f>Instellingen!$G$12</f>
        <v>Natuurkunde</v>
      </c>
      <c r="D34" t="str">
        <f>'[11]5A PTA en programma'!B8</f>
        <v>NA</v>
      </c>
      <c r="E34">
        <f>'[11]5A PTA en programma'!C8</f>
        <v>5</v>
      </c>
      <c r="F34">
        <f>'[11]5A PTA en programma'!D8</f>
        <v>4</v>
      </c>
      <c r="G34">
        <f>'[11]5A PTA en programma'!E8</f>
        <v>0</v>
      </c>
      <c r="H34" t="str">
        <f>'[11]5A PTA en programma'!F8</f>
        <v>H13 en H14 - Straling en kernprocessen</v>
      </c>
      <c r="I34">
        <f>'[11]5A PTA en programma'!G8</f>
        <v>2</v>
      </c>
      <c r="J34" t="str">
        <f>'[11]5A PTA en programma'!H8</f>
        <v>tt</v>
      </c>
      <c r="K34">
        <f>'[11]5A PTA en programma'!I8</f>
        <v>0</v>
      </c>
      <c r="L34">
        <f>'[11]5A PTA en programma'!J8</f>
        <v>100</v>
      </c>
      <c r="M34" t="str">
        <f>'[11]5A PTA en programma'!K8</f>
        <v>Ja</v>
      </c>
      <c r="N34">
        <f>'[11]5A PTA en programma'!L8</f>
        <v>2</v>
      </c>
      <c r="O34" t="str">
        <f>'[11]5A PTA en programma'!M8</f>
        <v>Ja</v>
      </c>
      <c r="P34" t="str">
        <f>'[11]5A PTA en programma'!N8</f>
        <v>B2, E3</v>
      </c>
      <c r="Q34">
        <f>'[11]5A PTA en programma'!O8</f>
        <v>0</v>
      </c>
      <c r="R34">
        <f>'[11]5A PTA en programma'!P8</f>
        <v>0</v>
      </c>
      <c r="S34">
        <f>'[11]5A PTA en programma'!Q8</f>
        <v>0</v>
      </c>
      <c r="T34">
        <f>'[11]5A PTA en programma'!R8</f>
        <v>0</v>
      </c>
      <c r="U34">
        <f>'[11]5A PTA en programma'!S8</f>
        <v>0</v>
      </c>
    </row>
    <row r="35" spans="1:21" x14ac:dyDescent="0.25">
      <c r="A35" t="s">
        <v>96</v>
      </c>
      <c r="B35" s="5">
        <f>Instellingen!$E$12</f>
        <v>100</v>
      </c>
      <c r="C35" s="5" t="str">
        <f>Instellingen!$G$12</f>
        <v>Natuurkunde</v>
      </c>
      <c r="D35" t="str">
        <f>'[11]5A PTA en programma'!B9</f>
        <v>NA</v>
      </c>
      <c r="E35">
        <f>'[11]5A PTA en programma'!C9</f>
        <v>6</v>
      </c>
      <c r="F35">
        <f>'[11]5A PTA en programma'!D9</f>
        <v>0</v>
      </c>
      <c r="G35">
        <f>'[11]5A PTA en programma'!E9</f>
        <v>0</v>
      </c>
      <c r="H35">
        <f>'[11]5A PTA en programma'!F9</f>
        <v>0</v>
      </c>
      <c r="I35">
        <f>'[11]5A PTA en programma'!G9</f>
        <v>0</v>
      </c>
      <c r="J35">
        <f>'[11]5A PTA en programma'!H9</f>
        <v>0</v>
      </c>
      <c r="K35">
        <f>'[11]5A PTA en programma'!I9</f>
        <v>0</v>
      </c>
      <c r="L35">
        <f>'[11]5A PTA en programma'!J9</f>
        <v>0</v>
      </c>
      <c r="M35">
        <f>'[11]5A PTA en programma'!K9</f>
        <v>0</v>
      </c>
      <c r="N35">
        <f>'[11]5A PTA en programma'!L9</f>
        <v>0</v>
      </c>
      <c r="O35">
        <f>'[11]5A PTA en programma'!M9</f>
        <v>0</v>
      </c>
      <c r="P35">
        <f>'[11]5A PTA en programma'!N9</f>
        <v>0</v>
      </c>
      <c r="Q35">
        <f>'[11]5A PTA en programma'!O9</f>
        <v>0</v>
      </c>
      <c r="R35">
        <f>'[11]5A PTA en programma'!P9</f>
        <v>0</v>
      </c>
      <c r="S35">
        <f>'[11]5A PTA en programma'!Q9</f>
        <v>0</v>
      </c>
      <c r="T35">
        <f>'[11]5A PTA en programma'!R9</f>
        <v>0</v>
      </c>
      <c r="U35">
        <f>'[11]5A PTA en programma'!S9</f>
        <v>0</v>
      </c>
    </row>
    <row r="36" spans="1:21" s="4" customFormat="1" x14ac:dyDescent="0.25">
      <c r="A36" s="3" t="s">
        <v>96</v>
      </c>
      <c r="B36" s="5">
        <f>Instellingen!$E$12</f>
        <v>100</v>
      </c>
      <c r="C36" s="5" t="str">
        <f>Instellingen!$G$12</f>
        <v>Natuurkunde</v>
      </c>
      <c r="E36" s="3">
        <v>7</v>
      </c>
      <c r="H36" s="3" t="str">
        <f>'[11]5A PTA en programma'!F12</f>
        <v>De BINAS HAVO/VWO is bij alle schriftelijke toetsen een toegestaan hulpmiddel, tenzij anders vermeld bij de toets.</v>
      </c>
    </row>
    <row r="37" spans="1:21" x14ac:dyDescent="0.25">
      <c r="A37" t="s">
        <v>97</v>
      </c>
      <c r="B37" s="5">
        <f>Instellingen!$E$12</f>
        <v>100</v>
      </c>
      <c r="C37" s="5" t="str">
        <f>Instellingen!$G$12</f>
        <v>Natuurkunde</v>
      </c>
      <c r="D37" t="str">
        <f>'[11]6A PTA en programma'!B4</f>
        <v>NA</v>
      </c>
      <c r="E37">
        <f>'[11]6A PTA en programma'!C4</f>
        <v>1</v>
      </c>
      <c r="F37">
        <f>'[11]6A PTA en programma'!D4</f>
        <v>1</v>
      </c>
      <c r="G37">
        <f>'[11]6A PTA en programma'!E4</f>
        <v>0</v>
      </c>
      <c r="H37" t="str">
        <f>'[11]6A PTA en programma'!F4</f>
        <v>H1, H2, H4, H6, H7, H17 - Mechanica</v>
      </c>
      <c r="I37">
        <f>'[11]6A PTA en programma'!G4</f>
        <v>4</v>
      </c>
      <c r="J37" t="str">
        <f>'[11]6A PTA en programma'!H4</f>
        <v>tt</v>
      </c>
      <c r="K37">
        <f>'[11]6A PTA en programma'!I4</f>
        <v>0</v>
      </c>
      <c r="L37">
        <f>'[11]6A PTA en programma'!J4</f>
        <v>100</v>
      </c>
      <c r="M37" t="str">
        <f>'[11]6A PTA en programma'!K4</f>
        <v>Ja</v>
      </c>
      <c r="N37">
        <f>'[11]6A PTA en programma'!L4</f>
        <v>4</v>
      </c>
      <c r="O37" t="str">
        <f>'[11]6A PTA en programma'!M4</f>
        <v>Ja</v>
      </c>
      <c r="P37" t="str">
        <f>'[11]6A PTA en programma'!N4</f>
        <v>C, H, I2</v>
      </c>
      <c r="Q37">
        <f>'[11]6A PTA en programma'!O4</f>
        <v>0</v>
      </c>
      <c r="R37">
        <f>'[11]6A PTA en programma'!P4</f>
        <v>0</v>
      </c>
      <c r="S37">
        <f>'[11]6A PTA en programma'!Q4</f>
        <v>0</v>
      </c>
      <c r="T37">
        <f>'[11]6A PTA en programma'!R4</f>
        <v>0</v>
      </c>
      <c r="U37">
        <f>'[11]6A PTA en programma'!S4</f>
        <v>0</v>
      </c>
    </row>
    <row r="38" spans="1:21" x14ac:dyDescent="0.25">
      <c r="A38" t="s">
        <v>97</v>
      </c>
      <c r="B38" s="5">
        <f>Instellingen!$E$12</f>
        <v>100</v>
      </c>
      <c r="C38" s="5" t="str">
        <f>Instellingen!$G$12</f>
        <v>Natuurkunde</v>
      </c>
      <c r="D38" t="str">
        <f>'[11]6A PTA en programma'!B5</f>
        <v>NA</v>
      </c>
      <c r="E38">
        <f>'[11]6A PTA en programma'!C5</f>
        <v>2</v>
      </c>
      <c r="F38">
        <f>'[11]6A PTA en programma'!D5</f>
        <v>2</v>
      </c>
      <c r="G38">
        <f>'[11]6A PTA en programma'!E5</f>
        <v>0</v>
      </c>
      <c r="H38" t="str">
        <f>'[11]6A PTA en programma'!F5</f>
        <v>H12, H18 H19 - Atoom-, astro- en quantumfysica</v>
      </c>
      <c r="I38">
        <f>'[11]6A PTA en programma'!G5</f>
        <v>3</v>
      </c>
      <c r="J38" t="str">
        <f>'[11]6A PTA en programma'!H5</f>
        <v>tt</v>
      </c>
      <c r="K38">
        <f>'[11]6A PTA en programma'!I5</f>
        <v>0</v>
      </c>
      <c r="L38">
        <f>'[11]6A PTA en programma'!J5</f>
        <v>100</v>
      </c>
      <c r="M38" t="str">
        <f>'[11]6A PTA en programma'!K5</f>
        <v>Ja</v>
      </c>
      <c r="N38">
        <f>'[11]6A PTA en programma'!L5</f>
        <v>3</v>
      </c>
      <c r="O38" t="str">
        <f>'[11]6A PTA en programma'!M5</f>
        <v>Ja</v>
      </c>
      <c r="P38" t="str">
        <f>'[11]6A PTA en programma'!N5</f>
        <v>E2, F1</v>
      </c>
      <c r="Q38">
        <f>'[11]6A PTA en programma'!O5</f>
        <v>0</v>
      </c>
      <c r="R38">
        <f>'[11]6A PTA en programma'!P5</f>
        <v>0</v>
      </c>
      <c r="S38">
        <f>'[11]6A PTA en programma'!Q5</f>
        <v>0</v>
      </c>
      <c r="T38">
        <f>'[11]6A PTA en programma'!R5</f>
        <v>0</v>
      </c>
      <c r="U38">
        <f>'[11]6A PTA en programma'!S5</f>
        <v>0</v>
      </c>
    </row>
    <row r="39" spans="1:21" x14ac:dyDescent="0.25">
      <c r="A39" t="s">
        <v>97</v>
      </c>
      <c r="B39" s="5">
        <f>Instellingen!$E$12</f>
        <v>100</v>
      </c>
      <c r="C39" s="5" t="str">
        <f>Instellingen!$G$12</f>
        <v>Natuurkunde</v>
      </c>
      <c r="D39" t="str">
        <f>'[11]6A PTA en programma'!B6</f>
        <v>NA</v>
      </c>
      <c r="E39">
        <f>'[11]6A PTA en programma'!C6</f>
        <v>3</v>
      </c>
      <c r="F39">
        <f>'[11]6A PTA en programma'!D6</f>
        <v>3</v>
      </c>
      <c r="G39">
        <f>'[11]6A PTA en programma'!E6</f>
        <v>0</v>
      </c>
      <c r="H39" t="str">
        <f>'[11]6A PTA en programma'!F6</f>
        <v>H3, H8, H9, H10, H11 - Trillingen en golven, elektrische- en magnetische velden</v>
      </c>
      <c r="I39">
        <f>'[11]6A PTA en programma'!G6</f>
        <v>4</v>
      </c>
      <c r="J39" t="str">
        <f>'[11]6A PTA en programma'!H6</f>
        <v>tt</v>
      </c>
      <c r="K39">
        <f>'[11]6A PTA en programma'!I6</f>
        <v>0</v>
      </c>
      <c r="L39">
        <f>'[11]6A PTA en programma'!J6</f>
        <v>100</v>
      </c>
      <c r="M39" t="str">
        <f>'[11]6A PTA en programma'!K6</f>
        <v>Ja</v>
      </c>
      <c r="N39">
        <f>'[11]6A PTA en programma'!L6</f>
        <v>4</v>
      </c>
      <c r="O39" t="str">
        <f>'[11]6A PTA en programma'!M6</f>
        <v>Ja</v>
      </c>
      <c r="P39" t="str">
        <f>'[11]6A PTA en programma'!N6</f>
        <v>B1, D</v>
      </c>
      <c r="Q39">
        <f>'[11]6A PTA en programma'!O6</f>
        <v>0</v>
      </c>
      <c r="R39">
        <f>'[11]6A PTA en programma'!P6</f>
        <v>0</v>
      </c>
      <c r="S39">
        <f>'[11]6A PTA en programma'!Q6</f>
        <v>0</v>
      </c>
      <c r="T39">
        <f>'[11]6A PTA en programma'!R6</f>
        <v>0</v>
      </c>
      <c r="U39">
        <f>'[11]6A PTA en programma'!S6</f>
        <v>0</v>
      </c>
    </row>
    <row r="40" spans="1:21" x14ac:dyDescent="0.25">
      <c r="A40" t="s">
        <v>97</v>
      </c>
      <c r="B40" s="5">
        <f>Instellingen!$E$12</f>
        <v>100</v>
      </c>
      <c r="C40" s="5" t="str">
        <f>Instellingen!$G$12</f>
        <v>Natuurkunde</v>
      </c>
      <c r="D40" t="str">
        <f>'[11]6A PTA en programma'!B7</f>
        <v>NA</v>
      </c>
      <c r="E40">
        <f>'[11]6A PTA en programma'!C7</f>
        <v>4</v>
      </c>
      <c r="F40">
        <f>'[11]6A PTA en programma'!D7</f>
        <v>0</v>
      </c>
      <c r="G40">
        <f>'[11]6A PTA en programma'!E7</f>
        <v>0</v>
      </c>
      <c r="H40">
        <f>'[11]6A PTA en programma'!F7</f>
        <v>0</v>
      </c>
      <c r="I40">
        <f>'[11]6A PTA en programma'!G7</f>
        <v>0</v>
      </c>
      <c r="J40">
        <f>'[11]6A PTA en programma'!H7</f>
        <v>0</v>
      </c>
      <c r="K40">
        <f>'[11]6A PTA en programma'!I7</f>
        <v>0</v>
      </c>
      <c r="L40">
        <f>'[11]6A PTA en programma'!J7</f>
        <v>0</v>
      </c>
      <c r="M40">
        <f>'[11]6A PTA en programma'!K7</f>
        <v>0</v>
      </c>
      <c r="N40">
        <f>'[11]6A PTA en programma'!L7</f>
        <v>0</v>
      </c>
      <c r="O40">
        <f>'[11]6A PTA en programma'!M7</f>
        <v>0</v>
      </c>
      <c r="P40">
        <f>'[11]6A PTA en programma'!N7</f>
        <v>0</v>
      </c>
      <c r="Q40">
        <f>'[11]6A PTA en programma'!O7</f>
        <v>0</v>
      </c>
      <c r="R40">
        <f>'[11]6A PTA en programma'!P7</f>
        <v>0</v>
      </c>
      <c r="S40">
        <f>'[11]6A PTA en programma'!Q7</f>
        <v>0</v>
      </c>
      <c r="T40">
        <f>'[11]6A PTA en programma'!R7</f>
        <v>0</v>
      </c>
      <c r="U40">
        <f>'[11]6A PTA en programma'!S7</f>
        <v>0</v>
      </c>
    </row>
    <row r="41" spans="1:21" x14ac:dyDescent="0.25">
      <c r="A41" t="s">
        <v>97</v>
      </c>
      <c r="B41" s="5">
        <f>Instellingen!$E$12</f>
        <v>100</v>
      </c>
      <c r="C41" s="5" t="str">
        <f>Instellingen!$G$12</f>
        <v>Natuurkunde</v>
      </c>
      <c r="D41" t="str">
        <f>'[11]6A PTA en programma'!B8</f>
        <v>NA</v>
      </c>
      <c r="E41">
        <f>'[11]6A PTA en programma'!C8</f>
        <v>5</v>
      </c>
      <c r="F41">
        <f>'[11]6A PTA en programma'!D8</f>
        <v>0</v>
      </c>
      <c r="G41">
        <f>'[11]6A PTA en programma'!E8</f>
        <v>0</v>
      </c>
      <c r="H41">
        <f>'[11]6A PTA en programma'!F8</f>
        <v>0</v>
      </c>
      <c r="I41">
        <f>'[11]6A PTA en programma'!G8</f>
        <v>0</v>
      </c>
      <c r="J41">
        <f>'[11]6A PTA en programma'!H8</f>
        <v>0</v>
      </c>
      <c r="K41">
        <f>'[11]6A PTA en programma'!I8</f>
        <v>0</v>
      </c>
      <c r="L41">
        <f>'[11]6A PTA en programma'!J8</f>
        <v>0</v>
      </c>
      <c r="M41">
        <f>'[11]6A PTA en programma'!K8</f>
        <v>0</v>
      </c>
      <c r="N41">
        <f>'[11]6A PTA en programma'!L8</f>
        <v>0</v>
      </c>
      <c r="O41">
        <f>'[11]6A PTA en programma'!M8</f>
        <v>0</v>
      </c>
      <c r="P41">
        <f>'[11]6A PTA en programma'!N8</f>
        <v>0</v>
      </c>
      <c r="Q41">
        <f>'[11]6A PTA en programma'!O8</f>
        <v>0</v>
      </c>
      <c r="R41">
        <f>'[11]6A PTA en programma'!P8</f>
        <v>0</v>
      </c>
      <c r="S41">
        <f>'[11]6A PTA en programma'!Q8</f>
        <v>0</v>
      </c>
      <c r="T41">
        <f>'[11]6A PTA en programma'!R8</f>
        <v>0</v>
      </c>
      <c r="U41">
        <f>'[11]6A PTA en programma'!S8</f>
        <v>0</v>
      </c>
    </row>
    <row r="42" spans="1:21" x14ac:dyDescent="0.25">
      <c r="A42" t="s">
        <v>97</v>
      </c>
      <c r="B42" s="5">
        <f>Instellingen!$E$12</f>
        <v>100</v>
      </c>
      <c r="C42" s="5" t="str">
        <f>Instellingen!$G$12</f>
        <v>Natuurkunde</v>
      </c>
      <c r="D42" t="str">
        <f>'[11]6A PTA en programma'!B9</f>
        <v>NA</v>
      </c>
      <c r="E42">
        <f>'[11]6A PTA en programma'!C9</f>
        <v>6</v>
      </c>
      <c r="F42">
        <f>'[11]6A PTA en programma'!D9</f>
        <v>0</v>
      </c>
      <c r="G42">
        <f>'[11]6A PTA en programma'!E9</f>
        <v>0</v>
      </c>
      <c r="H42">
        <f>'[11]6A PTA en programma'!F9</f>
        <v>0</v>
      </c>
      <c r="I42">
        <f>'[11]6A PTA en programma'!G9</f>
        <v>0</v>
      </c>
      <c r="J42">
        <f>'[11]6A PTA en programma'!H9</f>
        <v>0</v>
      </c>
      <c r="K42">
        <f>'[11]6A PTA en programma'!I9</f>
        <v>0</v>
      </c>
      <c r="L42">
        <f>'[11]6A PTA en programma'!J9</f>
        <v>0</v>
      </c>
      <c r="M42">
        <f>'[11]6A PTA en programma'!K9</f>
        <v>0</v>
      </c>
      <c r="N42">
        <f>'[11]6A PTA en programma'!L9</f>
        <v>0</v>
      </c>
      <c r="O42">
        <f>'[11]6A PTA en programma'!M9</f>
        <v>0</v>
      </c>
      <c r="P42">
        <f>'[11]6A PTA en programma'!N9</f>
        <v>0</v>
      </c>
      <c r="Q42">
        <f>'[11]6A PTA en programma'!O9</f>
        <v>0</v>
      </c>
      <c r="R42">
        <f>'[11]6A PTA en programma'!P9</f>
        <v>0</v>
      </c>
      <c r="S42">
        <f>'[11]6A PTA en programma'!Q9</f>
        <v>0</v>
      </c>
      <c r="T42">
        <f>'[11]6A PTA en programma'!R9</f>
        <v>0</v>
      </c>
      <c r="U42">
        <f>'[11]6A PTA en programma'!S9</f>
        <v>0</v>
      </c>
    </row>
    <row r="43" spans="1:21" s="4" customFormat="1" x14ac:dyDescent="0.25">
      <c r="A43" s="3" t="s">
        <v>97</v>
      </c>
      <c r="B43" s="5">
        <f>Instellingen!$E$12</f>
        <v>100</v>
      </c>
      <c r="C43" s="5" t="str">
        <f>Instellingen!$G$12</f>
        <v>Natuurkunde</v>
      </c>
      <c r="E43" s="3">
        <v>7</v>
      </c>
      <c r="H43" s="3" t="str">
        <f>'[11]6A PTA en programma'!F12</f>
        <v>De BINAS HAVO/VWO is bij alle schriftelijke toetsen een toegestaan hulpmiddel, tenzij anders vermeld bij de toets.</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B9E6-7A15-41FA-B101-39B91DC80232}">
  <dimension ref="A1:U43"/>
  <sheetViews>
    <sheetView zoomScale="85" zoomScaleNormal="85" workbookViewId="0">
      <selection activeCell="N19" sqref="N19"/>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Instellingen!$E$13</f>
        <v>110</v>
      </c>
      <c r="C2" s="5" t="str">
        <f>Instellingen!$G$13</f>
        <v>Scheikunde</v>
      </c>
      <c r="D2" t="str">
        <f>'[12]4M PTA en programma'!B4</f>
        <v>SK</v>
      </c>
      <c r="E2">
        <f>'[12]4M PTA en programma'!C4</f>
        <v>1</v>
      </c>
      <c r="F2">
        <f>'[12]4M PTA en programma'!D4</f>
        <v>1</v>
      </c>
      <c r="G2">
        <f>'[12]4M PTA en programma'!E4</f>
        <v>0</v>
      </c>
      <c r="H2">
        <f>'[12]4M PTA en programma'!F4</f>
        <v>0</v>
      </c>
      <c r="I2">
        <f>'[12]4M PTA en programma'!G4</f>
        <v>0</v>
      </c>
      <c r="J2">
        <f>'[12]4M PTA en programma'!H4</f>
        <v>0</v>
      </c>
      <c r="K2">
        <f>'[12]4M PTA en programma'!I4</f>
        <v>0</v>
      </c>
      <c r="L2">
        <f>'[12]4M PTA en programma'!J4</f>
        <v>0</v>
      </c>
      <c r="M2">
        <f>'[12]4M PTA en programma'!K4</f>
        <v>0</v>
      </c>
      <c r="N2">
        <f>'[12]4M PTA en programma'!L4</f>
        <v>0</v>
      </c>
      <c r="O2">
        <f>'[12]4M PTA en programma'!M4</f>
        <v>0</v>
      </c>
      <c r="P2">
        <f>'[12]4M PTA en programma'!N4</f>
        <v>0</v>
      </c>
      <c r="Q2">
        <f>'[12]4M PTA en programma'!O4</f>
        <v>0</v>
      </c>
      <c r="R2">
        <f>'[12]4M PTA en programma'!P4</f>
        <v>0</v>
      </c>
      <c r="S2">
        <f>'[12]4M PTA en programma'!Q4</f>
        <v>0</v>
      </c>
      <c r="T2">
        <f>'[12]4M PTA en programma'!R4</f>
        <v>0</v>
      </c>
      <c r="U2">
        <f>'[12]4M PTA en programma'!S4</f>
        <v>0</v>
      </c>
    </row>
    <row r="3" spans="1:21" x14ac:dyDescent="0.25">
      <c r="A3" t="s">
        <v>91</v>
      </c>
      <c r="B3" s="5">
        <f>Instellingen!$E$13</f>
        <v>110</v>
      </c>
      <c r="C3" s="5" t="str">
        <f>Instellingen!$G$13</f>
        <v>Scheikunde</v>
      </c>
      <c r="D3" t="str">
        <f>'[12]4M PTA en programma'!B5</f>
        <v>SK</v>
      </c>
      <c r="E3">
        <f>'[12]4M PTA en programma'!C5</f>
        <v>2</v>
      </c>
      <c r="F3">
        <f>'[12]4M PTA en programma'!D5</f>
        <v>2</v>
      </c>
      <c r="G3">
        <f>'[12]4M PTA en programma'!E5</f>
        <v>0</v>
      </c>
      <c r="H3">
        <f>'[12]4M PTA en programma'!F5</f>
        <v>0</v>
      </c>
      <c r="I3">
        <f>'[12]4M PTA en programma'!G5</f>
        <v>0</v>
      </c>
      <c r="J3">
        <f>'[12]4M PTA en programma'!H5</f>
        <v>0</v>
      </c>
      <c r="K3">
        <f>'[12]4M PTA en programma'!I5</f>
        <v>0</v>
      </c>
      <c r="L3">
        <f>'[12]4M PTA en programma'!J5</f>
        <v>0</v>
      </c>
      <c r="M3">
        <f>'[12]4M PTA en programma'!K5</f>
        <v>0</v>
      </c>
      <c r="N3">
        <f>'[12]4M PTA en programma'!L5</f>
        <v>0</v>
      </c>
      <c r="O3">
        <f>'[12]4M PTA en programma'!M5</f>
        <v>0</v>
      </c>
      <c r="P3">
        <f>'[12]4M PTA en programma'!N5</f>
        <v>0</v>
      </c>
      <c r="Q3">
        <f>'[12]4M PTA en programma'!O5</f>
        <v>0</v>
      </c>
      <c r="R3">
        <f>'[12]4M PTA en programma'!P5</f>
        <v>0</v>
      </c>
      <c r="S3">
        <f>'[12]4M PTA en programma'!Q5</f>
        <v>0</v>
      </c>
      <c r="T3">
        <f>'[12]4M PTA en programma'!R5</f>
        <v>0</v>
      </c>
      <c r="U3">
        <f>'[12]4M PTA en programma'!S5</f>
        <v>0</v>
      </c>
    </row>
    <row r="4" spans="1:21" x14ac:dyDescent="0.25">
      <c r="A4" t="s">
        <v>91</v>
      </c>
      <c r="B4" s="5">
        <f>Instellingen!$E$13</f>
        <v>110</v>
      </c>
      <c r="C4" s="5" t="str">
        <f>Instellingen!$G$13</f>
        <v>Scheikunde</v>
      </c>
      <c r="D4" t="str">
        <f>'[12]4M PTA en programma'!B6</f>
        <v>SK</v>
      </c>
      <c r="E4">
        <f>'[12]4M PTA en programma'!C6</f>
        <v>3</v>
      </c>
      <c r="F4">
        <f>'[12]4M PTA en programma'!D6</f>
        <v>3</v>
      </c>
      <c r="G4">
        <f>'[12]4M PTA en programma'!E6</f>
        <v>0</v>
      </c>
      <c r="H4">
        <f>'[12]4M PTA en programma'!F6</f>
        <v>0</v>
      </c>
      <c r="I4">
        <f>'[12]4M PTA en programma'!G6</f>
        <v>0</v>
      </c>
      <c r="J4">
        <f>'[12]4M PTA en programma'!H6</f>
        <v>0</v>
      </c>
      <c r="K4">
        <f>'[12]4M PTA en programma'!I6</f>
        <v>0</v>
      </c>
      <c r="L4">
        <f>'[12]4M PTA en programma'!J6</f>
        <v>0</v>
      </c>
      <c r="M4">
        <f>'[12]4M PTA en programma'!K6</f>
        <v>0</v>
      </c>
      <c r="N4">
        <f>'[12]4M PTA en programma'!L6</f>
        <v>0</v>
      </c>
      <c r="O4">
        <f>'[12]4M PTA en programma'!M6</f>
        <v>0</v>
      </c>
      <c r="P4">
        <f>'[12]4M PTA en programma'!N6</f>
        <v>0</v>
      </c>
      <c r="Q4">
        <f>'[12]4M PTA en programma'!O6</f>
        <v>0</v>
      </c>
      <c r="R4">
        <f>'[12]4M PTA en programma'!P6</f>
        <v>0</v>
      </c>
      <c r="S4">
        <f>'[12]4M PTA en programma'!Q6</f>
        <v>0</v>
      </c>
      <c r="T4">
        <f>'[12]4M PTA en programma'!R6</f>
        <v>0</v>
      </c>
      <c r="U4">
        <f>'[12]4M PTA en programma'!S6</f>
        <v>0</v>
      </c>
    </row>
    <row r="5" spans="1:21" x14ac:dyDescent="0.25">
      <c r="A5" t="s">
        <v>91</v>
      </c>
      <c r="B5" s="5">
        <f>Instellingen!$E$13</f>
        <v>110</v>
      </c>
      <c r="C5" s="5" t="str">
        <f>Instellingen!$G$13</f>
        <v>Scheikunde</v>
      </c>
      <c r="D5" t="str">
        <f>'[12]4M PTA en programma'!B7</f>
        <v>SK</v>
      </c>
      <c r="E5">
        <f>'[12]4M PTA en programma'!C7</f>
        <v>4</v>
      </c>
      <c r="F5">
        <f>'[12]4M PTA en programma'!D7</f>
        <v>3</v>
      </c>
      <c r="G5">
        <f>'[12]4M PTA en programma'!E7</f>
        <v>0</v>
      </c>
      <c r="H5">
        <f>'[12]4M PTA en programma'!F7</f>
        <v>0</v>
      </c>
      <c r="I5">
        <f>'[12]4M PTA en programma'!G7</f>
        <v>0</v>
      </c>
      <c r="J5">
        <f>'[12]4M PTA en programma'!H7</f>
        <v>0</v>
      </c>
      <c r="K5">
        <f>'[12]4M PTA en programma'!I7</f>
        <v>0</v>
      </c>
      <c r="L5">
        <f>'[12]4M PTA en programma'!J7</f>
        <v>0</v>
      </c>
      <c r="M5">
        <f>'[12]4M PTA en programma'!K7</f>
        <v>0</v>
      </c>
      <c r="N5">
        <f>'[12]4M PTA en programma'!L7</f>
        <v>0</v>
      </c>
      <c r="O5">
        <f>'[12]4M PTA en programma'!M7</f>
        <v>0</v>
      </c>
      <c r="P5">
        <f>'[12]4M PTA en programma'!N7</f>
        <v>0</v>
      </c>
      <c r="Q5">
        <f>'[12]4M PTA en programma'!O7</f>
        <v>0</v>
      </c>
      <c r="R5">
        <f>'[12]4M PTA en programma'!P7</f>
        <v>0</v>
      </c>
      <c r="S5">
        <f>'[12]4M PTA en programma'!Q7</f>
        <v>0</v>
      </c>
      <c r="T5">
        <f>'[12]4M PTA en programma'!R7</f>
        <v>0</v>
      </c>
      <c r="U5">
        <f>'[12]4M PTA en programma'!S7</f>
        <v>0</v>
      </c>
    </row>
    <row r="6" spans="1:21" x14ac:dyDescent="0.25">
      <c r="A6" t="s">
        <v>91</v>
      </c>
      <c r="B6" s="5">
        <f>Instellingen!$E$13</f>
        <v>110</v>
      </c>
      <c r="C6" s="5" t="str">
        <f>Instellingen!$G$13</f>
        <v>Scheikunde</v>
      </c>
      <c r="D6" t="str">
        <f>'[12]4M PTA en programma'!B8</f>
        <v>SK</v>
      </c>
      <c r="E6">
        <f>'[12]4M PTA en programma'!C8</f>
        <v>5</v>
      </c>
      <c r="F6">
        <f>'[12]4M PTA en programma'!D8</f>
        <v>0</v>
      </c>
      <c r="G6">
        <f>'[12]4M PTA en programma'!E8</f>
        <v>0</v>
      </c>
      <c r="H6">
        <f>'[12]4M PTA en programma'!F8</f>
        <v>0</v>
      </c>
      <c r="I6">
        <f>'[12]4M PTA en programma'!G8</f>
        <v>0</v>
      </c>
      <c r="J6">
        <f>'[12]4M PTA en programma'!H8</f>
        <v>0</v>
      </c>
      <c r="K6">
        <f>'[12]4M PTA en programma'!I8</f>
        <v>0</v>
      </c>
      <c r="L6">
        <f>'[12]4M PTA en programma'!J8</f>
        <v>0</v>
      </c>
      <c r="M6">
        <f>'[12]4M PTA en programma'!K8</f>
        <v>0</v>
      </c>
      <c r="N6">
        <f>'[12]4M PTA en programma'!L8</f>
        <v>0</v>
      </c>
      <c r="O6">
        <f>'[12]4M PTA en programma'!M8</f>
        <v>0</v>
      </c>
      <c r="P6">
        <f>'[12]4M PTA en programma'!N8</f>
        <v>0</v>
      </c>
      <c r="Q6">
        <f>'[12]4M PTA en programma'!O8</f>
        <v>0</v>
      </c>
      <c r="R6">
        <f>'[12]4M PTA en programma'!P8</f>
        <v>0</v>
      </c>
      <c r="S6">
        <f>'[12]4M PTA en programma'!Q8</f>
        <v>0</v>
      </c>
      <c r="T6">
        <f>'[12]4M PTA en programma'!R8</f>
        <v>0</v>
      </c>
      <c r="U6">
        <f>'[12]4M PTA en programma'!S8</f>
        <v>0</v>
      </c>
    </row>
    <row r="7" spans="1:21" x14ac:dyDescent="0.25">
      <c r="A7" t="s">
        <v>91</v>
      </c>
      <c r="B7" s="5">
        <f>Instellingen!$E$13</f>
        <v>110</v>
      </c>
      <c r="C7" s="5" t="str">
        <f>Instellingen!$G$13</f>
        <v>Scheikunde</v>
      </c>
      <c r="D7" t="str">
        <f>'[12]4M PTA en programma'!B9</f>
        <v>SK</v>
      </c>
      <c r="E7">
        <f>'[12]4M PTA en programma'!C9</f>
        <v>6</v>
      </c>
      <c r="F7">
        <f>'[12]4M PTA en programma'!D9</f>
        <v>0</v>
      </c>
      <c r="G7">
        <f>'[12]4M PTA en programma'!E9</f>
        <v>0</v>
      </c>
      <c r="H7">
        <f>'[12]4M PTA en programma'!F9</f>
        <v>0</v>
      </c>
      <c r="I7">
        <f>'[12]4M PTA en programma'!G9</f>
        <v>0</v>
      </c>
      <c r="J7">
        <f>'[12]4M PTA en programma'!H9</f>
        <v>0</v>
      </c>
      <c r="K7">
        <f>'[12]4M PTA en programma'!I9</f>
        <v>0</v>
      </c>
      <c r="L7">
        <f>'[12]4M PTA en programma'!J9</f>
        <v>0</v>
      </c>
      <c r="M7">
        <f>'[12]4M PTA en programma'!K9</f>
        <v>0</v>
      </c>
      <c r="N7">
        <f>'[12]4M PTA en programma'!L9</f>
        <v>0</v>
      </c>
      <c r="O7">
        <f>'[12]4M PTA en programma'!M9</f>
        <v>0</v>
      </c>
      <c r="P7">
        <f>'[12]4M PTA en programma'!N9</f>
        <v>0</v>
      </c>
      <c r="Q7">
        <f>'[12]4M PTA en programma'!O9</f>
        <v>0</v>
      </c>
      <c r="R7">
        <f>'[12]4M PTA en programma'!P9</f>
        <v>0</v>
      </c>
      <c r="S7">
        <f>'[12]4M PTA en programma'!Q9</f>
        <v>0</v>
      </c>
      <c r="T7">
        <f>'[12]4M PTA en programma'!R9</f>
        <v>0</v>
      </c>
      <c r="U7">
        <f>'[12]4M PTA en programma'!S9</f>
        <v>0</v>
      </c>
    </row>
    <row r="8" spans="1:21" s="4" customFormat="1" x14ac:dyDescent="0.25">
      <c r="A8" s="3" t="s">
        <v>91</v>
      </c>
      <c r="B8" s="5">
        <f>Instellingen!$E$13</f>
        <v>110</v>
      </c>
      <c r="C8" s="5" t="str">
        <f>Instellingen!$G$13</f>
        <v>Scheikunde</v>
      </c>
      <c r="E8" s="3">
        <v>7</v>
      </c>
      <c r="H8" s="3">
        <f>'[12]4M PTA en programma'!F12</f>
        <v>0</v>
      </c>
    </row>
    <row r="9" spans="1:21" x14ac:dyDescent="0.25">
      <c r="A9" t="s">
        <v>93</v>
      </c>
      <c r="B9" s="5">
        <f>Instellingen!$E$13</f>
        <v>110</v>
      </c>
      <c r="C9" s="5" t="str">
        <f>Instellingen!$G$13</f>
        <v>Scheikunde</v>
      </c>
      <c r="D9" t="str">
        <f>'[12]4H PTA en programma'!B4</f>
        <v>SK</v>
      </c>
      <c r="E9">
        <f>'[12]4H PTA en programma'!C4</f>
        <v>1</v>
      </c>
      <c r="F9">
        <f>'[12]4H PTA en programma'!D4</f>
        <v>1</v>
      </c>
      <c r="G9">
        <f>'[12]4H PTA en programma'!E4</f>
        <v>0</v>
      </c>
      <c r="H9" t="str">
        <f>'[12]4H PTA en programma'!F4</f>
        <v>H1 Scheiden en reageren</v>
      </c>
      <c r="I9">
        <f>'[12]4H PTA en programma'!G4</f>
        <v>2</v>
      </c>
      <c r="J9" t="str">
        <f>'[12]4H PTA en programma'!H4</f>
        <v>tt</v>
      </c>
      <c r="K9">
        <f>'[12]4H PTA en programma'!I4</f>
        <v>0</v>
      </c>
      <c r="L9">
        <f>'[12]4H PTA en programma'!J4</f>
        <v>100</v>
      </c>
      <c r="M9" t="str">
        <f>'[12]4H PTA en programma'!K4</f>
        <v>Nee</v>
      </c>
      <c r="N9">
        <f>'[12]4H PTA en programma'!L4</f>
        <v>0</v>
      </c>
      <c r="O9" t="str">
        <f>'[12]4H PTA en programma'!M4</f>
        <v>Nee</v>
      </c>
      <c r="P9">
        <f>'[12]4H PTA en programma'!N4</f>
        <v>0</v>
      </c>
      <c r="Q9">
        <f>'[12]4H PTA en programma'!O4</f>
        <v>0</v>
      </c>
      <c r="R9">
        <f>'[12]4H PTA en programma'!P4</f>
        <v>0</v>
      </c>
      <c r="S9">
        <f>'[12]4H PTA en programma'!Q4</f>
        <v>0</v>
      </c>
      <c r="T9">
        <f>'[12]4H PTA en programma'!R4</f>
        <v>0</v>
      </c>
      <c r="U9">
        <f>'[12]4H PTA en programma'!S4</f>
        <v>0</v>
      </c>
    </row>
    <row r="10" spans="1:21" x14ac:dyDescent="0.25">
      <c r="A10" t="s">
        <v>93</v>
      </c>
      <c r="B10" s="5">
        <f>Instellingen!$E$13</f>
        <v>110</v>
      </c>
      <c r="C10" s="5" t="str">
        <f>Instellingen!$G$13</f>
        <v>Scheikunde</v>
      </c>
      <c r="D10" t="str">
        <f>'[12]4H PTA en programma'!B5</f>
        <v>SK</v>
      </c>
      <c r="E10">
        <f>'[12]4H PTA en programma'!C5</f>
        <v>2</v>
      </c>
      <c r="F10">
        <f>'[12]4H PTA en programma'!D5</f>
        <v>2</v>
      </c>
      <c r="G10">
        <f>'[12]4H PTA en programma'!E5</f>
        <v>0</v>
      </c>
      <c r="H10" t="str">
        <f>'[12]4H PTA en programma'!F5</f>
        <v>H2 en 3 Bouwstenen van stoffen, stoffen en reacties, met basiskennis uit de vorige hoofdstukken</v>
      </c>
      <c r="I10">
        <f>'[12]4H PTA en programma'!G5</f>
        <v>2</v>
      </c>
      <c r="J10" t="str">
        <f>'[12]4H PTA en programma'!H5</f>
        <v>tt</v>
      </c>
      <c r="K10">
        <f>'[12]4H PTA en programma'!I5</f>
        <v>0</v>
      </c>
      <c r="L10">
        <f>'[12]4H PTA en programma'!J5</f>
        <v>100</v>
      </c>
      <c r="M10" t="str">
        <f>'[12]4H PTA en programma'!K5</f>
        <v>Nee</v>
      </c>
      <c r="N10">
        <f>'[12]4H PTA en programma'!L5</f>
        <v>0</v>
      </c>
      <c r="O10" t="str">
        <f>'[12]4H PTA en programma'!M5</f>
        <v>Nee</v>
      </c>
      <c r="P10">
        <f>'[12]4H PTA en programma'!N5</f>
        <v>0</v>
      </c>
      <c r="Q10">
        <f>'[12]4H PTA en programma'!O5</f>
        <v>0</v>
      </c>
      <c r="R10">
        <f>'[12]4H PTA en programma'!P5</f>
        <v>0</v>
      </c>
      <c r="S10">
        <f>'[12]4H PTA en programma'!Q5</f>
        <v>0</v>
      </c>
      <c r="T10">
        <f>'[12]4H PTA en programma'!R5</f>
        <v>0</v>
      </c>
      <c r="U10">
        <f>'[12]4H PTA en programma'!S5</f>
        <v>0</v>
      </c>
    </row>
    <row r="11" spans="1:21" x14ac:dyDescent="0.25">
      <c r="A11" t="s">
        <v>93</v>
      </c>
      <c r="B11" s="5">
        <f>Instellingen!$E$13</f>
        <v>110</v>
      </c>
      <c r="C11" s="5" t="str">
        <f>Instellingen!$G$13</f>
        <v>Scheikunde</v>
      </c>
      <c r="D11" t="str">
        <f>'[12]4H PTA en programma'!B6</f>
        <v>SK</v>
      </c>
      <c r="E11">
        <f>'[12]4H PTA en programma'!C6</f>
        <v>3</v>
      </c>
      <c r="F11">
        <f>'[12]4H PTA en programma'!D6</f>
        <v>3</v>
      </c>
      <c r="G11">
        <f>'[12]4H PTA en programma'!E6</f>
        <v>0</v>
      </c>
      <c r="H11" t="str">
        <f>'[12]4H PTA en programma'!F6</f>
        <v>Schriftelijk rekenen aan reacties</v>
      </c>
      <c r="I11">
        <f>'[12]4H PTA en programma'!G6</f>
        <v>1</v>
      </c>
      <c r="J11" t="str">
        <f>'[12]4H PTA en programma'!H6</f>
        <v>tt</v>
      </c>
      <c r="K11">
        <f>'[12]4H PTA en programma'!I6</f>
        <v>0</v>
      </c>
      <c r="L11">
        <f>'[12]4H PTA en programma'!J6</f>
        <v>50</v>
      </c>
      <c r="M11" t="str">
        <f>'[12]4H PTA en programma'!K6</f>
        <v>Nee</v>
      </c>
      <c r="N11">
        <f>'[12]4H PTA en programma'!L6</f>
        <v>0</v>
      </c>
      <c r="O11" t="str">
        <f>'[12]4H PTA en programma'!M6</f>
        <v>Nee</v>
      </c>
      <c r="P11">
        <f>'[12]4H PTA en programma'!N6</f>
        <v>0</v>
      </c>
      <c r="Q11">
        <f>'[12]4H PTA en programma'!O6</f>
        <v>0</v>
      </c>
      <c r="R11">
        <f>'[12]4H PTA en programma'!P6</f>
        <v>0</v>
      </c>
      <c r="S11">
        <f>'[12]4H PTA en programma'!Q6</f>
        <v>0</v>
      </c>
      <c r="T11">
        <f>'[12]4H PTA en programma'!R6</f>
        <v>0</v>
      </c>
      <c r="U11">
        <f>'[12]4H PTA en programma'!S6</f>
        <v>0</v>
      </c>
    </row>
    <row r="12" spans="1:21" x14ac:dyDescent="0.25">
      <c r="A12" t="s">
        <v>93</v>
      </c>
      <c r="B12" s="5">
        <f>Instellingen!$E$13</f>
        <v>110</v>
      </c>
      <c r="C12" s="5" t="str">
        <f>Instellingen!$G$13</f>
        <v>Scheikunde</v>
      </c>
      <c r="D12" t="str">
        <f>'[12]4H PTA en programma'!B7</f>
        <v>SK</v>
      </c>
      <c r="E12">
        <f>'[12]4H PTA en programma'!C7</f>
        <v>4</v>
      </c>
      <c r="F12">
        <f>'[12]4H PTA en programma'!D7</f>
        <v>3</v>
      </c>
      <c r="G12">
        <f>'[12]4H PTA en programma'!E7</f>
        <v>0</v>
      </c>
      <c r="H12" t="str">
        <f>'[12]4H PTA en programma'!F7</f>
        <v>Proefwerk H4 Moleculaire stoffen, met basiskennis uit de vorige hoofdstukken</v>
      </c>
      <c r="I12">
        <f>'[12]4H PTA en programma'!G7</f>
        <v>2</v>
      </c>
      <c r="J12" t="str">
        <f>'[12]4H PTA en programma'!H7</f>
        <v>tt</v>
      </c>
      <c r="K12">
        <f>'[12]4H PTA en programma'!I7</f>
        <v>0</v>
      </c>
      <c r="L12">
        <f>'[12]4H PTA en programma'!J7</f>
        <v>100</v>
      </c>
      <c r="M12" t="str">
        <f>'[12]4H PTA en programma'!K7</f>
        <v>Nee</v>
      </c>
      <c r="N12">
        <f>'[12]4H PTA en programma'!L7</f>
        <v>0</v>
      </c>
      <c r="O12" t="str">
        <f>'[12]4H PTA en programma'!M7</f>
        <v>Nee</v>
      </c>
      <c r="P12">
        <f>'[12]4H PTA en programma'!N7</f>
        <v>0</v>
      </c>
      <c r="Q12">
        <f>'[12]4H PTA en programma'!O7</f>
        <v>0</v>
      </c>
      <c r="R12">
        <f>'[12]4H PTA en programma'!P7</f>
        <v>0</v>
      </c>
      <c r="S12">
        <f>'[12]4H PTA en programma'!Q7</f>
        <v>0</v>
      </c>
      <c r="T12">
        <f>'[12]4H PTA en programma'!R7</f>
        <v>0</v>
      </c>
      <c r="U12">
        <f>'[12]4H PTA en programma'!S7</f>
        <v>0</v>
      </c>
    </row>
    <row r="13" spans="1:21" x14ac:dyDescent="0.25">
      <c r="A13" t="s">
        <v>93</v>
      </c>
      <c r="B13" s="5">
        <f>Instellingen!$E$13</f>
        <v>110</v>
      </c>
      <c r="C13" s="5" t="str">
        <f>Instellingen!$G$13</f>
        <v>Scheikunde</v>
      </c>
      <c r="D13" t="str">
        <f>'[12]4H PTA en programma'!B8</f>
        <v>SK</v>
      </c>
      <c r="E13">
        <f>'[12]4H PTA en programma'!C8</f>
        <v>5</v>
      </c>
      <c r="F13">
        <f>'[12]4H PTA en programma'!D8</f>
        <v>4</v>
      </c>
      <c r="G13">
        <f>'[12]4H PTA en programma'!E8</f>
        <v>0</v>
      </c>
      <c r="H13" t="str">
        <f>'[12]4H PTA en programma'!F8</f>
        <v xml:space="preserve">Een scheikundig onderzoek, zouten en zoutoplossingen. H1, H2, H3, H5 </v>
      </c>
      <c r="I13">
        <f>'[12]4H PTA en programma'!G8</f>
        <v>2</v>
      </c>
      <c r="J13" t="str">
        <f>'[12]4H PTA en programma'!H8</f>
        <v>po</v>
      </c>
      <c r="K13">
        <f>'[12]4H PTA en programma'!I8</f>
        <v>0</v>
      </c>
      <c r="L13">
        <f>'[12]4H PTA en programma'!J8</f>
        <v>0</v>
      </c>
      <c r="M13" t="str">
        <f>'[12]4H PTA en programma'!K8</f>
        <v>Ja</v>
      </c>
      <c r="N13">
        <f>'[12]4H PTA en programma'!L8</f>
        <v>1</v>
      </c>
      <c r="O13" t="str">
        <f>'[12]4H PTA en programma'!M8</f>
        <v>Nee</v>
      </c>
      <c r="P13" t="str">
        <f>'[12]4H PTA en programma'!N8</f>
        <v>A, D2</v>
      </c>
      <c r="Q13">
        <f>'[12]4H PTA en programma'!O8</f>
        <v>0</v>
      </c>
      <c r="R13" t="str">
        <f>'[12]4H PTA en programma'!P8</f>
        <v>lokaal B307</v>
      </c>
      <c r="S13">
        <f>'[12]4H PTA en programma'!Q8</f>
        <v>0</v>
      </c>
      <c r="T13">
        <f>'[12]4H PTA en programma'!R8</f>
        <v>0</v>
      </c>
      <c r="U13">
        <f>'[12]4H PTA en programma'!S8</f>
        <v>0</v>
      </c>
    </row>
    <row r="14" spans="1:21" x14ac:dyDescent="0.25">
      <c r="A14" t="s">
        <v>93</v>
      </c>
      <c r="B14" s="5">
        <f>Instellingen!$E$13</f>
        <v>110</v>
      </c>
      <c r="C14" s="5" t="str">
        <f>Instellingen!$G$13</f>
        <v>Scheikunde</v>
      </c>
      <c r="D14" t="str">
        <f>'[12]4H PTA en programma'!B9</f>
        <v>SK</v>
      </c>
      <c r="E14">
        <f>'[12]4H PTA en programma'!C9</f>
        <v>6</v>
      </c>
      <c r="F14">
        <f>'[12]4H PTA en programma'!D9</f>
        <v>4</v>
      </c>
      <c r="G14">
        <f>'[12]4H PTA en programma'!E9</f>
        <v>0</v>
      </c>
      <c r="H14" t="str">
        <f>'[12]4H PTA en programma'!F9</f>
        <v>Proefwerk H6 koolstofchemie</v>
      </c>
      <c r="I14">
        <f>'[12]4H PTA en programma'!G9</f>
        <v>2</v>
      </c>
      <c r="J14" t="str">
        <f>'[12]4H PTA en programma'!H9</f>
        <v>tt</v>
      </c>
      <c r="K14">
        <f>'[12]4H PTA en programma'!I9</f>
        <v>0</v>
      </c>
      <c r="L14">
        <f>'[12]4H PTA en programma'!J9</f>
        <v>100</v>
      </c>
      <c r="M14" t="str">
        <f>'[12]4H PTA en programma'!K9</f>
        <v>Nee</v>
      </c>
      <c r="N14">
        <f>'[12]4H PTA en programma'!L9</f>
        <v>0</v>
      </c>
      <c r="O14" t="str">
        <f>'[12]4H PTA en programma'!M9</f>
        <v>Nee</v>
      </c>
      <c r="P14">
        <f>'[12]4H PTA en programma'!N9</f>
        <v>0</v>
      </c>
      <c r="Q14">
        <f>'[12]4H PTA en programma'!O9</f>
        <v>0</v>
      </c>
      <c r="R14">
        <f>'[12]4H PTA en programma'!P9</f>
        <v>0</v>
      </c>
      <c r="S14">
        <f>'[12]4H PTA en programma'!Q9</f>
        <v>0</v>
      </c>
      <c r="T14">
        <f>'[12]4H PTA en programma'!R9</f>
        <v>0</v>
      </c>
      <c r="U14">
        <f>'[12]4H PTA en programma'!S9</f>
        <v>0</v>
      </c>
    </row>
    <row r="15" spans="1:21" s="4" customFormat="1" x14ac:dyDescent="0.25">
      <c r="A15" s="3" t="s">
        <v>93</v>
      </c>
      <c r="B15" s="5">
        <f>Instellingen!$E$13</f>
        <v>110</v>
      </c>
      <c r="C15" s="5" t="str">
        <f>Instellingen!$G$13</f>
        <v>Scheikunde</v>
      </c>
      <c r="E15" s="3">
        <v>7</v>
      </c>
      <c r="H15" s="3" t="str">
        <f>'[12]4H PTA en programma'!F12</f>
        <v>De BINAS HAVO/VWO is bij alle schriftelijke toetsen een toegestaan hulpmiddel, tenzij anders vermeld bij de toets.</v>
      </c>
    </row>
    <row r="16" spans="1:21" x14ac:dyDescent="0.25">
      <c r="A16" t="s">
        <v>94</v>
      </c>
      <c r="B16" s="5">
        <f>Instellingen!$E$13</f>
        <v>110</v>
      </c>
      <c r="C16" s="5" t="str">
        <f>Instellingen!$G$13</f>
        <v>Scheikunde</v>
      </c>
      <c r="D16" t="str">
        <f>'[12]5H PTA en programma'!B4</f>
        <v>SK</v>
      </c>
      <c r="E16">
        <f>'[12]5H PTA en programma'!C4</f>
        <v>1</v>
      </c>
      <c r="F16">
        <f>'[12]5H PTA en programma'!D4</f>
        <v>1</v>
      </c>
      <c r="G16">
        <f>'[12]5H PTA en programma'!E4</f>
        <v>0</v>
      </c>
      <c r="H16" t="str">
        <f>'[12]5H PTA en programma'!F4</f>
        <v>H7, H8, H10 - Zuren, basen, redoxreacties. H1 t/m H5: Basiskennis</v>
      </c>
      <c r="I16">
        <f>'[12]5H PTA en programma'!G4</f>
        <v>0</v>
      </c>
      <c r="J16" t="str">
        <f>'[12]5H PTA en programma'!H4</f>
        <v>tt</v>
      </c>
      <c r="K16">
        <f>'[12]5H PTA en programma'!I4</f>
        <v>0</v>
      </c>
      <c r="L16">
        <f>'[12]5H PTA en programma'!J4</f>
        <v>100</v>
      </c>
      <c r="M16" t="str">
        <f>'[12]5H PTA en programma'!K4</f>
        <v>Ja</v>
      </c>
      <c r="N16">
        <f>'[12]5H PTA en programma'!L4</f>
        <v>2</v>
      </c>
      <c r="O16" t="str">
        <f>'[12]5H PTA en programma'!M4</f>
        <v>Ja</v>
      </c>
      <c r="P16" t="str">
        <f>'[12]5H PTA en programma'!N4</f>
        <v>E2, E3, F4</v>
      </c>
      <c r="Q16">
        <f>'[12]5H PTA en programma'!O4</f>
        <v>0</v>
      </c>
      <c r="R16">
        <f>'[12]5H PTA en programma'!P4</f>
        <v>0</v>
      </c>
      <c r="S16">
        <f>'[12]5H PTA en programma'!Q4</f>
        <v>0</v>
      </c>
      <c r="T16">
        <f>'[12]5H PTA en programma'!R4</f>
        <v>0</v>
      </c>
      <c r="U16">
        <f>'[12]5H PTA en programma'!S4</f>
        <v>0</v>
      </c>
    </row>
    <row r="17" spans="1:21" x14ac:dyDescent="0.25">
      <c r="A17" t="s">
        <v>94</v>
      </c>
      <c r="B17" s="5">
        <f>Instellingen!$E$13</f>
        <v>110</v>
      </c>
      <c r="C17" s="5" t="str">
        <f>Instellingen!$G$13</f>
        <v>Scheikunde</v>
      </c>
      <c r="D17" t="str">
        <f>'[12]5H PTA en programma'!B5</f>
        <v>SK</v>
      </c>
      <c r="E17">
        <f>'[12]5H PTA en programma'!C5</f>
        <v>2</v>
      </c>
      <c r="F17">
        <f>'[12]5H PTA en programma'!D5</f>
        <v>2</v>
      </c>
      <c r="G17">
        <f>'[12]5H PTA en programma'!E5</f>
        <v>0</v>
      </c>
      <c r="H17" t="str">
        <f>'[12]5H PTA en programma'!F5</f>
        <v>H9, H13 - Reacties en energie, duurzaam produceren. H1 t/m H5: Basiskennis</v>
      </c>
      <c r="I17">
        <f>'[12]5H PTA en programma'!G5</f>
        <v>0</v>
      </c>
      <c r="J17" t="str">
        <f>'[12]5H PTA en programma'!H5</f>
        <v>tt</v>
      </c>
      <c r="K17">
        <f>'[12]5H PTA en programma'!I5</f>
        <v>0</v>
      </c>
      <c r="L17">
        <f>'[12]5H PTA en programma'!J5</f>
        <v>100</v>
      </c>
      <c r="M17" t="str">
        <f>'[12]5H PTA en programma'!K5</f>
        <v>Ja</v>
      </c>
      <c r="N17">
        <f>'[12]5H PTA en programma'!L5</f>
        <v>2</v>
      </c>
      <c r="O17" t="str">
        <f>'[12]5H PTA en programma'!M5</f>
        <v>Ja</v>
      </c>
      <c r="P17" t="str">
        <f>'[12]5H PTA en programma'!N5</f>
        <v>C4, C5, E2, F2, F4, F5, G3, G4, G5</v>
      </c>
      <c r="Q17">
        <f>'[12]5H PTA en programma'!O5</f>
        <v>0</v>
      </c>
      <c r="R17">
        <f>'[12]5H PTA en programma'!P5</f>
        <v>0</v>
      </c>
      <c r="S17">
        <f>'[12]5H PTA en programma'!Q5</f>
        <v>0</v>
      </c>
      <c r="T17">
        <f>'[12]5H PTA en programma'!R5</f>
        <v>0</v>
      </c>
      <c r="U17">
        <f>'[12]5H PTA en programma'!S5</f>
        <v>0</v>
      </c>
    </row>
    <row r="18" spans="1:21" x14ac:dyDescent="0.25">
      <c r="A18" t="s">
        <v>94</v>
      </c>
      <c r="B18" s="5">
        <f>Instellingen!$E$13</f>
        <v>110</v>
      </c>
      <c r="C18" s="5" t="str">
        <f>Instellingen!$G$13</f>
        <v>Scheikunde</v>
      </c>
      <c r="D18" t="str">
        <f>'[12]5H PTA en programma'!B6</f>
        <v>SK</v>
      </c>
      <c r="E18">
        <f>'[12]5H PTA en programma'!C6</f>
        <v>3</v>
      </c>
      <c r="F18">
        <f>'[12]5H PTA en programma'!D6</f>
        <v>3</v>
      </c>
      <c r="G18">
        <f>'[12]5H PTA en programma'!E6</f>
        <v>0</v>
      </c>
      <c r="H18" t="str">
        <f>'[12]5H PTA en programma'!F6</f>
        <v>H11, H12 - Kunststoffen, chemie van het leven. H1 t/m H5: Basiskennis</v>
      </c>
      <c r="I18">
        <f>'[12]5H PTA en programma'!G6</f>
        <v>0</v>
      </c>
      <c r="J18" t="str">
        <f>'[12]5H PTA en programma'!H6</f>
        <v>tt</v>
      </c>
      <c r="K18">
        <f>'[12]5H PTA en programma'!I6</f>
        <v>0</v>
      </c>
      <c r="L18">
        <f>'[12]5H PTA en programma'!J6</f>
        <v>100</v>
      </c>
      <c r="M18" t="str">
        <f>'[12]5H PTA en programma'!K6</f>
        <v>Ja</v>
      </c>
      <c r="N18">
        <f>'[12]5H PTA en programma'!L6</f>
        <v>2</v>
      </c>
      <c r="O18" t="str">
        <f>'[12]5H PTA en programma'!M6</f>
        <v>Ja</v>
      </c>
      <c r="P18" t="str">
        <f>'[12]5H PTA en programma'!N6</f>
        <v>D4</v>
      </c>
      <c r="Q18">
        <f>'[12]5H PTA en programma'!O6</f>
        <v>0</v>
      </c>
      <c r="R18">
        <f>'[12]5H PTA en programma'!P6</f>
        <v>0</v>
      </c>
      <c r="S18">
        <f>'[12]5H PTA en programma'!Q6</f>
        <v>0</v>
      </c>
      <c r="T18">
        <f>'[12]5H PTA en programma'!R6</f>
        <v>0</v>
      </c>
      <c r="U18">
        <f>'[12]5H PTA en programma'!S6</f>
        <v>0</v>
      </c>
    </row>
    <row r="19" spans="1:21" x14ac:dyDescent="0.25">
      <c r="A19" t="s">
        <v>94</v>
      </c>
      <c r="B19" s="5">
        <f>Instellingen!$E$13</f>
        <v>110</v>
      </c>
      <c r="C19" s="5" t="str">
        <f>Instellingen!$G$13</f>
        <v>Scheikunde</v>
      </c>
      <c r="D19" t="str">
        <f>'[12]5H PTA en programma'!B7</f>
        <v>SK</v>
      </c>
      <c r="E19">
        <f>'[12]5H PTA en programma'!C7</f>
        <v>4</v>
      </c>
      <c r="F19">
        <f>'[12]5H PTA en programma'!D7</f>
        <v>0</v>
      </c>
      <c r="G19">
        <f>'[12]5H PTA en programma'!E7</f>
        <v>0</v>
      </c>
      <c r="H19" t="str">
        <f>'[12]5H PTA en programma'!F7</f>
        <v>Vaardigheden</v>
      </c>
      <c r="I19">
        <f>'[12]5H PTA en programma'!G7</f>
        <v>0</v>
      </c>
      <c r="J19" t="str">
        <f>'[12]5H PTA en programma'!H7</f>
        <v>po</v>
      </c>
      <c r="K19">
        <f>'[12]5H PTA en programma'!I7</f>
        <v>0</v>
      </c>
      <c r="L19">
        <f>'[12]5H PTA en programma'!J7</f>
        <v>0</v>
      </c>
      <c r="M19" t="str">
        <f>'[12]5H PTA en programma'!K7</f>
        <v>Ja</v>
      </c>
      <c r="N19">
        <f>'[12]5H PTA en programma'!L7</f>
        <v>1</v>
      </c>
      <c r="O19" t="str">
        <f>'[12]5H PTA en programma'!M7</f>
        <v>Nee</v>
      </c>
      <c r="P19" t="str">
        <f>'[12]5H PTA en programma'!N7</f>
        <v>A, D2</v>
      </c>
      <c r="Q19">
        <f>'[12]5H PTA en programma'!O7</f>
        <v>0</v>
      </c>
      <c r="R19">
        <f>'[12]5H PTA en programma'!P7</f>
        <v>0</v>
      </c>
      <c r="S19">
        <f>'[12]5H PTA en programma'!Q7</f>
        <v>0</v>
      </c>
      <c r="T19">
        <f>'[12]5H PTA en programma'!R7</f>
        <v>0</v>
      </c>
      <c r="U19">
        <f>'[12]5H PTA en programma'!S7</f>
        <v>0</v>
      </c>
    </row>
    <row r="20" spans="1:21" x14ac:dyDescent="0.25">
      <c r="A20" t="s">
        <v>94</v>
      </c>
      <c r="B20" s="5">
        <f>Instellingen!$E$13</f>
        <v>110</v>
      </c>
      <c r="C20" s="5" t="str">
        <f>Instellingen!$G$13</f>
        <v>Scheikunde</v>
      </c>
      <c r="D20" t="str">
        <f>'[12]5H PTA en programma'!B8</f>
        <v>SK</v>
      </c>
      <c r="E20">
        <f>'[12]5H PTA en programma'!C8</f>
        <v>5</v>
      </c>
      <c r="F20">
        <f>'[12]5H PTA en programma'!D8</f>
        <v>0</v>
      </c>
      <c r="G20">
        <f>'[12]5H PTA en programma'!E8</f>
        <v>0</v>
      </c>
      <c r="H20">
        <f>'[12]5H PTA en programma'!F8</f>
        <v>0</v>
      </c>
      <c r="I20">
        <f>'[12]5H PTA en programma'!G8</f>
        <v>0</v>
      </c>
      <c r="J20">
        <f>'[12]5H PTA en programma'!H8</f>
        <v>0</v>
      </c>
      <c r="K20">
        <f>'[12]5H PTA en programma'!I8</f>
        <v>0</v>
      </c>
      <c r="L20">
        <f>'[12]5H PTA en programma'!J8</f>
        <v>0</v>
      </c>
      <c r="M20">
        <f>'[12]5H PTA en programma'!K8</f>
        <v>0</v>
      </c>
      <c r="N20">
        <f>'[12]5H PTA en programma'!L8</f>
        <v>0</v>
      </c>
      <c r="O20">
        <f>'[12]5H PTA en programma'!M8</f>
        <v>0</v>
      </c>
      <c r="P20">
        <f>'[12]5H PTA en programma'!N8</f>
        <v>0</v>
      </c>
      <c r="Q20">
        <f>'[12]5H PTA en programma'!O8</f>
        <v>0</v>
      </c>
      <c r="R20">
        <f>'[12]5H PTA en programma'!P8</f>
        <v>0</v>
      </c>
      <c r="S20">
        <f>'[12]5H PTA en programma'!Q8</f>
        <v>0</v>
      </c>
      <c r="T20">
        <f>'[12]5H PTA en programma'!R8</f>
        <v>0</v>
      </c>
      <c r="U20">
        <f>'[12]5H PTA en programma'!S8</f>
        <v>0</v>
      </c>
    </row>
    <row r="21" spans="1:21" x14ac:dyDescent="0.25">
      <c r="A21" t="s">
        <v>94</v>
      </c>
      <c r="B21" s="5">
        <f>Instellingen!$E$13</f>
        <v>110</v>
      </c>
      <c r="C21" s="5" t="str">
        <f>Instellingen!$G$13</f>
        <v>Scheikunde</v>
      </c>
      <c r="D21" t="str">
        <f>'[12]5H PTA en programma'!B9</f>
        <v>SK</v>
      </c>
      <c r="E21">
        <f>'[12]5H PTA en programma'!C9</f>
        <v>6</v>
      </c>
      <c r="F21">
        <f>'[12]5H PTA en programma'!D9</f>
        <v>0</v>
      </c>
      <c r="G21">
        <f>'[12]5H PTA en programma'!E9</f>
        <v>0</v>
      </c>
      <c r="H21">
        <f>'[12]5H PTA en programma'!F9</f>
        <v>0</v>
      </c>
      <c r="I21">
        <f>'[12]5H PTA en programma'!G9</f>
        <v>0</v>
      </c>
      <c r="J21">
        <f>'[12]5H PTA en programma'!H9</f>
        <v>0</v>
      </c>
      <c r="K21">
        <f>'[12]5H PTA en programma'!I9</f>
        <v>0</v>
      </c>
      <c r="L21">
        <f>'[12]5H PTA en programma'!J9</f>
        <v>0</v>
      </c>
      <c r="M21">
        <f>'[12]5H PTA en programma'!K9</f>
        <v>0</v>
      </c>
      <c r="N21">
        <f>'[12]5H PTA en programma'!L9</f>
        <v>0</v>
      </c>
      <c r="O21">
        <f>'[12]5H PTA en programma'!M9</f>
        <v>0</v>
      </c>
      <c r="P21">
        <f>'[12]5H PTA en programma'!N9</f>
        <v>0</v>
      </c>
      <c r="Q21">
        <f>'[12]5H PTA en programma'!O9</f>
        <v>0</v>
      </c>
      <c r="R21">
        <f>'[12]5H PTA en programma'!P9</f>
        <v>0</v>
      </c>
      <c r="S21">
        <f>'[12]5H PTA en programma'!Q9</f>
        <v>0</v>
      </c>
      <c r="T21">
        <f>'[12]5H PTA en programma'!R9</f>
        <v>0</v>
      </c>
      <c r="U21">
        <f>'[12]5H PTA en programma'!S9</f>
        <v>0</v>
      </c>
    </row>
    <row r="22" spans="1:21" s="4" customFormat="1" x14ac:dyDescent="0.25">
      <c r="A22" s="3" t="s">
        <v>94</v>
      </c>
      <c r="B22" s="5">
        <f>Instellingen!$E$13</f>
        <v>110</v>
      </c>
      <c r="C22" s="5" t="str">
        <f>Instellingen!$G$13</f>
        <v>Scheikunde</v>
      </c>
      <c r="E22" s="3">
        <v>7</v>
      </c>
      <c r="H22" s="3" t="str">
        <f>'[12]5H PTA en programma'!F12</f>
        <v>De BINAS HAVO/VWO is bij alle schriftelijke toetsen een toegestaan hulpmiddel, tenzij anders vermeld bij de toets.</v>
      </c>
    </row>
    <row r="23" spans="1:21" x14ac:dyDescent="0.25">
      <c r="A23" t="s">
        <v>95</v>
      </c>
      <c r="B23" s="5">
        <f>Instellingen!$E$13</f>
        <v>110</v>
      </c>
      <c r="C23" s="5" t="str">
        <f>Instellingen!$G$13</f>
        <v>Scheikunde</v>
      </c>
      <c r="D23" t="str">
        <f>'[12]4A PTA en programma'!B4</f>
        <v>SK</v>
      </c>
      <c r="E23">
        <f>'[12]4A PTA en programma'!C4</f>
        <v>1</v>
      </c>
      <c r="F23">
        <f>'[12]4A PTA en programma'!D4</f>
        <v>1</v>
      </c>
      <c r="G23">
        <f>'[12]4A PTA en programma'!E4</f>
        <v>0</v>
      </c>
      <c r="H23" t="str">
        <f>'[12]4A PTA en programma'!F4</f>
        <v>Schriftelijke overhoring H1 (Scheiden en reageren)</v>
      </c>
      <c r="I23">
        <f>'[12]4A PTA en programma'!G4</f>
        <v>1</v>
      </c>
      <c r="J23" t="str">
        <f>'[12]4A PTA en programma'!H4</f>
        <v>tt</v>
      </c>
      <c r="K23">
        <f>'[12]4A PTA en programma'!I4</f>
        <v>0</v>
      </c>
      <c r="L23">
        <f>'[12]4A PTA en programma'!J4</f>
        <v>50</v>
      </c>
      <c r="M23" t="str">
        <f>'[12]4A PTA en programma'!K4</f>
        <v>Nee</v>
      </c>
      <c r="N23">
        <f>'[12]4A PTA en programma'!L4</f>
        <v>0</v>
      </c>
      <c r="O23" t="str">
        <f>'[12]4A PTA en programma'!M4</f>
        <v>Nee</v>
      </c>
      <c r="P23">
        <f>'[12]4A PTA en programma'!N4</f>
        <v>0</v>
      </c>
      <c r="Q23">
        <f>'[12]4A PTA en programma'!O4</f>
        <v>0</v>
      </c>
      <c r="R23">
        <f>'[12]4A PTA en programma'!P4</f>
        <v>0</v>
      </c>
      <c r="S23">
        <f>'[12]4A PTA en programma'!Q4</f>
        <v>0</v>
      </c>
      <c r="T23">
        <f>'[12]4A PTA en programma'!R4</f>
        <v>0</v>
      </c>
      <c r="U23">
        <f>'[12]4A PTA en programma'!S4</f>
        <v>0</v>
      </c>
    </row>
    <row r="24" spans="1:21" x14ac:dyDescent="0.25">
      <c r="A24" t="s">
        <v>95</v>
      </c>
      <c r="B24" s="5">
        <f>Instellingen!$E$13</f>
        <v>110</v>
      </c>
      <c r="C24" s="5" t="str">
        <f>Instellingen!$G$13</f>
        <v>Scheikunde</v>
      </c>
      <c r="D24" t="str">
        <f>'[12]4A PTA en programma'!B5</f>
        <v>SK</v>
      </c>
      <c r="E24">
        <f>'[12]4A PTA en programma'!C5</f>
        <v>2</v>
      </c>
      <c r="F24">
        <f>'[12]4A PTA en programma'!D5</f>
        <v>1</v>
      </c>
      <c r="G24">
        <f>'[12]4A PTA en programma'!E5</f>
        <v>0</v>
      </c>
      <c r="H24" t="str">
        <f>'[12]4A PTA en programma'!F5</f>
        <v>Proefwerk H1 en H2 (Scheiden en reageren, bouwstenen van stoffen)</v>
      </c>
      <c r="I24">
        <f>'[12]4A PTA en programma'!G5</f>
        <v>2</v>
      </c>
      <c r="J24" t="str">
        <f>'[12]4A PTA en programma'!H5</f>
        <v>tt</v>
      </c>
      <c r="K24">
        <f>'[12]4A PTA en programma'!I5</f>
        <v>0</v>
      </c>
      <c r="L24">
        <f>'[12]4A PTA en programma'!J5</f>
        <v>100</v>
      </c>
      <c r="M24" t="str">
        <f>'[12]4A PTA en programma'!K5</f>
        <v>Nee</v>
      </c>
      <c r="N24">
        <f>'[12]4A PTA en programma'!L5</f>
        <v>0</v>
      </c>
      <c r="O24" t="str">
        <f>'[12]4A PTA en programma'!M5</f>
        <v>Nee</v>
      </c>
      <c r="P24">
        <f>'[12]4A PTA en programma'!N5</f>
        <v>0</v>
      </c>
      <c r="Q24">
        <f>'[12]4A PTA en programma'!O5</f>
        <v>0</v>
      </c>
      <c r="R24">
        <f>'[12]4A PTA en programma'!P5</f>
        <v>0</v>
      </c>
      <c r="S24">
        <f>'[12]4A PTA en programma'!Q5</f>
        <v>0</v>
      </c>
      <c r="T24">
        <f>'[12]4A PTA en programma'!R5</f>
        <v>0</v>
      </c>
      <c r="U24">
        <f>'[12]4A PTA en programma'!S5</f>
        <v>0</v>
      </c>
    </row>
    <row r="25" spans="1:21" x14ac:dyDescent="0.25">
      <c r="A25" t="s">
        <v>95</v>
      </c>
      <c r="B25" s="5">
        <f>Instellingen!$E$13</f>
        <v>110</v>
      </c>
      <c r="C25" s="5" t="str">
        <f>Instellingen!$G$13</f>
        <v>Scheikunde</v>
      </c>
      <c r="D25" t="str">
        <f>'[12]4A PTA en programma'!B6</f>
        <v>SK</v>
      </c>
      <c r="E25">
        <f>'[12]4A PTA en programma'!C6</f>
        <v>3</v>
      </c>
      <c r="F25">
        <f>'[12]4A PTA en programma'!D6</f>
        <v>2</v>
      </c>
      <c r="G25">
        <f>'[12]4A PTA en programma'!E6</f>
        <v>0</v>
      </c>
      <c r="H25" t="str">
        <f>'[12]4A PTA en programma'!F6</f>
        <v>Proefwerk H2 en H3 (Scheiden en reageren, moleculaire stoffen) met basiskennis uit H1</v>
      </c>
      <c r="I25">
        <f>'[12]4A PTA en programma'!G6</f>
        <v>2</v>
      </c>
      <c r="J25" t="str">
        <f>'[12]4A PTA en programma'!H6</f>
        <v>tt</v>
      </c>
      <c r="K25">
        <f>'[12]4A PTA en programma'!I6</f>
        <v>0</v>
      </c>
      <c r="L25">
        <f>'[12]4A PTA en programma'!J6</f>
        <v>100</v>
      </c>
      <c r="M25" t="str">
        <f>'[12]4A PTA en programma'!K6</f>
        <v>Nee</v>
      </c>
      <c r="N25">
        <f>'[12]4A PTA en programma'!L6</f>
        <v>0</v>
      </c>
      <c r="O25" t="str">
        <f>'[12]4A PTA en programma'!M6</f>
        <v>Nee</v>
      </c>
      <c r="P25">
        <f>'[12]4A PTA en programma'!N6</f>
        <v>0</v>
      </c>
      <c r="Q25">
        <f>'[12]4A PTA en programma'!O6</f>
        <v>0</v>
      </c>
      <c r="R25">
        <f>'[12]4A PTA en programma'!P6</f>
        <v>0</v>
      </c>
      <c r="S25">
        <f>'[12]4A PTA en programma'!Q6</f>
        <v>0</v>
      </c>
      <c r="T25">
        <f>'[12]4A PTA en programma'!R6</f>
        <v>0</v>
      </c>
      <c r="U25">
        <f>'[12]4A PTA en programma'!S6</f>
        <v>0</v>
      </c>
    </row>
    <row r="26" spans="1:21" x14ac:dyDescent="0.25">
      <c r="A26" t="s">
        <v>95</v>
      </c>
      <c r="B26" s="5">
        <f>Instellingen!$E$13</f>
        <v>110</v>
      </c>
      <c r="C26" s="5" t="str">
        <f>Instellingen!$G$13</f>
        <v>Scheikunde</v>
      </c>
      <c r="D26" t="str">
        <f>'[12]4A PTA en programma'!B7</f>
        <v>SK</v>
      </c>
      <c r="E26">
        <f>'[12]4A PTA en programma'!C7</f>
        <v>4</v>
      </c>
      <c r="F26">
        <f>'[12]4A PTA en programma'!D7</f>
        <v>3</v>
      </c>
      <c r="G26">
        <f>'[12]4A PTA en programma'!E7</f>
        <v>0</v>
      </c>
      <c r="H26" t="str">
        <f>'[12]4A PTA en programma'!F7</f>
        <v>Schriftelijke overhoring rekenen aan reacties, met basiskennis uit de H1 t/m H3</v>
      </c>
      <c r="I26">
        <f>'[12]4A PTA en programma'!G7</f>
        <v>1</v>
      </c>
      <c r="J26" t="str">
        <f>'[12]4A PTA en programma'!H7</f>
        <v>tt</v>
      </c>
      <c r="K26">
        <f>'[12]4A PTA en programma'!I7</f>
        <v>0</v>
      </c>
      <c r="L26">
        <f>'[12]4A PTA en programma'!J7</f>
        <v>50</v>
      </c>
      <c r="M26" t="str">
        <f>'[12]4A PTA en programma'!K7</f>
        <v>Nee</v>
      </c>
      <c r="N26">
        <f>'[12]4A PTA en programma'!L7</f>
        <v>0</v>
      </c>
      <c r="O26" t="str">
        <f>'[12]4A PTA en programma'!M7</f>
        <v>Nee</v>
      </c>
      <c r="P26">
        <f>'[12]4A PTA en programma'!N7</f>
        <v>0</v>
      </c>
      <c r="Q26">
        <f>'[12]4A PTA en programma'!O7</f>
        <v>0</v>
      </c>
      <c r="R26">
        <f>'[12]4A PTA en programma'!P7</f>
        <v>0</v>
      </c>
      <c r="S26">
        <f>'[12]4A PTA en programma'!Q7</f>
        <v>0</v>
      </c>
      <c r="T26">
        <f>'[12]4A PTA en programma'!R7</f>
        <v>0</v>
      </c>
      <c r="U26">
        <f>'[12]4A PTA en programma'!S7</f>
        <v>0</v>
      </c>
    </row>
    <row r="27" spans="1:21" x14ac:dyDescent="0.25">
      <c r="A27" t="s">
        <v>95</v>
      </c>
      <c r="B27" s="5">
        <f>Instellingen!$E$13</f>
        <v>110</v>
      </c>
      <c r="C27" s="5" t="str">
        <f>Instellingen!$G$13</f>
        <v>Scheikunde</v>
      </c>
      <c r="D27" t="str">
        <f>'[12]4A PTA en programma'!B8</f>
        <v>SK</v>
      </c>
      <c r="E27">
        <f>'[12]4A PTA en programma'!C8</f>
        <v>5</v>
      </c>
      <c r="F27">
        <f>'[12]4A PTA en programma'!D8</f>
        <v>3</v>
      </c>
      <c r="G27">
        <f>'[12]4A PTA en programma'!E8</f>
        <v>0</v>
      </c>
      <c r="H27" t="str">
        <f>'[12]4A PTA en programma'!F8</f>
        <v>H4 en H5 - Zouten en zoutoplossingen</v>
      </c>
      <c r="I27">
        <f>'[12]4A PTA en programma'!G8</f>
        <v>2</v>
      </c>
      <c r="J27" t="str">
        <f>'[12]4A PTA en programma'!H8</f>
        <v>po</v>
      </c>
      <c r="K27">
        <f>'[12]4A PTA en programma'!I8</f>
        <v>0</v>
      </c>
      <c r="L27">
        <f>'[12]4A PTA en programma'!J8</f>
        <v>0</v>
      </c>
      <c r="M27" t="str">
        <f>'[12]4A PTA en programma'!K8</f>
        <v>Ja</v>
      </c>
      <c r="N27">
        <f>'[12]4A PTA en programma'!L8</f>
        <v>1</v>
      </c>
      <c r="O27" t="str">
        <f>'[12]4A PTA en programma'!M8</f>
        <v>Nee</v>
      </c>
      <c r="P27" t="str">
        <f>'[12]4A PTA en programma'!N8</f>
        <v>A, D2, E5, G4</v>
      </c>
      <c r="Q27">
        <f>'[12]4A PTA en programma'!O8</f>
        <v>0</v>
      </c>
      <c r="R27" t="str">
        <f>'[12]4A PTA en programma'!P8</f>
        <v>Lokaal B307</v>
      </c>
      <c r="S27">
        <f>'[12]4A PTA en programma'!Q8</f>
        <v>0</v>
      </c>
      <c r="T27">
        <f>'[12]4A PTA en programma'!R8</f>
        <v>0</v>
      </c>
      <c r="U27">
        <f>'[12]4A PTA en programma'!S8</f>
        <v>0</v>
      </c>
    </row>
    <row r="28" spans="1:21" x14ac:dyDescent="0.25">
      <c r="A28" t="s">
        <v>95</v>
      </c>
      <c r="B28" s="5">
        <f>Instellingen!$E$13</f>
        <v>110</v>
      </c>
      <c r="C28" s="5" t="str">
        <f>Instellingen!$G$13</f>
        <v>Scheikunde</v>
      </c>
      <c r="D28" t="str">
        <f>'[12]4A PTA en programma'!B9</f>
        <v>SK</v>
      </c>
      <c r="E28">
        <f>'[12]4A PTA en programma'!C9</f>
        <v>6</v>
      </c>
      <c r="F28">
        <f>'[12]4A PTA en programma'!D9</f>
        <v>4</v>
      </c>
      <c r="G28">
        <f>'[12]4A PTA en programma'!E9</f>
        <v>0</v>
      </c>
      <c r="H28" t="str">
        <f>'[12]4A PTA en programma'!F9</f>
        <v>Proefwerk H6 en H7 (koolstofchemie, duurzaamheid), met basiskennis van de vorige hoofdstukken</v>
      </c>
      <c r="I28">
        <f>'[12]4A PTA en programma'!G9</f>
        <v>2</v>
      </c>
      <c r="J28" t="str">
        <f>'[12]4A PTA en programma'!H9</f>
        <v>tt</v>
      </c>
      <c r="K28">
        <f>'[12]4A PTA en programma'!I9</f>
        <v>0</v>
      </c>
      <c r="L28">
        <f>'[12]4A PTA en programma'!J9</f>
        <v>100</v>
      </c>
      <c r="M28" t="str">
        <f>'[12]4A PTA en programma'!K9</f>
        <v>Nee</v>
      </c>
      <c r="N28">
        <f>'[12]4A PTA en programma'!L9</f>
        <v>0</v>
      </c>
      <c r="O28" t="str">
        <f>'[12]4A PTA en programma'!M9</f>
        <v>Nee</v>
      </c>
      <c r="P28">
        <f>'[12]4A PTA en programma'!N9</f>
        <v>0</v>
      </c>
      <c r="Q28">
        <f>'[12]4A PTA en programma'!O9</f>
        <v>0</v>
      </c>
      <c r="R28">
        <f>'[12]4A PTA en programma'!P9</f>
        <v>0</v>
      </c>
      <c r="S28">
        <f>'[12]4A PTA en programma'!Q9</f>
        <v>0</v>
      </c>
      <c r="T28">
        <f>'[12]4A PTA en programma'!R9</f>
        <v>0</v>
      </c>
      <c r="U28">
        <f>'[12]4A PTA en programma'!S9</f>
        <v>0</v>
      </c>
    </row>
    <row r="29" spans="1:21" s="4" customFormat="1" x14ac:dyDescent="0.25">
      <c r="A29" s="3" t="s">
        <v>95</v>
      </c>
      <c r="B29" s="5">
        <f>Instellingen!$E$13</f>
        <v>110</v>
      </c>
      <c r="C29" s="5" t="str">
        <f>Instellingen!$G$13</f>
        <v>Scheikunde</v>
      </c>
      <c r="E29" s="3">
        <v>7</v>
      </c>
      <c r="H29" s="3" t="str">
        <f>'[12]4A PTA en programma'!F12</f>
        <v>De BINAS HAVO/VWO is bij alle schriftelijke toetsen een toegestaan hulpmiddel, tenzij anders vermeld bij de toets.</v>
      </c>
    </row>
    <row r="30" spans="1:21" x14ac:dyDescent="0.25">
      <c r="A30" t="s">
        <v>96</v>
      </c>
      <c r="B30" s="5">
        <f>Instellingen!$E$13</f>
        <v>110</v>
      </c>
      <c r="C30" s="5" t="str">
        <f>Instellingen!$G$13</f>
        <v>Scheikunde</v>
      </c>
      <c r="D30" t="str">
        <f>'[12]5A PTA en programma'!B4</f>
        <v>SK</v>
      </c>
      <c r="E30">
        <f>'[12]5A PTA en programma'!C4</f>
        <v>1</v>
      </c>
      <c r="F30">
        <f>'[12]5A PTA en programma'!D4</f>
        <v>1</v>
      </c>
      <c r="G30">
        <f>'[12]5A PTA en programma'!E4</f>
        <v>0</v>
      </c>
      <c r="H30" t="str">
        <f>'[12]5A PTA en programma'!F4</f>
        <v>H7 en H8 - Duurzaamheidheid, zuren</v>
      </c>
      <c r="I30">
        <f>'[12]5A PTA en programma'!G4</f>
        <v>2</v>
      </c>
      <c r="J30" t="str">
        <f>'[12]5A PTA en programma'!H4</f>
        <v>tt</v>
      </c>
      <c r="K30">
        <f>'[12]5A PTA en programma'!I4</f>
        <v>0</v>
      </c>
      <c r="L30">
        <f>'[12]5A PTA en programma'!J4</f>
        <v>100</v>
      </c>
      <c r="M30" t="str">
        <f>'[12]5A PTA en programma'!K4</f>
        <v>Ja</v>
      </c>
      <c r="N30">
        <f>'[12]5A PTA en programma'!L4</f>
        <v>2</v>
      </c>
      <c r="O30" t="str">
        <f>'[12]5A PTA en programma'!M4</f>
        <v>Ja</v>
      </c>
      <c r="P30" t="str">
        <f>'[12]5A PTA en programma'!N4</f>
        <v>A, C9, E3, F4, F5, G4, G5</v>
      </c>
      <c r="Q30">
        <f>'[12]5A PTA en programma'!O4</f>
        <v>0</v>
      </c>
      <c r="R30">
        <f>'[12]5A PTA en programma'!P4</f>
        <v>0</v>
      </c>
      <c r="S30">
        <f>'[12]5A PTA en programma'!Q4</f>
        <v>0</v>
      </c>
      <c r="T30">
        <f>'[12]5A PTA en programma'!R4</f>
        <v>0</v>
      </c>
      <c r="U30">
        <f>'[12]5A PTA en programma'!S4</f>
        <v>0</v>
      </c>
    </row>
    <row r="31" spans="1:21" x14ac:dyDescent="0.25">
      <c r="A31" t="s">
        <v>96</v>
      </c>
      <c r="B31" s="5">
        <f>Instellingen!$E$13</f>
        <v>110</v>
      </c>
      <c r="C31" s="5" t="str">
        <f>Instellingen!$G$13</f>
        <v>Scheikunde</v>
      </c>
      <c r="D31" t="str">
        <f>'[12]5A PTA en programma'!B5</f>
        <v>SK</v>
      </c>
      <c r="E31">
        <f>'[12]5A PTA en programma'!C5</f>
        <v>2</v>
      </c>
      <c r="F31">
        <f>'[12]5A PTA en programma'!D5</f>
        <v>2</v>
      </c>
      <c r="G31">
        <f>'[12]5A PTA en programma'!E5</f>
        <v>0</v>
      </c>
      <c r="H31" t="str">
        <f>'[12]5A PTA en programma'!F5</f>
        <v>H8, H9, H11 - Zzuren, basen, redoxreacties</v>
      </c>
      <c r="I31">
        <f>'[12]5A PTA en programma'!G5</f>
        <v>2</v>
      </c>
      <c r="J31" t="str">
        <f>'[12]5A PTA en programma'!H5</f>
        <v>tt</v>
      </c>
      <c r="K31">
        <f>'[12]5A PTA en programma'!I5</f>
        <v>0</v>
      </c>
      <c r="L31">
        <f>'[12]5A PTA en programma'!J5</f>
        <v>100</v>
      </c>
      <c r="M31" t="str">
        <f>'[12]5A PTA en programma'!K5</f>
        <v>Ja</v>
      </c>
      <c r="N31">
        <f>'[12]5A PTA en programma'!L5</f>
        <v>2</v>
      </c>
      <c r="O31" t="str">
        <f>'[12]5A PTA en programma'!M5</f>
        <v>Ja</v>
      </c>
      <c r="P31" t="str">
        <f>'[12]5A PTA en programma'!N5</f>
        <v>C9, C10, D2, E3, F4</v>
      </c>
      <c r="Q31">
        <f>'[12]5A PTA en programma'!O5</f>
        <v>0</v>
      </c>
      <c r="R31">
        <f>'[12]5A PTA en programma'!P5</f>
        <v>0</v>
      </c>
      <c r="S31">
        <f>'[12]5A PTA en programma'!Q5</f>
        <v>0</v>
      </c>
      <c r="T31">
        <f>'[12]5A PTA en programma'!R5</f>
        <v>0</v>
      </c>
      <c r="U31">
        <f>'[12]5A PTA en programma'!S5</f>
        <v>0</v>
      </c>
    </row>
    <row r="32" spans="1:21" x14ac:dyDescent="0.25">
      <c r="A32" t="s">
        <v>96</v>
      </c>
      <c r="B32" s="5">
        <f>Instellingen!$E$13</f>
        <v>110</v>
      </c>
      <c r="C32" s="5" t="str">
        <f>Instellingen!$G$13</f>
        <v>Scheikunde</v>
      </c>
      <c r="D32" t="str">
        <f>'[12]5A PTA en programma'!B6</f>
        <v>SK</v>
      </c>
      <c r="E32">
        <f>'[12]5A PTA en programma'!C6</f>
        <v>3</v>
      </c>
      <c r="F32">
        <f>'[12]5A PTA en programma'!D6</f>
        <v>3</v>
      </c>
      <c r="G32">
        <f>'[12]5A PTA en programma'!E6</f>
        <v>0</v>
      </c>
      <c r="H32" t="str">
        <f>'[12]5A PTA en programma'!F6</f>
        <v>H10, H12 - Analyse, molecuulbouw</v>
      </c>
      <c r="I32">
        <f>'[12]5A PTA en programma'!G6</f>
        <v>2</v>
      </c>
      <c r="J32" t="str">
        <f>'[12]5A PTA en programma'!H6</f>
        <v>tt</v>
      </c>
      <c r="K32">
        <f>'[12]5A PTA en programma'!I6</f>
        <v>0</v>
      </c>
      <c r="L32">
        <f>'[12]5A PTA en programma'!J6</f>
        <v>100</v>
      </c>
      <c r="M32" t="str">
        <f>'[12]5A PTA en programma'!K6</f>
        <v>Ja</v>
      </c>
      <c r="N32">
        <f>'[12]5A PTA en programma'!L6</f>
        <v>2</v>
      </c>
      <c r="O32" t="str">
        <f>'[12]5A PTA en programma'!M6</f>
        <v>Ja</v>
      </c>
      <c r="P32" t="str">
        <f>'[12]5A PTA en programma'!N6</f>
        <v>C6, C7, C8, D4, E5</v>
      </c>
      <c r="Q32">
        <f>'[12]5A PTA en programma'!O6</f>
        <v>0</v>
      </c>
      <c r="R32">
        <f>'[12]5A PTA en programma'!P6</f>
        <v>0</v>
      </c>
      <c r="S32">
        <f>'[12]5A PTA en programma'!Q6</f>
        <v>0</v>
      </c>
      <c r="T32">
        <f>'[12]5A PTA en programma'!R6</f>
        <v>0</v>
      </c>
      <c r="U32">
        <f>'[12]5A PTA en programma'!S6</f>
        <v>0</v>
      </c>
    </row>
    <row r="33" spans="1:21" x14ac:dyDescent="0.25">
      <c r="A33" t="s">
        <v>96</v>
      </c>
      <c r="B33" s="5">
        <f>Instellingen!$E$13</f>
        <v>110</v>
      </c>
      <c r="C33" s="5" t="str">
        <f>Instellingen!$G$13</f>
        <v>Scheikunde</v>
      </c>
      <c r="D33" t="str">
        <f>'[12]5A PTA en programma'!B7</f>
        <v>SK</v>
      </c>
      <c r="E33">
        <f>'[12]5A PTA en programma'!C7</f>
        <v>4</v>
      </c>
      <c r="F33">
        <f>'[12]5A PTA en programma'!D7</f>
        <v>4</v>
      </c>
      <c r="G33">
        <f>'[12]5A PTA en programma'!E7</f>
        <v>0</v>
      </c>
      <c r="H33" t="str">
        <f>'[12]5A PTA en programma'!F7</f>
        <v>H13 en H14 - Kunststoffen, nieuwe materialen</v>
      </c>
      <c r="I33">
        <f>'[12]5A PTA en programma'!G7</f>
        <v>2</v>
      </c>
      <c r="J33" t="str">
        <f>'[12]5A PTA en programma'!H7</f>
        <v>tt</v>
      </c>
      <c r="K33">
        <f>'[12]5A PTA en programma'!I7</f>
        <v>0</v>
      </c>
      <c r="L33">
        <f>'[12]5A PTA en programma'!J7</f>
        <v>100</v>
      </c>
      <c r="M33" t="str">
        <f>'[12]5A PTA en programma'!K7</f>
        <v>Nee</v>
      </c>
      <c r="N33">
        <f>'[12]5A PTA en programma'!L7</f>
        <v>0</v>
      </c>
      <c r="O33" t="str">
        <f>'[12]5A PTA en programma'!M7</f>
        <v>Nee</v>
      </c>
      <c r="P33">
        <f>'[12]5A PTA en programma'!N7</f>
        <v>0</v>
      </c>
      <c r="Q33">
        <f>'[12]5A PTA en programma'!O7</f>
        <v>0</v>
      </c>
      <c r="R33">
        <f>'[12]5A PTA en programma'!P7</f>
        <v>0</v>
      </c>
      <c r="S33">
        <f>'[12]5A PTA en programma'!Q7</f>
        <v>0</v>
      </c>
      <c r="T33">
        <f>'[12]5A PTA en programma'!R7</f>
        <v>0</v>
      </c>
      <c r="U33">
        <f>'[12]5A PTA en programma'!S7</f>
        <v>0</v>
      </c>
    </row>
    <row r="34" spans="1:21" x14ac:dyDescent="0.25">
      <c r="A34" t="s">
        <v>96</v>
      </c>
      <c r="B34" s="5">
        <f>Instellingen!$E$13</f>
        <v>110</v>
      </c>
      <c r="C34" s="5" t="str">
        <f>Instellingen!$G$13</f>
        <v>Scheikunde</v>
      </c>
      <c r="D34" t="str">
        <f>'[12]5A PTA en programma'!B8</f>
        <v>SK</v>
      </c>
      <c r="E34">
        <f>'[12]5A PTA en programma'!C8</f>
        <v>5</v>
      </c>
      <c r="F34">
        <f>'[12]5A PTA en programma'!D8</f>
        <v>4</v>
      </c>
      <c r="G34">
        <f>'[12]5A PTA en programma'!E8</f>
        <v>0</v>
      </c>
      <c r="H34" t="str">
        <f>'[12]5A PTA en programma'!F8</f>
        <v>Onderzoek</v>
      </c>
      <c r="I34">
        <f>'[12]5A PTA en programma'!G8</f>
        <v>2</v>
      </c>
      <c r="J34" t="str">
        <f>'[12]5A PTA en programma'!H8</f>
        <v>po</v>
      </c>
      <c r="K34">
        <f>'[12]5A PTA en programma'!I8</f>
        <v>0</v>
      </c>
      <c r="L34">
        <f>'[12]5A PTA en programma'!J8</f>
        <v>0</v>
      </c>
      <c r="M34" t="str">
        <f>'[12]5A PTA en programma'!K8</f>
        <v>Ja</v>
      </c>
      <c r="N34">
        <f>'[12]5A PTA en programma'!L8</f>
        <v>1</v>
      </c>
      <c r="O34" t="str">
        <f>'[12]5A PTA en programma'!M8</f>
        <v>Nee</v>
      </c>
      <c r="P34" t="str">
        <f>'[12]5A PTA en programma'!N8</f>
        <v>A, D2, E4, E5, F4, F5, G4</v>
      </c>
      <c r="Q34">
        <f>'[12]5A PTA en programma'!O8</f>
        <v>0</v>
      </c>
      <c r="R34">
        <f>'[12]5A PTA en programma'!P8</f>
        <v>0</v>
      </c>
      <c r="S34">
        <f>'[12]5A PTA en programma'!Q8</f>
        <v>0</v>
      </c>
      <c r="T34">
        <f>'[12]5A PTA en programma'!R8</f>
        <v>0</v>
      </c>
      <c r="U34">
        <f>'[12]5A PTA en programma'!S8</f>
        <v>0</v>
      </c>
    </row>
    <row r="35" spans="1:21" x14ac:dyDescent="0.25">
      <c r="A35" t="s">
        <v>96</v>
      </c>
      <c r="B35" s="5">
        <f>Instellingen!$E$13</f>
        <v>110</v>
      </c>
      <c r="C35" s="5" t="str">
        <f>Instellingen!$G$13</f>
        <v>Scheikunde</v>
      </c>
      <c r="D35" t="str">
        <f>'[12]5A PTA en programma'!B9</f>
        <v>SK</v>
      </c>
      <c r="E35">
        <f>'[12]5A PTA en programma'!C9</f>
        <v>6</v>
      </c>
      <c r="F35">
        <f>'[12]5A PTA en programma'!D9</f>
        <v>0</v>
      </c>
      <c r="G35">
        <f>'[12]5A PTA en programma'!E9</f>
        <v>0</v>
      </c>
      <c r="H35">
        <f>'[12]5A PTA en programma'!F9</f>
        <v>0</v>
      </c>
      <c r="I35">
        <f>'[12]5A PTA en programma'!G9</f>
        <v>0</v>
      </c>
      <c r="J35">
        <f>'[12]5A PTA en programma'!H9</f>
        <v>0</v>
      </c>
      <c r="K35">
        <f>'[12]5A PTA en programma'!I9</f>
        <v>0</v>
      </c>
      <c r="L35">
        <f>'[12]5A PTA en programma'!J9</f>
        <v>0</v>
      </c>
      <c r="M35">
        <f>'[12]5A PTA en programma'!K9</f>
        <v>0</v>
      </c>
      <c r="N35">
        <f>'[12]5A PTA en programma'!L9</f>
        <v>0</v>
      </c>
      <c r="O35">
        <f>'[12]5A PTA en programma'!M9</f>
        <v>0</v>
      </c>
      <c r="P35">
        <f>'[12]5A PTA en programma'!N9</f>
        <v>0</v>
      </c>
      <c r="Q35">
        <f>'[12]5A PTA en programma'!O9</f>
        <v>0</v>
      </c>
      <c r="R35">
        <f>'[12]5A PTA en programma'!P9</f>
        <v>0</v>
      </c>
      <c r="S35">
        <f>'[12]5A PTA en programma'!Q9</f>
        <v>0</v>
      </c>
      <c r="T35">
        <f>'[12]5A PTA en programma'!R9</f>
        <v>0</v>
      </c>
      <c r="U35">
        <f>'[12]5A PTA en programma'!S9</f>
        <v>0</v>
      </c>
    </row>
    <row r="36" spans="1:21" s="4" customFormat="1" x14ac:dyDescent="0.25">
      <c r="A36" s="3" t="s">
        <v>96</v>
      </c>
      <c r="B36" s="5">
        <f>Instellingen!$E$13</f>
        <v>110</v>
      </c>
      <c r="C36" s="5" t="str">
        <f>Instellingen!$G$13</f>
        <v>Scheikunde</v>
      </c>
      <c r="E36" s="3">
        <v>7</v>
      </c>
      <c r="H36" s="3" t="str">
        <f>'[12]5A PTA en programma'!F12</f>
        <v>De BINAS HAVO/VWO is bij alle schriftelijke toetsen een toegestaan hulpmiddel, tenzij anders vermeld bij de toets.</v>
      </c>
    </row>
    <row r="37" spans="1:21" x14ac:dyDescent="0.25">
      <c r="A37" t="s">
        <v>97</v>
      </c>
      <c r="B37" s="5">
        <f>Instellingen!$E$13</f>
        <v>110</v>
      </c>
      <c r="C37" s="5" t="str">
        <f>Instellingen!$G$13</f>
        <v>Scheikunde</v>
      </c>
      <c r="D37" t="str">
        <f>'[12]6A PTA en programma'!B4</f>
        <v>SK</v>
      </c>
      <c r="E37">
        <f>'[12]6A PTA en programma'!C4</f>
        <v>1</v>
      </c>
      <c r="F37">
        <f>'[12]6A PTA en programma'!D4</f>
        <v>1</v>
      </c>
      <c r="G37">
        <f>'[12]6A PTA en programma'!E4</f>
        <v>0</v>
      </c>
      <c r="H37" t="str">
        <f>'[12]6A PTA en programma'!F4</f>
        <v>H8, H9, H11, H17, H18 - Redoxreacties, zuren en basen, H1 t/m 6: Basiskennis</v>
      </c>
      <c r="I37">
        <f>'[12]6A PTA en programma'!G4</f>
        <v>0</v>
      </c>
      <c r="J37" t="str">
        <f>'[12]6A PTA en programma'!H4</f>
        <v>tt</v>
      </c>
      <c r="K37">
        <f>'[12]6A PTA en programma'!I4</f>
        <v>0</v>
      </c>
      <c r="L37">
        <f>'[12]6A PTA en programma'!J4</f>
        <v>100</v>
      </c>
      <c r="M37" t="str">
        <f>'[12]6A PTA en programma'!K4</f>
        <v>Ja</v>
      </c>
      <c r="N37">
        <f>'[12]6A PTA en programma'!L4</f>
        <v>2</v>
      </c>
      <c r="O37" t="str">
        <f>'[12]6A PTA en programma'!M4</f>
        <v>Ja</v>
      </c>
      <c r="P37" t="str">
        <f>'[12]6A PTA en programma'!N4</f>
        <v>C9, C10, D2, E3, F4</v>
      </c>
      <c r="Q37">
        <f>'[12]6A PTA en programma'!O4</f>
        <v>0</v>
      </c>
      <c r="R37">
        <f>'[12]6A PTA en programma'!P4</f>
        <v>0</v>
      </c>
      <c r="S37">
        <f>'[12]6A PTA en programma'!Q4</f>
        <v>0</v>
      </c>
      <c r="T37">
        <f>'[12]6A PTA en programma'!R4</f>
        <v>0</v>
      </c>
      <c r="U37">
        <f>'[12]6A PTA en programma'!S4</f>
        <v>0</v>
      </c>
    </row>
    <row r="38" spans="1:21" x14ac:dyDescent="0.25">
      <c r="A38" t="s">
        <v>97</v>
      </c>
      <c r="B38" s="5">
        <f>Instellingen!$E$13</f>
        <v>110</v>
      </c>
      <c r="C38" s="5" t="str">
        <f>Instellingen!$G$13</f>
        <v>Scheikunde</v>
      </c>
      <c r="D38" t="str">
        <f>'[12]6A PTA en programma'!B5</f>
        <v>SK</v>
      </c>
      <c r="E38">
        <f>'[12]6A PTA en programma'!C5</f>
        <v>2</v>
      </c>
      <c r="F38">
        <f>'[12]6A PTA en programma'!D5</f>
        <v>2</v>
      </c>
      <c r="G38">
        <f>'[12]6A PTA en programma'!E5</f>
        <v>0</v>
      </c>
      <c r="H38" t="str">
        <f>'[12]6A PTA en programma'!F5</f>
        <v>H6, H12, H13, H16 - Molecuulbouw en koolstofchemie, H1 t/m 6: Basiskennis</v>
      </c>
      <c r="I38">
        <f>'[12]6A PTA en programma'!G5</f>
        <v>0</v>
      </c>
      <c r="J38" t="str">
        <f>'[12]6A PTA en programma'!H5</f>
        <v>tt</v>
      </c>
      <c r="K38">
        <f>'[12]6A PTA en programma'!I5</f>
        <v>0</v>
      </c>
      <c r="L38">
        <f>'[12]6A PTA en programma'!J5</f>
        <v>100</v>
      </c>
      <c r="M38" t="str">
        <f>'[12]6A PTA en programma'!K5</f>
        <v>Ja</v>
      </c>
      <c r="N38">
        <f>'[12]6A PTA en programma'!L5</f>
        <v>2</v>
      </c>
      <c r="O38" t="str">
        <f>'[12]6A PTA en programma'!M5</f>
        <v>Ja</v>
      </c>
      <c r="P38" t="str">
        <f>'[12]6A PTA en programma'!N5</f>
        <v>E3, E4, E5</v>
      </c>
      <c r="Q38">
        <f>'[12]6A PTA en programma'!O5</f>
        <v>0</v>
      </c>
      <c r="R38">
        <f>'[12]6A PTA en programma'!P5</f>
        <v>0</v>
      </c>
      <c r="S38">
        <f>'[12]6A PTA en programma'!Q5</f>
        <v>0</v>
      </c>
      <c r="T38">
        <f>'[12]6A PTA en programma'!R5</f>
        <v>0</v>
      </c>
      <c r="U38">
        <f>'[12]6A PTA en programma'!S5</f>
        <v>0</v>
      </c>
    </row>
    <row r="39" spans="1:21" x14ac:dyDescent="0.25">
      <c r="A39" t="s">
        <v>97</v>
      </c>
      <c r="B39" s="5">
        <f>Instellingen!$E$13</f>
        <v>110</v>
      </c>
      <c r="C39" s="5" t="str">
        <f>Instellingen!$G$13</f>
        <v>Scheikunde</v>
      </c>
      <c r="D39" t="str">
        <f>'[12]6A PTA en programma'!B6</f>
        <v>SK</v>
      </c>
      <c r="E39">
        <f>'[12]6A PTA en programma'!C6</f>
        <v>3</v>
      </c>
      <c r="F39">
        <f>'[12]6A PTA en programma'!D6</f>
        <v>3</v>
      </c>
      <c r="G39">
        <f>'[12]6A PTA en programma'!E6</f>
        <v>0</v>
      </c>
      <c r="H39" t="str">
        <f>'[12]6A PTA en programma'!F6</f>
        <v>H7, H10.3, H10.4, H10.5, H14, H15 - Groene chemie, nieuwe materialen, analyse, H1 t/m 6: Basiskennis</v>
      </c>
      <c r="I39">
        <f>'[12]6A PTA en programma'!G6</f>
        <v>0</v>
      </c>
      <c r="J39" t="str">
        <f>'[12]6A PTA en programma'!H6</f>
        <v>tt</v>
      </c>
      <c r="K39">
        <f>'[12]6A PTA en programma'!I6</f>
        <v>0</v>
      </c>
      <c r="L39">
        <f>'[12]6A PTA en programma'!J6</f>
        <v>100</v>
      </c>
      <c r="M39" t="str">
        <f>'[12]6A PTA en programma'!K6</f>
        <v>Ja</v>
      </c>
      <c r="N39">
        <f>'[12]6A PTA en programma'!L6</f>
        <v>2</v>
      </c>
      <c r="O39" t="str">
        <f>'[12]6A PTA en programma'!M6</f>
        <v>Ja</v>
      </c>
      <c r="P39" t="str">
        <f>'[12]6A PTA en programma'!N6</f>
        <v xml:space="preserve">C8, C9, C10, E3, F4, F5, G4, G5 </v>
      </c>
      <c r="Q39">
        <f>'[12]6A PTA en programma'!O6</f>
        <v>0</v>
      </c>
      <c r="R39">
        <f>'[12]6A PTA en programma'!P6</f>
        <v>0</v>
      </c>
      <c r="S39">
        <f>'[12]6A PTA en programma'!Q6</f>
        <v>0</v>
      </c>
      <c r="T39">
        <f>'[12]6A PTA en programma'!R6</f>
        <v>0</v>
      </c>
      <c r="U39">
        <f>'[12]6A PTA en programma'!S6</f>
        <v>0</v>
      </c>
    </row>
    <row r="40" spans="1:21" x14ac:dyDescent="0.25">
      <c r="A40" t="s">
        <v>97</v>
      </c>
      <c r="B40" s="5">
        <f>Instellingen!$E$13</f>
        <v>110</v>
      </c>
      <c r="C40" s="5" t="str">
        <f>Instellingen!$G$13</f>
        <v>Scheikunde</v>
      </c>
      <c r="D40" t="str">
        <f>'[12]6A PTA en programma'!B7</f>
        <v>SK</v>
      </c>
      <c r="E40">
        <f>'[12]6A PTA en programma'!C7</f>
        <v>4</v>
      </c>
      <c r="F40">
        <f>'[12]6A PTA en programma'!D7</f>
        <v>0</v>
      </c>
      <c r="G40">
        <f>'[12]6A PTA en programma'!E7</f>
        <v>0</v>
      </c>
      <c r="H40">
        <f>'[12]6A PTA en programma'!F7</f>
        <v>0</v>
      </c>
      <c r="I40">
        <f>'[12]6A PTA en programma'!G7</f>
        <v>0</v>
      </c>
      <c r="J40">
        <f>'[12]6A PTA en programma'!H7</f>
        <v>0</v>
      </c>
      <c r="K40">
        <f>'[12]6A PTA en programma'!I7</f>
        <v>0</v>
      </c>
      <c r="L40">
        <f>'[12]6A PTA en programma'!J7</f>
        <v>0</v>
      </c>
      <c r="M40">
        <f>'[12]6A PTA en programma'!K7</f>
        <v>0</v>
      </c>
      <c r="N40">
        <f>'[12]6A PTA en programma'!L7</f>
        <v>0</v>
      </c>
      <c r="O40">
        <f>'[12]6A PTA en programma'!M7</f>
        <v>0</v>
      </c>
      <c r="P40">
        <f>'[12]6A PTA en programma'!N7</f>
        <v>0</v>
      </c>
      <c r="Q40">
        <f>'[12]6A PTA en programma'!O7</f>
        <v>0</v>
      </c>
      <c r="R40">
        <f>'[12]6A PTA en programma'!P7</f>
        <v>0</v>
      </c>
      <c r="S40">
        <f>'[12]6A PTA en programma'!Q7</f>
        <v>0</v>
      </c>
      <c r="T40">
        <f>'[12]6A PTA en programma'!R7</f>
        <v>0</v>
      </c>
      <c r="U40">
        <f>'[12]6A PTA en programma'!S7</f>
        <v>0</v>
      </c>
    </row>
    <row r="41" spans="1:21" x14ac:dyDescent="0.25">
      <c r="A41" t="s">
        <v>97</v>
      </c>
      <c r="B41" s="5">
        <f>Instellingen!$E$13</f>
        <v>110</v>
      </c>
      <c r="C41" s="5" t="str">
        <f>Instellingen!$G$13</f>
        <v>Scheikunde</v>
      </c>
      <c r="D41" t="str">
        <f>'[12]6A PTA en programma'!B8</f>
        <v>SK</v>
      </c>
      <c r="E41">
        <f>'[12]6A PTA en programma'!C8</f>
        <v>5</v>
      </c>
      <c r="F41">
        <f>'[12]6A PTA en programma'!D8</f>
        <v>0</v>
      </c>
      <c r="G41">
        <f>'[12]6A PTA en programma'!E8</f>
        <v>0</v>
      </c>
      <c r="H41">
        <f>'[12]6A PTA en programma'!F8</f>
        <v>0</v>
      </c>
      <c r="I41">
        <f>'[12]6A PTA en programma'!G8</f>
        <v>0</v>
      </c>
      <c r="J41">
        <f>'[12]6A PTA en programma'!H8</f>
        <v>0</v>
      </c>
      <c r="K41">
        <f>'[12]6A PTA en programma'!I8</f>
        <v>0</v>
      </c>
      <c r="L41">
        <f>'[12]6A PTA en programma'!J8</f>
        <v>0</v>
      </c>
      <c r="M41">
        <f>'[12]6A PTA en programma'!K8</f>
        <v>0</v>
      </c>
      <c r="N41">
        <f>'[12]6A PTA en programma'!L8</f>
        <v>0</v>
      </c>
      <c r="O41">
        <f>'[12]6A PTA en programma'!M8</f>
        <v>0</v>
      </c>
      <c r="P41">
        <f>'[12]6A PTA en programma'!N8</f>
        <v>0</v>
      </c>
      <c r="Q41">
        <f>'[12]6A PTA en programma'!O8</f>
        <v>0</v>
      </c>
      <c r="R41">
        <f>'[12]6A PTA en programma'!P8</f>
        <v>0</v>
      </c>
      <c r="S41">
        <f>'[12]6A PTA en programma'!Q8</f>
        <v>0</v>
      </c>
      <c r="T41">
        <f>'[12]6A PTA en programma'!R8</f>
        <v>0</v>
      </c>
      <c r="U41">
        <f>'[12]6A PTA en programma'!S8</f>
        <v>0</v>
      </c>
    </row>
    <row r="42" spans="1:21" x14ac:dyDescent="0.25">
      <c r="A42" t="s">
        <v>97</v>
      </c>
      <c r="B42" s="5">
        <f>Instellingen!$E$13</f>
        <v>110</v>
      </c>
      <c r="C42" s="5" t="str">
        <f>Instellingen!$G$13</f>
        <v>Scheikunde</v>
      </c>
      <c r="D42" t="str">
        <f>'[12]6A PTA en programma'!B9</f>
        <v>SK</v>
      </c>
      <c r="E42">
        <f>'[12]6A PTA en programma'!C9</f>
        <v>6</v>
      </c>
      <c r="F42">
        <f>'[12]6A PTA en programma'!D9</f>
        <v>0</v>
      </c>
      <c r="G42">
        <f>'[12]6A PTA en programma'!E9</f>
        <v>0</v>
      </c>
      <c r="H42">
        <f>'[12]6A PTA en programma'!F9</f>
        <v>0</v>
      </c>
      <c r="I42">
        <f>'[12]6A PTA en programma'!G9</f>
        <v>0</v>
      </c>
      <c r="J42">
        <f>'[12]6A PTA en programma'!H9</f>
        <v>0</v>
      </c>
      <c r="K42">
        <f>'[12]6A PTA en programma'!I9</f>
        <v>0</v>
      </c>
      <c r="L42">
        <f>'[12]6A PTA en programma'!J9</f>
        <v>0</v>
      </c>
      <c r="M42">
        <f>'[12]6A PTA en programma'!K9</f>
        <v>0</v>
      </c>
      <c r="N42">
        <f>'[12]6A PTA en programma'!L9</f>
        <v>0</v>
      </c>
      <c r="O42">
        <f>'[12]6A PTA en programma'!M9</f>
        <v>0</v>
      </c>
      <c r="P42">
        <f>'[12]6A PTA en programma'!N9</f>
        <v>0</v>
      </c>
      <c r="Q42">
        <f>'[12]6A PTA en programma'!O9</f>
        <v>0</v>
      </c>
      <c r="R42">
        <f>'[12]6A PTA en programma'!P9</f>
        <v>0</v>
      </c>
      <c r="S42">
        <f>'[12]6A PTA en programma'!Q9</f>
        <v>0</v>
      </c>
      <c r="T42">
        <f>'[12]6A PTA en programma'!R9</f>
        <v>0</v>
      </c>
      <c r="U42">
        <f>'[12]6A PTA en programma'!S9</f>
        <v>0</v>
      </c>
    </row>
    <row r="43" spans="1:21" s="4" customFormat="1" x14ac:dyDescent="0.25">
      <c r="A43" s="3" t="s">
        <v>97</v>
      </c>
      <c r="B43" s="5">
        <f>Instellingen!$E$13</f>
        <v>110</v>
      </c>
      <c r="C43" s="5" t="str">
        <f>Instellingen!$G$13</f>
        <v>Scheikunde</v>
      </c>
      <c r="E43" s="3">
        <v>7</v>
      </c>
      <c r="H43" s="3" t="str">
        <f>'[12]6A PTA en programma'!F12</f>
        <v>De BINAS HAVO/VWO is bij alle schriftelijke toetsen een toegestaan hulpmiddel, tenzij anders vermeld bij de toets.</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FAD0-0D36-41A5-A983-0045312219F1}">
  <dimension ref="A1:U43"/>
  <sheetViews>
    <sheetView zoomScale="85" zoomScaleNormal="85" workbookViewId="0">
      <selection activeCell="P34" sqref="P34"/>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Instellingen!$E$14</f>
        <v>120</v>
      </c>
      <c r="C2" s="5" t="str">
        <f>Instellingen!$G$14</f>
        <v>Biologie</v>
      </c>
      <c r="D2" t="str">
        <f>'[13]4M PTA en programma'!B4</f>
        <v>BIO</v>
      </c>
      <c r="E2">
        <f>'[13]4M PTA en programma'!C4</f>
        <v>1</v>
      </c>
      <c r="F2">
        <f>'[13]4M PTA en programma'!D4</f>
        <v>1</v>
      </c>
      <c r="G2">
        <f>'[13]4M PTA en programma'!E4</f>
        <v>0</v>
      </c>
      <c r="H2" t="str">
        <f>'[13]4M PTA en programma'!F4</f>
        <v>Thema 1: Stofwisseling (deel 4A), Thema 2: Planten (deel 4A)</v>
      </c>
      <c r="I2">
        <f>'[13]4M PTA en programma'!G4</f>
        <v>0</v>
      </c>
      <c r="J2" t="str">
        <f>'[13]4M PTA en programma'!H4</f>
        <v>tt</v>
      </c>
      <c r="K2">
        <f>'[13]4M PTA en programma'!I4</f>
        <v>0</v>
      </c>
      <c r="L2">
        <f>'[13]4M PTA en programma'!J4</f>
        <v>50</v>
      </c>
      <c r="M2" t="str">
        <f>'[13]4M PTA en programma'!K4</f>
        <v>Ja</v>
      </c>
      <c r="N2">
        <f>'[13]4M PTA en programma'!L4</f>
        <v>1</v>
      </c>
      <c r="O2" t="str">
        <f>'[13]4M PTA en programma'!M4</f>
        <v>Ja</v>
      </c>
      <c r="P2" t="str">
        <f>'[13]4M PTA en programma'!N4</f>
        <v>BI/K/4, BI/K/6, BI/K/9</v>
      </c>
      <c r="Q2">
        <f>'[13]4M PTA en programma'!O4</f>
        <v>0</v>
      </c>
      <c r="R2">
        <f>'[13]4M PTA en programma'!P4</f>
        <v>0</v>
      </c>
      <c r="S2">
        <f>'[13]4M PTA en programma'!Q4</f>
        <v>0</v>
      </c>
      <c r="T2">
        <f>'[13]4M PTA en programma'!R4</f>
        <v>0</v>
      </c>
      <c r="U2">
        <f>'[13]4M PTA en programma'!S4</f>
        <v>0</v>
      </c>
    </row>
    <row r="3" spans="1:21" x14ac:dyDescent="0.25">
      <c r="A3" t="s">
        <v>91</v>
      </c>
      <c r="B3" s="5">
        <f>Instellingen!$E$14</f>
        <v>120</v>
      </c>
      <c r="C3" s="5" t="str">
        <f>Instellingen!$G$14</f>
        <v>Biologie</v>
      </c>
      <c r="D3" t="str">
        <f>'[13]4M PTA en programma'!B5</f>
        <v>BIO</v>
      </c>
      <c r="E3">
        <f>'[13]4M PTA en programma'!C5</f>
        <v>2</v>
      </c>
      <c r="F3">
        <f>'[13]4M PTA en programma'!D5</f>
        <v>1</v>
      </c>
      <c r="G3">
        <f>'[13]4M PTA en programma'!E5</f>
        <v>0</v>
      </c>
      <c r="H3" t="str">
        <f>'[13]4M PTA en programma'!F5</f>
        <v xml:space="preserve">Thema 3: Ecologie (deel 4A), Thema 4: Mens en milieu (deel 4A), Thema 2: Ordening (deel 3A) </v>
      </c>
      <c r="I3">
        <f>'[13]4M PTA en programma'!G5</f>
        <v>0</v>
      </c>
      <c r="J3" t="str">
        <f>'[13]4M PTA en programma'!H5</f>
        <v>tt</v>
      </c>
      <c r="K3">
        <f>'[13]4M PTA en programma'!I5</f>
        <v>0</v>
      </c>
      <c r="L3">
        <f>'[13]4M PTA en programma'!J5</f>
        <v>100</v>
      </c>
      <c r="M3" t="str">
        <f>'[13]4M PTA en programma'!K5</f>
        <v>Ja</v>
      </c>
      <c r="N3">
        <f>'[13]4M PTA en programma'!L5</f>
        <v>3</v>
      </c>
      <c r="O3" t="str">
        <f>'[13]4M PTA en programma'!M5</f>
        <v>Ja</v>
      </c>
      <c r="P3" t="str">
        <f>'[13]4M PTA en programma'!N5</f>
        <v xml:space="preserve">BI/K/4, BI/K/5, BI/K/6, BI/K/7 </v>
      </c>
      <c r="Q3">
        <f>'[13]4M PTA en programma'!O5</f>
        <v>0</v>
      </c>
      <c r="R3">
        <f>'[13]4M PTA en programma'!P5</f>
        <v>0</v>
      </c>
      <c r="S3">
        <f>'[13]4M PTA en programma'!Q5</f>
        <v>0</v>
      </c>
      <c r="T3">
        <f>'[13]4M PTA en programma'!R5</f>
        <v>0</v>
      </c>
      <c r="U3">
        <f>'[13]4M PTA en programma'!S5</f>
        <v>0</v>
      </c>
    </row>
    <row r="4" spans="1:21" x14ac:dyDescent="0.25">
      <c r="A4" t="s">
        <v>91</v>
      </c>
      <c r="B4" s="5">
        <f>Instellingen!$E$14</f>
        <v>120</v>
      </c>
      <c r="C4" s="5" t="str">
        <f>Instellingen!$G$14</f>
        <v>Biologie</v>
      </c>
      <c r="D4" t="str">
        <f>'[13]4M PTA en programma'!B6</f>
        <v>BIO</v>
      </c>
      <c r="E4">
        <f>'[13]4M PTA en programma'!C6</f>
        <v>3</v>
      </c>
      <c r="F4">
        <f>'[13]4M PTA en programma'!D6</f>
        <v>2</v>
      </c>
      <c r="G4">
        <f>'[13]4M PTA en programma'!E6</f>
        <v>0</v>
      </c>
      <c r="H4" t="str">
        <f>'[13]4M PTA en programma'!F6</f>
        <v xml:space="preserve">Thema 5: Voeding en vertering (deel 4B), Thema 4: Erfelijkheid (deel 3A), Thema 8: Stevigheid en beweging (deel 3B), Thema 9: Gedrag (deel 3B) </v>
      </c>
      <c r="I4">
        <f>'[13]4M PTA en programma'!G6</f>
        <v>0</v>
      </c>
      <c r="J4" t="str">
        <f>'[13]4M PTA en programma'!H6</f>
        <v>tt</v>
      </c>
      <c r="K4">
        <f>'[13]4M PTA en programma'!I6</f>
        <v>0</v>
      </c>
      <c r="L4">
        <f>'[13]4M PTA en programma'!J6</f>
        <v>100</v>
      </c>
      <c r="M4" t="str">
        <f>'[13]4M PTA en programma'!K6</f>
        <v>Ja</v>
      </c>
      <c r="N4">
        <f>'[13]4M PTA en programma'!L6</f>
        <v>3</v>
      </c>
      <c r="O4" t="str">
        <f>'[13]4M PTA en programma'!M6</f>
        <v>Ja</v>
      </c>
      <c r="P4" t="str">
        <f>'[13]4M PTA en programma'!N6</f>
        <v>BI/V/2, BI/K/8, BI/K/9, BI/K/12,  BI/K/13</v>
      </c>
      <c r="Q4">
        <f>'[13]4M PTA en programma'!O6</f>
        <v>0</v>
      </c>
      <c r="R4">
        <f>'[13]4M PTA en programma'!P6</f>
        <v>0</v>
      </c>
      <c r="S4">
        <f>'[13]4M PTA en programma'!Q6</f>
        <v>0</v>
      </c>
      <c r="T4">
        <f>'[13]4M PTA en programma'!R6</f>
        <v>0</v>
      </c>
      <c r="U4">
        <f>'[13]4M PTA en programma'!S6</f>
        <v>0</v>
      </c>
    </row>
    <row r="5" spans="1:21" x14ac:dyDescent="0.25">
      <c r="A5" t="s">
        <v>91</v>
      </c>
      <c r="B5" s="5">
        <f>Instellingen!$E$14</f>
        <v>120</v>
      </c>
      <c r="C5" s="5" t="str">
        <f>Instellingen!$G$14</f>
        <v>Biologie</v>
      </c>
      <c r="D5" t="str">
        <f>'[13]4M PTA en programma'!B7</f>
        <v>BIO</v>
      </c>
      <c r="E5">
        <f>'[13]4M PTA en programma'!C7</f>
        <v>4</v>
      </c>
      <c r="F5">
        <f>'[13]4M PTA en programma'!D7</f>
        <v>3</v>
      </c>
      <c r="G5">
        <f>'[13]4M PTA en programma'!E7</f>
        <v>0</v>
      </c>
      <c r="H5" t="str">
        <f>'[13]4M PTA en programma'!F7</f>
        <v>Thema 6: Gaswisseling (deel 4B), Thema 7: Transport (deel 4B), Thema 8: Opslag, uitscheiding en bescherming (deel 4B), Thema 6: Regeling (deel 3B), Thema 7: Zintuiglijke waarneming (deel 3B)</v>
      </c>
      <c r="I5">
        <f>'[13]4M PTA en programma'!G7</f>
        <v>0</v>
      </c>
      <c r="J5" t="str">
        <f>'[13]4M PTA en programma'!H7</f>
        <v>tt</v>
      </c>
      <c r="K5">
        <f>'[13]4M PTA en programma'!I7</f>
        <v>0</v>
      </c>
      <c r="L5">
        <f>'[13]4M PTA en programma'!J7</f>
        <v>100</v>
      </c>
      <c r="M5" t="str">
        <f>'[13]4M PTA en programma'!K7</f>
        <v>Ja</v>
      </c>
      <c r="N5">
        <f>'[13]4M PTA en programma'!L7</f>
        <v>3</v>
      </c>
      <c r="O5" t="str">
        <f>'[13]4M PTA en programma'!M7</f>
        <v>Ja</v>
      </c>
      <c r="P5" t="str">
        <f>'[13]4M PTA en programma'!N7</f>
        <v>BI/K/9, BI/K/10, BI/K/11</v>
      </c>
      <c r="Q5">
        <f>'[13]4M PTA en programma'!O7</f>
        <v>0</v>
      </c>
      <c r="R5">
        <f>'[13]4M PTA en programma'!P7</f>
        <v>0</v>
      </c>
      <c r="S5">
        <f>'[13]4M PTA en programma'!Q7</f>
        <v>0</v>
      </c>
      <c r="T5">
        <f>'[13]4M PTA en programma'!R7</f>
        <v>0</v>
      </c>
      <c r="U5">
        <f>'[13]4M PTA en programma'!S7</f>
        <v>0</v>
      </c>
    </row>
    <row r="6" spans="1:21" x14ac:dyDescent="0.25">
      <c r="A6" t="s">
        <v>91</v>
      </c>
      <c r="B6" s="5">
        <f>Instellingen!$E$14</f>
        <v>120</v>
      </c>
      <c r="C6" s="5" t="str">
        <f>Instellingen!$G$14</f>
        <v>Biologie</v>
      </c>
      <c r="D6" t="str">
        <f>'[13]4M PTA en programma'!B8</f>
        <v>BIO</v>
      </c>
      <c r="E6">
        <f>'[13]4M PTA en programma'!C8</f>
        <v>5</v>
      </c>
      <c r="F6">
        <f>'[13]4M PTA en programma'!D8</f>
        <v>3</v>
      </c>
      <c r="G6">
        <f>'[13]4M PTA en programma'!E8</f>
        <v>0</v>
      </c>
      <c r="H6" t="str">
        <f>'[13]4M PTA en programma'!F8</f>
        <v>Opdracht: keuzeonderwerp</v>
      </c>
      <c r="I6">
        <f>'[13]4M PTA en programma'!G8</f>
        <v>0</v>
      </c>
      <c r="J6" t="str">
        <f>'[13]4M PTA en programma'!H8</f>
        <v>po</v>
      </c>
      <c r="K6">
        <f>'[13]4M PTA en programma'!I8</f>
        <v>0</v>
      </c>
      <c r="L6">
        <f>'[13]4M PTA en programma'!J8</f>
        <v>100</v>
      </c>
      <c r="M6" t="str">
        <f>'[13]4M PTA en programma'!K8</f>
        <v>Ja</v>
      </c>
      <c r="N6">
        <f>'[13]4M PTA en programma'!L8</f>
        <v>2</v>
      </c>
      <c r="O6" t="str">
        <f>'[13]4M PTA en programma'!M8</f>
        <v>Nee</v>
      </c>
      <c r="P6" t="str">
        <f>'[13]4M PTA en programma'!N8</f>
        <v>BI/K/1, BI/K/2, BI/K/3, BI/V/3</v>
      </c>
      <c r="Q6">
        <f>'[13]4M PTA en programma'!O8</f>
        <v>0</v>
      </c>
      <c r="R6">
        <f>'[13]4M PTA en programma'!P8</f>
        <v>0</v>
      </c>
      <c r="S6">
        <f>'[13]4M PTA en programma'!Q8</f>
        <v>0</v>
      </c>
      <c r="T6">
        <f>'[13]4M PTA en programma'!R8</f>
        <v>0</v>
      </c>
      <c r="U6">
        <f>'[13]4M PTA en programma'!S8</f>
        <v>0</v>
      </c>
    </row>
    <row r="7" spans="1:21" x14ac:dyDescent="0.25">
      <c r="A7" t="s">
        <v>91</v>
      </c>
      <c r="B7" s="5">
        <f>Instellingen!$E$14</f>
        <v>120</v>
      </c>
      <c r="C7" s="5" t="str">
        <f>Instellingen!$G$14</f>
        <v>Biologie</v>
      </c>
      <c r="D7" t="str">
        <f>'[13]4M PTA en programma'!B9</f>
        <v>BIO</v>
      </c>
      <c r="E7">
        <f>'[13]4M PTA en programma'!C9</f>
        <v>6</v>
      </c>
      <c r="F7">
        <f>'[13]4M PTA en programma'!D9</f>
        <v>0</v>
      </c>
      <c r="G7">
        <f>'[13]4M PTA en programma'!E9</f>
        <v>0</v>
      </c>
      <c r="H7">
        <f>'[13]4M PTA en programma'!F9</f>
        <v>0</v>
      </c>
      <c r="I7">
        <f>'[13]4M PTA en programma'!G9</f>
        <v>0</v>
      </c>
      <c r="J7">
        <f>'[13]4M PTA en programma'!H9</f>
        <v>0</v>
      </c>
      <c r="K7">
        <f>'[13]4M PTA en programma'!I9</f>
        <v>0</v>
      </c>
      <c r="L7">
        <f>'[13]4M PTA en programma'!J9</f>
        <v>0</v>
      </c>
      <c r="M7">
        <f>'[13]4M PTA en programma'!K9</f>
        <v>0</v>
      </c>
      <c r="N7">
        <f>'[13]4M PTA en programma'!L9</f>
        <v>0</v>
      </c>
      <c r="O7">
        <f>'[13]4M PTA en programma'!M9</f>
        <v>0</v>
      </c>
      <c r="P7">
        <f>'[13]4M PTA en programma'!N9</f>
        <v>0</v>
      </c>
      <c r="Q7">
        <f>'[13]4M PTA en programma'!O9</f>
        <v>0</v>
      </c>
      <c r="R7">
        <f>'[13]4M PTA en programma'!P9</f>
        <v>0</v>
      </c>
      <c r="S7">
        <f>'[13]4M PTA en programma'!Q9</f>
        <v>0</v>
      </c>
      <c r="T7">
        <f>'[13]4M PTA en programma'!R9</f>
        <v>0</v>
      </c>
      <c r="U7">
        <f>'[13]4M PTA en programma'!S9</f>
        <v>0</v>
      </c>
    </row>
    <row r="8" spans="1:21" s="4" customFormat="1" x14ac:dyDescent="0.25">
      <c r="A8" s="3" t="s">
        <v>91</v>
      </c>
      <c r="B8" s="5">
        <f>Instellingen!$E$14</f>
        <v>120</v>
      </c>
      <c r="C8" s="5" t="str">
        <f>Instellingen!$G$14</f>
        <v>Biologie</v>
      </c>
      <c r="E8" s="3">
        <v>7</v>
      </c>
      <c r="H8" s="3">
        <f>'[13]4M PTA en programma'!F12</f>
        <v>0</v>
      </c>
    </row>
    <row r="9" spans="1:21" x14ac:dyDescent="0.25">
      <c r="A9" t="s">
        <v>93</v>
      </c>
      <c r="B9" s="5">
        <f>Instellingen!$E$14</f>
        <v>120</v>
      </c>
      <c r="C9" s="5" t="str">
        <f>Instellingen!$G$14</f>
        <v>Biologie</v>
      </c>
      <c r="D9" t="str">
        <f>'[13]4H PTA en programma'!B4</f>
        <v>BIO</v>
      </c>
      <c r="E9">
        <f>'[13]4H PTA en programma'!C4</f>
        <v>1</v>
      </c>
      <c r="F9">
        <f>'[13]4H PTA en programma'!D4</f>
        <v>1</v>
      </c>
      <c r="G9">
        <f>'[13]4H PTA en programma'!E4</f>
        <v>0</v>
      </c>
      <c r="H9" t="str">
        <f>'[13]4H PTA en programma'!F4</f>
        <v>Hoofdstuk 3: Cellen, Hoofdstuk 7: Onderzoek doen</v>
      </c>
      <c r="I9">
        <f>'[13]4H PTA en programma'!G4</f>
        <v>3</v>
      </c>
      <c r="J9" t="str">
        <f>'[13]4H PTA en programma'!H4</f>
        <v>tt</v>
      </c>
      <c r="K9">
        <f>'[13]4H PTA en programma'!I4</f>
        <v>0</v>
      </c>
      <c r="L9">
        <f>'[13]4H PTA en programma'!J4</f>
        <v>100</v>
      </c>
      <c r="M9" t="str">
        <f>'[13]4H PTA en programma'!K4</f>
        <v>Ja</v>
      </c>
      <c r="N9">
        <f>'[13]4H PTA en programma'!L4</f>
        <v>2</v>
      </c>
      <c r="O9" t="str">
        <f>'[13]4H PTA en programma'!M4</f>
        <v>Ja</v>
      </c>
      <c r="P9" t="str">
        <f>'[13]4H PTA en programma'!N4</f>
        <v>B1, B2, C2 D3</v>
      </c>
      <c r="Q9">
        <f>'[13]4H PTA en programma'!O4</f>
        <v>0</v>
      </c>
      <c r="R9">
        <f>'[13]4H PTA en programma'!P4</f>
        <v>0</v>
      </c>
      <c r="S9">
        <f>'[13]4H PTA en programma'!Q4</f>
        <v>0</v>
      </c>
      <c r="T9">
        <f>'[13]4H PTA en programma'!R4</f>
        <v>0</v>
      </c>
      <c r="U9">
        <f>'[13]4H PTA en programma'!S4</f>
        <v>0</v>
      </c>
    </row>
    <row r="10" spans="1:21" x14ac:dyDescent="0.25">
      <c r="A10" t="s">
        <v>93</v>
      </c>
      <c r="B10" s="5">
        <f>Instellingen!$E$14</f>
        <v>120</v>
      </c>
      <c r="C10" s="5" t="str">
        <f>Instellingen!$G$14</f>
        <v>Biologie</v>
      </c>
      <c r="D10" t="str">
        <f>'[13]4H PTA en programma'!B5</f>
        <v>BIO</v>
      </c>
      <c r="E10">
        <f>'[13]4H PTA en programma'!C5</f>
        <v>2</v>
      </c>
      <c r="F10">
        <f>'[13]4H PTA en programma'!D5</f>
        <v>2</v>
      </c>
      <c r="G10">
        <f>'[13]4H PTA en programma'!E5</f>
        <v>0</v>
      </c>
      <c r="H10" t="str">
        <f>'[13]4H PTA en programma'!F5</f>
        <v>Hoofdstuk 5 Voeding en energie Hoofdstuk 6 Voeding en vertering</v>
      </c>
      <c r="I10">
        <f>'[13]4H PTA en programma'!G5</f>
        <v>3</v>
      </c>
      <c r="J10" t="str">
        <f>'[13]4H PTA en programma'!H5</f>
        <v>tt</v>
      </c>
      <c r="K10">
        <f>'[13]4H PTA en programma'!I5</f>
        <v>0</v>
      </c>
      <c r="L10">
        <f>'[13]4H PTA en programma'!J5</f>
        <v>50</v>
      </c>
      <c r="M10" t="str">
        <f>'[13]4H PTA en programma'!K5</f>
        <v>Nee</v>
      </c>
      <c r="N10">
        <f>'[13]4H PTA en programma'!L5</f>
        <v>1</v>
      </c>
      <c r="O10">
        <f>'[13]4H PTA en programma'!M5</f>
        <v>0</v>
      </c>
      <c r="P10">
        <f>'[13]4H PTA en programma'!N5</f>
        <v>0</v>
      </c>
      <c r="Q10">
        <f>'[13]4H PTA en programma'!O5</f>
        <v>0</v>
      </c>
      <c r="R10">
        <f>'[13]4H PTA en programma'!P5</f>
        <v>0</v>
      </c>
      <c r="S10">
        <f>'[13]4H PTA en programma'!Q5</f>
        <v>0</v>
      </c>
      <c r="T10">
        <f>'[13]4H PTA en programma'!R5</f>
        <v>0</v>
      </c>
      <c r="U10">
        <f>'[13]4H PTA en programma'!S5</f>
        <v>0</v>
      </c>
    </row>
    <row r="11" spans="1:21" x14ac:dyDescent="0.25">
      <c r="A11" t="s">
        <v>93</v>
      </c>
      <c r="B11" s="5">
        <f>Instellingen!$E$14</f>
        <v>120</v>
      </c>
      <c r="C11" s="5" t="str">
        <f>Instellingen!$G$14</f>
        <v>Biologie</v>
      </c>
      <c r="D11" t="str">
        <f>'[13]4H PTA en programma'!B6</f>
        <v>BIO</v>
      </c>
      <c r="E11">
        <f>'[13]4H PTA en programma'!C6</f>
        <v>3</v>
      </c>
      <c r="F11">
        <f>'[13]4H PTA en programma'!D6</f>
        <v>3</v>
      </c>
      <c r="G11">
        <f>'[13]4H PTA en programma'!E6</f>
        <v>0</v>
      </c>
      <c r="H11" t="str">
        <f>'[13]4H PTA en programma'!F6</f>
        <v>Opdracht: keuzeonderwerp</v>
      </c>
      <c r="I11">
        <f>'[13]4H PTA en programma'!G6</f>
        <v>2</v>
      </c>
      <c r="J11" t="str">
        <f>'[13]4H PTA en programma'!H6</f>
        <v>po</v>
      </c>
      <c r="K11">
        <f>'[13]4H PTA en programma'!I6</f>
        <v>0</v>
      </c>
      <c r="L11">
        <f>'[13]4H PTA en programma'!J6</f>
        <v>0</v>
      </c>
      <c r="M11" t="str">
        <f>'[13]4H PTA en programma'!K6</f>
        <v>Ja</v>
      </c>
      <c r="N11">
        <f>'[13]4H PTA en programma'!L6</f>
        <v>1</v>
      </c>
      <c r="O11" t="str">
        <f>'[13]4H PTA en programma'!M6</f>
        <v>Nee</v>
      </c>
      <c r="P11" t="str">
        <f>'[13]4H PTA en programma'!N6</f>
        <v>A10, A11, A12, A13 t/m A16</v>
      </c>
      <c r="Q11">
        <f>'[13]4H PTA en programma'!O6</f>
        <v>0</v>
      </c>
      <c r="R11">
        <f>'[13]4H PTA en programma'!P6</f>
        <v>0</v>
      </c>
      <c r="S11">
        <f>'[13]4H PTA en programma'!Q6</f>
        <v>0</v>
      </c>
      <c r="T11">
        <f>'[13]4H PTA en programma'!R6</f>
        <v>0</v>
      </c>
      <c r="U11">
        <f>'[13]4H PTA en programma'!S6</f>
        <v>0</v>
      </c>
    </row>
    <row r="12" spans="1:21" x14ac:dyDescent="0.25">
      <c r="A12" t="s">
        <v>93</v>
      </c>
      <c r="B12" s="5">
        <f>Instellingen!$E$14</f>
        <v>120</v>
      </c>
      <c r="C12" s="5" t="str">
        <f>Instellingen!$G$14</f>
        <v>Biologie</v>
      </c>
      <c r="D12" t="str">
        <f>'[13]4H PTA en programma'!B7</f>
        <v>BIO</v>
      </c>
      <c r="E12">
        <f>'[13]4H PTA en programma'!C7</f>
        <v>4</v>
      </c>
      <c r="F12">
        <f>'[13]4H PTA en programma'!D7</f>
        <v>3</v>
      </c>
      <c r="G12">
        <f>'[13]4H PTA en programma'!E7</f>
        <v>0</v>
      </c>
      <c r="H12" t="str">
        <f>'[13]4H PTA en programma'!F7</f>
        <v xml:space="preserve">Hoofdstuk 1: Gedrag, Hoofdstuk 4: Voortplanting en seksualiteit </v>
      </c>
      <c r="I12">
        <f>'[13]4H PTA en programma'!G7</f>
        <v>3</v>
      </c>
      <c r="J12" t="str">
        <f>'[13]4H PTA en programma'!H7</f>
        <v>tt</v>
      </c>
      <c r="K12">
        <f>'[13]4H PTA en programma'!I7</f>
        <v>0</v>
      </c>
      <c r="L12">
        <f>'[13]4H PTA en programma'!J7</f>
        <v>100</v>
      </c>
      <c r="M12" t="str">
        <f>'[13]4H PTA en programma'!K7</f>
        <v>Ja</v>
      </c>
      <c r="N12">
        <f>'[13]4H PTA en programma'!L7</f>
        <v>2</v>
      </c>
      <c r="O12" t="str">
        <f>'[13]4H PTA en programma'!M7</f>
        <v>Ja</v>
      </c>
      <c r="P12" t="str">
        <f>'[13]4H PTA en programma'!N7</f>
        <v>D2 E2, E3</v>
      </c>
      <c r="Q12">
        <f>'[13]4H PTA en programma'!O7</f>
        <v>0</v>
      </c>
      <c r="R12">
        <f>'[13]4H PTA en programma'!P7</f>
        <v>0</v>
      </c>
      <c r="S12">
        <f>'[13]4H PTA en programma'!Q7</f>
        <v>0</v>
      </c>
      <c r="T12">
        <f>'[13]4H PTA en programma'!R7</f>
        <v>0</v>
      </c>
      <c r="U12">
        <f>'[13]4H PTA en programma'!S7</f>
        <v>0</v>
      </c>
    </row>
    <row r="13" spans="1:21" x14ac:dyDescent="0.25">
      <c r="A13" t="s">
        <v>93</v>
      </c>
      <c r="B13" s="5">
        <f>Instellingen!$E$14</f>
        <v>120</v>
      </c>
      <c r="C13" s="5" t="str">
        <f>Instellingen!$G$14</f>
        <v>Biologie</v>
      </c>
      <c r="D13" t="str">
        <f>'[13]4H PTA en programma'!B8</f>
        <v>BIO</v>
      </c>
      <c r="E13">
        <f>'[13]4H PTA en programma'!C8</f>
        <v>5</v>
      </c>
      <c r="F13">
        <f>'[13]4H PTA en programma'!D8</f>
        <v>4</v>
      </c>
      <c r="G13">
        <f>'[13]4H PTA en programma'!E8</f>
        <v>0</v>
      </c>
      <c r="H13" t="str">
        <f>'[13]4H PTA en programma'!F8</f>
        <v>Hoofdstuk 2: Soorten en relaties, Hoofdstuk 6: par 6.1, Hoofdstuk 8: Ecosysteem en evenwicht</v>
      </c>
      <c r="I13">
        <f>'[13]4H PTA en programma'!G8</f>
        <v>3</v>
      </c>
      <c r="J13" t="str">
        <f>'[13]4H PTA en programma'!H8</f>
        <v>tt</v>
      </c>
      <c r="K13">
        <f>'[13]4H PTA en programma'!I8</f>
        <v>0</v>
      </c>
      <c r="L13">
        <f>'[13]4H PTA en programma'!J8</f>
        <v>100</v>
      </c>
      <c r="M13" t="str">
        <f>'[13]4H PTA en programma'!K8</f>
        <v>Ja</v>
      </c>
      <c r="N13">
        <f>'[13]4H PTA en programma'!L8</f>
        <v>2</v>
      </c>
      <c r="O13" t="str">
        <f>'[13]4H PTA en programma'!M8</f>
        <v>Ja</v>
      </c>
      <c r="P13" t="str">
        <f>'[13]4H PTA en programma'!N8</f>
        <v>B3, C2, C3, F3</v>
      </c>
      <c r="Q13">
        <f>'[13]4H PTA en programma'!O8</f>
        <v>0</v>
      </c>
      <c r="R13">
        <f>'[13]4H PTA en programma'!P8</f>
        <v>0</v>
      </c>
      <c r="S13">
        <f>'[13]4H PTA en programma'!Q8</f>
        <v>0</v>
      </c>
      <c r="T13">
        <f>'[13]4H PTA en programma'!R8</f>
        <v>0</v>
      </c>
      <c r="U13">
        <f>'[13]4H PTA en programma'!S8</f>
        <v>0</v>
      </c>
    </row>
    <row r="14" spans="1:21" x14ac:dyDescent="0.25">
      <c r="A14" t="s">
        <v>93</v>
      </c>
      <c r="B14" s="5">
        <f>Instellingen!$E$14</f>
        <v>120</v>
      </c>
      <c r="C14" s="5" t="str">
        <f>Instellingen!$G$14</f>
        <v>Biologie</v>
      </c>
      <c r="D14" t="str">
        <f>'[13]4H PTA en programma'!B9</f>
        <v>BIO</v>
      </c>
      <c r="E14">
        <f>'[13]4H PTA en programma'!C9</f>
        <v>6</v>
      </c>
      <c r="F14">
        <f>'[13]4H PTA en programma'!D9</f>
        <v>0</v>
      </c>
      <c r="G14">
        <f>'[13]4H PTA en programma'!E9</f>
        <v>0</v>
      </c>
      <c r="H14">
        <f>'[13]4H PTA en programma'!F9</f>
        <v>0</v>
      </c>
      <c r="I14">
        <f>'[13]4H PTA en programma'!G9</f>
        <v>0</v>
      </c>
      <c r="J14">
        <f>'[13]4H PTA en programma'!H9</f>
        <v>0</v>
      </c>
      <c r="K14">
        <f>'[13]4H PTA en programma'!I9</f>
        <v>0</v>
      </c>
      <c r="L14">
        <f>'[13]4H PTA en programma'!J9</f>
        <v>0</v>
      </c>
      <c r="M14">
        <f>'[13]4H PTA en programma'!K9</f>
        <v>0</v>
      </c>
      <c r="N14">
        <f>'[13]4H PTA en programma'!L9</f>
        <v>0</v>
      </c>
      <c r="O14">
        <f>'[13]4H PTA en programma'!M9</f>
        <v>0</v>
      </c>
      <c r="P14">
        <f>'[13]4H PTA en programma'!N9</f>
        <v>0</v>
      </c>
      <c r="Q14">
        <f>'[13]4H PTA en programma'!O9</f>
        <v>0</v>
      </c>
      <c r="R14">
        <f>'[13]4H PTA en programma'!P9</f>
        <v>0</v>
      </c>
      <c r="S14">
        <f>'[13]4H PTA en programma'!Q9</f>
        <v>0</v>
      </c>
      <c r="T14">
        <f>'[13]4H PTA en programma'!R9</f>
        <v>0</v>
      </c>
      <c r="U14">
        <f>'[13]4H PTA en programma'!S9</f>
        <v>0</v>
      </c>
    </row>
    <row r="15" spans="1:21" s="4" customFormat="1" x14ac:dyDescent="0.25">
      <c r="A15" s="3" t="s">
        <v>93</v>
      </c>
      <c r="B15" s="5">
        <f>Instellingen!$E$14</f>
        <v>120</v>
      </c>
      <c r="C15" s="5" t="str">
        <f>Instellingen!$G$14</f>
        <v>Biologie</v>
      </c>
      <c r="E15" s="3">
        <v>7</v>
      </c>
      <c r="H15" s="3" t="str">
        <f>'[13]4H PTA en programma'!F12</f>
        <v>De BINAS HAVO/VWO is bij alle schriftelijke toetsen een toegestaan hulpmiddel, tenzij anders vermeld bij de toets.</v>
      </c>
    </row>
    <row r="16" spans="1:21" x14ac:dyDescent="0.25">
      <c r="A16" t="s">
        <v>94</v>
      </c>
      <c r="B16" s="5">
        <f>Instellingen!$E$14</f>
        <v>120</v>
      </c>
      <c r="C16" s="5" t="str">
        <f>Instellingen!$G$14</f>
        <v>Biologie</v>
      </c>
      <c r="D16" t="str">
        <f>'[13]5H PTA en programma'!B4</f>
        <v>BIO</v>
      </c>
      <c r="E16">
        <f>'[13]5H PTA en programma'!C4</f>
        <v>1</v>
      </c>
      <c r="F16">
        <f>'[13]5H PTA en programma'!D4</f>
        <v>1</v>
      </c>
      <c r="G16">
        <f>'[13]5H PTA en programma'!E4</f>
        <v>0</v>
      </c>
      <c r="H16" t="str">
        <f>'[13]5H PTA en programma'!F4</f>
        <v>Nectar HAVO 5: Hoofdstuk 9: Erfelijkheid &amp; Hoofdstuk 10 Evolutie</v>
      </c>
      <c r="I16">
        <f>'[13]5H PTA en programma'!G4</f>
        <v>0</v>
      </c>
      <c r="J16" t="str">
        <f>'[13]5H PTA en programma'!H4</f>
        <v>tt</v>
      </c>
      <c r="K16">
        <f>'[13]5H PTA en programma'!I4</f>
        <v>0</v>
      </c>
      <c r="L16">
        <f>'[13]5H PTA en programma'!J4</f>
        <v>100</v>
      </c>
      <c r="M16" t="str">
        <f>'[13]5H PTA en programma'!K4</f>
        <v>Ja</v>
      </c>
      <c r="N16">
        <f>'[13]5H PTA en programma'!L4</f>
        <v>2</v>
      </c>
      <c r="O16" t="str">
        <f>'[13]5H PTA en programma'!M4</f>
        <v>Ja</v>
      </c>
      <c r="P16" t="str">
        <f>'[13]5H PTA en programma'!N4</f>
        <v>C2, D1, E1, E4, F1, F2, F3</v>
      </c>
      <c r="Q16">
        <f>'[13]5H PTA en programma'!O4</f>
        <v>0</v>
      </c>
      <c r="R16">
        <f>'[13]5H PTA en programma'!P4</f>
        <v>0</v>
      </c>
      <c r="S16">
        <f>'[13]5H PTA en programma'!Q4</f>
        <v>0</v>
      </c>
      <c r="T16">
        <f>'[13]5H PTA en programma'!R4</f>
        <v>0</v>
      </c>
      <c r="U16">
        <f>'[13]5H PTA en programma'!S4</f>
        <v>0</v>
      </c>
    </row>
    <row r="17" spans="1:21" x14ac:dyDescent="0.25">
      <c r="A17" t="s">
        <v>94</v>
      </c>
      <c r="B17" s="5">
        <f>Instellingen!$E$14</f>
        <v>120</v>
      </c>
      <c r="C17" s="5" t="str">
        <f>Instellingen!$G$14</f>
        <v>Biologie</v>
      </c>
      <c r="D17" t="str">
        <f>'[13]5H PTA en programma'!B5</f>
        <v>BIO</v>
      </c>
      <c r="E17">
        <f>'[13]5H PTA en programma'!C5</f>
        <v>2</v>
      </c>
      <c r="F17">
        <f>'[13]5H PTA en programma'!D5</f>
        <v>2</v>
      </c>
      <c r="G17">
        <f>'[13]5H PTA en programma'!E5</f>
        <v>0</v>
      </c>
      <c r="H17" t="str">
        <f>'[13]5H PTA en programma'!F5</f>
        <v>Nectar HAVO 5: Hoofdstuk 11: Gezondheid &amp; Hoofdstuk 12: Transport</v>
      </c>
      <c r="I17">
        <f>'[13]5H PTA en programma'!G5</f>
        <v>0</v>
      </c>
      <c r="J17" t="str">
        <f>'[13]5H PTA en programma'!H5</f>
        <v>tt</v>
      </c>
      <c r="K17">
        <f>'[13]5H PTA en programma'!I5</f>
        <v>0</v>
      </c>
      <c r="L17">
        <f>'[13]5H PTA en programma'!J5</f>
        <v>100</v>
      </c>
      <c r="M17" t="str">
        <f>'[13]5H PTA en programma'!K5</f>
        <v>Ja</v>
      </c>
      <c r="N17">
        <f>'[13]5H PTA en programma'!L5</f>
        <v>2</v>
      </c>
      <c r="O17" t="str">
        <f>'[13]5H PTA en programma'!M5</f>
        <v>Ja</v>
      </c>
      <c r="P17" t="str">
        <f>'[13]5H PTA en programma'!N5</f>
        <v>B2, B3, B4, B5</v>
      </c>
      <c r="Q17">
        <f>'[13]5H PTA en programma'!O5</f>
        <v>0</v>
      </c>
      <c r="R17">
        <f>'[13]5H PTA en programma'!P5</f>
        <v>0</v>
      </c>
      <c r="S17">
        <f>'[13]5H PTA en programma'!Q5</f>
        <v>0</v>
      </c>
      <c r="T17">
        <f>'[13]5H PTA en programma'!R5</f>
        <v>0</v>
      </c>
      <c r="U17">
        <f>'[13]5H PTA en programma'!S5</f>
        <v>0</v>
      </c>
    </row>
    <row r="18" spans="1:21" x14ac:dyDescent="0.25">
      <c r="A18" t="s">
        <v>94</v>
      </c>
      <c r="B18" s="5">
        <f>Instellingen!$E$14</f>
        <v>120</v>
      </c>
      <c r="C18" s="5" t="str">
        <f>Instellingen!$G$14</f>
        <v>Biologie</v>
      </c>
      <c r="D18" t="str">
        <f>'[13]5H PTA en programma'!B6</f>
        <v>BIO</v>
      </c>
      <c r="E18">
        <f>'[13]5H PTA en programma'!C6</f>
        <v>3</v>
      </c>
      <c r="F18">
        <f>'[13]5H PTA en programma'!D6</f>
        <v>3</v>
      </c>
      <c r="G18">
        <f>'[13]5H PTA en programma'!E6</f>
        <v>0</v>
      </c>
      <c r="H18" t="str">
        <f>'[13]5H PTA en programma'!F6</f>
        <v>Nectar HAVO 5: Hoofdstuk 13: Gaswisseling en uitscheiding &amp; Hoofdstuk 14: Reageren</v>
      </c>
      <c r="I18">
        <f>'[13]5H PTA en programma'!G6</f>
        <v>0</v>
      </c>
      <c r="J18" t="str">
        <f>'[13]5H PTA en programma'!H6</f>
        <v>tt</v>
      </c>
      <c r="K18">
        <f>'[13]5H PTA en programma'!I6</f>
        <v>0</v>
      </c>
      <c r="L18">
        <f>'[13]5H PTA en programma'!J6</f>
        <v>100</v>
      </c>
      <c r="M18" t="str">
        <f>'[13]5H PTA en programma'!K6</f>
        <v>Ja</v>
      </c>
      <c r="N18">
        <f>'[13]5H PTA en programma'!L6</f>
        <v>2</v>
      </c>
      <c r="O18" t="str">
        <f>'[13]5H PTA en programma'!M6</f>
        <v>Ja</v>
      </c>
      <c r="P18" t="str">
        <f>'[13]5H PTA en programma'!N6</f>
        <v>B2, B3, B4, B5, B6, B7</v>
      </c>
      <c r="Q18">
        <f>'[13]5H PTA en programma'!O6</f>
        <v>0</v>
      </c>
      <c r="R18">
        <f>'[13]5H PTA en programma'!P6</f>
        <v>0</v>
      </c>
      <c r="S18">
        <f>'[13]5H PTA en programma'!Q6</f>
        <v>0</v>
      </c>
      <c r="T18">
        <f>'[13]5H PTA en programma'!R6</f>
        <v>0</v>
      </c>
      <c r="U18">
        <f>'[13]5H PTA en programma'!S6</f>
        <v>0</v>
      </c>
    </row>
    <row r="19" spans="1:21" x14ac:dyDescent="0.25">
      <c r="A19" t="s">
        <v>94</v>
      </c>
      <c r="B19" s="5">
        <f>Instellingen!$E$14</f>
        <v>120</v>
      </c>
      <c r="C19" s="5" t="str">
        <f>Instellingen!$G$14</f>
        <v>Biologie</v>
      </c>
      <c r="D19" t="str">
        <f>'[13]5H PTA en programma'!B7</f>
        <v>BIO</v>
      </c>
      <c r="E19">
        <f>'[13]5H PTA en programma'!C7</f>
        <v>4</v>
      </c>
      <c r="F19">
        <f>'[13]5H PTA en programma'!D7</f>
        <v>0</v>
      </c>
      <c r="G19">
        <f>'[13]5H PTA en programma'!E7</f>
        <v>0</v>
      </c>
      <c r="H19">
        <f>'[13]5H PTA en programma'!F7</f>
        <v>0</v>
      </c>
      <c r="I19">
        <f>'[13]5H PTA en programma'!G7</f>
        <v>0</v>
      </c>
      <c r="J19">
        <f>'[13]5H PTA en programma'!H7</f>
        <v>0</v>
      </c>
      <c r="K19">
        <f>'[13]5H PTA en programma'!I7</f>
        <v>0</v>
      </c>
      <c r="L19">
        <f>'[13]5H PTA en programma'!J7</f>
        <v>0</v>
      </c>
      <c r="M19">
        <f>'[13]5H PTA en programma'!K7</f>
        <v>0</v>
      </c>
      <c r="N19">
        <f>'[13]5H PTA en programma'!L7</f>
        <v>0</v>
      </c>
      <c r="O19">
        <f>'[13]5H PTA en programma'!M7</f>
        <v>0</v>
      </c>
      <c r="P19">
        <f>'[13]5H PTA en programma'!N7</f>
        <v>0</v>
      </c>
      <c r="Q19">
        <f>'[13]5H PTA en programma'!O7</f>
        <v>0</v>
      </c>
      <c r="R19">
        <f>'[13]5H PTA en programma'!P7</f>
        <v>0</v>
      </c>
      <c r="S19">
        <f>'[13]5H PTA en programma'!Q7</f>
        <v>0</v>
      </c>
      <c r="T19">
        <f>'[13]5H PTA en programma'!R7</f>
        <v>0</v>
      </c>
      <c r="U19">
        <f>'[13]5H PTA en programma'!S7</f>
        <v>0</v>
      </c>
    </row>
    <row r="20" spans="1:21" x14ac:dyDescent="0.25">
      <c r="A20" t="s">
        <v>94</v>
      </c>
      <c r="B20" s="5">
        <f>Instellingen!$E$14</f>
        <v>120</v>
      </c>
      <c r="C20" s="5" t="str">
        <f>Instellingen!$G$14</f>
        <v>Biologie</v>
      </c>
      <c r="D20" t="str">
        <f>'[13]5H PTA en programma'!B8</f>
        <v>BIO</v>
      </c>
      <c r="E20">
        <f>'[13]5H PTA en programma'!C8</f>
        <v>5</v>
      </c>
      <c r="F20">
        <f>'[13]5H PTA en programma'!D8</f>
        <v>0</v>
      </c>
      <c r="G20">
        <f>'[13]5H PTA en programma'!E8</f>
        <v>0</v>
      </c>
      <c r="H20">
        <f>'[13]5H PTA en programma'!F8</f>
        <v>0</v>
      </c>
      <c r="I20">
        <f>'[13]5H PTA en programma'!G8</f>
        <v>0</v>
      </c>
      <c r="J20">
        <f>'[13]5H PTA en programma'!H8</f>
        <v>0</v>
      </c>
      <c r="K20">
        <f>'[13]5H PTA en programma'!I8</f>
        <v>0</v>
      </c>
      <c r="L20">
        <f>'[13]5H PTA en programma'!J8</f>
        <v>0</v>
      </c>
      <c r="M20">
        <f>'[13]5H PTA en programma'!K8</f>
        <v>0</v>
      </c>
      <c r="N20">
        <f>'[13]5H PTA en programma'!L8</f>
        <v>0</v>
      </c>
      <c r="O20">
        <f>'[13]5H PTA en programma'!M8</f>
        <v>0</v>
      </c>
      <c r="P20">
        <f>'[13]5H PTA en programma'!N8</f>
        <v>0</v>
      </c>
      <c r="Q20">
        <f>'[13]5H PTA en programma'!O8</f>
        <v>0</v>
      </c>
      <c r="R20">
        <f>'[13]5H PTA en programma'!P8</f>
        <v>0</v>
      </c>
      <c r="S20">
        <f>'[13]5H PTA en programma'!Q8</f>
        <v>0</v>
      </c>
      <c r="T20">
        <f>'[13]5H PTA en programma'!R8</f>
        <v>0</v>
      </c>
      <c r="U20">
        <f>'[13]5H PTA en programma'!S8</f>
        <v>0</v>
      </c>
    </row>
    <row r="21" spans="1:21" x14ac:dyDescent="0.25">
      <c r="A21" t="s">
        <v>94</v>
      </c>
      <c r="B21" s="5">
        <f>Instellingen!$E$14</f>
        <v>120</v>
      </c>
      <c r="C21" s="5" t="str">
        <f>Instellingen!$G$14</f>
        <v>Biologie</v>
      </c>
      <c r="D21" t="str">
        <f>'[13]5H PTA en programma'!B9</f>
        <v>BIO</v>
      </c>
      <c r="E21">
        <f>'[13]5H PTA en programma'!C9</f>
        <v>6</v>
      </c>
      <c r="F21">
        <f>'[13]5H PTA en programma'!D9</f>
        <v>0</v>
      </c>
      <c r="G21">
        <f>'[13]5H PTA en programma'!E9</f>
        <v>0</v>
      </c>
      <c r="H21">
        <f>'[13]5H PTA en programma'!F9</f>
        <v>0</v>
      </c>
      <c r="I21">
        <f>'[13]5H PTA en programma'!G9</f>
        <v>0</v>
      </c>
      <c r="J21">
        <f>'[13]5H PTA en programma'!H9</f>
        <v>0</v>
      </c>
      <c r="K21">
        <f>'[13]5H PTA en programma'!I9</f>
        <v>0</v>
      </c>
      <c r="L21">
        <f>'[13]5H PTA en programma'!J9</f>
        <v>0</v>
      </c>
      <c r="M21">
        <f>'[13]5H PTA en programma'!K9</f>
        <v>0</v>
      </c>
      <c r="N21">
        <f>'[13]5H PTA en programma'!L9</f>
        <v>0</v>
      </c>
      <c r="O21">
        <f>'[13]5H PTA en programma'!M9</f>
        <v>0</v>
      </c>
      <c r="P21">
        <f>'[13]5H PTA en programma'!N9</f>
        <v>0</v>
      </c>
      <c r="Q21">
        <f>'[13]5H PTA en programma'!O9</f>
        <v>0</v>
      </c>
      <c r="R21">
        <f>'[13]5H PTA en programma'!P9</f>
        <v>0</v>
      </c>
      <c r="S21">
        <f>'[13]5H PTA en programma'!Q9</f>
        <v>0</v>
      </c>
      <c r="T21">
        <f>'[13]5H PTA en programma'!R9</f>
        <v>0</v>
      </c>
      <c r="U21">
        <f>'[13]5H PTA en programma'!S9</f>
        <v>0</v>
      </c>
    </row>
    <row r="22" spans="1:21" s="4" customFormat="1" x14ac:dyDescent="0.25">
      <c r="A22" s="3" t="s">
        <v>94</v>
      </c>
      <c r="B22" s="5">
        <f>Instellingen!$E$14</f>
        <v>120</v>
      </c>
      <c r="C22" s="5" t="str">
        <f>Instellingen!$G$14</f>
        <v>Biologie</v>
      </c>
      <c r="E22" s="3">
        <v>7</v>
      </c>
      <c r="H22" s="3" t="str">
        <f>'[13]5H PTA en programma'!F12</f>
        <v>De BINAS HAVO/VWO is bij alle schriftelijke toetsen een toegestaan hulpmiddel, tenzij anders vermeld bij de toets.</v>
      </c>
    </row>
    <row r="23" spans="1:21" x14ac:dyDescent="0.25">
      <c r="A23" t="s">
        <v>95</v>
      </c>
      <c r="B23" s="5">
        <f>Instellingen!$E$14</f>
        <v>120</v>
      </c>
      <c r="C23" s="5" t="str">
        <f>Instellingen!$G$14</f>
        <v>Biologie</v>
      </c>
      <c r="D23" t="str">
        <f>'[13]4A PTA en programma'!B4</f>
        <v>BIO</v>
      </c>
      <c r="E23">
        <f>'[13]4A PTA en programma'!C4</f>
        <v>1</v>
      </c>
      <c r="F23">
        <f>'[13]4A PTA en programma'!D4</f>
        <v>1</v>
      </c>
      <c r="G23">
        <f>'[13]4A PTA en programma'!E4</f>
        <v>0</v>
      </c>
      <c r="H23" t="str">
        <f>'[13]4A PTA en programma'!F4</f>
        <v>Hoofdstuk 4: Cel en leven</v>
      </c>
      <c r="I23">
        <f>'[13]4A PTA en programma'!G4</f>
        <v>2</v>
      </c>
      <c r="J23" t="str">
        <f>'[13]4A PTA en programma'!H4</f>
        <v>tt</v>
      </c>
      <c r="K23">
        <f>'[13]4A PTA en programma'!I4</f>
        <v>0</v>
      </c>
      <c r="L23">
        <f>'[13]4A PTA en programma'!J4</f>
        <v>50</v>
      </c>
      <c r="M23" t="str">
        <f>'[13]4A PTA en programma'!K4</f>
        <v>Nee</v>
      </c>
      <c r="N23">
        <f>'[13]4A PTA en programma'!L4</f>
        <v>0</v>
      </c>
      <c r="O23">
        <f>'[13]4A PTA en programma'!M4</f>
        <v>0</v>
      </c>
      <c r="P23">
        <f>'[13]4A PTA en programma'!N4</f>
        <v>0</v>
      </c>
      <c r="Q23">
        <f>'[13]4A PTA en programma'!O4</f>
        <v>0</v>
      </c>
      <c r="R23">
        <f>'[13]4A PTA en programma'!P4</f>
        <v>0</v>
      </c>
      <c r="S23">
        <f>'[13]4A PTA en programma'!Q4</f>
        <v>0</v>
      </c>
      <c r="T23">
        <f>'[13]4A PTA en programma'!R4</f>
        <v>0</v>
      </c>
      <c r="U23">
        <f>'[13]4A PTA en programma'!S4</f>
        <v>0</v>
      </c>
    </row>
    <row r="24" spans="1:21" x14ac:dyDescent="0.25">
      <c r="A24" t="s">
        <v>95</v>
      </c>
      <c r="B24" s="5">
        <f>Instellingen!$E$14</f>
        <v>120</v>
      </c>
      <c r="C24" s="5" t="str">
        <f>Instellingen!$G$14</f>
        <v>Biologie</v>
      </c>
      <c r="D24" t="str">
        <f>'[13]4A PTA en programma'!B5</f>
        <v>BIO</v>
      </c>
      <c r="E24">
        <f>'[13]4A PTA en programma'!C5</f>
        <v>2</v>
      </c>
      <c r="F24">
        <f>'[13]4A PTA en programma'!D5</f>
        <v>1</v>
      </c>
      <c r="G24">
        <f>'[13]4A PTA en programma'!E5</f>
        <v>0</v>
      </c>
      <c r="H24" t="str">
        <f>'[13]4A PTA en programma'!F5</f>
        <v>Hoofdstuk 6: Voortplanting</v>
      </c>
      <c r="I24">
        <f>'[13]4A PTA en programma'!G5</f>
        <v>2</v>
      </c>
      <c r="J24" t="str">
        <f>'[13]4A PTA en programma'!H5</f>
        <v>tt</v>
      </c>
      <c r="K24">
        <f>'[13]4A PTA en programma'!I5</f>
        <v>0</v>
      </c>
      <c r="L24">
        <f>'[13]4A PTA en programma'!J5</f>
        <v>50</v>
      </c>
      <c r="M24" t="str">
        <f>'[13]4A PTA en programma'!K5</f>
        <v>Nee</v>
      </c>
      <c r="N24">
        <f>'[13]4A PTA en programma'!L5</f>
        <v>0</v>
      </c>
      <c r="O24">
        <f>'[13]4A PTA en programma'!M5</f>
        <v>0</v>
      </c>
      <c r="P24">
        <f>'[13]4A PTA en programma'!N5</f>
        <v>0</v>
      </c>
      <c r="Q24">
        <f>'[13]4A PTA en programma'!O5</f>
        <v>0</v>
      </c>
      <c r="R24">
        <f>'[13]4A PTA en programma'!P5</f>
        <v>0</v>
      </c>
      <c r="S24">
        <f>'[13]4A PTA en programma'!Q5</f>
        <v>0</v>
      </c>
      <c r="T24">
        <f>'[13]4A PTA en programma'!R5</f>
        <v>0</v>
      </c>
      <c r="U24">
        <f>'[13]4A PTA en programma'!S5</f>
        <v>0</v>
      </c>
    </row>
    <row r="25" spans="1:21" x14ac:dyDescent="0.25">
      <c r="A25" t="s">
        <v>95</v>
      </c>
      <c r="B25" s="5">
        <f>Instellingen!$E$14</f>
        <v>120</v>
      </c>
      <c r="C25" s="5" t="str">
        <f>Instellingen!$G$14</f>
        <v>Biologie</v>
      </c>
      <c r="D25" t="str">
        <f>'[13]4A PTA en programma'!B6</f>
        <v>BIO</v>
      </c>
      <c r="E25">
        <f>'[13]4A PTA en programma'!C6</f>
        <v>3</v>
      </c>
      <c r="F25">
        <f>'[13]4A PTA en programma'!D6</f>
        <v>2</v>
      </c>
      <c r="G25">
        <f>'[13]4A PTA en programma'!E6</f>
        <v>0</v>
      </c>
      <c r="H25" t="str">
        <f>'[13]4A PTA en programma'!F6</f>
        <v>Hoofdstuk 7: Erfelijkheid en Hoofdstuk 8: Evolutie</v>
      </c>
      <c r="I25">
        <f>'[13]4A PTA en programma'!G6</f>
        <v>2</v>
      </c>
      <c r="J25" t="str">
        <f>'[13]4A PTA en programma'!H6</f>
        <v>tt</v>
      </c>
      <c r="K25">
        <f>'[13]4A PTA en programma'!I6</f>
        <v>0</v>
      </c>
      <c r="L25">
        <f>'[13]4A PTA en programma'!J6</f>
        <v>50</v>
      </c>
      <c r="M25" t="str">
        <f>'[13]4A PTA en programma'!K6</f>
        <v>Nee</v>
      </c>
      <c r="N25">
        <f>'[13]4A PTA en programma'!L6</f>
        <v>0</v>
      </c>
      <c r="O25">
        <f>'[13]4A PTA en programma'!M6</f>
        <v>0</v>
      </c>
      <c r="P25">
        <f>'[13]4A PTA en programma'!N6</f>
        <v>0</v>
      </c>
      <c r="Q25">
        <f>'[13]4A PTA en programma'!O6</f>
        <v>0</v>
      </c>
      <c r="R25">
        <f>'[13]4A PTA en programma'!P6</f>
        <v>0</v>
      </c>
      <c r="S25">
        <f>'[13]4A PTA en programma'!Q6</f>
        <v>0</v>
      </c>
      <c r="T25">
        <f>'[13]4A PTA en programma'!R6</f>
        <v>0</v>
      </c>
      <c r="U25">
        <f>'[13]4A PTA en programma'!S6</f>
        <v>0</v>
      </c>
    </row>
    <row r="26" spans="1:21" x14ac:dyDescent="0.25">
      <c r="A26" t="s">
        <v>95</v>
      </c>
      <c r="B26" s="5">
        <f>Instellingen!$E$14</f>
        <v>120</v>
      </c>
      <c r="C26" s="5" t="str">
        <f>Instellingen!$G$14</f>
        <v>Biologie</v>
      </c>
      <c r="D26" t="str">
        <f>'[13]4A PTA en programma'!B7</f>
        <v>BIO</v>
      </c>
      <c r="E26">
        <f>'[13]4A PTA en programma'!C7</f>
        <v>4</v>
      </c>
      <c r="F26">
        <f>'[13]4A PTA en programma'!D7</f>
        <v>3</v>
      </c>
      <c r="G26">
        <f>'[13]4A PTA en programma'!E7</f>
        <v>0</v>
      </c>
      <c r="H26" t="str">
        <f>'[13]4A PTA en programma'!F7</f>
        <v>PO: Ecologische opdracht</v>
      </c>
      <c r="I26">
        <f>'[13]4A PTA en programma'!G7</f>
        <v>2</v>
      </c>
      <c r="J26" t="str">
        <f>'[13]4A PTA en programma'!H7</f>
        <v>po</v>
      </c>
      <c r="K26">
        <f>'[13]4A PTA en programma'!I7</f>
        <v>0</v>
      </c>
      <c r="L26" t="str">
        <f>'[13]4A PTA en programma'!J7</f>
        <v>nvt</v>
      </c>
      <c r="M26" t="str">
        <f>'[13]4A PTA en programma'!K7</f>
        <v>Nee</v>
      </c>
      <c r="N26">
        <f>'[13]4A PTA en programma'!L7</f>
        <v>0</v>
      </c>
      <c r="O26">
        <f>'[13]4A PTA en programma'!M7</f>
        <v>0</v>
      </c>
      <c r="P26">
        <f>'[13]4A PTA en programma'!N7</f>
        <v>0</v>
      </c>
      <c r="Q26">
        <f>'[13]4A PTA en programma'!O7</f>
        <v>0</v>
      </c>
      <c r="R26">
        <f>'[13]4A PTA en programma'!P7</f>
        <v>0</v>
      </c>
      <c r="S26">
        <f>'[13]4A PTA en programma'!Q7</f>
        <v>0</v>
      </c>
      <c r="T26">
        <f>'[13]4A PTA en programma'!R7</f>
        <v>0</v>
      </c>
      <c r="U26">
        <f>'[13]4A PTA en programma'!S7</f>
        <v>0</v>
      </c>
    </row>
    <row r="27" spans="1:21" x14ac:dyDescent="0.25">
      <c r="A27" t="s">
        <v>95</v>
      </c>
      <c r="B27" s="5">
        <f>Instellingen!$E$14</f>
        <v>120</v>
      </c>
      <c r="C27" s="5" t="str">
        <f>Instellingen!$G$14</f>
        <v>Biologie</v>
      </c>
      <c r="D27" t="str">
        <f>'[13]4A PTA en programma'!B8</f>
        <v>BIO</v>
      </c>
      <c r="E27">
        <f>'[13]4A PTA en programma'!C8</f>
        <v>5</v>
      </c>
      <c r="F27">
        <f>'[13]4A PTA en programma'!D8</f>
        <v>3</v>
      </c>
      <c r="G27">
        <f>'[13]4A PTA en programma'!E8</f>
        <v>0</v>
      </c>
      <c r="H27" t="str">
        <f>'[13]4A PTA en programma'!F8</f>
        <v>Hoofdstuk 1: Gedrag en Hoofdstuk 5: Onderzoek</v>
      </c>
      <c r="I27">
        <f>'[13]4A PTA en programma'!G8</f>
        <v>3</v>
      </c>
      <c r="J27" t="str">
        <f>'[13]4A PTA en programma'!H8</f>
        <v>tt</v>
      </c>
      <c r="K27">
        <f>'[13]4A PTA en programma'!I8</f>
        <v>0</v>
      </c>
      <c r="L27">
        <f>'[13]4A PTA en programma'!J8</f>
        <v>100</v>
      </c>
      <c r="M27" t="str">
        <f>'[13]4A PTA en programma'!K8</f>
        <v>Nee</v>
      </c>
      <c r="N27">
        <f>'[13]4A PTA en programma'!L8</f>
        <v>0</v>
      </c>
      <c r="O27">
        <f>'[13]4A PTA en programma'!M8</f>
        <v>0</v>
      </c>
      <c r="P27">
        <f>'[13]4A PTA en programma'!N8</f>
        <v>0</v>
      </c>
      <c r="Q27">
        <f>'[13]4A PTA en programma'!O8</f>
        <v>0</v>
      </c>
      <c r="R27">
        <f>'[13]4A PTA en programma'!P8</f>
        <v>0</v>
      </c>
      <c r="S27">
        <f>'[13]4A PTA en programma'!Q8</f>
        <v>0</v>
      </c>
      <c r="T27">
        <f>'[13]4A PTA en programma'!R8</f>
        <v>0</v>
      </c>
      <c r="U27">
        <f>'[13]4A PTA en programma'!S8</f>
        <v>0</v>
      </c>
    </row>
    <row r="28" spans="1:21" x14ac:dyDescent="0.25">
      <c r="A28" t="s">
        <v>95</v>
      </c>
      <c r="B28" s="5">
        <f>Instellingen!$E$14</f>
        <v>120</v>
      </c>
      <c r="C28" s="5" t="str">
        <f>Instellingen!$G$14</f>
        <v>Biologie</v>
      </c>
      <c r="D28" t="str">
        <f>'[13]4A PTA en programma'!B9</f>
        <v>BIO</v>
      </c>
      <c r="E28">
        <f>'[13]4A PTA en programma'!C9</f>
        <v>6</v>
      </c>
      <c r="F28">
        <f>'[13]4A PTA en programma'!D9</f>
        <v>4</v>
      </c>
      <c r="G28">
        <f>'[13]4A PTA en programma'!E9</f>
        <v>0</v>
      </c>
      <c r="H28" t="str">
        <f>'[13]4A PTA en programma'!F9</f>
        <v>Hoofdstuk 2: Soorten en relaties en Hoofdstuk 8: Ecosystemen</v>
      </c>
      <c r="I28">
        <f>'[13]4A PTA en programma'!G9</f>
        <v>2</v>
      </c>
      <c r="J28" t="str">
        <f>'[13]4A PTA en programma'!H9</f>
        <v>tt</v>
      </c>
      <c r="K28">
        <f>'[13]4A PTA en programma'!I9</f>
        <v>0</v>
      </c>
      <c r="L28">
        <f>'[13]4A PTA en programma'!J9</f>
        <v>50</v>
      </c>
      <c r="M28" t="str">
        <f>'[13]4A PTA en programma'!K9</f>
        <v>Nee</v>
      </c>
      <c r="N28">
        <f>'[13]4A PTA en programma'!L9</f>
        <v>0</v>
      </c>
      <c r="O28">
        <f>'[13]4A PTA en programma'!M9</f>
        <v>0</v>
      </c>
      <c r="P28">
        <f>'[13]4A PTA en programma'!N9</f>
        <v>0</v>
      </c>
      <c r="Q28">
        <f>'[13]4A PTA en programma'!O9</f>
        <v>0</v>
      </c>
      <c r="R28">
        <f>'[13]4A PTA en programma'!P9</f>
        <v>0</v>
      </c>
      <c r="S28">
        <f>'[13]4A PTA en programma'!Q9</f>
        <v>0</v>
      </c>
      <c r="T28">
        <f>'[13]4A PTA en programma'!R9</f>
        <v>0</v>
      </c>
      <c r="U28">
        <f>'[13]4A PTA en programma'!S9</f>
        <v>0</v>
      </c>
    </row>
    <row r="29" spans="1:21" s="4" customFormat="1" x14ac:dyDescent="0.25">
      <c r="A29" s="3" t="s">
        <v>95</v>
      </c>
      <c r="B29" s="5">
        <f>Instellingen!$E$14</f>
        <v>120</v>
      </c>
      <c r="C29" s="5" t="str">
        <f>Instellingen!$G$14</f>
        <v>Biologie</v>
      </c>
      <c r="E29" s="3">
        <v>7</v>
      </c>
      <c r="H29" s="3" t="str">
        <f>'[13]4A PTA en programma'!F12</f>
        <v xml:space="preserve">De BINAS HAVO/VWO is bij alle schriftelijke toetsen een toegestaan hulpmiddel, tenzij anders vermeld bij de toets. </v>
      </c>
    </row>
    <row r="30" spans="1:21" x14ac:dyDescent="0.25">
      <c r="A30" t="s">
        <v>96</v>
      </c>
      <c r="B30" s="5">
        <f>Instellingen!$E$14</f>
        <v>120</v>
      </c>
      <c r="C30" s="5" t="str">
        <f>Instellingen!$G$14</f>
        <v>Biologie</v>
      </c>
      <c r="D30" t="str">
        <f>'[13]5A PTA en programma'!B4</f>
        <v>BIO</v>
      </c>
      <c r="E30">
        <f>'[13]5A PTA en programma'!C4</f>
        <v>1</v>
      </c>
      <c r="F30">
        <f>'[13]5A PTA en programma'!D4</f>
        <v>1</v>
      </c>
      <c r="G30">
        <f>'[13]5A PTA en programma'!E4</f>
        <v>0</v>
      </c>
      <c r="H30" t="str">
        <f>'[13]5A PTA en programma'!F4</f>
        <v>Nectar Atheneum 5: Hoofdstuk 9 Bloedsomloop, Hoofdstuk 10 Uitscheiding</v>
      </c>
      <c r="I30">
        <f>'[13]5A PTA en programma'!G4</f>
        <v>3</v>
      </c>
      <c r="J30" t="str">
        <f>'[13]5A PTA en programma'!H4</f>
        <v>tt</v>
      </c>
      <c r="K30">
        <f>'[13]5A PTA en programma'!I4</f>
        <v>0</v>
      </c>
      <c r="L30">
        <f>'[13]5A PTA en programma'!J4</f>
        <v>100</v>
      </c>
      <c r="M30" t="str">
        <f>'[13]5A PTA en programma'!K4</f>
        <v>Ja</v>
      </c>
      <c r="N30">
        <f>'[13]5A PTA en programma'!L4</f>
        <v>3</v>
      </c>
      <c r="O30" t="str">
        <f>'[13]5A PTA en programma'!M4</f>
        <v>Ja</v>
      </c>
      <c r="P30" t="str">
        <f>'[13]5A PTA en programma'!N4</f>
        <v>B2, B3, B4, B5</v>
      </c>
      <c r="Q30">
        <f>'[13]5A PTA en programma'!O4</f>
        <v>0</v>
      </c>
      <c r="R30">
        <f>'[13]5A PTA en programma'!P4</f>
        <v>0</v>
      </c>
      <c r="S30">
        <f>'[13]5A PTA en programma'!Q4</f>
        <v>0</v>
      </c>
      <c r="T30">
        <f>'[13]5A PTA en programma'!R4</f>
        <v>0</v>
      </c>
      <c r="U30">
        <f>'[13]5A PTA en programma'!S4</f>
        <v>0</v>
      </c>
    </row>
    <row r="31" spans="1:21" x14ac:dyDescent="0.25">
      <c r="A31" t="s">
        <v>96</v>
      </c>
      <c r="B31" s="5">
        <f>Instellingen!$E$14</f>
        <v>120</v>
      </c>
      <c r="C31" s="5" t="str">
        <f>Instellingen!$G$14</f>
        <v>Biologie</v>
      </c>
      <c r="D31" t="str">
        <f>'[13]5A PTA en programma'!B5</f>
        <v>BIO</v>
      </c>
      <c r="E31">
        <f>'[13]5A PTA en programma'!C5</f>
        <v>2</v>
      </c>
      <c r="F31">
        <f>'[13]5A PTA en programma'!D5</f>
        <v>2</v>
      </c>
      <c r="G31">
        <f>'[13]5A PTA en programma'!E5</f>
        <v>0</v>
      </c>
      <c r="H31" t="str">
        <f>'[13]5A PTA en programma'!F5</f>
        <v>Nectar Atheneum 5: Hoofdstuk 11 Voeding en vertering, Hoofdstuk 12 Afweer</v>
      </c>
      <c r="I31">
        <f>'[13]5A PTA en programma'!G5</f>
        <v>3</v>
      </c>
      <c r="J31" t="str">
        <f>'[13]5A PTA en programma'!H5</f>
        <v>tt</v>
      </c>
      <c r="K31">
        <f>'[13]5A PTA en programma'!I5</f>
        <v>0</v>
      </c>
      <c r="L31">
        <f>'[13]5A PTA en programma'!J5</f>
        <v>100</v>
      </c>
      <c r="M31" t="str">
        <f>'[13]5A PTA en programma'!K5</f>
        <v>Ja</v>
      </c>
      <c r="N31">
        <f>'[13]5A PTA en programma'!L5</f>
        <v>3</v>
      </c>
      <c r="O31" t="str">
        <f>'[13]5A PTA en programma'!M5</f>
        <v>Ja</v>
      </c>
      <c r="P31" t="str">
        <f>'[13]5A PTA en programma'!N5</f>
        <v>B2, B3, B4, B5</v>
      </c>
      <c r="Q31">
        <f>'[13]5A PTA en programma'!O5</f>
        <v>0</v>
      </c>
      <c r="R31">
        <f>'[13]5A PTA en programma'!P5</f>
        <v>0</v>
      </c>
      <c r="S31">
        <f>'[13]5A PTA en programma'!Q5</f>
        <v>0</v>
      </c>
      <c r="T31">
        <f>'[13]5A PTA en programma'!R5</f>
        <v>0</v>
      </c>
      <c r="U31">
        <f>'[13]5A PTA en programma'!S5</f>
        <v>0</v>
      </c>
    </row>
    <row r="32" spans="1:21" x14ac:dyDescent="0.25">
      <c r="A32" t="s">
        <v>96</v>
      </c>
      <c r="B32" s="5">
        <f>Instellingen!$E$14</f>
        <v>120</v>
      </c>
      <c r="C32" s="5" t="str">
        <f>Instellingen!$G$14</f>
        <v>Biologie</v>
      </c>
      <c r="D32" t="str">
        <f>'[13]5A PTA en programma'!B6</f>
        <v>BIO</v>
      </c>
      <c r="E32">
        <f>'[13]5A PTA en programma'!C6</f>
        <v>3</v>
      </c>
      <c r="F32">
        <f>'[13]5A PTA en programma'!D6</f>
        <v>3</v>
      </c>
      <c r="G32">
        <f>'[13]5A PTA en programma'!E6</f>
        <v>0</v>
      </c>
      <c r="H32" t="str">
        <f>'[13]5A PTA en programma'!F6</f>
        <v>Nectar Atheneum 5: Hoofdstuk 13 Hormonen, Hoofdstuk 14 Zenuwstelsel. Nectar Atheneum 4: Hoofdstuk 6 Voortplanting</v>
      </c>
      <c r="I32">
        <f>'[13]5A PTA en programma'!G6</f>
        <v>3</v>
      </c>
      <c r="J32" t="str">
        <f>'[13]5A PTA en programma'!H6</f>
        <v>tt</v>
      </c>
      <c r="K32">
        <f>'[13]5A PTA en programma'!I6</f>
        <v>0</v>
      </c>
      <c r="L32">
        <f>'[13]5A PTA en programma'!J6</f>
        <v>100</v>
      </c>
      <c r="M32" t="str">
        <f>'[13]5A PTA en programma'!K6</f>
        <v>Ja</v>
      </c>
      <c r="N32">
        <f>'[13]5A PTA en programma'!L6</f>
        <v>3</v>
      </c>
      <c r="O32" t="str">
        <f>'[13]5A PTA en programma'!M6</f>
        <v>Ja</v>
      </c>
      <c r="P32" t="str">
        <f>'[13]5A PTA en programma'!N6</f>
        <v>B2, B3, B4 D2, D4, E3</v>
      </c>
      <c r="Q32">
        <f>'[13]5A PTA en programma'!O6</f>
        <v>0</v>
      </c>
      <c r="R32">
        <f>'[13]5A PTA en programma'!P6</f>
        <v>0</v>
      </c>
      <c r="S32">
        <f>'[13]5A PTA en programma'!Q6</f>
        <v>0</v>
      </c>
      <c r="T32">
        <f>'[13]5A PTA en programma'!R6</f>
        <v>0</v>
      </c>
      <c r="U32">
        <f>'[13]5A PTA en programma'!S6</f>
        <v>0</v>
      </c>
    </row>
    <row r="33" spans="1:21" x14ac:dyDescent="0.25">
      <c r="A33" t="s">
        <v>96</v>
      </c>
      <c r="B33" s="5">
        <f>Instellingen!$E$14</f>
        <v>120</v>
      </c>
      <c r="C33" s="5" t="str">
        <f>Instellingen!$G$14</f>
        <v>Biologie</v>
      </c>
      <c r="D33" t="str">
        <f>'[13]5A PTA en programma'!B7</f>
        <v>BIO</v>
      </c>
      <c r="E33">
        <f>'[13]5A PTA en programma'!C7</f>
        <v>4</v>
      </c>
      <c r="F33">
        <f>'[13]5A PTA en programma'!D7</f>
        <v>4</v>
      </c>
      <c r="G33">
        <f>'[13]5A PTA en programma'!E7</f>
        <v>0</v>
      </c>
      <c r="H33" t="str">
        <f>'[13]5A PTA en programma'!F7</f>
        <v>Nectar Atheneum 5: Hoofdstuk 15 Waarnemen, Hoofdstuk 16 Sport</v>
      </c>
      <c r="I33">
        <f>'[13]5A PTA en programma'!G7</f>
        <v>3</v>
      </c>
      <c r="J33" t="str">
        <f>'[13]5A PTA en programma'!H7</f>
        <v>tt</v>
      </c>
      <c r="K33">
        <f>'[13]5A PTA en programma'!I7</f>
        <v>0</v>
      </c>
      <c r="L33">
        <f>'[13]5A PTA en programma'!J7</f>
        <v>100</v>
      </c>
      <c r="M33" t="str">
        <f>'[13]5A PTA en programma'!K7</f>
        <v>Ja</v>
      </c>
      <c r="N33">
        <f>'[13]5A PTA en programma'!L7</f>
        <v>3</v>
      </c>
      <c r="O33" t="str">
        <f>'[13]5A PTA en programma'!M7</f>
        <v>Ja</v>
      </c>
      <c r="P33" t="str">
        <f>'[13]5A PTA en programma'!N7</f>
        <v>B2, B4, B6, B7</v>
      </c>
      <c r="Q33">
        <f>'[13]5A PTA en programma'!O7</f>
        <v>0</v>
      </c>
      <c r="R33">
        <f>'[13]5A PTA en programma'!P7</f>
        <v>0</v>
      </c>
      <c r="S33">
        <f>'[13]5A PTA en programma'!Q7</f>
        <v>0</v>
      </c>
      <c r="T33">
        <f>'[13]5A PTA en programma'!R7</f>
        <v>0</v>
      </c>
      <c r="U33">
        <f>'[13]5A PTA en programma'!S7</f>
        <v>0</v>
      </c>
    </row>
    <row r="34" spans="1:21" x14ac:dyDescent="0.25">
      <c r="A34" t="s">
        <v>96</v>
      </c>
      <c r="B34" s="5">
        <f>Instellingen!$E$14</f>
        <v>120</v>
      </c>
      <c r="C34" s="5" t="str">
        <f>Instellingen!$G$14</f>
        <v>Biologie</v>
      </c>
      <c r="D34" t="str">
        <f>'[13]5A PTA en programma'!B8</f>
        <v>BIO</v>
      </c>
      <c r="E34">
        <f>'[13]5A PTA en programma'!C8</f>
        <v>5</v>
      </c>
      <c r="F34">
        <f>'[13]5A PTA en programma'!D8</f>
        <v>0</v>
      </c>
      <c r="G34">
        <f>'[13]5A PTA en programma'!E8</f>
        <v>0</v>
      </c>
      <c r="H34">
        <f>'[13]5A PTA en programma'!F8</f>
        <v>0</v>
      </c>
      <c r="I34">
        <f>'[13]5A PTA en programma'!G8</f>
        <v>0</v>
      </c>
      <c r="J34">
        <f>'[13]5A PTA en programma'!H8</f>
        <v>0</v>
      </c>
      <c r="K34">
        <f>'[13]5A PTA en programma'!I8</f>
        <v>0</v>
      </c>
      <c r="L34">
        <f>'[13]5A PTA en programma'!J8</f>
        <v>0</v>
      </c>
      <c r="M34">
        <f>'[13]5A PTA en programma'!K8</f>
        <v>0</v>
      </c>
      <c r="N34">
        <f>'[13]5A PTA en programma'!L8</f>
        <v>0</v>
      </c>
      <c r="O34">
        <f>'[13]5A PTA en programma'!M8</f>
        <v>0</v>
      </c>
      <c r="P34">
        <f>'[13]5A PTA en programma'!N8</f>
        <v>0</v>
      </c>
      <c r="Q34">
        <f>'[13]5A PTA en programma'!O8</f>
        <v>0</v>
      </c>
      <c r="R34">
        <f>'[13]5A PTA en programma'!P8</f>
        <v>0</v>
      </c>
      <c r="S34">
        <f>'[13]5A PTA en programma'!Q8</f>
        <v>0</v>
      </c>
      <c r="T34">
        <f>'[13]5A PTA en programma'!R8</f>
        <v>0</v>
      </c>
      <c r="U34">
        <f>'[13]5A PTA en programma'!S8</f>
        <v>0</v>
      </c>
    </row>
    <row r="35" spans="1:21" x14ac:dyDescent="0.25">
      <c r="A35" t="s">
        <v>96</v>
      </c>
      <c r="B35" s="5">
        <f>Instellingen!$E$14</f>
        <v>120</v>
      </c>
      <c r="C35" s="5" t="str">
        <f>Instellingen!$G$14</f>
        <v>Biologie</v>
      </c>
      <c r="D35" t="str">
        <f>'[13]5A PTA en programma'!B9</f>
        <v>BIO</v>
      </c>
      <c r="E35">
        <f>'[13]5A PTA en programma'!C9</f>
        <v>6</v>
      </c>
      <c r="F35">
        <f>'[13]5A PTA en programma'!D9</f>
        <v>0</v>
      </c>
      <c r="G35">
        <f>'[13]5A PTA en programma'!E9</f>
        <v>0</v>
      </c>
      <c r="H35">
        <f>'[13]5A PTA en programma'!F9</f>
        <v>0</v>
      </c>
      <c r="I35">
        <f>'[13]5A PTA en programma'!G9</f>
        <v>0</v>
      </c>
      <c r="J35">
        <f>'[13]5A PTA en programma'!H9</f>
        <v>0</v>
      </c>
      <c r="K35">
        <f>'[13]5A PTA en programma'!I9</f>
        <v>0</v>
      </c>
      <c r="L35">
        <f>'[13]5A PTA en programma'!J9</f>
        <v>0</v>
      </c>
      <c r="M35">
        <f>'[13]5A PTA en programma'!K9</f>
        <v>0</v>
      </c>
      <c r="N35">
        <f>'[13]5A PTA en programma'!L9</f>
        <v>0</v>
      </c>
      <c r="O35">
        <f>'[13]5A PTA en programma'!M9</f>
        <v>0</v>
      </c>
      <c r="P35">
        <f>'[13]5A PTA en programma'!N9</f>
        <v>0</v>
      </c>
      <c r="Q35">
        <f>'[13]5A PTA en programma'!O9</f>
        <v>0</v>
      </c>
      <c r="R35">
        <f>'[13]5A PTA en programma'!P9</f>
        <v>0</v>
      </c>
      <c r="S35">
        <f>'[13]5A PTA en programma'!Q9</f>
        <v>0</v>
      </c>
      <c r="T35">
        <f>'[13]5A PTA en programma'!R9</f>
        <v>0</v>
      </c>
      <c r="U35">
        <f>'[13]5A PTA en programma'!S9</f>
        <v>0</v>
      </c>
    </row>
    <row r="36" spans="1:21" s="4" customFormat="1" x14ac:dyDescent="0.25">
      <c r="A36" s="3" t="s">
        <v>96</v>
      </c>
      <c r="B36" s="5">
        <f>Instellingen!$E$14</f>
        <v>120</v>
      </c>
      <c r="C36" s="5" t="str">
        <f>Instellingen!$G$14</f>
        <v>Biologie</v>
      </c>
      <c r="E36" s="3">
        <v>7</v>
      </c>
      <c r="H36" s="3" t="str">
        <f>'[13]5A PTA en programma'!F12</f>
        <v>De BINAS HAVO/VWO is bij alle schriftelijke toetsen een toegestaan hulpmiddel, tenzij anders vermeld bij de toets.</v>
      </c>
    </row>
    <row r="37" spans="1:21" x14ac:dyDescent="0.25">
      <c r="A37" t="s">
        <v>97</v>
      </c>
      <c r="B37" s="5">
        <f>Instellingen!$E$14</f>
        <v>120</v>
      </c>
      <c r="C37" s="5" t="str">
        <f>Instellingen!$G$14</f>
        <v>Biologie</v>
      </c>
      <c r="D37" t="str">
        <f>'[13]6A PTA en programma'!B4</f>
        <v>BIO</v>
      </c>
      <c r="E37">
        <f>'[13]6A PTA en programma'!C4</f>
        <v>1</v>
      </c>
      <c r="F37">
        <f>'[13]6A PTA en programma'!D4</f>
        <v>1</v>
      </c>
      <c r="G37">
        <f>'[13]6A PTA en programma'!E4</f>
        <v>0</v>
      </c>
      <c r="H37" t="str">
        <f>'[13]6A PTA en programma'!F4</f>
        <v>Nectar Atheneum 6: Hoofdstuk 17 Stedelijke ecosystemen, Hoofdstuk 18 Wereldwijde kringlopen. Nectar Atheneum 4: Hoofdstuk 2 Soorten en populaties, Hoofdstuk 3 Ecosystemen</v>
      </c>
      <c r="I37">
        <f>'[13]6A PTA en programma'!G4</f>
        <v>0</v>
      </c>
      <c r="J37" t="str">
        <f>'[13]6A PTA en programma'!H4</f>
        <v>tt</v>
      </c>
      <c r="K37">
        <f>'[13]6A PTA en programma'!I4</f>
        <v>0</v>
      </c>
      <c r="L37">
        <f>'[13]6A PTA en programma'!J4</f>
        <v>100</v>
      </c>
      <c r="M37" t="str">
        <f>'[13]6A PTA en programma'!K4</f>
        <v>Ja</v>
      </c>
      <c r="N37">
        <f>'[13]6A PTA en programma'!L4</f>
        <v>3</v>
      </c>
      <c r="O37" t="str">
        <f>'[13]6A PTA en programma'!M4</f>
        <v>Ja</v>
      </c>
      <c r="P37" t="str">
        <f>'[13]6A PTA en programma'!N4</f>
        <v>B8, C2, C3, D5</v>
      </c>
      <c r="Q37">
        <f>'[13]6A PTA en programma'!O4</f>
        <v>0</v>
      </c>
      <c r="R37">
        <f>'[13]6A PTA en programma'!P4</f>
        <v>0</v>
      </c>
      <c r="S37">
        <f>'[13]6A PTA en programma'!Q4</f>
        <v>0</v>
      </c>
      <c r="T37">
        <f>'[13]6A PTA en programma'!R4</f>
        <v>0</v>
      </c>
      <c r="U37">
        <f>'[13]6A PTA en programma'!S4</f>
        <v>0</v>
      </c>
    </row>
    <row r="38" spans="1:21" x14ac:dyDescent="0.25">
      <c r="A38" t="s">
        <v>97</v>
      </c>
      <c r="B38" s="5">
        <f>Instellingen!$E$14</f>
        <v>120</v>
      </c>
      <c r="C38" s="5" t="str">
        <f>Instellingen!$G$14</f>
        <v>Biologie</v>
      </c>
      <c r="D38" t="str">
        <f>'[13]6A PTA en programma'!B5</f>
        <v>BIO</v>
      </c>
      <c r="E38">
        <f>'[13]6A PTA en programma'!C5</f>
        <v>2</v>
      </c>
      <c r="F38">
        <f>'[13]6A PTA en programma'!D5</f>
        <v>2</v>
      </c>
      <c r="G38">
        <f>'[13]6A PTA en programma'!E5</f>
        <v>0</v>
      </c>
      <c r="H38" t="str">
        <f>'[13]6A PTA en programma'!F5</f>
        <v>Nectar Atheneum 6: Hoofdstuk 19 DNA, Hoofdstuk 20 Eiwit. Nectar Atheneum 4: Hoofdstuk 4 Cel en leven, Hoofdstuk 5: Onderzoek</v>
      </c>
      <c r="I38">
        <f>'[13]6A PTA en programma'!G5</f>
        <v>0</v>
      </c>
      <c r="J38" t="str">
        <f>'[13]6A PTA en programma'!H5</f>
        <v>tt</v>
      </c>
      <c r="K38">
        <f>'[13]6A PTA en programma'!I5</f>
        <v>0</v>
      </c>
      <c r="L38">
        <f>'[13]6A PTA en programma'!J5</f>
        <v>100</v>
      </c>
      <c r="M38" t="str">
        <f>'[13]6A PTA en programma'!K5</f>
        <v>Ja</v>
      </c>
      <c r="N38">
        <f>'[13]6A PTA en programma'!L5</f>
        <v>3</v>
      </c>
      <c r="O38" t="str">
        <f>'[13]6A PTA en programma'!M5</f>
        <v>Ja</v>
      </c>
      <c r="P38" t="str">
        <f>'[13]6A PTA en programma'!N5</f>
        <v xml:space="preserve">B1, B2, B3, B4, C1, D1, E1, E2 </v>
      </c>
      <c r="Q38">
        <f>'[13]6A PTA en programma'!O5</f>
        <v>0</v>
      </c>
      <c r="R38">
        <f>'[13]6A PTA en programma'!P5</f>
        <v>0</v>
      </c>
      <c r="S38">
        <f>'[13]6A PTA en programma'!Q5</f>
        <v>0</v>
      </c>
      <c r="T38">
        <f>'[13]6A PTA en programma'!R5</f>
        <v>0</v>
      </c>
      <c r="U38">
        <f>'[13]6A PTA en programma'!S5</f>
        <v>0</v>
      </c>
    </row>
    <row r="39" spans="1:21" x14ac:dyDescent="0.25">
      <c r="A39" t="s">
        <v>97</v>
      </c>
      <c r="B39" s="5">
        <f>Instellingen!$E$14</f>
        <v>120</v>
      </c>
      <c r="C39" s="5" t="str">
        <f>Instellingen!$G$14</f>
        <v>Biologie</v>
      </c>
      <c r="D39" t="str">
        <f>'[13]6A PTA en programma'!B6</f>
        <v>BIO</v>
      </c>
      <c r="E39">
        <f>'[13]6A PTA en programma'!C6</f>
        <v>3</v>
      </c>
      <c r="F39">
        <f>'[13]6A PTA en programma'!D6</f>
        <v>3</v>
      </c>
      <c r="G39">
        <f>'[13]6A PTA en programma'!E6</f>
        <v>0</v>
      </c>
      <c r="H39" t="str">
        <f>'[13]6A PTA en programma'!F6</f>
        <v>Nectar Atheneum 6: Hoofdstuk 21 Planten, Hoofdstuk 22 Terug naar de toekomst. Nectar Atheneum 5: Hoofdstuk 16 Sport par 3. Nectar Atheneum 4: Hoofdstuk 1 Gedrag, Hoofdstuk 7 Erfelijkheid, Hoofdstuk 8 Evolutie par 2,3,4 en 5</v>
      </c>
      <c r="I39">
        <f>'[13]6A PTA en programma'!G6</f>
        <v>0</v>
      </c>
      <c r="J39" t="str">
        <f>'[13]6A PTA en programma'!H6</f>
        <v>tt</v>
      </c>
      <c r="K39">
        <f>'[13]6A PTA en programma'!I6</f>
        <v>0</v>
      </c>
      <c r="L39">
        <f>'[13]6A PTA en programma'!J6</f>
        <v>100</v>
      </c>
      <c r="M39" t="str">
        <f>'[13]6A PTA en programma'!K6</f>
        <v>Ja</v>
      </c>
      <c r="N39">
        <f>'[13]6A PTA en programma'!L6</f>
        <v>3</v>
      </c>
      <c r="O39" t="str">
        <f>'[13]6A PTA en programma'!M6</f>
        <v>Ja</v>
      </c>
      <c r="P39" t="str">
        <f>'[13]6A PTA en programma'!N6</f>
        <v>B3, C2, D3, F1, F2, F3, F4</v>
      </c>
      <c r="Q39">
        <f>'[13]6A PTA en programma'!O6</f>
        <v>0</v>
      </c>
      <c r="R39">
        <f>'[13]6A PTA en programma'!P6</f>
        <v>0</v>
      </c>
      <c r="S39">
        <f>'[13]6A PTA en programma'!Q6</f>
        <v>0</v>
      </c>
      <c r="T39">
        <f>'[13]6A PTA en programma'!R6</f>
        <v>0</v>
      </c>
      <c r="U39">
        <f>'[13]6A PTA en programma'!S6</f>
        <v>0</v>
      </c>
    </row>
    <row r="40" spans="1:21" x14ac:dyDescent="0.25">
      <c r="A40" t="s">
        <v>97</v>
      </c>
      <c r="B40" s="5">
        <f>Instellingen!$E$14</f>
        <v>120</v>
      </c>
      <c r="C40" s="5" t="str">
        <f>Instellingen!$G$14</f>
        <v>Biologie</v>
      </c>
      <c r="D40" t="str">
        <f>'[13]6A PTA en programma'!B7</f>
        <v>BIO</v>
      </c>
      <c r="E40">
        <f>'[13]6A PTA en programma'!C7</f>
        <v>4</v>
      </c>
      <c r="F40">
        <f>'[13]6A PTA en programma'!D7</f>
        <v>0</v>
      </c>
      <c r="G40">
        <f>'[13]6A PTA en programma'!E7</f>
        <v>0</v>
      </c>
      <c r="H40">
        <f>'[13]6A PTA en programma'!F7</f>
        <v>0</v>
      </c>
      <c r="I40">
        <f>'[13]6A PTA en programma'!G7</f>
        <v>0</v>
      </c>
      <c r="J40">
        <f>'[13]6A PTA en programma'!H7</f>
        <v>0</v>
      </c>
      <c r="K40">
        <f>'[13]6A PTA en programma'!I7</f>
        <v>0</v>
      </c>
      <c r="L40">
        <f>'[13]6A PTA en programma'!J7</f>
        <v>0</v>
      </c>
      <c r="M40">
        <f>'[13]6A PTA en programma'!K7</f>
        <v>0</v>
      </c>
      <c r="N40">
        <f>'[13]6A PTA en programma'!L7</f>
        <v>0</v>
      </c>
      <c r="O40">
        <f>'[13]6A PTA en programma'!M7</f>
        <v>0</v>
      </c>
      <c r="P40">
        <f>'[13]6A PTA en programma'!N7</f>
        <v>0</v>
      </c>
      <c r="Q40">
        <f>'[13]6A PTA en programma'!O7</f>
        <v>0</v>
      </c>
      <c r="R40">
        <f>'[13]6A PTA en programma'!P7</f>
        <v>0</v>
      </c>
      <c r="S40">
        <f>'[13]6A PTA en programma'!Q7</f>
        <v>0</v>
      </c>
      <c r="T40">
        <f>'[13]6A PTA en programma'!R7</f>
        <v>0</v>
      </c>
      <c r="U40">
        <f>'[13]6A PTA en programma'!S7</f>
        <v>0</v>
      </c>
    </row>
    <row r="41" spans="1:21" x14ac:dyDescent="0.25">
      <c r="A41" t="s">
        <v>97</v>
      </c>
      <c r="B41" s="5">
        <f>Instellingen!$E$14</f>
        <v>120</v>
      </c>
      <c r="C41" s="5" t="str">
        <f>Instellingen!$G$14</f>
        <v>Biologie</v>
      </c>
      <c r="D41" t="str">
        <f>'[13]6A PTA en programma'!B8</f>
        <v>BIO</v>
      </c>
      <c r="E41">
        <f>'[13]6A PTA en programma'!C8</f>
        <v>5</v>
      </c>
      <c r="F41">
        <f>'[13]6A PTA en programma'!D8</f>
        <v>0</v>
      </c>
      <c r="G41">
        <f>'[13]6A PTA en programma'!E8</f>
        <v>0</v>
      </c>
      <c r="H41">
        <f>'[13]6A PTA en programma'!F8</f>
        <v>0</v>
      </c>
      <c r="I41">
        <f>'[13]6A PTA en programma'!G8</f>
        <v>0</v>
      </c>
      <c r="J41">
        <f>'[13]6A PTA en programma'!H8</f>
        <v>0</v>
      </c>
      <c r="K41">
        <f>'[13]6A PTA en programma'!I8</f>
        <v>0</v>
      </c>
      <c r="L41">
        <f>'[13]6A PTA en programma'!J8</f>
        <v>0</v>
      </c>
      <c r="M41">
        <f>'[13]6A PTA en programma'!K8</f>
        <v>0</v>
      </c>
      <c r="N41">
        <f>'[13]6A PTA en programma'!L8</f>
        <v>0</v>
      </c>
      <c r="O41">
        <f>'[13]6A PTA en programma'!M8</f>
        <v>0</v>
      </c>
      <c r="P41">
        <f>'[13]6A PTA en programma'!N8</f>
        <v>0</v>
      </c>
      <c r="Q41">
        <f>'[13]6A PTA en programma'!O8</f>
        <v>0</v>
      </c>
      <c r="R41">
        <f>'[13]6A PTA en programma'!P8</f>
        <v>0</v>
      </c>
      <c r="S41">
        <f>'[13]6A PTA en programma'!Q8</f>
        <v>0</v>
      </c>
      <c r="T41">
        <f>'[13]6A PTA en programma'!R8</f>
        <v>0</v>
      </c>
      <c r="U41">
        <f>'[13]6A PTA en programma'!S8</f>
        <v>0</v>
      </c>
    </row>
    <row r="42" spans="1:21" x14ac:dyDescent="0.25">
      <c r="A42" t="s">
        <v>97</v>
      </c>
      <c r="B42" s="5">
        <f>Instellingen!$E$14</f>
        <v>120</v>
      </c>
      <c r="C42" s="5" t="str">
        <f>Instellingen!$G$14</f>
        <v>Biologie</v>
      </c>
      <c r="D42" t="str">
        <f>'[13]6A PTA en programma'!B9</f>
        <v>BIO</v>
      </c>
      <c r="E42">
        <f>'[13]6A PTA en programma'!C9</f>
        <v>6</v>
      </c>
      <c r="F42">
        <f>'[13]6A PTA en programma'!D9</f>
        <v>0</v>
      </c>
      <c r="G42">
        <f>'[13]6A PTA en programma'!E9</f>
        <v>0</v>
      </c>
      <c r="H42">
        <f>'[13]6A PTA en programma'!F9</f>
        <v>0</v>
      </c>
      <c r="I42">
        <f>'[13]6A PTA en programma'!G9</f>
        <v>0</v>
      </c>
      <c r="J42">
        <f>'[13]6A PTA en programma'!H9</f>
        <v>0</v>
      </c>
      <c r="K42">
        <f>'[13]6A PTA en programma'!I9</f>
        <v>0</v>
      </c>
      <c r="L42">
        <f>'[13]6A PTA en programma'!J9</f>
        <v>0</v>
      </c>
      <c r="M42">
        <f>'[13]6A PTA en programma'!K9</f>
        <v>0</v>
      </c>
      <c r="N42">
        <f>'[13]6A PTA en programma'!L9</f>
        <v>0</v>
      </c>
      <c r="O42">
        <f>'[13]6A PTA en programma'!M9</f>
        <v>0</v>
      </c>
      <c r="P42">
        <f>'[13]6A PTA en programma'!N9</f>
        <v>0</v>
      </c>
      <c r="Q42">
        <f>'[13]6A PTA en programma'!O9</f>
        <v>0</v>
      </c>
      <c r="R42">
        <f>'[13]6A PTA en programma'!P9</f>
        <v>0</v>
      </c>
      <c r="S42">
        <f>'[13]6A PTA en programma'!Q9</f>
        <v>0</v>
      </c>
      <c r="T42">
        <f>'[13]6A PTA en programma'!R9</f>
        <v>0</v>
      </c>
      <c r="U42">
        <f>'[13]6A PTA en programma'!S9</f>
        <v>0</v>
      </c>
    </row>
    <row r="43" spans="1:21" s="4" customFormat="1" x14ac:dyDescent="0.25">
      <c r="A43" s="3" t="s">
        <v>97</v>
      </c>
      <c r="B43" s="5">
        <f>Instellingen!$E$14</f>
        <v>120</v>
      </c>
      <c r="C43" s="5" t="str">
        <f>Instellingen!$G$14</f>
        <v>Biologie</v>
      </c>
      <c r="E43" s="3">
        <v>7</v>
      </c>
      <c r="H43" s="3" t="str">
        <f>'[13]6A PTA en programma'!F12</f>
        <v>De BINAS HAVO/VWO is bij alle schriftelijke toetsen een toegestaan hulpmiddel, tenzij anders vermeld bij de toets.</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4660-7F40-4A69-9313-D1600826EA6A}">
  <dimension ref="A1:U43"/>
  <sheetViews>
    <sheetView zoomScale="85" zoomScaleNormal="85" workbookViewId="0">
      <selection activeCell="O27" sqref="O27"/>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Instellingen!$E$15</f>
        <v>160</v>
      </c>
      <c r="C2" s="5" t="str">
        <f>Instellingen!$G$15</f>
        <v>Economie</v>
      </c>
      <c r="D2" t="str">
        <f>'[14]4M PTA en programma'!B4</f>
        <v>EC</v>
      </c>
      <c r="E2">
        <f>'[14]4M PTA en programma'!C4</f>
        <v>1</v>
      </c>
      <c r="F2">
        <f>'[14]4M PTA en programma'!D4</f>
        <v>1</v>
      </c>
      <c r="G2">
        <f>'[14]4M PTA en programma'!E4</f>
        <v>0</v>
      </c>
      <c r="H2" t="str">
        <f>'[14]4M PTA en programma'!F4</f>
        <v>Boek Pincode: hoofdstuk 1 en 2 Consumptie</v>
      </c>
      <c r="I2">
        <f>'[14]4M PTA en programma'!G4</f>
        <v>0</v>
      </c>
      <c r="J2" t="str">
        <f>'[14]4M PTA en programma'!H4</f>
        <v>tt</v>
      </c>
      <c r="K2">
        <f>'[14]4M PTA en programma'!I4</f>
        <v>0</v>
      </c>
      <c r="L2">
        <f>'[14]4M PTA en programma'!J4</f>
        <v>100</v>
      </c>
      <c r="M2" t="str">
        <f>'[14]4M PTA en programma'!K4</f>
        <v>Ja</v>
      </c>
      <c r="N2">
        <f>'[14]4M PTA en programma'!L4</f>
        <v>1</v>
      </c>
      <c r="O2" t="str">
        <f>'[14]4M PTA en programma'!M4</f>
        <v>Ja</v>
      </c>
      <c r="P2" t="str">
        <f>'[14]4M PTA en programma'!N4</f>
        <v>EC/K/1, EC/K/2, EC/K/3, EC/K/4A, EC/K/4B, EC/V/1, EC/V/2</v>
      </c>
      <c r="Q2">
        <f>'[14]4M PTA en programma'!O4</f>
        <v>0</v>
      </c>
      <c r="R2">
        <f>'[14]4M PTA en programma'!P4</f>
        <v>0</v>
      </c>
      <c r="S2">
        <f>'[14]4M PTA en programma'!Q4</f>
        <v>0</v>
      </c>
      <c r="T2">
        <f>'[14]4M PTA en programma'!R4</f>
        <v>0</v>
      </c>
      <c r="U2">
        <f>'[14]4M PTA en programma'!S4</f>
        <v>0</v>
      </c>
    </row>
    <row r="3" spans="1:21" x14ac:dyDescent="0.25">
      <c r="A3" t="s">
        <v>91</v>
      </c>
      <c r="B3" s="5">
        <f>Instellingen!$E$15</f>
        <v>160</v>
      </c>
      <c r="C3" s="5" t="str">
        <f>Instellingen!$G$15</f>
        <v>Economie</v>
      </c>
      <c r="D3" t="str">
        <f>'[14]4M PTA en programma'!B5</f>
        <v>EC</v>
      </c>
      <c r="E3">
        <f>'[14]4M PTA en programma'!C5</f>
        <v>2</v>
      </c>
      <c r="F3">
        <f>'[14]4M PTA en programma'!D5</f>
        <v>2</v>
      </c>
      <c r="G3">
        <f>'[14]4M PTA en programma'!E5</f>
        <v>0</v>
      </c>
      <c r="H3" t="str">
        <f>'[14]4M PTA en programma'!F5</f>
        <v>Boek Pincode: hoofdstuk 3 en 4 Arbeid</v>
      </c>
      <c r="I3">
        <f>'[14]4M PTA en programma'!G5</f>
        <v>0</v>
      </c>
      <c r="J3" t="str">
        <f>'[14]4M PTA en programma'!H5</f>
        <v>tt</v>
      </c>
      <c r="K3">
        <f>'[14]4M PTA en programma'!I5</f>
        <v>0</v>
      </c>
      <c r="L3">
        <f>'[14]4M PTA en programma'!J5</f>
        <v>100</v>
      </c>
      <c r="M3" t="str">
        <f>'[14]4M PTA en programma'!K5</f>
        <v>Ja</v>
      </c>
      <c r="N3">
        <f>'[14]4M PTA en programma'!L5</f>
        <v>1</v>
      </c>
      <c r="O3" t="str">
        <f>'[14]4M PTA en programma'!M5</f>
        <v>Ja</v>
      </c>
      <c r="P3" t="str">
        <f>'[14]4M PTA en programma'!N5</f>
        <v>EC/K/1, EC/K/2, EC/K/3, EC/K/5A, EC/K/5B, EC/K/8    EC/V/1, EC/V/2</v>
      </c>
      <c r="Q3">
        <f>'[14]4M PTA en programma'!O5</f>
        <v>0</v>
      </c>
      <c r="R3">
        <f>'[14]4M PTA en programma'!P5</f>
        <v>0</v>
      </c>
      <c r="S3">
        <f>'[14]4M PTA en programma'!Q5</f>
        <v>0</v>
      </c>
      <c r="T3">
        <f>'[14]4M PTA en programma'!R5</f>
        <v>0</v>
      </c>
      <c r="U3">
        <f>'[14]4M PTA en programma'!S5</f>
        <v>0</v>
      </c>
    </row>
    <row r="4" spans="1:21" x14ac:dyDescent="0.25">
      <c r="A4" t="s">
        <v>91</v>
      </c>
      <c r="B4" s="5">
        <f>Instellingen!$E$15</f>
        <v>160</v>
      </c>
      <c r="C4" s="5" t="str">
        <f>Instellingen!$G$15</f>
        <v>Economie</v>
      </c>
      <c r="D4" t="str">
        <f>'[14]4M PTA en programma'!B6</f>
        <v>EC</v>
      </c>
      <c r="E4">
        <f>'[14]4M PTA en programma'!C6</f>
        <v>3</v>
      </c>
      <c r="F4">
        <f>'[14]4M PTA en programma'!D6</f>
        <v>3</v>
      </c>
      <c r="G4">
        <f>'[14]4M PTA en programma'!E6</f>
        <v>0</v>
      </c>
      <c r="H4" t="str">
        <f>'[14]4M PTA en programma'!F6</f>
        <v>Boek Pincode: hoofdstuk 5 t/m 8 Overheid en Internationale ontwikkelingen</v>
      </c>
      <c r="I4">
        <f>'[14]4M PTA en programma'!G6</f>
        <v>0</v>
      </c>
      <c r="J4" t="str">
        <f>'[14]4M PTA en programma'!H6</f>
        <v>tt</v>
      </c>
      <c r="K4">
        <f>'[14]4M PTA en programma'!I6</f>
        <v>0</v>
      </c>
      <c r="L4">
        <f>'[14]4M PTA en programma'!J6</f>
        <v>100</v>
      </c>
      <c r="M4" t="str">
        <f>'[14]4M PTA en programma'!K6</f>
        <v>Ja</v>
      </c>
      <c r="N4">
        <f>'[14]4M PTA en programma'!L6</f>
        <v>1</v>
      </c>
      <c r="O4" t="str">
        <f>'[14]4M PTA en programma'!M6</f>
        <v>Ja</v>
      </c>
      <c r="P4" t="str">
        <f>'[14]4M PTA en programma'!N6</f>
        <v>EC/K/1, EC/K/2, EC/K/6, EC/K/7, EC/V/1, EC/V/2</v>
      </c>
      <c r="Q4">
        <f>'[14]4M PTA en programma'!O6</f>
        <v>0</v>
      </c>
      <c r="R4">
        <f>'[14]4M PTA en programma'!P6</f>
        <v>0</v>
      </c>
      <c r="S4">
        <f>'[14]4M PTA en programma'!Q6</f>
        <v>0</v>
      </c>
      <c r="T4">
        <f>'[14]4M PTA en programma'!R6</f>
        <v>0</v>
      </c>
      <c r="U4">
        <f>'[14]4M PTA en programma'!S6</f>
        <v>0</v>
      </c>
    </row>
    <row r="5" spans="1:21" x14ac:dyDescent="0.25">
      <c r="A5" t="s">
        <v>91</v>
      </c>
      <c r="B5" s="5">
        <f>Instellingen!$E$15</f>
        <v>160</v>
      </c>
      <c r="C5" s="5" t="str">
        <f>Instellingen!$G$15</f>
        <v>Economie</v>
      </c>
      <c r="D5" t="str">
        <f>'[14]4M PTA en programma'!B7</f>
        <v>EC</v>
      </c>
      <c r="E5">
        <f>'[14]4M PTA en programma'!C7</f>
        <v>4</v>
      </c>
      <c r="F5">
        <f>'[14]4M PTA en programma'!D7</f>
        <v>3</v>
      </c>
      <c r="G5">
        <f>'[14]4M PTA en programma'!E7</f>
        <v>0</v>
      </c>
      <c r="H5" t="str">
        <f>'[14]4M PTA en programma'!F7</f>
        <v>Opdracht: Kopen/huren/verzekeren</v>
      </c>
      <c r="I5">
        <f>'[14]4M PTA en programma'!G7</f>
        <v>0</v>
      </c>
      <c r="J5" t="str">
        <f>'[14]4M PTA en programma'!H7</f>
        <v>po</v>
      </c>
      <c r="K5">
        <f>'[14]4M PTA en programma'!I7</f>
        <v>0</v>
      </c>
      <c r="L5">
        <f>'[14]4M PTA en programma'!J7</f>
        <v>0</v>
      </c>
      <c r="M5" t="str">
        <f>'[14]4M PTA en programma'!K7</f>
        <v>Ja</v>
      </c>
      <c r="N5">
        <f>'[14]4M PTA en programma'!L7</f>
        <v>1</v>
      </c>
      <c r="O5" t="str">
        <f>'[14]4M PTA en programma'!M7</f>
        <v>nee</v>
      </c>
      <c r="P5" t="str">
        <f>'[14]4M PTA en programma'!N7</f>
        <v>EC/K/4B</v>
      </c>
      <c r="Q5">
        <f>'[14]4M PTA en programma'!O7</f>
        <v>0</v>
      </c>
      <c r="R5">
        <f>'[14]4M PTA en programma'!P7</f>
        <v>0</v>
      </c>
      <c r="S5">
        <f>'[14]4M PTA en programma'!Q7</f>
        <v>0</v>
      </c>
      <c r="T5">
        <f>'[14]4M PTA en programma'!R7</f>
        <v>0</v>
      </c>
      <c r="U5">
        <f>'[14]4M PTA en programma'!S7</f>
        <v>0</v>
      </c>
    </row>
    <row r="6" spans="1:21" x14ac:dyDescent="0.25">
      <c r="A6" t="s">
        <v>91</v>
      </c>
      <c r="B6" s="5">
        <f>Instellingen!$E$15</f>
        <v>160</v>
      </c>
      <c r="C6" s="5" t="str">
        <f>Instellingen!$G$15</f>
        <v>Economie</v>
      </c>
      <c r="D6" t="str">
        <f>'[14]4M PTA en programma'!B8</f>
        <v>EC</v>
      </c>
      <c r="E6">
        <f>'[14]4M PTA en programma'!C8</f>
        <v>5</v>
      </c>
      <c r="F6">
        <f>'[14]4M PTA en programma'!D8</f>
        <v>0</v>
      </c>
      <c r="G6">
        <f>'[14]4M PTA en programma'!E8</f>
        <v>0</v>
      </c>
      <c r="H6">
        <f>'[14]4M PTA en programma'!F8</f>
        <v>0</v>
      </c>
      <c r="I6">
        <f>'[14]4M PTA en programma'!G8</f>
        <v>0</v>
      </c>
      <c r="J6">
        <f>'[14]4M PTA en programma'!H8</f>
        <v>0</v>
      </c>
      <c r="K6">
        <f>'[14]4M PTA en programma'!I8</f>
        <v>0</v>
      </c>
      <c r="L6">
        <f>'[14]4M PTA en programma'!J8</f>
        <v>0</v>
      </c>
      <c r="M6">
        <f>'[14]4M PTA en programma'!K8</f>
        <v>0</v>
      </c>
      <c r="N6">
        <f>'[14]4M PTA en programma'!L8</f>
        <v>0</v>
      </c>
      <c r="O6">
        <f>'[14]4M PTA en programma'!M8</f>
        <v>0</v>
      </c>
      <c r="P6">
        <f>'[14]4M PTA en programma'!N8</f>
        <v>0</v>
      </c>
      <c r="Q6">
        <f>'[14]4M PTA en programma'!O8</f>
        <v>0</v>
      </c>
      <c r="R6">
        <f>'[14]4M PTA en programma'!P8</f>
        <v>0</v>
      </c>
      <c r="S6">
        <f>'[14]4M PTA en programma'!Q8</f>
        <v>0</v>
      </c>
      <c r="T6">
        <f>'[14]4M PTA en programma'!R8</f>
        <v>0</v>
      </c>
      <c r="U6">
        <f>'[14]4M PTA en programma'!S8</f>
        <v>0</v>
      </c>
    </row>
    <row r="7" spans="1:21" x14ac:dyDescent="0.25">
      <c r="A7" t="s">
        <v>91</v>
      </c>
      <c r="B7" s="5">
        <f>Instellingen!$E$15</f>
        <v>160</v>
      </c>
      <c r="C7" s="5" t="str">
        <f>Instellingen!$G$15</f>
        <v>Economie</v>
      </c>
      <c r="D7" t="str">
        <f>'[14]4M PTA en programma'!B9</f>
        <v>EC</v>
      </c>
      <c r="E7">
        <f>'[14]4M PTA en programma'!C9</f>
        <v>6</v>
      </c>
      <c r="F7">
        <f>'[14]4M PTA en programma'!D9</f>
        <v>0</v>
      </c>
      <c r="G7">
        <f>'[14]4M PTA en programma'!E9</f>
        <v>0</v>
      </c>
      <c r="H7">
        <f>'[14]4M PTA en programma'!F9</f>
        <v>0</v>
      </c>
      <c r="I7">
        <f>'[14]4M PTA en programma'!G9</f>
        <v>0</v>
      </c>
      <c r="J7">
        <f>'[14]4M PTA en programma'!H9</f>
        <v>0</v>
      </c>
      <c r="K7">
        <f>'[14]4M PTA en programma'!I9</f>
        <v>0</v>
      </c>
      <c r="L7">
        <f>'[14]4M PTA en programma'!J9</f>
        <v>0</v>
      </c>
      <c r="M7">
        <f>'[14]4M PTA en programma'!K9</f>
        <v>0</v>
      </c>
      <c r="N7">
        <f>'[14]4M PTA en programma'!L9</f>
        <v>0</v>
      </c>
      <c r="O7">
        <f>'[14]4M PTA en programma'!M9</f>
        <v>0</v>
      </c>
      <c r="P7">
        <f>'[14]4M PTA en programma'!N9</f>
        <v>0</v>
      </c>
      <c r="Q7">
        <f>'[14]4M PTA en programma'!O9</f>
        <v>0</v>
      </c>
      <c r="R7">
        <f>'[14]4M PTA en programma'!P9</f>
        <v>0</v>
      </c>
      <c r="S7">
        <f>'[14]4M PTA en programma'!Q9</f>
        <v>0</v>
      </c>
      <c r="T7">
        <f>'[14]4M PTA en programma'!R9</f>
        <v>0</v>
      </c>
      <c r="U7">
        <f>'[14]4M PTA en programma'!S9</f>
        <v>0</v>
      </c>
    </row>
    <row r="8" spans="1:21" s="4" customFormat="1" x14ac:dyDescent="0.25">
      <c r="A8" s="3" t="s">
        <v>91</v>
      </c>
      <c r="B8" s="5">
        <f>Instellingen!$E$15</f>
        <v>160</v>
      </c>
      <c r="C8" s="5" t="str">
        <f>Instellingen!$G$15</f>
        <v>Economie</v>
      </c>
      <c r="E8" s="3">
        <v>7</v>
      </c>
      <c r="H8" s="3">
        <f>'[14]4M PTA en programma'!F12</f>
        <v>0</v>
      </c>
    </row>
    <row r="9" spans="1:21" x14ac:dyDescent="0.25">
      <c r="A9" t="s">
        <v>93</v>
      </c>
      <c r="B9" s="5">
        <f>Instellingen!$E$15</f>
        <v>160</v>
      </c>
      <c r="C9" s="5" t="str">
        <f>Instellingen!$G$15</f>
        <v>Economie</v>
      </c>
      <c r="D9" t="str">
        <f>'[14]4H PTA en programma'!B4</f>
        <v>EC</v>
      </c>
      <c r="E9">
        <f>'[14]4H PTA en programma'!C4</f>
        <v>1</v>
      </c>
      <c r="F9">
        <f>'[14]4H PTA en programma'!D4</f>
        <v>1</v>
      </c>
      <c r="G9">
        <f>'[14]4H PTA en programma'!E4</f>
        <v>0</v>
      </c>
      <c r="H9" t="str">
        <f>'[14]4H PTA en programma'!F4</f>
        <v>Lesbrieven: Crisis en Vervoer</v>
      </c>
      <c r="I9">
        <f>'[14]4H PTA en programma'!G4</f>
        <v>2</v>
      </c>
      <c r="J9" t="str">
        <f>'[14]4H PTA en programma'!H4</f>
        <v>tt</v>
      </c>
      <c r="K9">
        <f>'[14]4H PTA en programma'!I4</f>
        <v>0</v>
      </c>
      <c r="L9">
        <f>'[14]4H PTA en programma'!J4</f>
        <v>100</v>
      </c>
      <c r="M9" t="str">
        <f>'[14]4H PTA en programma'!K4</f>
        <v>Nee</v>
      </c>
      <c r="N9">
        <f>'[14]4H PTA en programma'!L4</f>
        <v>0</v>
      </c>
      <c r="O9" t="str">
        <f>'[14]4H PTA en programma'!M4</f>
        <v>Nee</v>
      </c>
      <c r="P9">
        <f>'[14]4H PTA en programma'!N4</f>
        <v>0</v>
      </c>
      <c r="Q9">
        <f>'[14]4H PTA en programma'!O4</f>
        <v>0</v>
      </c>
      <c r="R9">
        <f>'[14]4H PTA en programma'!P4</f>
        <v>0</v>
      </c>
      <c r="S9">
        <f>'[14]4H PTA en programma'!Q4</f>
        <v>0</v>
      </c>
      <c r="T9">
        <f>'[14]4H PTA en programma'!R4</f>
        <v>0</v>
      </c>
      <c r="U9">
        <f>'[14]4H PTA en programma'!S4</f>
        <v>0</v>
      </c>
    </row>
    <row r="10" spans="1:21" x14ac:dyDescent="0.25">
      <c r="A10" t="s">
        <v>93</v>
      </c>
      <c r="B10" s="5">
        <f>Instellingen!$E$15</f>
        <v>160</v>
      </c>
      <c r="C10" s="5" t="str">
        <f>Instellingen!$G$15</f>
        <v>Economie</v>
      </c>
      <c r="D10" t="str">
        <f>'[14]4H PTA en programma'!B5</f>
        <v>EC</v>
      </c>
      <c r="E10">
        <f>'[14]4H PTA en programma'!C5</f>
        <v>2</v>
      </c>
      <c r="F10">
        <f>'[14]4H PTA en programma'!D5</f>
        <v>2</v>
      </c>
      <c r="G10">
        <f>'[14]4H PTA en programma'!E5</f>
        <v>0</v>
      </c>
      <c r="H10" t="str">
        <f>'[14]4H PTA en programma'!F5</f>
        <v>Lesbrieven: Crisis en Vervoer</v>
      </c>
      <c r="I10">
        <f>'[14]4H PTA en programma'!G5</f>
        <v>2</v>
      </c>
      <c r="J10" t="str">
        <f>'[14]4H PTA en programma'!H5</f>
        <v>tt</v>
      </c>
      <c r="K10">
        <f>'[14]4H PTA en programma'!I5</f>
        <v>0</v>
      </c>
      <c r="L10">
        <f>'[14]4H PTA en programma'!J5</f>
        <v>100</v>
      </c>
      <c r="M10" t="str">
        <f>'[14]4H PTA en programma'!K5</f>
        <v>Ja</v>
      </c>
      <c r="N10">
        <f>'[14]4H PTA en programma'!L5</f>
        <v>1</v>
      </c>
      <c r="O10" t="str">
        <f>'[14]4H PTA en programma'!M5</f>
        <v>Ja</v>
      </c>
      <c r="P10" t="str">
        <f>'[14]4H PTA en programma'!N5</f>
        <v xml:space="preserve">A, D, F, G </v>
      </c>
      <c r="Q10">
        <f>'[14]4H PTA en programma'!O5</f>
        <v>0</v>
      </c>
      <c r="R10">
        <f>'[14]4H PTA en programma'!P5</f>
        <v>0</v>
      </c>
      <c r="S10">
        <f>'[14]4H PTA en programma'!Q5</f>
        <v>0</v>
      </c>
      <c r="T10">
        <f>'[14]4H PTA en programma'!R5</f>
        <v>0</v>
      </c>
      <c r="U10">
        <f>'[14]4H PTA en programma'!S5</f>
        <v>0</v>
      </c>
    </row>
    <row r="11" spans="1:21" x14ac:dyDescent="0.25">
      <c r="A11" t="s">
        <v>93</v>
      </c>
      <c r="B11" s="5">
        <f>Instellingen!$E$15</f>
        <v>160</v>
      </c>
      <c r="C11" s="5" t="str">
        <f>Instellingen!$G$15</f>
        <v>Economie</v>
      </c>
      <c r="D11" t="str">
        <f>'[14]4H PTA en programma'!B6</f>
        <v>EC</v>
      </c>
      <c r="E11">
        <f>'[14]4H PTA en programma'!C6</f>
        <v>3</v>
      </c>
      <c r="F11">
        <f>'[14]4H PTA en programma'!D6</f>
        <v>3</v>
      </c>
      <c r="G11">
        <f>'[14]4H PTA en programma'!E6</f>
        <v>0</v>
      </c>
      <c r="H11" t="str">
        <f>'[14]4H PTA en programma'!F6</f>
        <v>Opdracht: keuzeonderwerp</v>
      </c>
      <c r="I11">
        <f>'[14]4H PTA en programma'!G6</f>
        <v>1</v>
      </c>
      <c r="J11" t="str">
        <f>'[14]4H PTA en programma'!H6</f>
        <v>po</v>
      </c>
      <c r="K11">
        <f>'[14]4H PTA en programma'!I6</f>
        <v>0</v>
      </c>
      <c r="L11">
        <f>'[14]4H PTA en programma'!J6</f>
        <v>100</v>
      </c>
      <c r="M11" t="str">
        <f>'[14]4H PTA en programma'!K6</f>
        <v>Ja</v>
      </c>
      <c r="N11">
        <f>'[14]4H PTA en programma'!L6</f>
        <v>1</v>
      </c>
      <c r="O11" t="str">
        <f>'[14]4H PTA en programma'!M6</f>
        <v>Nee</v>
      </c>
      <c r="P11" t="str">
        <f>'[14]4H PTA en programma'!N6</f>
        <v>K</v>
      </c>
      <c r="Q11">
        <f>'[14]4H PTA en programma'!O6</f>
        <v>0</v>
      </c>
      <c r="R11">
        <f>'[14]4H PTA en programma'!P6</f>
        <v>0</v>
      </c>
      <c r="S11">
        <f>'[14]4H PTA en programma'!Q6</f>
        <v>0</v>
      </c>
      <c r="T11">
        <f>'[14]4H PTA en programma'!R6</f>
        <v>0</v>
      </c>
      <c r="U11">
        <f>'[14]4H PTA en programma'!S6</f>
        <v>0</v>
      </c>
    </row>
    <row r="12" spans="1:21" x14ac:dyDescent="0.25">
      <c r="A12" t="s">
        <v>93</v>
      </c>
      <c r="B12" s="5">
        <f>Instellingen!$E$15</f>
        <v>160</v>
      </c>
      <c r="C12" s="5" t="str">
        <f>Instellingen!$G$15</f>
        <v>Economie</v>
      </c>
      <c r="D12" t="str">
        <f>'[14]4H PTA en programma'!B7</f>
        <v>EC</v>
      </c>
      <c r="E12">
        <f>'[14]4H PTA en programma'!C7</f>
        <v>4</v>
      </c>
      <c r="F12">
        <f>'[14]4H PTA en programma'!D7</f>
        <v>3</v>
      </c>
      <c r="G12">
        <f>'[14]4H PTA en programma'!E7</f>
        <v>0</v>
      </c>
      <c r="H12" t="str">
        <f>'[14]4H PTA en programma'!F7</f>
        <v>Lesbrief Jong &amp; Oud</v>
      </c>
      <c r="I12">
        <f>'[14]4H PTA en programma'!G7</f>
        <v>2</v>
      </c>
      <c r="J12" t="str">
        <f>'[14]4H PTA en programma'!H7</f>
        <v>tt</v>
      </c>
      <c r="K12">
        <f>'[14]4H PTA en programma'!I7</f>
        <v>0</v>
      </c>
      <c r="L12">
        <f>'[14]4H PTA en programma'!J7</f>
        <v>100</v>
      </c>
      <c r="M12" t="str">
        <f>'[14]4H PTA en programma'!K7</f>
        <v>Nee</v>
      </c>
      <c r="N12">
        <f>'[14]4H PTA en programma'!L7</f>
        <v>0</v>
      </c>
      <c r="O12" t="str">
        <f>'[14]4H PTA en programma'!M7</f>
        <v>Nee</v>
      </c>
      <c r="P12">
        <f>'[14]4H PTA en programma'!N7</f>
        <v>0</v>
      </c>
      <c r="Q12">
        <f>'[14]4H PTA en programma'!O7</f>
        <v>0</v>
      </c>
      <c r="R12">
        <f>'[14]4H PTA en programma'!P7</f>
        <v>0</v>
      </c>
      <c r="S12">
        <f>'[14]4H PTA en programma'!Q7</f>
        <v>0</v>
      </c>
      <c r="T12">
        <f>'[14]4H PTA en programma'!R7</f>
        <v>0</v>
      </c>
      <c r="U12">
        <f>'[14]4H PTA en programma'!S7</f>
        <v>0</v>
      </c>
    </row>
    <row r="13" spans="1:21" x14ac:dyDescent="0.25">
      <c r="A13" t="s">
        <v>93</v>
      </c>
      <c r="B13" s="5">
        <f>Instellingen!$E$15</f>
        <v>160</v>
      </c>
      <c r="C13" s="5" t="str">
        <f>Instellingen!$G$15</f>
        <v>Economie</v>
      </c>
      <c r="D13" t="str">
        <f>'[14]4H PTA en programma'!B8</f>
        <v>EC</v>
      </c>
      <c r="E13">
        <f>'[14]4H PTA en programma'!C8</f>
        <v>5</v>
      </c>
      <c r="F13">
        <f>'[14]4H PTA en programma'!D8</f>
        <v>4</v>
      </c>
      <c r="G13">
        <f>'[14]4H PTA en programma'!E8</f>
        <v>0</v>
      </c>
      <c r="H13" t="str">
        <f>'[14]4H PTA en programma'!F8</f>
        <v>Lesbrief Jong &amp; Oud</v>
      </c>
      <c r="I13">
        <f>'[14]4H PTA en programma'!G8</f>
        <v>2</v>
      </c>
      <c r="J13" t="str">
        <f>'[14]4H PTA en programma'!H8</f>
        <v>tt</v>
      </c>
      <c r="K13">
        <f>'[14]4H PTA en programma'!I8</f>
        <v>0</v>
      </c>
      <c r="L13">
        <f>'[14]4H PTA en programma'!J8</f>
        <v>100</v>
      </c>
      <c r="M13" t="str">
        <f>'[14]4H PTA en programma'!K8</f>
        <v>Ja</v>
      </c>
      <c r="N13">
        <f>'[14]4H PTA en programma'!L8</f>
        <v>2</v>
      </c>
      <c r="O13" t="str">
        <f>'[14]4H PTA en programma'!M8</f>
        <v>Ja</v>
      </c>
      <c r="P13" t="str">
        <f>'[14]4H PTA en programma'!N8</f>
        <v>A, E, F, G, H, I</v>
      </c>
      <c r="Q13">
        <f>'[14]4H PTA en programma'!O8</f>
        <v>0</v>
      </c>
      <c r="R13">
        <f>'[14]4H PTA en programma'!P8</f>
        <v>0</v>
      </c>
      <c r="S13">
        <f>'[14]4H PTA en programma'!Q8</f>
        <v>0</v>
      </c>
      <c r="T13">
        <f>'[14]4H PTA en programma'!R8</f>
        <v>0</v>
      </c>
      <c r="U13">
        <f>'[14]4H PTA en programma'!S8</f>
        <v>0</v>
      </c>
    </row>
    <row r="14" spans="1:21" x14ac:dyDescent="0.25">
      <c r="A14" t="s">
        <v>93</v>
      </c>
      <c r="B14" s="5">
        <f>Instellingen!$E$15</f>
        <v>160</v>
      </c>
      <c r="C14" s="5" t="str">
        <f>Instellingen!$G$15</f>
        <v>Economie</v>
      </c>
      <c r="D14" t="str">
        <f>'[14]4H PTA en programma'!B9</f>
        <v>EC</v>
      </c>
      <c r="E14">
        <f>'[14]4H PTA en programma'!C9</f>
        <v>6</v>
      </c>
      <c r="F14">
        <f>'[14]4H PTA en programma'!D9</f>
        <v>0</v>
      </c>
      <c r="G14">
        <f>'[14]4H PTA en programma'!E9</f>
        <v>0</v>
      </c>
      <c r="H14">
        <f>'[14]4H PTA en programma'!F9</f>
        <v>0</v>
      </c>
      <c r="I14">
        <f>'[14]4H PTA en programma'!G9</f>
        <v>0</v>
      </c>
      <c r="J14">
        <f>'[14]4H PTA en programma'!H9</f>
        <v>0</v>
      </c>
      <c r="K14">
        <f>'[14]4H PTA en programma'!I9</f>
        <v>0</v>
      </c>
      <c r="L14">
        <f>'[14]4H PTA en programma'!J9</f>
        <v>0</v>
      </c>
      <c r="M14">
        <f>'[14]4H PTA en programma'!K9</f>
        <v>0</v>
      </c>
      <c r="N14">
        <f>'[14]4H PTA en programma'!L9</f>
        <v>0</v>
      </c>
      <c r="O14">
        <f>'[14]4H PTA en programma'!M9</f>
        <v>0</v>
      </c>
      <c r="P14">
        <f>'[14]4H PTA en programma'!N9</f>
        <v>0</v>
      </c>
      <c r="Q14">
        <f>'[14]4H PTA en programma'!O9</f>
        <v>0</v>
      </c>
      <c r="R14">
        <f>'[14]4H PTA en programma'!P9</f>
        <v>0</v>
      </c>
      <c r="S14">
        <f>'[14]4H PTA en programma'!Q9</f>
        <v>0</v>
      </c>
      <c r="T14">
        <f>'[14]4H PTA en programma'!R9</f>
        <v>0</v>
      </c>
      <c r="U14">
        <f>'[14]4H PTA en programma'!S9</f>
        <v>0</v>
      </c>
    </row>
    <row r="15" spans="1:21" s="4" customFormat="1" x14ac:dyDescent="0.25">
      <c r="A15" s="3" t="s">
        <v>93</v>
      </c>
      <c r="B15" s="5">
        <f>Instellingen!$E$15</f>
        <v>160</v>
      </c>
      <c r="C15" s="5" t="str">
        <f>Instellingen!$G$15</f>
        <v>Economie</v>
      </c>
      <c r="E15" s="3">
        <v>7</v>
      </c>
      <c r="H15" s="3">
        <f>'[14]4H PTA en programma'!F12</f>
        <v>0</v>
      </c>
    </row>
    <row r="16" spans="1:21" x14ac:dyDescent="0.25">
      <c r="A16" t="s">
        <v>94</v>
      </c>
      <c r="B16" s="5">
        <f>Instellingen!$E$15</f>
        <v>160</v>
      </c>
      <c r="C16" s="5" t="str">
        <f>Instellingen!$G$15</f>
        <v>Economie</v>
      </c>
      <c r="D16" t="str">
        <f>'[14]5H PTA en programma'!B4</f>
        <v>EC</v>
      </c>
      <c r="E16">
        <f>'[14]5H PTA en programma'!C4</f>
        <v>1</v>
      </c>
      <c r="F16">
        <f>'[14]5H PTA en programma'!D4</f>
        <v>1</v>
      </c>
      <c r="G16">
        <f>'[14]5H PTA en programma'!E4</f>
        <v>0</v>
      </c>
      <c r="H16" t="str">
        <f>'[14]5H PTA en programma'!F4</f>
        <v xml:space="preserve">Lesbrieven: Verdienen &amp; uitgeven. Werk. </v>
      </c>
      <c r="I16">
        <f>'[14]5H PTA en programma'!G4</f>
        <v>0</v>
      </c>
      <c r="J16" t="str">
        <f>'[14]5H PTA en programma'!H4</f>
        <v>tt</v>
      </c>
      <c r="K16">
        <f>'[14]5H PTA en programma'!I4</f>
        <v>0</v>
      </c>
      <c r="L16">
        <f>'[14]5H PTA en programma'!J4</f>
        <v>100</v>
      </c>
      <c r="M16" t="str">
        <f>'[14]5H PTA en programma'!K4</f>
        <v>Ja</v>
      </c>
      <c r="N16">
        <f>'[14]5H PTA en programma'!L4</f>
        <v>2</v>
      </c>
      <c r="O16" t="str">
        <f>'[14]5H PTA en programma'!M4</f>
        <v>Ja</v>
      </c>
      <c r="P16" t="str">
        <f>'[14]5H PTA en programma'!N4</f>
        <v>A, H, I</v>
      </c>
      <c r="Q16">
        <f>'[14]5H PTA en programma'!O4</f>
        <v>0</v>
      </c>
      <c r="R16">
        <f>'[14]5H PTA en programma'!P4</f>
        <v>0</v>
      </c>
      <c r="S16">
        <f>'[14]5H PTA en programma'!Q4</f>
        <v>0</v>
      </c>
      <c r="T16">
        <f>'[14]5H PTA en programma'!R4</f>
        <v>0</v>
      </c>
      <c r="U16">
        <f>'[14]5H PTA en programma'!S4</f>
        <v>0</v>
      </c>
    </row>
    <row r="17" spans="1:21" x14ac:dyDescent="0.25">
      <c r="A17" t="s">
        <v>94</v>
      </c>
      <c r="B17" s="5">
        <f>Instellingen!$E$15</f>
        <v>160</v>
      </c>
      <c r="C17" s="5" t="str">
        <f>Instellingen!$G$15</f>
        <v>Economie</v>
      </c>
      <c r="D17" t="str">
        <f>'[14]5H PTA en programma'!B5</f>
        <v>EC</v>
      </c>
      <c r="E17">
        <f>'[14]5H PTA en programma'!C5</f>
        <v>2</v>
      </c>
      <c r="F17">
        <f>'[14]5H PTA en programma'!D5</f>
        <v>2</v>
      </c>
      <c r="G17">
        <f>'[14]5H PTA en programma'!E5</f>
        <v>0</v>
      </c>
      <c r="H17" t="str">
        <f>'[14]5H PTA en programma'!F5</f>
        <v xml:space="preserve">Lesbrieven: Markt &amp; overheid. Vervoer. Verdienen &amp; uitgeven. </v>
      </c>
      <c r="I17">
        <f>'[14]5H PTA en programma'!G5</f>
        <v>0</v>
      </c>
      <c r="J17" t="str">
        <f>'[14]5H PTA en programma'!H5</f>
        <v>tt</v>
      </c>
      <c r="K17">
        <f>'[14]5H PTA en programma'!I5</f>
        <v>0</v>
      </c>
      <c r="L17">
        <f>'[14]5H PTA en programma'!J5</f>
        <v>100</v>
      </c>
      <c r="M17" t="str">
        <f>'[14]5H PTA en programma'!K5</f>
        <v>Ja</v>
      </c>
      <c r="N17">
        <f>'[14]5H PTA en programma'!L5</f>
        <v>2</v>
      </c>
      <c r="O17" t="str">
        <f>'[14]5H PTA en programma'!M5</f>
        <v>Ja</v>
      </c>
      <c r="P17" t="str">
        <f>'[14]5H PTA en programma'!N5</f>
        <v>A, D, F, G, H, I</v>
      </c>
      <c r="Q17">
        <f>'[14]5H PTA en programma'!O5</f>
        <v>0</v>
      </c>
      <c r="R17">
        <f>'[14]5H PTA en programma'!P5</f>
        <v>0</v>
      </c>
      <c r="S17">
        <f>'[14]5H PTA en programma'!Q5</f>
        <v>0</v>
      </c>
      <c r="T17">
        <f>'[14]5H PTA en programma'!R5</f>
        <v>0</v>
      </c>
      <c r="U17">
        <f>'[14]5H PTA en programma'!S5</f>
        <v>0</v>
      </c>
    </row>
    <row r="18" spans="1:21" x14ac:dyDescent="0.25">
      <c r="A18" t="s">
        <v>94</v>
      </c>
      <c r="B18" s="5">
        <f>Instellingen!$E$15</f>
        <v>160</v>
      </c>
      <c r="C18" s="5" t="str">
        <f>Instellingen!$G$15</f>
        <v>Economie</v>
      </c>
      <c r="D18" t="str">
        <f>'[14]5H PTA en programma'!B6</f>
        <v>EC</v>
      </c>
      <c r="E18">
        <f>'[14]5H PTA en programma'!C6</f>
        <v>3</v>
      </c>
      <c r="F18">
        <f>'[14]5H PTA en programma'!D6</f>
        <v>3</v>
      </c>
      <c r="G18">
        <f>'[14]5H PTA en programma'!E6</f>
        <v>0</v>
      </c>
      <c r="H18" t="str">
        <f>'[14]5H PTA en programma'!F6</f>
        <v xml:space="preserve">Lesbrieven: Europa. Jong &amp; oud. Vervoer. Markt &amp; overheid. Verdienen &amp; uitgeven. </v>
      </c>
      <c r="I18">
        <f>'[14]5H PTA en programma'!G6</f>
        <v>0</v>
      </c>
      <c r="J18" t="str">
        <f>'[14]5H PTA en programma'!H6</f>
        <v>tt</v>
      </c>
      <c r="K18">
        <f>'[14]5H PTA en programma'!I6</f>
        <v>0</v>
      </c>
      <c r="L18">
        <f>'[14]5H PTA en programma'!J6</f>
        <v>100</v>
      </c>
      <c r="M18" t="str">
        <f>'[14]5H PTA en programma'!K6</f>
        <v>Ja</v>
      </c>
      <c r="N18">
        <f>'[14]5H PTA en programma'!L6</f>
        <v>2</v>
      </c>
      <c r="O18" t="str">
        <f>'[14]5H PTA en programma'!M6</f>
        <v>Ja</v>
      </c>
      <c r="P18" t="str">
        <f>'[14]5H PTA en programma'!N6</f>
        <v>A, D, E, F, G, H, I, J</v>
      </c>
      <c r="Q18">
        <f>'[14]5H PTA en programma'!O6</f>
        <v>0</v>
      </c>
      <c r="R18">
        <f>'[14]5H PTA en programma'!P6</f>
        <v>0</v>
      </c>
      <c r="S18">
        <f>'[14]5H PTA en programma'!Q6</f>
        <v>0</v>
      </c>
      <c r="T18">
        <f>'[14]5H PTA en programma'!R6</f>
        <v>0</v>
      </c>
      <c r="U18">
        <f>'[14]5H PTA en programma'!S6</f>
        <v>0</v>
      </c>
    </row>
    <row r="19" spans="1:21" x14ac:dyDescent="0.25">
      <c r="A19" t="s">
        <v>94</v>
      </c>
      <c r="B19" s="5">
        <f>Instellingen!$E$15</f>
        <v>160</v>
      </c>
      <c r="C19" s="5" t="str">
        <f>Instellingen!$G$15</f>
        <v>Economie</v>
      </c>
      <c r="D19" t="str">
        <f>'[14]5H PTA en programma'!B7</f>
        <v>EC</v>
      </c>
      <c r="E19">
        <f>'[14]5H PTA en programma'!C7</f>
        <v>4</v>
      </c>
      <c r="F19">
        <f>'[14]5H PTA en programma'!D7</f>
        <v>0</v>
      </c>
      <c r="G19">
        <f>'[14]5H PTA en programma'!E7</f>
        <v>0</v>
      </c>
      <c r="H19">
        <f>'[14]5H PTA en programma'!F7</f>
        <v>0</v>
      </c>
      <c r="I19">
        <f>'[14]5H PTA en programma'!G7</f>
        <v>0</v>
      </c>
      <c r="J19">
        <f>'[14]5H PTA en programma'!H7</f>
        <v>0</v>
      </c>
      <c r="K19">
        <f>'[14]5H PTA en programma'!I7</f>
        <v>0</v>
      </c>
      <c r="L19">
        <f>'[14]5H PTA en programma'!J7</f>
        <v>0</v>
      </c>
      <c r="M19">
        <f>'[14]5H PTA en programma'!K7</f>
        <v>0</v>
      </c>
      <c r="N19">
        <f>'[14]5H PTA en programma'!L7</f>
        <v>0</v>
      </c>
      <c r="O19">
        <f>'[14]5H PTA en programma'!M7</f>
        <v>0</v>
      </c>
      <c r="P19">
        <f>'[14]5H PTA en programma'!N7</f>
        <v>0</v>
      </c>
      <c r="Q19">
        <f>'[14]5H PTA en programma'!O7</f>
        <v>0</v>
      </c>
      <c r="R19">
        <f>'[14]5H PTA en programma'!P7</f>
        <v>0</v>
      </c>
      <c r="S19">
        <f>'[14]5H PTA en programma'!Q7</f>
        <v>0</v>
      </c>
      <c r="T19">
        <f>'[14]5H PTA en programma'!R7</f>
        <v>0</v>
      </c>
      <c r="U19">
        <f>'[14]5H PTA en programma'!S7</f>
        <v>0</v>
      </c>
    </row>
    <row r="20" spans="1:21" x14ac:dyDescent="0.25">
      <c r="A20" t="s">
        <v>94</v>
      </c>
      <c r="B20" s="5">
        <f>Instellingen!$E$15</f>
        <v>160</v>
      </c>
      <c r="C20" s="5" t="str">
        <f>Instellingen!$G$15</f>
        <v>Economie</v>
      </c>
      <c r="D20" t="str">
        <f>'[14]5H PTA en programma'!B8</f>
        <v>EC</v>
      </c>
      <c r="E20">
        <f>'[14]5H PTA en programma'!C8</f>
        <v>5</v>
      </c>
      <c r="F20">
        <f>'[14]5H PTA en programma'!D8</f>
        <v>0</v>
      </c>
      <c r="G20">
        <f>'[14]5H PTA en programma'!E8</f>
        <v>0</v>
      </c>
      <c r="H20">
        <f>'[14]5H PTA en programma'!F8</f>
        <v>0</v>
      </c>
      <c r="I20">
        <f>'[14]5H PTA en programma'!G8</f>
        <v>0</v>
      </c>
      <c r="J20">
        <f>'[14]5H PTA en programma'!H8</f>
        <v>0</v>
      </c>
      <c r="K20">
        <f>'[14]5H PTA en programma'!I8</f>
        <v>0</v>
      </c>
      <c r="L20">
        <f>'[14]5H PTA en programma'!J8</f>
        <v>0</v>
      </c>
      <c r="M20">
        <f>'[14]5H PTA en programma'!K8</f>
        <v>0</v>
      </c>
      <c r="N20">
        <f>'[14]5H PTA en programma'!L8</f>
        <v>0</v>
      </c>
      <c r="O20">
        <f>'[14]5H PTA en programma'!M8</f>
        <v>0</v>
      </c>
      <c r="P20">
        <f>'[14]5H PTA en programma'!N8</f>
        <v>0</v>
      </c>
      <c r="Q20">
        <f>'[14]5H PTA en programma'!O8</f>
        <v>0</v>
      </c>
      <c r="R20">
        <f>'[14]5H PTA en programma'!P8</f>
        <v>0</v>
      </c>
      <c r="S20">
        <f>'[14]5H PTA en programma'!Q8</f>
        <v>0</v>
      </c>
      <c r="T20">
        <f>'[14]5H PTA en programma'!R8</f>
        <v>0</v>
      </c>
      <c r="U20">
        <f>'[14]5H PTA en programma'!S8</f>
        <v>0</v>
      </c>
    </row>
    <row r="21" spans="1:21" x14ac:dyDescent="0.25">
      <c r="A21" t="s">
        <v>94</v>
      </c>
      <c r="B21" s="5">
        <f>Instellingen!$E$15</f>
        <v>160</v>
      </c>
      <c r="C21" s="5" t="str">
        <f>Instellingen!$G$15</f>
        <v>Economie</v>
      </c>
      <c r="D21" t="str">
        <f>'[14]5H PTA en programma'!B9</f>
        <v>EC</v>
      </c>
      <c r="E21">
        <f>'[14]5H PTA en programma'!C9</f>
        <v>6</v>
      </c>
      <c r="F21">
        <f>'[14]5H PTA en programma'!D9</f>
        <v>0</v>
      </c>
      <c r="G21">
        <f>'[14]5H PTA en programma'!E9</f>
        <v>0</v>
      </c>
      <c r="H21">
        <f>'[14]5H PTA en programma'!F9</f>
        <v>0</v>
      </c>
      <c r="I21">
        <f>'[14]5H PTA en programma'!G9</f>
        <v>0</v>
      </c>
      <c r="J21">
        <f>'[14]5H PTA en programma'!H9</f>
        <v>0</v>
      </c>
      <c r="K21">
        <f>'[14]5H PTA en programma'!I9</f>
        <v>0</v>
      </c>
      <c r="L21">
        <f>'[14]5H PTA en programma'!J9</f>
        <v>0</v>
      </c>
      <c r="M21">
        <f>'[14]5H PTA en programma'!K9</f>
        <v>0</v>
      </c>
      <c r="N21">
        <f>'[14]5H PTA en programma'!L9</f>
        <v>0</v>
      </c>
      <c r="O21">
        <f>'[14]5H PTA en programma'!M9</f>
        <v>0</v>
      </c>
      <c r="P21">
        <f>'[14]5H PTA en programma'!N9</f>
        <v>0</v>
      </c>
      <c r="Q21">
        <f>'[14]5H PTA en programma'!O9</f>
        <v>0</v>
      </c>
      <c r="R21">
        <f>'[14]5H PTA en programma'!P9</f>
        <v>0</v>
      </c>
      <c r="S21">
        <f>'[14]5H PTA en programma'!Q9</f>
        <v>0</v>
      </c>
      <c r="T21">
        <f>'[14]5H PTA en programma'!R9</f>
        <v>0</v>
      </c>
      <c r="U21">
        <f>'[14]5H PTA en programma'!S9</f>
        <v>0</v>
      </c>
    </row>
    <row r="22" spans="1:21" s="4" customFormat="1" x14ac:dyDescent="0.25">
      <c r="A22" s="3" t="s">
        <v>94</v>
      </c>
      <c r="B22" s="5">
        <f>Instellingen!$E$15</f>
        <v>160</v>
      </c>
      <c r="C22" s="5" t="str">
        <f>Instellingen!$G$15</f>
        <v>Economie</v>
      </c>
      <c r="E22" s="3">
        <v>7</v>
      </c>
      <c r="H22" s="3">
        <f>'[14]5H PTA en programma'!F12</f>
        <v>0</v>
      </c>
    </row>
    <row r="23" spans="1:21" x14ac:dyDescent="0.25">
      <c r="A23" t="s">
        <v>95</v>
      </c>
      <c r="B23" s="5">
        <f>Instellingen!$E$15</f>
        <v>160</v>
      </c>
      <c r="C23" s="5" t="str">
        <f>Instellingen!$G$15</f>
        <v>Economie</v>
      </c>
      <c r="D23" t="str">
        <f>'[14]4A PTA en programma'!B4</f>
        <v>EC</v>
      </c>
      <c r="E23">
        <f>'[14]4A PTA en programma'!C4</f>
        <v>1</v>
      </c>
      <c r="F23">
        <f>'[14]4A PTA en programma'!D4</f>
        <v>1</v>
      </c>
      <c r="G23">
        <f>'[14]4A PTA en programma'!E4</f>
        <v>0</v>
      </c>
      <c r="H23" t="str">
        <f>'[14]4A PTA en programma'!F4</f>
        <v>Lesbrief Vraag en Aanbod</v>
      </c>
      <c r="I23">
        <f>'[14]4A PTA en programma'!G4</f>
        <v>1</v>
      </c>
      <c r="J23" t="str">
        <f>'[14]4A PTA en programma'!H4</f>
        <v>tt</v>
      </c>
      <c r="K23">
        <f>'[14]4A PTA en programma'!I4</f>
        <v>0</v>
      </c>
      <c r="L23">
        <f>'[14]4A PTA en programma'!J4</f>
        <v>100</v>
      </c>
      <c r="M23" t="str">
        <f>'[14]4A PTA en programma'!K4</f>
        <v>Nee</v>
      </c>
      <c r="N23">
        <f>'[14]4A PTA en programma'!L4</f>
        <v>0</v>
      </c>
      <c r="O23" t="str">
        <f>'[14]4A PTA en programma'!M4</f>
        <v>Nee</v>
      </c>
      <c r="P23">
        <f>'[14]4A PTA en programma'!N4</f>
        <v>0</v>
      </c>
      <c r="Q23">
        <f>'[14]4A PTA en programma'!O4</f>
        <v>0</v>
      </c>
      <c r="R23">
        <f>'[14]4A PTA en programma'!P4</f>
        <v>0</v>
      </c>
      <c r="S23">
        <f>'[14]4A PTA en programma'!Q4</f>
        <v>0</v>
      </c>
      <c r="T23">
        <f>'[14]4A PTA en programma'!R4</f>
        <v>0</v>
      </c>
      <c r="U23">
        <f>'[14]4A PTA en programma'!S4</f>
        <v>0</v>
      </c>
    </row>
    <row r="24" spans="1:21" x14ac:dyDescent="0.25">
      <c r="A24" t="s">
        <v>95</v>
      </c>
      <c r="B24" s="5">
        <f>Instellingen!$E$15</f>
        <v>160</v>
      </c>
      <c r="C24" s="5" t="str">
        <f>Instellingen!$G$15</f>
        <v>Economie</v>
      </c>
      <c r="D24" t="str">
        <f>'[14]4A PTA en programma'!B5</f>
        <v>EC</v>
      </c>
      <c r="E24">
        <f>'[14]4A PTA en programma'!C5</f>
        <v>2</v>
      </c>
      <c r="F24">
        <f>'[14]4A PTA en programma'!D5</f>
        <v>2</v>
      </c>
      <c r="G24">
        <f>'[14]4A PTA en programma'!E5</f>
        <v>0</v>
      </c>
      <c r="H24" t="str">
        <f>'[14]4A PTA en programma'!F5</f>
        <v>Lesbrieven gedragseconomie + vraag en aanbod</v>
      </c>
      <c r="I24">
        <f>'[14]4A PTA en programma'!G5</f>
        <v>2</v>
      </c>
      <c r="J24" t="str">
        <f>'[14]4A PTA en programma'!H5</f>
        <v>tt</v>
      </c>
      <c r="K24">
        <f>'[14]4A PTA en programma'!I5</f>
        <v>0</v>
      </c>
      <c r="L24">
        <f>'[14]4A PTA en programma'!J5</f>
        <v>100</v>
      </c>
      <c r="M24" t="str">
        <f>'[14]4A PTA en programma'!K5</f>
        <v>Nee</v>
      </c>
      <c r="N24">
        <f>'[14]4A PTA en programma'!L5</f>
        <v>0</v>
      </c>
      <c r="O24" t="str">
        <f>'[14]4A PTA en programma'!M5</f>
        <v>Nee</v>
      </c>
      <c r="P24">
        <f>'[14]4A PTA en programma'!N5</f>
        <v>0</v>
      </c>
      <c r="Q24">
        <f>'[14]4A PTA en programma'!O5</f>
        <v>0</v>
      </c>
      <c r="R24">
        <f>'[14]4A PTA en programma'!P5</f>
        <v>0</v>
      </c>
      <c r="S24">
        <f>'[14]4A PTA en programma'!Q5</f>
        <v>0</v>
      </c>
      <c r="T24">
        <f>'[14]4A PTA en programma'!R5</f>
        <v>0</v>
      </c>
      <c r="U24">
        <f>'[14]4A PTA en programma'!S5</f>
        <v>0</v>
      </c>
    </row>
    <row r="25" spans="1:21" x14ac:dyDescent="0.25">
      <c r="A25" t="s">
        <v>95</v>
      </c>
      <c r="B25" s="5">
        <f>Instellingen!$E$15</f>
        <v>160</v>
      </c>
      <c r="C25" s="5" t="str">
        <f>Instellingen!$G$15</f>
        <v>Economie</v>
      </c>
      <c r="D25" t="str">
        <f>'[14]4A PTA en programma'!B6</f>
        <v>EC</v>
      </c>
      <c r="E25">
        <f>'[14]4A PTA en programma'!C6</f>
        <v>3</v>
      </c>
      <c r="F25">
        <f>'[14]4A PTA en programma'!D6</f>
        <v>3</v>
      </c>
      <c r="G25">
        <f>'[14]4A PTA en programma'!E6</f>
        <v>0</v>
      </c>
      <c r="H25" t="str">
        <f>'[14]4A PTA en programma'!F6</f>
        <v>Lesbrief Levensloop tot (Zie studiewijzer)</v>
      </c>
      <c r="I25">
        <f>'[14]4A PTA en programma'!G6</f>
        <v>1</v>
      </c>
      <c r="J25" t="str">
        <f>'[14]4A PTA en programma'!H6</f>
        <v>tt</v>
      </c>
      <c r="K25">
        <f>'[14]4A PTA en programma'!I6</f>
        <v>0</v>
      </c>
      <c r="L25">
        <f>'[14]4A PTA en programma'!J6</f>
        <v>50</v>
      </c>
      <c r="M25" t="str">
        <f>'[14]4A PTA en programma'!K6</f>
        <v>Nee</v>
      </c>
      <c r="N25">
        <f>'[14]4A PTA en programma'!L6</f>
        <v>0</v>
      </c>
      <c r="O25" t="str">
        <f>'[14]4A PTA en programma'!M6</f>
        <v>Nee</v>
      </c>
      <c r="P25">
        <f>'[14]4A PTA en programma'!N6</f>
        <v>0</v>
      </c>
      <c r="Q25">
        <f>'[14]4A PTA en programma'!O6</f>
        <v>0</v>
      </c>
      <c r="R25">
        <f>'[14]4A PTA en programma'!P6</f>
        <v>0</v>
      </c>
      <c r="S25">
        <f>'[14]4A PTA en programma'!Q6</f>
        <v>0</v>
      </c>
      <c r="T25">
        <f>'[14]4A PTA en programma'!R6</f>
        <v>0</v>
      </c>
      <c r="U25">
        <f>'[14]4A PTA en programma'!S6</f>
        <v>0</v>
      </c>
    </row>
    <row r="26" spans="1:21" x14ac:dyDescent="0.25">
      <c r="A26" t="s">
        <v>95</v>
      </c>
      <c r="B26" s="5">
        <f>Instellingen!$E$15</f>
        <v>160</v>
      </c>
      <c r="C26" s="5" t="str">
        <f>Instellingen!$G$15</f>
        <v>Economie</v>
      </c>
      <c r="D26" t="str">
        <f>'[14]4A PTA en programma'!B7</f>
        <v>EC</v>
      </c>
      <c r="E26">
        <f>'[14]4A PTA en programma'!C7</f>
        <v>4</v>
      </c>
      <c r="F26">
        <f>'[14]4A PTA en programma'!D7</f>
        <v>4</v>
      </c>
      <c r="G26">
        <f>'[14]4A PTA en programma'!E7</f>
        <v>0</v>
      </c>
      <c r="H26" t="str">
        <f>'[14]4A PTA en programma'!F7</f>
        <v>Lesbrief Levensloop</v>
      </c>
      <c r="I26">
        <f>'[14]4A PTA en programma'!G7</f>
        <v>2</v>
      </c>
      <c r="J26" t="str">
        <f>'[14]4A PTA en programma'!H7</f>
        <v>tt</v>
      </c>
      <c r="K26">
        <f>'[14]4A PTA en programma'!I7</f>
        <v>0</v>
      </c>
      <c r="L26">
        <f>'[14]4A PTA en programma'!J7</f>
        <v>100</v>
      </c>
      <c r="M26" t="str">
        <f>'[14]4A PTA en programma'!K7</f>
        <v>Nee</v>
      </c>
      <c r="N26">
        <f>'[14]4A PTA en programma'!L7</f>
        <v>0</v>
      </c>
      <c r="O26" t="str">
        <f>'[14]4A PTA en programma'!M7</f>
        <v>Nee</v>
      </c>
      <c r="P26">
        <f>'[14]4A PTA en programma'!N7</f>
        <v>0</v>
      </c>
      <c r="Q26">
        <f>'[14]4A PTA en programma'!O7</f>
        <v>0</v>
      </c>
      <c r="R26">
        <f>'[14]4A PTA en programma'!P7</f>
        <v>0</v>
      </c>
      <c r="S26">
        <f>'[14]4A PTA en programma'!Q7</f>
        <v>0</v>
      </c>
      <c r="T26">
        <f>'[14]4A PTA en programma'!R7</f>
        <v>0</v>
      </c>
      <c r="U26">
        <f>'[14]4A PTA en programma'!S7</f>
        <v>0</v>
      </c>
    </row>
    <row r="27" spans="1:21" x14ac:dyDescent="0.25">
      <c r="A27" t="s">
        <v>95</v>
      </c>
      <c r="B27" s="5">
        <f>Instellingen!$E$15</f>
        <v>160</v>
      </c>
      <c r="C27" s="5" t="str">
        <f>Instellingen!$G$15</f>
        <v>Economie</v>
      </c>
      <c r="D27" t="str">
        <f>'[14]4A PTA en programma'!B8</f>
        <v>EC</v>
      </c>
      <c r="E27">
        <f>'[14]4A PTA en programma'!C8</f>
        <v>5</v>
      </c>
      <c r="F27">
        <f>'[14]4A PTA en programma'!D8</f>
        <v>0</v>
      </c>
      <c r="G27">
        <f>'[14]4A PTA en programma'!E8</f>
        <v>0</v>
      </c>
      <c r="H27">
        <f>'[14]4A PTA en programma'!F8</f>
        <v>0</v>
      </c>
      <c r="I27">
        <f>'[14]4A PTA en programma'!G8</f>
        <v>0</v>
      </c>
      <c r="J27">
        <f>'[14]4A PTA en programma'!H8</f>
        <v>0</v>
      </c>
      <c r="K27">
        <f>'[14]4A PTA en programma'!I8</f>
        <v>0</v>
      </c>
      <c r="L27">
        <f>'[14]4A PTA en programma'!J8</f>
        <v>0</v>
      </c>
      <c r="M27">
        <f>'[14]4A PTA en programma'!K8</f>
        <v>0</v>
      </c>
      <c r="N27">
        <f>'[14]4A PTA en programma'!L8</f>
        <v>0</v>
      </c>
      <c r="O27">
        <f>'[14]4A PTA en programma'!M8</f>
        <v>0</v>
      </c>
      <c r="P27">
        <f>'[14]4A PTA en programma'!N8</f>
        <v>0</v>
      </c>
      <c r="Q27">
        <f>'[14]4A PTA en programma'!O8</f>
        <v>0</v>
      </c>
      <c r="R27">
        <f>'[14]4A PTA en programma'!P8</f>
        <v>0</v>
      </c>
      <c r="S27">
        <f>'[14]4A PTA en programma'!Q8</f>
        <v>0</v>
      </c>
      <c r="T27">
        <f>'[14]4A PTA en programma'!R8</f>
        <v>0</v>
      </c>
      <c r="U27">
        <f>'[14]4A PTA en programma'!S8</f>
        <v>0</v>
      </c>
    </row>
    <row r="28" spans="1:21" x14ac:dyDescent="0.25">
      <c r="A28" t="s">
        <v>95</v>
      </c>
      <c r="B28" s="5">
        <f>Instellingen!$E$15</f>
        <v>160</v>
      </c>
      <c r="C28" s="5" t="str">
        <f>Instellingen!$G$15</f>
        <v>Economie</v>
      </c>
      <c r="D28" t="str">
        <f>'[14]4A PTA en programma'!B9</f>
        <v>EC</v>
      </c>
      <c r="E28">
        <f>'[14]4A PTA en programma'!C9</f>
        <v>6</v>
      </c>
      <c r="F28">
        <f>'[14]4A PTA en programma'!D9</f>
        <v>0</v>
      </c>
      <c r="G28">
        <f>'[14]4A PTA en programma'!E9</f>
        <v>0</v>
      </c>
      <c r="H28">
        <f>'[14]4A PTA en programma'!F9</f>
        <v>0</v>
      </c>
      <c r="I28">
        <f>'[14]4A PTA en programma'!G9</f>
        <v>0</v>
      </c>
      <c r="J28">
        <f>'[14]4A PTA en programma'!H9</f>
        <v>0</v>
      </c>
      <c r="K28">
        <f>'[14]4A PTA en programma'!I9</f>
        <v>0</v>
      </c>
      <c r="L28">
        <f>'[14]4A PTA en programma'!J9</f>
        <v>0</v>
      </c>
      <c r="M28">
        <f>'[14]4A PTA en programma'!K9</f>
        <v>0</v>
      </c>
      <c r="N28">
        <f>'[14]4A PTA en programma'!L9</f>
        <v>0</v>
      </c>
      <c r="O28">
        <f>'[14]4A PTA en programma'!M9</f>
        <v>0</v>
      </c>
      <c r="P28">
        <f>'[14]4A PTA en programma'!N9</f>
        <v>0</v>
      </c>
      <c r="Q28">
        <f>'[14]4A PTA en programma'!O9</f>
        <v>0</v>
      </c>
      <c r="R28">
        <f>'[14]4A PTA en programma'!P9</f>
        <v>0</v>
      </c>
      <c r="S28">
        <f>'[14]4A PTA en programma'!Q9</f>
        <v>0</v>
      </c>
      <c r="T28">
        <f>'[14]4A PTA en programma'!R9</f>
        <v>0</v>
      </c>
      <c r="U28">
        <f>'[14]4A PTA en programma'!S9</f>
        <v>0</v>
      </c>
    </row>
    <row r="29" spans="1:21" s="4" customFormat="1" x14ac:dyDescent="0.25">
      <c r="A29" s="3" t="s">
        <v>95</v>
      </c>
      <c r="B29" s="5">
        <f>Instellingen!$E$15</f>
        <v>160</v>
      </c>
      <c r="C29" s="5" t="str">
        <f>Instellingen!$G$15</f>
        <v>Economie</v>
      </c>
      <c r="E29" s="3">
        <v>7</v>
      </c>
      <c r="H29" s="3">
        <f>'[14]4A PTA en programma'!F12</f>
        <v>0</v>
      </c>
    </row>
    <row r="30" spans="1:21" x14ac:dyDescent="0.25">
      <c r="A30" t="s">
        <v>96</v>
      </c>
      <c r="B30" s="5">
        <f>Instellingen!$E$15</f>
        <v>160</v>
      </c>
      <c r="C30" s="5" t="str">
        <f>Instellingen!$G$15</f>
        <v>Economie</v>
      </c>
      <c r="D30" t="str">
        <f>'[14]5A PTA en programma'!B4</f>
        <v>EC</v>
      </c>
      <c r="E30">
        <f>'[14]5A PTA en programma'!C4</f>
        <v>1</v>
      </c>
      <c r="F30">
        <f>'[14]5A PTA en programma'!D4</f>
        <v>1</v>
      </c>
      <c r="G30">
        <f>'[14]5A PTA en programma'!E4</f>
        <v>0</v>
      </c>
      <c r="H30" t="str">
        <f>'[14]5A PTA en programma'!F4</f>
        <v xml:space="preserve">Lesbrieven: Levensloop, Arbeid, Vraag en aanbod. </v>
      </c>
      <c r="I30">
        <f>'[14]5A PTA en programma'!G4</f>
        <v>2</v>
      </c>
      <c r="J30" t="str">
        <f>'[14]5A PTA en programma'!H4</f>
        <v>tt</v>
      </c>
      <c r="K30">
        <f>'[14]5A PTA en programma'!I4</f>
        <v>0</v>
      </c>
      <c r="L30">
        <f>'[14]5A PTA en programma'!J4</f>
        <v>100</v>
      </c>
      <c r="M30" t="str">
        <f>'[14]5A PTA en programma'!K4</f>
        <v>Ja</v>
      </c>
      <c r="N30">
        <f>'[14]5A PTA en programma'!L4</f>
        <v>2</v>
      </c>
      <c r="O30" t="str">
        <f>'[14]5A PTA en programma'!M4</f>
        <v>Ja</v>
      </c>
      <c r="P30" t="str">
        <f>'[14]5A PTA en programma'!N4</f>
        <v>A, B, C, D, E, F, G, H, I</v>
      </c>
      <c r="Q30">
        <f>'[14]5A PTA en programma'!O4</f>
        <v>0</v>
      </c>
      <c r="R30">
        <f>'[14]5A PTA en programma'!P4</f>
        <v>0</v>
      </c>
      <c r="S30">
        <f>'[14]5A PTA en programma'!Q4</f>
        <v>0</v>
      </c>
      <c r="T30">
        <f>'[14]5A PTA en programma'!R4</f>
        <v>0</v>
      </c>
      <c r="U30">
        <f>'[14]5A PTA en programma'!S4</f>
        <v>0</v>
      </c>
    </row>
    <row r="31" spans="1:21" x14ac:dyDescent="0.25">
      <c r="A31" t="s">
        <v>96</v>
      </c>
      <c r="B31" s="5">
        <f>Instellingen!$E$15</f>
        <v>160</v>
      </c>
      <c r="C31" s="5" t="str">
        <f>Instellingen!$G$15</f>
        <v>Economie</v>
      </c>
      <c r="D31" t="str">
        <f>'[14]5A PTA en programma'!B5</f>
        <v>EC</v>
      </c>
      <c r="E31">
        <f>'[14]5A PTA en programma'!C5</f>
        <v>2</v>
      </c>
      <c r="F31">
        <f>'[14]5A PTA en programma'!D5</f>
        <v>2</v>
      </c>
      <c r="G31">
        <f>'[14]5A PTA en programma'!E5</f>
        <v>0</v>
      </c>
      <c r="H31" t="str">
        <f>'[14]5A PTA en programma'!F5</f>
        <v>Lesbrieven: Marktgedrag, Vraag en aanbod.</v>
      </c>
      <c r="I31">
        <f>'[14]5A PTA en programma'!G5</f>
        <v>2</v>
      </c>
      <c r="J31" t="str">
        <f>'[14]5A PTA en programma'!H5</f>
        <v>tt</v>
      </c>
      <c r="K31">
        <f>'[14]5A PTA en programma'!I5</f>
        <v>0</v>
      </c>
      <c r="L31">
        <f>'[14]5A PTA en programma'!J5</f>
        <v>100</v>
      </c>
      <c r="M31" t="str">
        <f>'[14]5A PTA en programma'!K5</f>
        <v>Nee</v>
      </c>
      <c r="N31">
        <f>'[14]5A PTA en programma'!L5</f>
        <v>0</v>
      </c>
      <c r="O31" t="str">
        <f>'[14]5A PTA en programma'!M5</f>
        <v>Nee</v>
      </c>
      <c r="P31" t="str">
        <f>'[14]5A PTA en programma'!N5</f>
        <v>A, D, E, F, G, H</v>
      </c>
      <c r="Q31">
        <f>'[14]5A PTA en programma'!O5</f>
        <v>0</v>
      </c>
      <c r="R31">
        <f>'[14]5A PTA en programma'!P5</f>
        <v>0</v>
      </c>
      <c r="S31">
        <f>'[14]5A PTA en programma'!Q5</f>
        <v>0</v>
      </c>
      <c r="T31">
        <f>'[14]5A PTA en programma'!R5</f>
        <v>0</v>
      </c>
      <c r="U31">
        <f>'[14]5A PTA en programma'!S5</f>
        <v>0</v>
      </c>
    </row>
    <row r="32" spans="1:21" x14ac:dyDescent="0.25">
      <c r="A32" t="s">
        <v>96</v>
      </c>
      <c r="B32" s="5">
        <f>Instellingen!$E$15</f>
        <v>160</v>
      </c>
      <c r="C32" s="5" t="str">
        <f>Instellingen!$G$15</f>
        <v>Economie</v>
      </c>
      <c r="D32" t="str">
        <f>'[14]5A PTA en programma'!B6</f>
        <v>EC</v>
      </c>
      <c r="E32">
        <f>'[14]5A PTA en programma'!C6</f>
        <v>3</v>
      </c>
      <c r="F32">
        <f>'[14]5A PTA en programma'!D6</f>
        <v>3</v>
      </c>
      <c r="G32">
        <f>'[14]5A PTA en programma'!E6</f>
        <v>0</v>
      </c>
      <c r="H32" t="str">
        <f>'[14]5A PTA en programma'!F6</f>
        <v>Lesbrief Monetaire Zaken</v>
      </c>
      <c r="I32">
        <f>'[14]5A PTA en programma'!G6</f>
        <v>2</v>
      </c>
      <c r="J32" t="str">
        <f>'[14]5A PTA en programma'!H6</f>
        <v>tt</v>
      </c>
      <c r="K32">
        <f>'[14]5A PTA en programma'!I6</f>
        <v>0</v>
      </c>
      <c r="L32">
        <f>'[14]5A PTA en programma'!J6</f>
        <v>100</v>
      </c>
      <c r="M32" t="str">
        <f>'[14]5A PTA en programma'!K6</f>
        <v>Ja</v>
      </c>
      <c r="N32">
        <f>'[14]5A PTA en programma'!L6</f>
        <v>1</v>
      </c>
      <c r="O32" t="str">
        <f>'[14]5A PTA en programma'!M6</f>
        <v>Ja</v>
      </c>
      <c r="P32" t="str">
        <f>'[14]5A PTA en programma'!N6</f>
        <v>I, K</v>
      </c>
      <c r="Q32">
        <f>'[14]5A PTA en programma'!O6</f>
        <v>0</v>
      </c>
      <c r="R32">
        <f>'[14]5A PTA en programma'!P6</f>
        <v>0</v>
      </c>
      <c r="S32">
        <f>'[14]5A PTA en programma'!Q6</f>
        <v>0</v>
      </c>
      <c r="T32">
        <f>'[14]5A PTA en programma'!R6</f>
        <v>0</v>
      </c>
      <c r="U32">
        <f>'[14]5A PTA en programma'!S6</f>
        <v>0</v>
      </c>
    </row>
    <row r="33" spans="1:21" x14ac:dyDescent="0.25">
      <c r="A33" t="s">
        <v>96</v>
      </c>
      <c r="B33" s="5">
        <f>Instellingen!$E$15</f>
        <v>160</v>
      </c>
      <c r="C33" s="5" t="str">
        <f>Instellingen!$G$15</f>
        <v>Economie</v>
      </c>
      <c r="D33" t="str">
        <f>'[14]5A PTA en programma'!B7</f>
        <v>EC</v>
      </c>
      <c r="E33">
        <f>'[14]5A PTA en programma'!C7</f>
        <v>4</v>
      </c>
      <c r="F33">
        <f>'[14]5A PTA en programma'!D7</f>
        <v>3</v>
      </c>
      <c r="G33">
        <f>'[14]5A PTA en programma'!E7</f>
        <v>0</v>
      </c>
      <c r="H33" t="str">
        <f>'[14]5A PTA en programma'!F7</f>
        <v>Opdracht: keuzeonderwerp</v>
      </c>
      <c r="I33">
        <f>'[14]5A PTA en programma'!G7</f>
        <v>1</v>
      </c>
      <c r="J33" t="str">
        <f>'[14]5A PTA en programma'!H7</f>
        <v>po</v>
      </c>
      <c r="K33">
        <f>'[14]5A PTA en programma'!I7</f>
        <v>0</v>
      </c>
      <c r="L33">
        <f>'[14]5A PTA en programma'!J7</f>
        <v>0</v>
      </c>
      <c r="M33" t="str">
        <f>'[14]5A PTA en programma'!K7</f>
        <v>Ja</v>
      </c>
      <c r="N33">
        <f>'[14]5A PTA en programma'!L7</f>
        <v>1</v>
      </c>
      <c r="O33" t="str">
        <f>'[14]5A PTA en programma'!M7</f>
        <v>Nee</v>
      </c>
      <c r="P33" t="str">
        <f>'[14]5A PTA en programma'!N7</f>
        <v>J</v>
      </c>
      <c r="Q33">
        <f>'[14]5A PTA en programma'!O7</f>
        <v>0</v>
      </c>
      <c r="R33">
        <f>'[14]5A PTA en programma'!P7</f>
        <v>0</v>
      </c>
      <c r="S33">
        <f>'[14]5A PTA en programma'!Q7</f>
        <v>0</v>
      </c>
      <c r="T33">
        <f>'[14]5A PTA en programma'!R7</f>
        <v>0</v>
      </c>
      <c r="U33">
        <f>'[14]5A PTA en programma'!S7</f>
        <v>0</v>
      </c>
    </row>
    <row r="34" spans="1:21" x14ac:dyDescent="0.25">
      <c r="A34" t="s">
        <v>96</v>
      </c>
      <c r="B34" s="5">
        <f>Instellingen!$E$15</f>
        <v>160</v>
      </c>
      <c r="C34" s="5" t="str">
        <f>Instellingen!$G$15</f>
        <v>Economie</v>
      </c>
      <c r="D34" t="str">
        <f>'[14]5A PTA en programma'!B8</f>
        <v>EC</v>
      </c>
      <c r="E34">
        <f>'[14]5A PTA en programma'!C8</f>
        <v>5</v>
      </c>
      <c r="F34">
        <f>'[14]5A PTA en programma'!D8</f>
        <v>4</v>
      </c>
      <c r="G34">
        <f>'[14]5A PTA en programma'!E8</f>
        <v>0</v>
      </c>
      <c r="H34" t="str">
        <f>'[14]5A PTA en programma'!F8</f>
        <v>Lesbrieven: Marktgedrag, Mobiliteit.</v>
      </c>
      <c r="I34">
        <f>'[14]5A PTA en programma'!G8</f>
        <v>2</v>
      </c>
      <c r="J34" t="str">
        <f>'[14]5A PTA en programma'!H8</f>
        <v>tt</v>
      </c>
      <c r="K34">
        <f>'[14]5A PTA en programma'!I8</f>
        <v>0</v>
      </c>
      <c r="L34">
        <f>'[14]5A PTA en programma'!J8</f>
        <v>100</v>
      </c>
      <c r="M34" t="str">
        <f>'[14]5A PTA en programma'!K8</f>
        <v>Ja</v>
      </c>
      <c r="N34">
        <f>'[14]5A PTA en programma'!L8</f>
        <v>2</v>
      </c>
      <c r="O34" t="str">
        <f>'[14]5A PTA en programma'!M8</f>
        <v>Ja</v>
      </c>
      <c r="P34" t="str">
        <f>'[14]5A PTA en programma'!N8</f>
        <v>A, B, C, D, E, F, G, H</v>
      </c>
      <c r="Q34">
        <f>'[14]5A PTA en programma'!O8</f>
        <v>0</v>
      </c>
      <c r="R34">
        <f>'[14]5A PTA en programma'!P8</f>
        <v>0</v>
      </c>
      <c r="S34">
        <f>'[14]5A PTA en programma'!Q8</f>
        <v>0</v>
      </c>
      <c r="T34">
        <f>'[14]5A PTA en programma'!R8</f>
        <v>0</v>
      </c>
      <c r="U34">
        <f>'[14]5A PTA en programma'!S8</f>
        <v>0</v>
      </c>
    </row>
    <row r="35" spans="1:21" x14ac:dyDescent="0.25">
      <c r="A35" t="s">
        <v>96</v>
      </c>
      <c r="B35" s="5">
        <f>Instellingen!$E$15</f>
        <v>160</v>
      </c>
      <c r="C35" s="5" t="str">
        <f>Instellingen!$G$15</f>
        <v>Economie</v>
      </c>
      <c r="D35" t="str">
        <f>'[14]5A PTA en programma'!B9</f>
        <v>EC</v>
      </c>
      <c r="E35">
        <f>'[14]5A PTA en programma'!C9</f>
        <v>6</v>
      </c>
      <c r="F35">
        <f>'[14]5A PTA en programma'!D9</f>
        <v>0</v>
      </c>
      <c r="G35">
        <f>'[14]5A PTA en programma'!E9</f>
        <v>0</v>
      </c>
      <c r="H35">
        <f>'[14]5A PTA en programma'!F9</f>
        <v>0</v>
      </c>
      <c r="I35">
        <f>'[14]5A PTA en programma'!G9</f>
        <v>0</v>
      </c>
      <c r="J35">
        <f>'[14]5A PTA en programma'!H9</f>
        <v>0</v>
      </c>
      <c r="K35">
        <f>'[14]5A PTA en programma'!I9</f>
        <v>0</v>
      </c>
      <c r="L35">
        <f>'[14]5A PTA en programma'!J9</f>
        <v>0</v>
      </c>
      <c r="M35">
        <f>'[14]5A PTA en programma'!K9</f>
        <v>0</v>
      </c>
      <c r="N35">
        <f>'[14]5A PTA en programma'!L9</f>
        <v>0</v>
      </c>
      <c r="O35">
        <f>'[14]5A PTA en programma'!M9</f>
        <v>0</v>
      </c>
      <c r="P35">
        <f>'[14]5A PTA en programma'!N9</f>
        <v>0</v>
      </c>
      <c r="Q35">
        <f>'[14]5A PTA en programma'!O9</f>
        <v>0</v>
      </c>
      <c r="R35">
        <f>'[14]5A PTA en programma'!P9</f>
        <v>0</v>
      </c>
      <c r="S35">
        <f>'[14]5A PTA en programma'!Q9</f>
        <v>0</v>
      </c>
      <c r="T35">
        <f>'[14]5A PTA en programma'!R9</f>
        <v>0</v>
      </c>
      <c r="U35">
        <f>'[14]5A PTA en programma'!S9</f>
        <v>0</v>
      </c>
    </row>
    <row r="36" spans="1:21" s="4" customFormat="1" x14ac:dyDescent="0.25">
      <c r="A36" s="3" t="s">
        <v>96</v>
      </c>
      <c r="B36" s="5">
        <f>Instellingen!$E$15</f>
        <v>160</v>
      </c>
      <c r="C36" s="5" t="str">
        <f>Instellingen!$G$15</f>
        <v>Economie</v>
      </c>
      <c r="E36" s="3">
        <v>7</v>
      </c>
      <c r="H36" s="3">
        <f>'[14]5A PTA en programma'!F12</f>
        <v>0</v>
      </c>
    </row>
    <row r="37" spans="1:21" x14ac:dyDescent="0.25">
      <c r="A37" t="s">
        <v>97</v>
      </c>
      <c r="B37" s="5">
        <f>Instellingen!$E$15</f>
        <v>160</v>
      </c>
      <c r="C37" s="5" t="str">
        <f>Instellingen!$G$15</f>
        <v>Economie</v>
      </c>
      <c r="D37" t="str">
        <f>'[14]6A PTA en programma'!B4</f>
        <v>EC</v>
      </c>
      <c r="E37">
        <f>'[14]6A PTA en programma'!C4</f>
        <v>1</v>
      </c>
      <c r="F37">
        <f>'[14]6A PTA en programma'!D4</f>
        <v>1</v>
      </c>
      <c r="G37">
        <f>'[14]6A PTA en programma'!E4</f>
        <v>0</v>
      </c>
      <c r="H37" t="str">
        <f>'[14]6A PTA en programma'!F4</f>
        <v>Economische crisis</v>
      </c>
      <c r="I37">
        <f>'[14]6A PTA en programma'!G4</f>
        <v>0</v>
      </c>
      <c r="J37" t="str">
        <f>'[14]6A PTA en programma'!H4</f>
        <v>tt</v>
      </c>
      <c r="K37">
        <f>'[14]6A PTA en programma'!I4</f>
        <v>0</v>
      </c>
      <c r="L37">
        <f>'[14]6A PTA en programma'!J4</f>
        <v>100</v>
      </c>
      <c r="M37" t="str">
        <f>'[14]6A PTA en programma'!K4</f>
        <v>Ja</v>
      </c>
      <c r="N37">
        <f>'[14]6A PTA en programma'!L4</f>
        <v>2</v>
      </c>
      <c r="O37" t="str">
        <f>'[14]6A PTA en programma'!M4</f>
        <v>Ja</v>
      </c>
      <c r="P37" t="str">
        <f>'[14]6A PTA en programma'!N4</f>
        <v>I</v>
      </c>
      <c r="Q37">
        <f>'[14]6A PTA en programma'!O4</f>
        <v>0</v>
      </c>
      <c r="R37">
        <f>'[14]6A PTA en programma'!P4</f>
        <v>0</v>
      </c>
      <c r="S37">
        <f>'[14]6A PTA en programma'!Q4</f>
        <v>0</v>
      </c>
      <c r="T37">
        <f>'[14]6A PTA en programma'!R4</f>
        <v>0</v>
      </c>
      <c r="U37">
        <f>'[14]6A PTA en programma'!S4</f>
        <v>0</v>
      </c>
    </row>
    <row r="38" spans="1:21" x14ac:dyDescent="0.25">
      <c r="A38" t="s">
        <v>97</v>
      </c>
      <c r="B38" s="5">
        <f>Instellingen!$E$15</f>
        <v>160</v>
      </c>
      <c r="C38" s="5" t="str">
        <f>Instellingen!$G$15</f>
        <v>Economie</v>
      </c>
      <c r="D38" t="str">
        <f>'[14]6A PTA en programma'!B5</f>
        <v>EC</v>
      </c>
      <c r="E38">
        <f>'[14]6A PTA en programma'!C5</f>
        <v>2</v>
      </c>
      <c r="F38">
        <f>'[14]6A PTA en programma'!D5</f>
        <v>2</v>
      </c>
      <c r="G38">
        <f>'[14]6A PTA en programma'!E5</f>
        <v>0</v>
      </c>
      <c r="H38" t="str">
        <f>'[14]6A PTA en programma'!F5</f>
        <v>Wereldeconomie</v>
      </c>
      <c r="I38">
        <f>'[14]6A PTA en programma'!G5</f>
        <v>0</v>
      </c>
      <c r="J38" t="str">
        <f>'[14]6A PTA en programma'!H5</f>
        <v>tt</v>
      </c>
      <c r="K38">
        <f>'[14]6A PTA en programma'!I5</f>
        <v>0</v>
      </c>
      <c r="L38">
        <f>'[14]6A PTA en programma'!J5</f>
        <v>100</v>
      </c>
      <c r="M38" t="str">
        <f>'[14]6A PTA en programma'!K5</f>
        <v>Ja</v>
      </c>
      <c r="N38">
        <f>'[14]6A PTA en programma'!L5</f>
        <v>2</v>
      </c>
      <c r="O38" t="str">
        <f>'[14]6A PTA en programma'!M5</f>
        <v>Ja</v>
      </c>
      <c r="P38" t="str">
        <f>'[14]6A PTA en programma'!N5</f>
        <v>H</v>
      </c>
      <c r="Q38">
        <f>'[14]6A PTA en programma'!O5</f>
        <v>0</v>
      </c>
      <c r="R38">
        <f>'[14]6A PTA en programma'!P5</f>
        <v>0</v>
      </c>
      <c r="S38">
        <f>'[14]6A PTA en programma'!Q5</f>
        <v>0</v>
      </c>
      <c r="T38">
        <f>'[14]6A PTA en programma'!R5</f>
        <v>0</v>
      </c>
      <c r="U38">
        <f>'[14]6A PTA en programma'!S5</f>
        <v>0</v>
      </c>
    </row>
    <row r="39" spans="1:21" x14ac:dyDescent="0.25">
      <c r="A39" t="s">
        <v>97</v>
      </c>
      <c r="B39" s="5">
        <f>Instellingen!$E$15</f>
        <v>160</v>
      </c>
      <c r="C39" s="5" t="str">
        <f>Instellingen!$G$15</f>
        <v>Economie</v>
      </c>
      <c r="D39" t="str">
        <f>'[14]6A PTA en programma'!B6</f>
        <v>EC</v>
      </c>
      <c r="E39">
        <f>'[14]6A PTA en programma'!C6</f>
        <v>3</v>
      </c>
      <c r="F39">
        <f>'[14]6A PTA en programma'!D6</f>
        <v>3</v>
      </c>
      <c r="G39">
        <f>'[14]6A PTA en programma'!E6</f>
        <v>0</v>
      </c>
      <c r="H39" t="str">
        <f>'[14]6A PTA en programma'!F6</f>
        <v>Alle lesbrieven uit atheneum 4, 5 en 6</v>
      </c>
      <c r="I39">
        <f>'[14]6A PTA en programma'!G6</f>
        <v>0</v>
      </c>
      <c r="J39" t="str">
        <f>'[14]6A PTA en programma'!H6</f>
        <v>tt</v>
      </c>
      <c r="K39">
        <f>'[14]6A PTA en programma'!I6</f>
        <v>0</v>
      </c>
      <c r="L39">
        <f>'[14]6A PTA en programma'!J6</f>
        <v>100</v>
      </c>
      <c r="M39" t="str">
        <f>'[14]6A PTA en programma'!K6</f>
        <v>Ja</v>
      </c>
      <c r="N39">
        <f>'[14]6A PTA en programma'!L6</f>
        <v>2</v>
      </c>
      <c r="O39" t="str">
        <f>'[14]6A PTA en programma'!M6</f>
        <v>Ja</v>
      </c>
      <c r="P39" t="str">
        <f>'[14]6A PTA en programma'!N6</f>
        <v>A, B, C, D, E, F, G, H, I</v>
      </c>
      <c r="Q39">
        <f>'[14]6A PTA en programma'!O6</f>
        <v>0</v>
      </c>
      <c r="R39">
        <f>'[14]6A PTA en programma'!P6</f>
        <v>0</v>
      </c>
      <c r="S39">
        <f>'[14]6A PTA en programma'!Q6</f>
        <v>0</v>
      </c>
      <c r="T39">
        <f>'[14]6A PTA en programma'!R6</f>
        <v>0</v>
      </c>
      <c r="U39">
        <f>'[14]6A PTA en programma'!S6</f>
        <v>0</v>
      </c>
    </row>
    <row r="40" spans="1:21" x14ac:dyDescent="0.25">
      <c r="A40" t="s">
        <v>97</v>
      </c>
      <c r="B40" s="5">
        <f>Instellingen!$E$15</f>
        <v>160</v>
      </c>
      <c r="C40" s="5" t="str">
        <f>Instellingen!$G$15</f>
        <v>Economie</v>
      </c>
      <c r="D40" t="str">
        <f>'[14]6A PTA en programma'!B7</f>
        <v>EC</v>
      </c>
      <c r="E40">
        <f>'[14]6A PTA en programma'!C7</f>
        <v>4</v>
      </c>
      <c r="F40">
        <f>'[14]6A PTA en programma'!D7</f>
        <v>0</v>
      </c>
      <c r="G40">
        <f>'[14]6A PTA en programma'!E7</f>
        <v>0</v>
      </c>
      <c r="H40">
        <f>'[14]6A PTA en programma'!F7</f>
        <v>0</v>
      </c>
      <c r="I40">
        <f>'[14]6A PTA en programma'!G7</f>
        <v>0</v>
      </c>
      <c r="J40">
        <f>'[14]6A PTA en programma'!H7</f>
        <v>0</v>
      </c>
      <c r="K40">
        <f>'[14]6A PTA en programma'!I7</f>
        <v>0</v>
      </c>
      <c r="L40">
        <f>'[14]6A PTA en programma'!J7</f>
        <v>0</v>
      </c>
      <c r="M40">
        <f>'[14]6A PTA en programma'!K7</f>
        <v>0</v>
      </c>
      <c r="N40">
        <f>'[14]6A PTA en programma'!L7</f>
        <v>0</v>
      </c>
      <c r="O40">
        <f>'[14]6A PTA en programma'!M7</f>
        <v>0</v>
      </c>
      <c r="P40">
        <f>'[14]6A PTA en programma'!N7</f>
        <v>0</v>
      </c>
      <c r="Q40">
        <f>'[14]6A PTA en programma'!O7</f>
        <v>0</v>
      </c>
      <c r="R40">
        <f>'[14]6A PTA en programma'!P7</f>
        <v>0</v>
      </c>
      <c r="S40">
        <f>'[14]6A PTA en programma'!Q7</f>
        <v>0</v>
      </c>
      <c r="T40">
        <f>'[14]6A PTA en programma'!R7</f>
        <v>0</v>
      </c>
      <c r="U40">
        <f>'[14]6A PTA en programma'!S7</f>
        <v>0</v>
      </c>
    </row>
    <row r="41" spans="1:21" x14ac:dyDescent="0.25">
      <c r="A41" t="s">
        <v>97</v>
      </c>
      <c r="B41" s="5">
        <f>Instellingen!$E$15</f>
        <v>160</v>
      </c>
      <c r="C41" s="5" t="str">
        <f>Instellingen!$G$15</f>
        <v>Economie</v>
      </c>
      <c r="D41" t="str">
        <f>'[14]6A PTA en programma'!B8</f>
        <v>EC</v>
      </c>
      <c r="E41">
        <f>'[14]6A PTA en programma'!C8</f>
        <v>5</v>
      </c>
      <c r="F41">
        <f>'[14]6A PTA en programma'!D8</f>
        <v>0</v>
      </c>
      <c r="G41">
        <f>'[14]6A PTA en programma'!E8</f>
        <v>0</v>
      </c>
      <c r="H41">
        <f>'[14]6A PTA en programma'!F8</f>
        <v>0</v>
      </c>
      <c r="I41">
        <f>'[14]6A PTA en programma'!G8</f>
        <v>0</v>
      </c>
      <c r="J41">
        <f>'[14]6A PTA en programma'!H8</f>
        <v>0</v>
      </c>
      <c r="K41">
        <f>'[14]6A PTA en programma'!I8</f>
        <v>0</v>
      </c>
      <c r="L41">
        <f>'[14]6A PTA en programma'!J8</f>
        <v>0</v>
      </c>
      <c r="M41">
        <f>'[14]6A PTA en programma'!K8</f>
        <v>0</v>
      </c>
      <c r="N41">
        <f>'[14]6A PTA en programma'!L8</f>
        <v>0</v>
      </c>
      <c r="O41">
        <f>'[14]6A PTA en programma'!M8</f>
        <v>0</v>
      </c>
      <c r="P41">
        <f>'[14]6A PTA en programma'!N8</f>
        <v>0</v>
      </c>
      <c r="Q41">
        <f>'[14]6A PTA en programma'!O8</f>
        <v>0</v>
      </c>
      <c r="R41">
        <f>'[14]6A PTA en programma'!P8</f>
        <v>0</v>
      </c>
      <c r="S41">
        <f>'[14]6A PTA en programma'!Q8</f>
        <v>0</v>
      </c>
      <c r="T41">
        <f>'[14]6A PTA en programma'!R8</f>
        <v>0</v>
      </c>
      <c r="U41">
        <f>'[14]6A PTA en programma'!S8</f>
        <v>0</v>
      </c>
    </row>
    <row r="42" spans="1:21" x14ac:dyDescent="0.25">
      <c r="A42" t="s">
        <v>97</v>
      </c>
      <c r="B42" s="5">
        <f>Instellingen!$E$15</f>
        <v>160</v>
      </c>
      <c r="C42" s="5" t="str">
        <f>Instellingen!$G$15</f>
        <v>Economie</v>
      </c>
      <c r="D42" t="str">
        <f>'[14]6A PTA en programma'!B9</f>
        <v>EC</v>
      </c>
      <c r="E42">
        <f>'[14]6A PTA en programma'!C9</f>
        <v>6</v>
      </c>
      <c r="F42">
        <f>'[14]6A PTA en programma'!D9</f>
        <v>0</v>
      </c>
      <c r="G42">
        <f>'[14]6A PTA en programma'!E9</f>
        <v>0</v>
      </c>
      <c r="H42">
        <f>'[14]6A PTA en programma'!F9</f>
        <v>0</v>
      </c>
      <c r="I42">
        <f>'[14]6A PTA en programma'!G9</f>
        <v>0</v>
      </c>
      <c r="J42">
        <f>'[14]6A PTA en programma'!H9</f>
        <v>0</v>
      </c>
      <c r="K42">
        <f>'[14]6A PTA en programma'!I9</f>
        <v>0</v>
      </c>
      <c r="L42">
        <f>'[14]6A PTA en programma'!J9</f>
        <v>0</v>
      </c>
      <c r="M42">
        <f>'[14]6A PTA en programma'!K9</f>
        <v>0</v>
      </c>
      <c r="N42">
        <f>'[14]6A PTA en programma'!L9</f>
        <v>0</v>
      </c>
      <c r="O42">
        <f>'[14]6A PTA en programma'!M9</f>
        <v>0</v>
      </c>
      <c r="P42">
        <f>'[14]6A PTA en programma'!N9</f>
        <v>0</v>
      </c>
      <c r="Q42">
        <f>'[14]6A PTA en programma'!O9</f>
        <v>0</v>
      </c>
      <c r="R42">
        <f>'[14]6A PTA en programma'!P9</f>
        <v>0</v>
      </c>
      <c r="S42">
        <f>'[14]6A PTA en programma'!Q9</f>
        <v>0</v>
      </c>
      <c r="T42">
        <f>'[14]6A PTA en programma'!R9</f>
        <v>0</v>
      </c>
      <c r="U42">
        <f>'[14]6A PTA en programma'!S9</f>
        <v>0</v>
      </c>
    </row>
    <row r="43" spans="1:21" s="4" customFormat="1" x14ac:dyDescent="0.25">
      <c r="A43" s="3" t="s">
        <v>97</v>
      </c>
      <c r="B43" s="5">
        <f>Instellingen!$E$15</f>
        <v>160</v>
      </c>
      <c r="C43" s="5" t="str">
        <f>Instellingen!$G$15</f>
        <v>Economie</v>
      </c>
      <c r="E43" s="3">
        <v>7</v>
      </c>
      <c r="H43" s="3">
        <f>'[14]6A PTA en programma'!F12</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6109-9372-4B6A-A3A9-7DDDC2C8F890}">
  <dimension ref="A1:U43"/>
  <sheetViews>
    <sheetView zoomScale="85" zoomScaleNormal="85" workbookViewId="0">
      <selection activeCell="X33" sqref="X33"/>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Instellingen!$E$16</f>
        <v>172</v>
      </c>
      <c r="C2" s="5" t="str">
        <f>Instellingen!$G$16</f>
        <v>BTE / BHA</v>
      </c>
      <c r="D2" t="str">
        <f>'[15]4M PTA en programma'!B4</f>
        <v>BTE/BHA</v>
      </c>
      <c r="E2">
        <f>'[15]4M PTA en programma'!C4</f>
        <v>1</v>
      </c>
      <c r="F2">
        <f>'[15]4M PTA en programma'!D4</f>
        <v>1</v>
      </c>
      <c r="G2">
        <f>'[15]4M PTA en programma'!E4</f>
        <v>0</v>
      </c>
      <c r="H2" t="str">
        <f>'[15]4M PTA en programma'!F4</f>
        <v>Thematische praktische opdracht 1</v>
      </c>
      <c r="I2">
        <f>'[15]4M PTA en programma'!G4</f>
        <v>0</v>
      </c>
      <c r="J2" t="str">
        <f>'[15]4M PTA en programma'!H4</f>
        <v>po</v>
      </c>
      <c r="K2">
        <f>'[15]4M PTA en programma'!I4</f>
        <v>0</v>
      </c>
      <c r="L2">
        <f>'[15]4M PTA en programma'!J4</f>
        <v>0</v>
      </c>
      <c r="M2" t="str">
        <f>'[15]4M PTA en programma'!K4</f>
        <v>Ja</v>
      </c>
      <c r="N2">
        <f>'[15]4M PTA en programma'!L4</f>
        <v>3</v>
      </c>
      <c r="O2" t="str">
        <f>'[15]4M PTA en programma'!M4</f>
        <v>Nee</v>
      </c>
      <c r="P2" t="str">
        <f>'[15]4M PTA en programma'!N4</f>
        <v>Zie opmerkingen</v>
      </c>
      <c r="Q2">
        <f>'[15]4M PTA en programma'!O4</f>
        <v>0</v>
      </c>
      <c r="R2">
        <f>'[15]4M PTA en programma'!P4</f>
        <v>0</v>
      </c>
      <c r="S2">
        <f>'[15]4M PTA en programma'!Q4</f>
        <v>0</v>
      </c>
      <c r="T2">
        <f>'[15]4M PTA en programma'!R4</f>
        <v>0</v>
      </c>
      <c r="U2">
        <f>'[15]4M PTA en programma'!S4</f>
        <v>0</v>
      </c>
    </row>
    <row r="3" spans="1:21" x14ac:dyDescent="0.25">
      <c r="A3" t="s">
        <v>91</v>
      </c>
      <c r="B3" s="5">
        <f>Instellingen!$E$16</f>
        <v>172</v>
      </c>
      <c r="C3" s="5" t="str">
        <f>Instellingen!$G$16</f>
        <v>BTE / BHA</v>
      </c>
      <c r="D3" t="str">
        <f>'[15]4M PTA en programma'!B5</f>
        <v>BTE/BHA</v>
      </c>
      <c r="E3">
        <f>'[15]4M PTA en programma'!C5</f>
        <v>2</v>
      </c>
      <c r="F3">
        <f>'[15]4M PTA en programma'!D5</f>
        <v>1</v>
      </c>
      <c r="G3">
        <f>'[15]4M PTA en programma'!E5</f>
        <v>0</v>
      </c>
      <c r="H3" t="str">
        <f>'[15]4M PTA en programma'!F5</f>
        <v>Expo Beeldende vakken Hoofdstuk 1 en 2</v>
      </c>
      <c r="I3">
        <f>'[15]4M PTA en programma'!G5</f>
        <v>0</v>
      </c>
      <c r="J3" t="str">
        <f>'[15]4M PTA en programma'!H5</f>
        <v>tt</v>
      </c>
      <c r="K3">
        <f>'[15]4M PTA en programma'!I5</f>
        <v>0</v>
      </c>
      <c r="L3">
        <f>'[15]4M PTA en programma'!J5</f>
        <v>50</v>
      </c>
      <c r="M3" t="str">
        <f>'[15]4M PTA en programma'!K5</f>
        <v>Ja</v>
      </c>
      <c r="N3">
        <f>'[15]4M PTA en programma'!L5</f>
        <v>1</v>
      </c>
      <c r="O3" t="str">
        <f>'[15]4M PTA en programma'!M5</f>
        <v>Ja</v>
      </c>
      <c r="P3" t="str">
        <f>'[15]4M PTA en programma'!N5</f>
        <v>K8</v>
      </c>
      <c r="Q3">
        <f>'[15]4M PTA en programma'!O5</f>
        <v>0</v>
      </c>
      <c r="R3">
        <f>'[15]4M PTA en programma'!P5</f>
        <v>0</v>
      </c>
      <c r="S3">
        <f>'[15]4M PTA en programma'!Q5</f>
        <v>0</v>
      </c>
      <c r="T3">
        <f>'[15]4M PTA en programma'!R5</f>
        <v>0</v>
      </c>
      <c r="U3">
        <f>'[15]4M PTA en programma'!S5</f>
        <v>0</v>
      </c>
    </row>
    <row r="4" spans="1:21" x14ac:dyDescent="0.25">
      <c r="A4" t="s">
        <v>91</v>
      </c>
      <c r="B4" s="5">
        <f>Instellingen!$E$16</f>
        <v>172</v>
      </c>
      <c r="C4" s="5" t="str">
        <f>Instellingen!$G$16</f>
        <v>BTE / BHA</v>
      </c>
      <c r="D4" t="str">
        <f>'[15]4M PTA en programma'!B6</f>
        <v>BTE/BHA</v>
      </c>
      <c r="E4">
        <f>'[15]4M PTA en programma'!C6</f>
        <v>3</v>
      </c>
      <c r="F4">
        <f>'[15]4M PTA en programma'!D6</f>
        <v>2</v>
      </c>
      <c r="G4">
        <f>'[15]4M PTA en programma'!E6</f>
        <v>0</v>
      </c>
      <c r="H4" t="str">
        <f>'[15]4M PTA en programma'!F6</f>
        <v xml:space="preserve">Thematische praktische opdracht 2 Stappenplan
</v>
      </c>
      <c r="I4">
        <f>'[15]4M PTA en programma'!G6</f>
        <v>0</v>
      </c>
      <c r="J4" t="str">
        <f>'[15]4M PTA en programma'!H6</f>
        <v>po</v>
      </c>
      <c r="K4">
        <f>'[15]4M PTA en programma'!I6</f>
        <v>0</v>
      </c>
      <c r="L4">
        <f>'[15]4M PTA en programma'!J6</f>
        <v>0</v>
      </c>
      <c r="M4" t="str">
        <f>'[15]4M PTA en programma'!K6</f>
        <v>Ja</v>
      </c>
      <c r="N4">
        <f>'[15]4M PTA en programma'!L6</f>
        <v>3</v>
      </c>
      <c r="O4" t="str">
        <f>'[15]4M PTA en programma'!M6</f>
        <v>Nee</v>
      </c>
      <c r="P4" t="str">
        <f>'[15]4M PTA en programma'!N6</f>
        <v>Zie opmerkingen</v>
      </c>
      <c r="Q4">
        <f>'[15]4M PTA en programma'!O6</f>
        <v>0</v>
      </c>
      <c r="R4">
        <f>'[15]4M PTA en programma'!P6</f>
        <v>0</v>
      </c>
      <c r="S4">
        <f>'[15]4M PTA en programma'!Q6</f>
        <v>0</v>
      </c>
      <c r="T4">
        <f>'[15]4M PTA en programma'!R6</f>
        <v>0</v>
      </c>
      <c r="U4">
        <f>'[15]4M PTA en programma'!S6</f>
        <v>0</v>
      </c>
    </row>
    <row r="5" spans="1:21" x14ac:dyDescent="0.25">
      <c r="A5" t="s">
        <v>91</v>
      </c>
      <c r="B5" s="5">
        <f>Instellingen!$E$16</f>
        <v>172</v>
      </c>
      <c r="C5" s="5" t="str">
        <f>Instellingen!$G$16</f>
        <v>BTE / BHA</v>
      </c>
      <c r="D5" t="str">
        <f>'[15]4M PTA en programma'!B7</f>
        <v>BTE/BHA</v>
      </c>
      <c r="E5">
        <f>'[15]4M PTA en programma'!C7</f>
        <v>4</v>
      </c>
      <c r="F5">
        <f>'[15]4M PTA en programma'!D7</f>
        <v>2</v>
      </c>
      <c r="G5">
        <f>'[15]4M PTA en programma'!E7</f>
        <v>0</v>
      </c>
      <c r="H5" t="str">
        <f>'[15]4M PTA en programma'!F7</f>
        <v>Expo Beeldende vakken Hoofdstuk 3, 3.1-3.4</v>
      </c>
      <c r="I5">
        <f>'[15]4M PTA en programma'!G7</f>
        <v>0</v>
      </c>
      <c r="J5" t="str">
        <f>'[15]4M PTA en programma'!H7</f>
        <v>tt</v>
      </c>
      <c r="K5">
        <f>'[15]4M PTA en programma'!I7</f>
        <v>0</v>
      </c>
      <c r="L5">
        <f>'[15]4M PTA en programma'!J7</f>
        <v>50</v>
      </c>
      <c r="M5" t="str">
        <f>'[15]4M PTA en programma'!K7</f>
        <v>Ja</v>
      </c>
      <c r="N5">
        <f>'[15]4M PTA en programma'!L7</f>
        <v>1</v>
      </c>
      <c r="O5" t="str">
        <f>'[15]4M PTA en programma'!M7</f>
        <v>Ja</v>
      </c>
      <c r="P5" t="str">
        <f>'[15]4M PTA en programma'!N7</f>
        <v>K8</v>
      </c>
      <c r="Q5">
        <f>'[15]4M PTA en programma'!O7</f>
        <v>0</v>
      </c>
      <c r="R5">
        <f>'[15]4M PTA en programma'!P7</f>
        <v>0</v>
      </c>
      <c r="S5">
        <f>'[15]4M PTA en programma'!Q7</f>
        <v>0</v>
      </c>
      <c r="T5">
        <f>'[15]4M PTA en programma'!R7</f>
        <v>0</v>
      </c>
      <c r="U5">
        <f>'[15]4M PTA en programma'!S7</f>
        <v>0</v>
      </c>
    </row>
    <row r="6" spans="1:21" x14ac:dyDescent="0.25">
      <c r="A6" t="s">
        <v>91</v>
      </c>
      <c r="B6" s="5">
        <f>Instellingen!$E$16</f>
        <v>172</v>
      </c>
      <c r="C6" s="5" t="str">
        <f>Instellingen!$G$16</f>
        <v>BTE / BHA</v>
      </c>
      <c r="D6" t="str">
        <f>'[15]4M PTA en programma'!B8</f>
        <v>BTE/BHA</v>
      </c>
      <c r="E6">
        <f>'[15]4M PTA en programma'!C8</f>
        <v>5</v>
      </c>
      <c r="F6">
        <f>'[15]4M PTA en programma'!D8</f>
        <v>3</v>
      </c>
      <c r="G6">
        <f>'[15]4M PTA en programma'!E8</f>
        <v>0</v>
      </c>
      <c r="H6" t="str">
        <f>'[15]4M PTA en programma'!F8</f>
        <v>Thematische praktische opdracht 3 (proefexamen)</v>
      </c>
      <c r="I6">
        <f>'[15]4M PTA en programma'!G8</f>
        <v>0</v>
      </c>
      <c r="J6" t="str">
        <f>'[15]4M PTA en programma'!H8</f>
        <v>po</v>
      </c>
      <c r="K6">
        <f>'[15]4M PTA en programma'!I8</f>
        <v>0</v>
      </c>
      <c r="L6">
        <f>'[15]4M PTA en programma'!J8</f>
        <v>0</v>
      </c>
      <c r="M6" t="str">
        <f>'[15]4M PTA en programma'!K8</f>
        <v>Ja</v>
      </c>
      <c r="N6">
        <f>'[15]4M PTA en programma'!L8</f>
        <v>3</v>
      </c>
      <c r="O6" t="str">
        <f>'[15]4M PTA en programma'!M8</f>
        <v>Nee</v>
      </c>
      <c r="P6" t="str">
        <f>'[15]4M PTA en programma'!N8</f>
        <v>Zie opmerkingen</v>
      </c>
      <c r="Q6">
        <f>'[15]4M PTA en programma'!O8</f>
        <v>0</v>
      </c>
      <c r="R6">
        <f>'[15]4M PTA en programma'!P8</f>
        <v>0</v>
      </c>
      <c r="S6">
        <f>'[15]4M PTA en programma'!Q8</f>
        <v>0</v>
      </c>
      <c r="T6">
        <f>'[15]4M PTA en programma'!R8</f>
        <v>0</v>
      </c>
      <c r="U6">
        <f>'[15]4M PTA en programma'!S8</f>
        <v>0</v>
      </c>
    </row>
    <row r="7" spans="1:21" x14ac:dyDescent="0.25">
      <c r="A7" t="s">
        <v>91</v>
      </c>
      <c r="B7" s="5">
        <f>Instellingen!$E$16</f>
        <v>172</v>
      </c>
      <c r="C7" s="5" t="str">
        <f>Instellingen!$G$16</f>
        <v>BTE / BHA</v>
      </c>
      <c r="D7" t="str">
        <f>'[15]4M PTA en programma'!B9</f>
        <v>BTE/BHA</v>
      </c>
      <c r="E7">
        <f>'[15]4M PTA en programma'!C9</f>
        <v>6</v>
      </c>
      <c r="F7">
        <f>'[15]4M PTA en programma'!D9</f>
        <v>3</v>
      </c>
      <c r="G7">
        <f>'[15]4M PTA en programma'!E9</f>
        <v>0</v>
      </c>
      <c r="H7" t="str">
        <f>'[15]4M PTA en programma'!F9</f>
        <v>Expo Beeldende vakken Hoofdstuk 3,  3.5-3.8</v>
      </c>
      <c r="I7">
        <f>'[15]4M PTA en programma'!G9</f>
        <v>0</v>
      </c>
      <c r="J7" t="str">
        <f>'[15]4M PTA en programma'!H9</f>
        <v>tt</v>
      </c>
      <c r="K7">
        <f>'[15]4M PTA en programma'!I9</f>
        <v>0</v>
      </c>
      <c r="L7">
        <f>'[15]4M PTA en programma'!J9</f>
        <v>50</v>
      </c>
      <c r="M7" t="str">
        <f>'[15]4M PTA en programma'!K9</f>
        <v>Ja</v>
      </c>
      <c r="N7">
        <f>'[15]4M PTA en programma'!L9</f>
        <v>1</v>
      </c>
      <c r="O7" t="str">
        <f>'[15]4M PTA en programma'!M9</f>
        <v>Ja</v>
      </c>
      <c r="P7" t="str">
        <f>'[15]4M PTA en programma'!N9</f>
        <v>K8</v>
      </c>
      <c r="Q7">
        <f>'[15]4M PTA en programma'!O9</f>
        <v>0</v>
      </c>
      <c r="R7">
        <f>'[15]4M PTA en programma'!P9</f>
        <v>0</v>
      </c>
      <c r="S7">
        <f>'[15]4M PTA en programma'!Q9</f>
        <v>0</v>
      </c>
      <c r="T7">
        <f>'[15]4M PTA en programma'!R9</f>
        <v>0</v>
      </c>
      <c r="U7">
        <f>'[15]4M PTA en programma'!S9</f>
        <v>0</v>
      </c>
    </row>
    <row r="8" spans="1:21" s="4" customFormat="1" x14ac:dyDescent="0.25">
      <c r="A8" s="3" t="s">
        <v>91</v>
      </c>
      <c r="B8" s="5">
        <f>Instellingen!$E$16</f>
        <v>172</v>
      </c>
      <c r="C8" s="5" t="str">
        <f>Instellingen!$G$16</f>
        <v>BTE / BHA</v>
      </c>
      <c r="E8" s="3">
        <v>7</v>
      </c>
      <c r="H8" s="3" t="str">
        <f>'[15]4M PTA en programma'!F12</f>
        <v xml:space="preserve">Stappenplan: onderzoek probleemstelling, oriëntatie beeldend onderzoek, uitvoering, reflectie, presentatie.
</v>
      </c>
    </row>
    <row r="9" spans="1:21" x14ac:dyDescent="0.25">
      <c r="A9" t="s">
        <v>93</v>
      </c>
      <c r="B9" s="5">
        <f>Instellingen!$E$16</f>
        <v>172</v>
      </c>
      <c r="C9" s="5" t="str">
        <f>Instellingen!$G$16</f>
        <v>BTE / BHA</v>
      </c>
      <c r="D9" t="str">
        <f>'[15]4H PTA en programma'!B4</f>
        <v>BTE/BHA</v>
      </c>
      <c r="E9">
        <f>'[15]4H PTA en programma'!C4</f>
        <v>1</v>
      </c>
      <c r="F9">
        <f>'[15]4H PTA en programma'!D4</f>
        <v>0</v>
      </c>
      <c r="G9">
        <f>'[15]4H PTA en programma'!E4</f>
        <v>0</v>
      </c>
      <c r="H9">
        <f>'[15]4H PTA en programma'!F4</f>
        <v>0</v>
      </c>
      <c r="I9">
        <f>'[15]4H PTA en programma'!G4</f>
        <v>0</v>
      </c>
      <c r="J9">
        <f>'[15]4H PTA en programma'!H4</f>
        <v>0</v>
      </c>
      <c r="K9">
        <f>'[15]4H PTA en programma'!I4</f>
        <v>0</v>
      </c>
      <c r="L9">
        <f>'[15]4H PTA en programma'!J4</f>
        <v>0</v>
      </c>
      <c r="M9">
        <f>'[15]4H PTA en programma'!K4</f>
        <v>0</v>
      </c>
      <c r="N9">
        <f>'[15]4H PTA en programma'!L4</f>
        <v>0</v>
      </c>
      <c r="O9">
        <f>'[15]4H PTA en programma'!M4</f>
        <v>0</v>
      </c>
      <c r="P9">
        <f>'[15]4H PTA en programma'!N4</f>
        <v>0</v>
      </c>
      <c r="Q9">
        <f>'[15]4H PTA en programma'!O4</f>
        <v>0</v>
      </c>
      <c r="R9">
        <f>'[15]4H PTA en programma'!P4</f>
        <v>0</v>
      </c>
      <c r="S9">
        <f>'[15]4H PTA en programma'!Q4</f>
        <v>0</v>
      </c>
      <c r="T9">
        <f>'[15]4H PTA en programma'!R4</f>
        <v>0</v>
      </c>
      <c r="U9">
        <f>'[15]4H PTA en programma'!S4</f>
        <v>0</v>
      </c>
    </row>
    <row r="10" spans="1:21" x14ac:dyDescent="0.25">
      <c r="A10" t="s">
        <v>93</v>
      </c>
      <c r="B10" s="5">
        <f>Instellingen!$E$16</f>
        <v>172</v>
      </c>
      <c r="C10" s="5" t="str">
        <f>Instellingen!$G$16</f>
        <v>BTE / BHA</v>
      </c>
      <c r="D10" t="str">
        <f>'[15]4H PTA en programma'!B5</f>
        <v>BTE/BHA</v>
      </c>
      <c r="E10">
        <f>'[15]4H PTA en programma'!C5</f>
        <v>2</v>
      </c>
      <c r="F10">
        <f>'[15]4H PTA en programma'!D5</f>
        <v>0</v>
      </c>
      <c r="G10">
        <f>'[15]4H PTA en programma'!E5</f>
        <v>0</v>
      </c>
      <c r="H10">
        <f>'[15]4H PTA en programma'!F5</f>
        <v>0</v>
      </c>
      <c r="I10">
        <f>'[15]4H PTA en programma'!G5</f>
        <v>0</v>
      </c>
      <c r="J10">
        <f>'[15]4H PTA en programma'!H5</f>
        <v>0</v>
      </c>
      <c r="K10">
        <f>'[15]4H PTA en programma'!I5</f>
        <v>0</v>
      </c>
      <c r="L10">
        <f>'[15]4H PTA en programma'!J5</f>
        <v>0</v>
      </c>
      <c r="M10">
        <f>'[15]4H PTA en programma'!K5</f>
        <v>0</v>
      </c>
      <c r="N10">
        <f>'[15]4H PTA en programma'!L5</f>
        <v>0</v>
      </c>
      <c r="O10">
        <f>'[15]4H PTA en programma'!M5</f>
        <v>0</v>
      </c>
      <c r="P10">
        <f>'[15]4H PTA en programma'!N5</f>
        <v>0</v>
      </c>
      <c r="Q10">
        <f>'[15]4H PTA en programma'!O5</f>
        <v>0</v>
      </c>
      <c r="R10">
        <f>'[15]4H PTA en programma'!P5</f>
        <v>0</v>
      </c>
      <c r="S10">
        <f>'[15]4H PTA en programma'!Q5</f>
        <v>0</v>
      </c>
      <c r="T10">
        <f>'[15]4H PTA en programma'!R5</f>
        <v>0</v>
      </c>
      <c r="U10">
        <f>'[15]4H PTA en programma'!S5</f>
        <v>0</v>
      </c>
    </row>
    <row r="11" spans="1:21" x14ac:dyDescent="0.25">
      <c r="A11" t="s">
        <v>93</v>
      </c>
      <c r="B11" s="5">
        <f>Instellingen!$E$16</f>
        <v>172</v>
      </c>
      <c r="C11" s="5" t="str">
        <f>Instellingen!$G$16</f>
        <v>BTE / BHA</v>
      </c>
      <c r="D11" t="str">
        <f>'[15]4H PTA en programma'!B6</f>
        <v>BTE/BHA</v>
      </c>
      <c r="E11">
        <f>'[15]4H PTA en programma'!C6</f>
        <v>3</v>
      </c>
      <c r="F11">
        <f>'[15]4H PTA en programma'!D6</f>
        <v>0</v>
      </c>
      <c r="G11">
        <f>'[15]4H PTA en programma'!E6</f>
        <v>0</v>
      </c>
      <c r="H11">
        <f>'[15]4H PTA en programma'!F6</f>
        <v>0</v>
      </c>
      <c r="I11">
        <f>'[15]4H PTA en programma'!G6</f>
        <v>0</v>
      </c>
      <c r="J11">
        <f>'[15]4H PTA en programma'!H6</f>
        <v>0</v>
      </c>
      <c r="K11">
        <f>'[15]4H PTA en programma'!I6</f>
        <v>0</v>
      </c>
      <c r="L11">
        <f>'[15]4H PTA en programma'!J6</f>
        <v>0</v>
      </c>
      <c r="M11">
        <f>'[15]4H PTA en programma'!K6</f>
        <v>0</v>
      </c>
      <c r="N11">
        <f>'[15]4H PTA en programma'!L6</f>
        <v>0</v>
      </c>
      <c r="O11">
        <f>'[15]4H PTA en programma'!M6</f>
        <v>0</v>
      </c>
      <c r="P11">
        <f>'[15]4H PTA en programma'!N6</f>
        <v>0</v>
      </c>
      <c r="Q11">
        <f>'[15]4H PTA en programma'!O6</f>
        <v>0</v>
      </c>
      <c r="R11">
        <f>'[15]4H PTA en programma'!P6</f>
        <v>0</v>
      </c>
      <c r="S11">
        <f>'[15]4H PTA en programma'!Q6</f>
        <v>0</v>
      </c>
      <c r="T11">
        <f>'[15]4H PTA en programma'!R6</f>
        <v>0</v>
      </c>
      <c r="U11">
        <f>'[15]4H PTA en programma'!S6</f>
        <v>0</v>
      </c>
    </row>
    <row r="12" spans="1:21" x14ac:dyDescent="0.25">
      <c r="A12" t="s">
        <v>93</v>
      </c>
      <c r="B12" s="5">
        <f>Instellingen!$E$16</f>
        <v>172</v>
      </c>
      <c r="C12" s="5" t="str">
        <f>Instellingen!$G$16</f>
        <v>BTE / BHA</v>
      </c>
      <c r="D12" t="str">
        <f>'[15]4H PTA en programma'!B7</f>
        <v>BTE/BHA</v>
      </c>
      <c r="E12">
        <f>'[15]4H PTA en programma'!C7</f>
        <v>4</v>
      </c>
      <c r="F12">
        <f>'[15]4H PTA en programma'!D7</f>
        <v>0</v>
      </c>
      <c r="G12">
        <f>'[15]4H PTA en programma'!E7</f>
        <v>0</v>
      </c>
      <c r="H12">
        <f>'[15]4H PTA en programma'!F7</f>
        <v>0</v>
      </c>
      <c r="I12">
        <f>'[15]4H PTA en programma'!G7</f>
        <v>0</v>
      </c>
      <c r="J12">
        <f>'[15]4H PTA en programma'!H7</f>
        <v>0</v>
      </c>
      <c r="K12">
        <f>'[15]4H PTA en programma'!I7</f>
        <v>0</v>
      </c>
      <c r="L12">
        <f>'[15]4H PTA en programma'!J7</f>
        <v>0</v>
      </c>
      <c r="M12">
        <f>'[15]4H PTA en programma'!K7</f>
        <v>0</v>
      </c>
      <c r="N12">
        <f>'[15]4H PTA en programma'!L7</f>
        <v>0</v>
      </c>
      <c r="O12">
        <f>'[15]4H PTA en programma'!M7</f>
        <v>0</v>
      </c>
      <c r="P12">
        <f>'[15]4H PTA en programma'!N7</f>
        <v>0</v>
      </c>
      <c r="Q12">
        <f>'[15]4H PTA en programma'!O7</f>
        <v>0</v>
      </c>
      <c r="R12">
        <f>'[15]4H PTA en programma'!P7</f>
        <v>0</v>
      </c>
      <c r="S12">
        <f>'[15]4H PTA en programma'!Q7</f>
        <v>0</v>
      </c>
      <c r="T12">
        <f>'[15]4H PTA en programma'!R7</f>
        <v>0</v>
      </c>
      <c r="U12">
        <f>'[15]4H PTA en programma'!S7</f>
        <v>0</v>
      </c>
    </row>
    <row r="13" spans="1:21" x14ac:dyDescent="0.25">
      <c r="A13" t="s">
        <v>93</v>
      </c>
      <c r="B13" s="5">
        <f>Instellingen!$E$16</f>
        <v>172</v>
      </c>
      <c r="C13" s="5" t="str">
        <f>Instellingen!$G$16</f>
        <v>BTE / BHA</v>
      </c>
      <c r="D13" t="str">
        <f>'[15]4H PTA en programma'!B8</f>
        <v>BTE/BHA</v>
      </c>
      <c r="E13">
        <f>'[15]4H PTA en programma'!C8</f>
        <v>5</v>
      </c>
      <c r="F13">
        <f>'[15]4H PTA en programma'!D8</f>
        <v>0</v>
      </c>
      <c r="G13">
        <f>'[15]4H PTA en programma'!E8</f>
        <v>0</v>
      </c>
      <c r="H13">
        <f>'[15]4H PTA en programma'!F8</f>
        <v>0</v>
      </c>
      <c r="I13">
        <f>'[15]4H PTA en programma'!G8</f>
        <v>0</v>
      </c>
      <c r="J13">
        <f>'[15]4H PTA en programma'!H8</f>
        <v>0</v>
      </c>
      <c r="K13">
        <f>'[15]4H PTA en programma'!I8</f>
        <v>0</v>
      </c>
      <c r="L13">
        <f>'[15]4H PTA en programma'!J8</f>
        <v>0</v>
      </c>
      <c r="M13">
        <f>'[15]4H PTA en programma'!K8</f>
        <v>0</v>
      </c>
      <c r="N13">
        <f>'[15]4H PTA en programma'!L8</f>
        <v>0</v>
      </c>
      <c r="O13">
        <f>'[15]4H PTA en programma'!M8</f>
        <v>0</v>
      </c>
      <c r="P13">
        <f>'[15]4H PTA en programma'!N8</f>
        <v>0</v>
      </c>
      <c r="Q13">
        <f>'[15]4H PTA en programma'!O8</f>
        <v>0</v>
      </c>
      <c r="R13">
        <f>'[15]4H PTA en programma'!P8</f>
        <v>0</v>
      </c>
      <c r="S13">
        <f>'[15]4H PTA en programma'!Q8</f>
        <v>0</v>
      </c>
      <c r="T13">
        <f>'[15]4H PTA en programma'!R8</f>
        <v>0</v>
      </c>
      <c r="U13">
        <f>'[15]4H PTA en programma'!S8</f>
        <v>0</v>
      </c>
    </row>
    <row r="14" spans="1:21" x14ac:dyDescent="0.25">
      <c r="A14" t="s">
        <v>93</v>
      </c>
      <c r="B14" s="5">
        <f>Instellingen!$E$16</f>
        <v>172</v>
      </c>
      <c r="C14" s="5" t="str">
        <f>Instellingen!$G$16</f>
        <v>BTE / BHA</v>
      </c>
      <c r="D14" t="str">
        <f>'[15]4H PTA en programma'!B9</f>
        <v>BTE/BHA</v>
      </c>
      <c r="E14">
        <f>'[15]4H PTA en programma'!C9</f>
        <v>6</v>
      </c>
      <c r="F14">
        <f>'[15]4H PTA en programma'!D9</f>
        <v>0</v>
      </c>
      <c r="G14">
        <f>'[15]4H PTA en programma'!E9</f>
        <v>0</v>
      </c>
      <c r="H14">
        <f>'[15]4H PTA en programma'!F9</f>
        <v>0</v>
      </c>
      <c r="I14">
        <f>'[15]4H PTA en programma'!G9</f>
        <v>0</v>
      </c>
      <c r="J14">
        <f>'[15]4H PTA en programma'!H9</f>
        <v>0</v>
      </c>
      <c r="K14">
        <f>'[15]4H PTA en programma'!I9</f>
        <v>0</v>
      </c>
      <c r="L14">
        <f>'[15]4H PTA en programma'!J9</f>
        <v>0</v>
      </c>
      <c r="M14">
        <f>'[15]4H PTA en programma'!K9</f>
        <v>0</v>
      </c>
      <c r="N14">
        <f>'[15]4H PTA en programma'!L9</f>
        <v>0</v>
      </c>
      <c r="O14">
        <f>'[15]4H PTA en programma'!M9</f>
        <v>0</v>
      </c>
      <c r="P14">
        <f>'[15]4H PTA en programma'!N9</f>
        <v>0</v>
      </c>
      <c r="Q14">
        <f>'[15]4H PTA en programma'!O9</f>
        <v>0</v>
      </c>
      <c r="R14">
        <f>'[15]4H PTA en programma'!P9</f>
        <v>0</v>
      </c>
      <c r="S14">
        <f>'[15]4H PTA en programma'!Q9</f>
        <v>0</v>
      </c>
      <c r="T14">
        <f>'[15]4H PTA en programma'!R9</f>
        <v>0</v>
      </c>
      <c r="U14">
        <f>'[15]4H PTA en programma'!S9</f>
        <v>0</v>
      </c>
    </row>
    <row r="15" spans="1:21" s="4" customFormat="1" x14ac:dyDescent="0.25">
      <c r="A15" s="3" t="s">
        <v>93</v>
      </c>
      <c r="B15" s="5">
        <f>Instellingen!$E$16</f>
        <v>172</v>
      </c>
      <c r="C15" s="5" t="str">
        <f>Instellingen!$G$16</f>
        <v>BTE / BHA</v>
      </c>
      <c r="E15" s="3">
        <v>7</v>
      </c>
      <c r="H15" s="3">
        <f>'[15]4H PTA en programma'!F12</f>
        <v>0</v>
      </c>
    </row>
    <row r="16" spans="1:21" x14ac:dyDescent="0.25">
      <c r="A16" t="s">
        <v>94</v>
      </c>
      <c r="B16" s="5">
        <f>Instellingen!$E$16</f>
        <v>172</v>
      </c>
      <c r="C16" s="5" t="str">
        <f>Instellingen!$G$16</f>
        <v>BTE / BHA</v>
      </c>
      <c r="D16" t="str">
        <f>'[15]5H PTA en programma'!B4</f>
        <v>BTE/BHA</v>
      </c>
      <c r="E16">
        <f>'[15]5H PTA en programma'!C4</f>
        <v>1</v>
      </c>
      <c r="F16">
        <f>'[15]5H PTA en programma'!D4</f>
        <v>0</v>
      </c>
      <c r="G16">
        <f>'[15]5H PTA en programma'!E4</f>
        <v>0</v>
      </c>
      <c r="H16">
        <f>'[15]5H PTA en programma'!F4</f>
        <v>0</v>
      </c>
      <c r="I16">
        <f>'[15]5H PTA en programma'!G4</f>
        <v>0</v>
      </c>
      <c r="J16">
        <f>'[15]5H PTA en programma'!H4</f>
        <v>0</v>
      </c>
      <c r="K16">
        <f>'[15]5H PTA en programma'!I4</f>
        <v>0</v>
      </c>
      <c r="L16">
        <f>'[15]5H PTA en programma'!J4</f>
        <v>0</v>
      </c>
      <c r="M16">
        <f>'[15]5H PTA en programma'!K4</f>
        <v>0</v>
      </c>
      <c r="N16">
        <f>'[15]5H PTA en programma'!L4</f>
        <v>0</v>
      </c>
      <c r="O16">
        <f>'[15]5H PTA en programma'!M4</f>
        <v>0</v>
      </c>
      <c r="P16">
        <f>'[15]5H PTA en programma'!N4</f>
        <v>0</v>
      </c>
      <c r="Q16">
        <f>'[15]5H PTA en programma'!O4</f>
        <v>0</v>
      </c>
      <c r="R16">
        <f>'[15]5H PTA en programma'!P4</f>
        <v>0</v>
      </c>
      <c r="S16">
        <f>'[15]5H PTA en programma'!Q4</f>
        <v>0</v>
      </c>
      <c r="T16">
        <f>'[15]5H PTA en programma'!R4</f>
        <v>0</v>
      </c>
      <c r="U16">
        <f>'[15]5H PTA en programma'!S4</f>
        <v>0</v>
      </c>
    </row>
    <row r="17" spans="1:21" x14ac:dyDescent="0.25">
      <c r="A17" t="s">
        <v>94</v>
      </c>
      <c r="B17" s="5">
        <f>Instellingen!$E$16</f>
        <v>172</v>
      </c>
      <c r="C17" s="5" t="str">
        <f>Instellingen!$G$16</f>
        <v>BTE / BHA</v>
      </c>
      <c r="D17" t="str">
        <f>'[15]5H PTA en programma'!B5</f>
        <v>BTE/BHA</v>
      </c>
      <c r="E17">
        <f>'[15]5H PTA en programma'!C5</f>
        <v>2</v>
      </c>
      <c r="F17">
        <f>'[15]5H PTA en programma'!D5</f>
        <v>0</v>
      </c>
      <c r="G17">
        <f>'[15]5H PTA en programma'!E5</f>
        <v>0</v>
      </c>
      <c r="H17">
        <f>'[15]5H PTA en programma'!F5</f>
        <v>0</v>
      </c>
      <c r="I17">
        <f>'[15]5H PTA en programma'!G5</f>
        <v>0</v>
      </c>
      <c r="J17">
        <f>'[15]5H PTA en programma'!H5</f>
        <v>0</v>
      </c>
      <c r="K17">
        <f>'[15]5H PTA en programma'!I5</f>
        <v>0</v>
      </c>
      <c r="L17">
        <f>'[15]5H PTA en programma'!J5</f>
        <v>0</v>
      </c>
      <c r="M17">
        <f>'[15]5H PTA en programma'!K5</f>
        <v>0</v>
      </c>
      <c r="N17">
        <f>'[15]5H PTA en programma'!L5</f>
        <v>0</v>
      </c>
      <c r="O17">
        <f>'[15]5H PTA en programma'!M5</f>
        <v>0</v>
      </c>
      <c r="P17">
        <f>'[15]5H PTA en programma'!N5</f>
        <v>0</v>
      </c>
      <c r="Q17">
        <f>'[15]5H PTA en programma'!O5</f>
        <v>0</v>
      </c>
      <c r="R17">
        <f>'[15]5H PTA en programma'!P5</f>
        <v>0</v>
      </c>
      <c r="S17">
        <f>'[15]5H PTA en programma'!Q5</f>
        <v>0</v>
      </c>
      <c r="T17">
        <f>'[15]5H PTA en programma'!R5</f>
        <v>0</v>
      </c>
      <c r="U17">
        <f>'[15]5H PTA en programma'!S5</f>
        <v>0</v>
      </c>
    </row>
    <row r="18" spans="1:21" x14ac:dyDescent="0.25">
      <c r="A18" t="s">
        <v>94</v>
      </c>
      <c r="B18" s="5">
        <f>Instellingen!$E$16</f>
        <v>172</v>
      </c>
      <c r="C18" s="5" t="str">
        <f>Instellingen!$G$16</f>
        <v>BTE / BHA</v>
      </c>
      <c r="D18" t="str">
        <f>'[15]5H PTA en programma'!B6</f>
        <v>BTE/BHA</v>
      </c>
      <c r="E18">
        <f>'[15]5H PTA en programma'!C6</f>
        <v>3</v>
      </c>
      <c r="F18">
        <f>'[15]5H PTA en programma'!D6</f>
        <v>0</v>
      </c>
      <c r="G18">
        <f>'[15]5H PTA en programma'!E6</f>
        <v>0</v>
      </c>
      <c r="H18">
        <f>'[15]5H PTA en programma'!F6</f>
        <v>0</v>
      </c>
      <c r="I18">
        <f>'[15]5H PTA en programma'!G6</f>
        <v>0</v>
      </c>
      <c r="J18">
        <f>'[15]5H PTA en programma'!H6</f>
        <v>0</v>
      </c>
      <c r="K18">
        <f>'[15]5H PTA en programma'!I6</f>
        <v>0</v>
      </c>
      <c r="L18">
        <f>'[15]5H PTA en programma'!J6</f>
        <v>0</v>
      </c>
      <c r="M18">
        <f>'[15]5H PTA en programma'!K6</f>
        <v>0</v>
      </c>
      <c r="N18">
        <f>'[15]5H PTA en programma'!L6</f>
        <v>0</v>
      </c>
      <c r="O18">
        <f>'[15]5H PTA en programma'!M6</f>
        <v>0</v>
      </c>
      <c r="P18">
        <f>'[15]5H PTA en programma'!N6</f>
        <v>0</v>
      </c>
      <c r="Q18">
        <f>'[15]5H PTA en programma'!O6</f>
        <v>0</v>
      </c>
      <c r="R18">
        <f>'[15]5H PTA en programma'!P6</f>
        <v>0</v>
      </c>
      <c r="S18">
        <f>'[15]5H PTA en programma'!Q6</f>
        <v>0</v>
      </c>
      <c r="T18">
        <f>'[15]5H PTA en programma'!R6</f>
        <v>0</v>
      </c>
      <c r="U18">
        <f>'[15]5H PTA en programma'!S6</f>
        <v>0</v>
      </c>
    </row>
    <row r="19" spans="1:21" x14ac:dyDescent="0.25">
      <c r="A19" t="s">
        <v>94</v>
      </c>
      <c r="B19" s="5">
        <f>Instellingen!$E$16</f>
        <v>172</v>
      </c>
      <c r="C19" s="5" t="str">
        <f>Instellingen!$G$16</f>
        <v>BTE / BHA</v>
      </c>
      <c r="D19" t="str">
        <f>'[15]5H PTA en programma'!B7</f>
        <v>BTE/BHA</v>
      </c>
      <c r="E19">
        <f>'[15]5H PTA en programma'!C7</f>
        <v>4</v>
      </c>
      <c r="F19">
        <f>'[15]5H PTA en programma'!D7</f>
        <v>0</v>
      </c>
      <c r="G19">
        <f>'[15]5H PTA en programma'!E7</f>
        <v>0</v>
      </c>
      <c r="H19">
        <f>'[15]5H PTA en programma'!F7</f>
        <v>0</v>
      </c>
      <c r="I19">
        <f>'[15]5H PTA en programma'!G7</f>
        <v>0</v>
      </c>
      <c r="J19">
        <f>'[15]5H PTA en programma'!H7</f>
        <v>0</v>
      </c>
      <c r="K19">
        <f>'[15]5H PTA en programma'!I7</f>
        <v>0</v>
      </c>
      <c r="L19">
        <f>'[15]5H PTA en programma'!J7</f>
        <v>0</v>
      </c>
      <c r="M19">
        <f>'[15]5H PTA en programma'!K7</f>
        <v>0</v>
      </c>
      <c r="N19">
        <f>'[15]5H PTA en programma'!L7</f>
        <v>0</v>
      </c>
      <c r="O19">
        <f>'[15]5H PTA en programma'!M7</f>
        <v>0</v>
      </c>
      <c r="P19">
        <f>'[15]5H PTA en programma'!N7</f>
        <v>0</v>
      </c>
      <c r="Q19">
        <f>'[15]5H PTA en programma'!O7</f>
        <v>0</v>
      </c>
      <c r="R19">
        <f>'[15]5H PTA en programma'!P7</f>
        <v>0</v>
      </c>
      <c r="S19">
        <f>'[15]5H PTA en programma'!Q7</f>
        <v>0</v>
      </c>
      <c r="T19">
        <f>'[15]5H PTA en programma'!R7</f>
        <v>0</v>
      </c>
      <c r="U19">
        <f>'[15]5H PTA en programma'!S7</f>
        <v>0</v>
      </c>
    </row>
    <row r="20" spans="1:21" x14ac:dyDescent="0.25">
      <c r="A20" t="s">
        <v>94</v>
      </c>
      <c r="B20" s="5">
        <f>Instellingen!$E$16</f>
        <v>172</v>
      </c>
      <c r="C20" s="5" t="str">
        <f>Instellingen!$G$16</f>
        <v>BTE / BHA</v>
      </c>
      <c r="D20" t="str">
        <f>'[15]5H PTA en programma'!B8</f>
        <v>BTE/BHA</v>
      </c>
      <c r="E20">
        <f>'[15]5H PTA en programma'!C8</f>
        <v>5</v>
      </c>
      <c r="F20">
        <f>'[15]5H PTA en programma'!D8</f>
        <v>0</v>
      </c>
      <c r="G20">
        <f>'[15]5H PTA en programma'!E8</f>
        <v>0</v>
      </c>
      <c r="H20">
        <f>'[15]5H PTA en programma'!F8</f>
        <v>0</v>
      </c>
      <c r="I20">
        <f>'[15]5H PTA en programma'!G8</f>
        <v>0</v>
      </c>
      <c r="J20">
        <f>'[15]5H PTA en programma'!H8</f>
        <v>0</v>
      </c>
      <c r="K20">
        <f>'[15]5H PTA en programma'!I8</f>
        <v>0</v>
      </c>
      <c r="L20">
        <f>'[15]5H PTA en programma'!J8</f>
        <v>0</v>
      </c>
      <c r="M20">
        <f>'[15]5H PTA en programma'!K8</f>
        <v>0</v>
      </c>
      <c r="N20">
        <f>'[15]5H PTA en programma'!L8</f>
        <v>0</v>
      </c>
      <c r="O20">
        <f>'[15]5H PTA en programma'!M8</f>
        <v>0</v>
      </c>
      <c r="P20">
        <f>'[15]5H PTA en programma'!N8</f>
        <v>0</v>
      </c>
      <c r="Q20">
        <f>'[15]5H PTA en programma'!O8</f>
        <v>0</v>
      </c>
      <c r="R20">
        <f>'[15]5H PTA en programma'!P8</f>
        <v>0</v>
      </c>
      <c r="S20">
        <f>'[15]5H PTA en programma'!Q8</f>
        <v>0</v>
      </c>
      <c r="T20">
        <f>'[15]5H PTA en programma'!R8</f>
        <v>0</v>
      </c>
      <c r="U20">
        <f>'[15]5H PTA en programma'!S8</f>
        <v>0</v>
      </c>
    </row>
    <row r="21" spans="1:21" x14ac:dyDescent="0.25">
      <c r="A21" t="s">
        <v>94</v>
      </c>
      <c r="B21" s="5">
        <f>Instellingen!$E$16</f>
        <v>172</v>
      </c>
      <c r="C21" s="5" t="str">
        <f>Instellingen!$G$16</f>
        <v>BTE / BHA</v>
      </c>
      <c r="D21" t="str">
        <f>'[15]5H PTA en programma'!B9</f>
        <v>BTE/BHA</v>
      </c>
      <c r="E21">
        <f>'[15]5H PTA en programma'!C9</f>
        <v>6</v>
      </c>
      <c r="F21">
        <f>'[15]5H PTA en programma'!D9</f>
        <v>0</v>
      </c>
      <c r="G21">
        <f>'[15]5H PTA en programma'!E9</f>
        <v>0</v>
      </c>
      <c r="H21">
        <f>'[15]5H PTA en programma'!F9</f>
        <v>0</v>
      </c>
      <c r="I21">
        <f>'[15]5H PTA en programma'!G9</f>
        <v>0</v>
      </c>
      <c r="J21">
        <f>'[15]5H PTA en programma'!H9</f>
        <v>0</v>
      </c>
      <c r="K21">
        <f>'[15]5H PTA en programma'!I9</f>
        <v>0</v>
      </c>
      <c r="L21">
        <f>'[15]5H PTA en programma'!J9</f>
        <v>0</v>
      </c>
      <c r="M21">
        <f>'[15]5H PTA en programma'!K9</f>
        <v>0</v>
      </c>
      <c r="N21">
        <f>'[15]5H PTA en programma'!L9</f>
        <v>0</v>
      </c>
      <c r="O21">
        <f>'[15]5H PTA en programma'!M9</f>
        <v>0</v>
      </c>
      <c r="P21">
        <f>'[15]5H PTA en programma'!N9</f>
        <v>0</v>
      </c>
      <c r="Q21">
        <f>'[15]5H PTA en programma'!O9</f>
        <v>0</v>
      </c>
      <c r="R21">
        <f>'[15]5H PTA en programma'!P9</f>
        <v>0</v>
      </c>
      <c r="S21">
        <f>'[15]5H PTA en programma'!Q9</f>
        <v>0</v>
      </c>
      <c r="T21">
        <f>'[15]5H PTA en programma'!R9</f>
        <v>0</v>
      </c>
      <c r="U21">
        <f>'[15]5H PTA en programma'!S9</f>
        <v>0</v>
      </c>
    </row>
    <row r="22" spans="1:21" s="4" customFormat="1" x14ac:dyDescent="0.25">
      <c r="A22" s="3" t="s">
        <v>94</v>
      </c>
      <c r="B22" s="5">
        <f>Instellingen!$E$16</f>
        <v>172</v>
      </c>
      <c r="C22" s="5" t="str">
        <f>Instellingen!$G$16</f>
        <v>BTE / BHA</v>
      </c>
      <c r="E22" s="3">
        <v>7</v>
      </c>
      <c r="H22" s="3">
        <f>'[15]5H PTA en programma'!F12</f>
        <v>0</v>
      </c>
    </row>
    <row r="23" spans="1:21" x14ac:dyDescent="0.25">
      <c r="A23" t="s">
        <v>95</v>
      </c>
      <c r="B23" s="5">
        <f>Instellingen!$E$16</f>
        <v>172</v>
      </c>
      <c r="C23" s="5" t="str">
        <f>Instellingen!$G$16</f>
        <v>BTE / BHA</v>
      </c>
      <c r="D23" t="str">
        <f>'[15]4A PTA en programma'!B4</f>
        <v>BTE/BHA</v>
      </c>
      <c r="E23">
        <f>'[15]4A PTA en programma'!C4</f>
        <v>1</v>
      </c>
      <c r="F23">
        <f>'[15]4A PTA en programma'!D4</f>
        <v>0</v>
      </c>
      <c r="G23">
        <f>'[15]4A PTA en programma'!E4</f>
        <v>0</v>
      </c>
      <c r="H23">
        <f>'[15]4A PTA en programma'!F4</f>
        <v>0</v>
      </c>
      <c r="I23">
        <f>'[15]4A PTA en programma'!G4</f>
        <v>0</v>
      </c>
      <c r="J23">
        <f>'[15]4A PTA en programma'!H4</f>
        <v>0</v>
      </c>
      <c r="K23">
        <f>'[15]4A PTA en programma'!I4</f>
        <v>0</v>
      </c>
      <c r="L23">
        <f>'[15]4A PTA en programma'!J4</f>
        <v>0</v>
      </c>
      <c r="M23">
        <f>'[15]4A PTA en programma'!K4</f>
        <v>0</v>
      </c>
      <c r="N23">
        <f>'[15]4A PTA en programma'!L4</f>
        <v>0</v>
      </c>
      <c r="O23">
        <f>'[15]4A PTA en programma'!M4</f>
        <v>0</v>
      </c>
      <c r="P23">
        <f>'[15]4A PTA en programma'!N4</f>
        <v>0</v>
      </c>
      <c r="Q23">
        <f>'[15]4A PTA en programma'!O4</f>
        <v>0</v>
      </c>
      <c r="R23">
        <f>'[15]4A PTA en programma'!P4</f>
        <v>0</v>
      </c>
      <c r="S23">
        <f>'[15]4A PTA en programma'!Q4</f>
        <v>0</v>
      </c>
      <c r="T23">
        <f>'[15]4A PTA en programma'!R4</f>
        <v>0</v>
      </c>
      <c r="U23">
        <f>'[15]4A PTA en programma'!S4</f>
        <v>0</v>
      </c>
    </row>
    <row r="24" spans="1:21" x14ac:dyDescent="0.25">
      <c r="A24" t="s">
        <v>95</v>
      </c>
      <c r="B24" s="5">
        <f>Instellingen!$E$16</f>
        <v>172</v>
      </c>
      <c r="C24" s="5" t="str">
        <f>Instellingen!$G$16</f>
        <v>BTE / BHA</v>
      </c>
      <c r="D24" t="str">
        <f>'[15]4A PTA en programma'!B5</f>
        <v>BTE/BHA</v>
      </c>
      <c r="E24">
        <f>'[15]4A PTA en programma'!C5</f>
        <v>2</v>
      </c>
      <c r="F24">
        <f>'[15]4A PTA en programma'!D5</f>
        <v>0</v>
      </c>
      <c r="G24">
        <f>'[15]4A PTA en programma'!E5</f>
        <v>0</v>
      </c>
      <c r="H24">
        <f>'[15]4A PTA en programma'!F5</f>
        <v>0</v>
      </c>
      <c r="I24">
        <f>'[15]4A PTA en programma'!G5</f>
        <v>0</v>
      </c>
      <c r="J24">
        <f>'[15]4A PTA en programma'!H5</f>
        <v>0</v>
      </c>
      <c r="K24">
        <f>'[15]4A PTA en programma'!I5</f>
        <v>0</v>
      </c>
      <c r="L24">
        <f>'[15]4A PTA en programma'!J5</f>
        <v>0</v>
      </c>
      <c r="M24">
        <f>'[15]4A PTA en programma'!K5</f>
        <v>0</v>
      </c>
      <c r="N24">
        <f>'[15]4A PTA en programma'!L5</f>
        <v>0</v>
      </c>
      <c r="O24">
        <f>'[15]4A PTA en programma'!M5</f>
        <v>0</v>
      </c>
      <c r="P24">
        <f>'[15]4A PTA en programma'!N5</f>
        <v>0</v>
      </c>
      <c r="Q24">
        <f>'[15]4A PTA en programma'!O5</f>
        <v>0</v>
      </c>
      <c r="R24">
        <f>'[15]4A PTA en programma'!P5</f>
        <v>0</v>
      </c>
      <c r="S24">
        <f>'[15]4A PTA en programma'!Q5</f>
        <v>0</v>
      </c>
      <c r="T24">
        <f>'[15]4A PTA en programma'!R5</f>
        <v>0</v>
      </c>
      <c r="U24">
        <f>'[15]4A PTA en programma'!S5</f>
        <v>0</v>
      </c>
    </row>
    <row r="25" spans="1:21" x14ac:dyDescent="0.25">
      <c r="A25" t="s">
        <v>95</v>
      </c>
      <c r="B25" s="5">
        <f>Instellingen!$E$16</f>
        <v>172</v>
      </c>
      <c r="C25" s="5" t="str">
        <f>Instellingen!$G$16</f>
        <v>BTE / BHA</v>
      </c>
      <c r="D25" t="str">
        <f>'[15]4A PTA en programma'!B6</f>
        <v>BTE/BHA</v>
      </c>
      <c r="E25">
        <f>'[15]4A PTA en programma'!C6</f>
        <v>3</v>
      </c>
      <c r="F25">
        <f>'[15]4A PTA en programma'!D6</f>
        <v>0</v>
      </c>
      <c r="G25">
        <f>'[15]4A PTA en programma'!E6</f>
        <v>0</v>
      </c>
      <c r="H25">
        <f>'[15]4A PTA en programma'!F6</f>
        <v>0</v>
      </c>
      <c r="I25">
        <f>'[15]4A PTA en programma'!G6</f>
        <v>0</v>
      </c>
      <c r="J25">
        <f>'[15]4A PTA en programma'!H6</f>
        <v>0</v>
      </c>
      <c r="K25">
        <f>'[15]4A PTA en programma'!I6</f>
        <v>0</v>
      </c>
      <c r="L25">
        <f>'[15]4A PTA en programma'!J6</f>
        <v>0</v>
      </c>
      <c r="M25">
        <f>'[15]4A PTA en programma'!K6</f>
        <v>0</v>
      </c>
      <c r="N25">
        <f>'[15]4A PTA en programma'!L6</f>
        <v>0</v>
      </c>
      <c r="O25">
        <f>'[15]4A PTA en programma'!M6</f>
        <v>0</v>
      </c>
      <c r="P25">
        <f>'[15]4A PTA en programma'!N6</f>
        <v>0</v>
      </c>
      <c r="Q25">
        <f>'[15]4A PTA en programma'!O6</f>
        <v>0</v>
      </c>
      <c r="R25">
        <f>'[15]4A PTA en programma'!P6</f>
        <v>0</v>
      </c>
      <c r="S25">
        <f>'[15]4A PTA en programma'!Q6</f>
        <v>0</v>
      </c>
      <c r="T25">
        <f>'[15]4A PTA en programma'!R6</f>
        <v>0</v>
      </c>
      <c r="U25">
        <f>'[15]4A PTA en programma'!S6</f>
        <v>0</v>
      </c>
    </row>
    <row r="26" spans="1:21" x14ac:dyDescent="0.25">
      <c r="A26" t="s">
        <v>95</v>
      </c>
      <c r="B26" s="5">
        <f>Instellingen!$E$16</f>
        <v>172</v>
      </c>
      <c r="C26" s="5" t="str">
        <f>Instellingen!$G$16</f>
        <v>BTE / BHA</v>
      </c>
      <c r="D26" t="str">
        <f>'[15]4A PTA en programma'!B7</f>
        <v>BTE/BHA</v>
      </c>
      <c r="E26">
        <f>'[15]4A PTA en programma'!C7</f>
        <v>4</v>
      </c>
      <c r="F26">
        <f>'[15]4A PTA en programma'!D7</f>
        <v>0</v>
      </c>
      <c r="G26">
        <f>'[15]4A PTA en programma'!E7</f>
        <v>0</v>
      </c>
      <c r="H26">
        <f>'[15]4A PTA en programma'!F7</f>
        <v>0</v>
      </c>
      <c r="I26">
        <f>'[15]4A PTA en programma'!G7</f>
        <v>0</v>
      </c>
      <c r="J26">
        <f>'[15]4A PTA en programma'!H7</f>
        <v>0</v>
      </c>
      <c r="K26">
        <f>'[15]4A PTA en programma'!I7</f>
        <v>0</v>
      </c>
      <c r="L26">
        <f>'[15]4A PTA en programma'!J7</f>
        <v>0</v>
      </c>
      <c r="M26">
        <f>'[15]4A PTA en programma'!K7</f>
        <v>0</v>
      </c>
      <c r="N26">
        <f>'[15]4A PTA en programma'!L7</f>
        <v>0</v>
      </c>
      <c r="O26">
        <f>'[15]4A PTA en programma'!M7</f>
        <v>0</v>
      </c>
      <c r="P26">
        <f>'[15]4A PTA en programma'!N7</f>
        <v>0</v>
      </c>
      <c r="Q26">
        <f>'[15]4A PTA en programma'!O7</f>
        <v>0</v>
      </c>
      <c r="R26">
        <f>'[15]4A PTA en programma'!P7</f>
        <v>0</v>
      </c>
      <c r="S26">
        <f>'[15]4A PTA en programma'!Q7</f>
        <v>0</v>
      </c>
      <c r="T26">
        <f>'[15]4A PTA en programma'!R7</f>
        <v>0</v>
      </c>
      <c r="U26">
        <f>'[15]4A PTA en programma'!S7</f>
        <v>0</v>
      </c>
    </row>
    <row r="27" spans="1:21" x14ac:dyDescent="0.25">
      <c r="A27" t="s">
        <v>95</v>
      </c>
      <c r="B27" s="5">
        <f>Instellingen!$E$16</f>
        <v>172</v>
      </c>
      <c r="C27" s="5" t="str">
        <f>Instellingen!$G$16</f>
        <v>BTE / BHA</v>
      </c>
      <c r="D27" t="str">
        <f>'[15]4A PTA en programma'!B8</f>
        <v>BTE/BHA</v>
      </c>
      <c r="E27">
        <f>'[15]4A PTA en programma'!C8</f>
        <v>5</v>
      </c>
      <c r="F27">
        <f>'[15]4A PTA en programma'!D8</f>
        <v>0</v>
      </c>
      <c r="G27">
        <f>'[15]4A PTA en programma'!E8</f>
        <v>0</v>
      </c>
      <c r="H27">
        <f>'[15]4A PTA en programma'!F8</f>
        <v>0</v>
      </c>
      <c r="I27">
        <f>'[15]4A PTA en programma'!G8</f>
        <v>0</v>
      </c>
      <c r="J27">
        <f>'[15]4A PTA en programma'!H8</f>
        <v>0</v>
      </c>
      <c r="K27">
        <f>'[15]4A PTA en programma'!I8</f>
        <v>0</v>
      </c>
      <c r="L27">
        <f>'[15]4A PTA en programma'!J8</f>
        <v>0</v>
      </c>
      <c r="M27">
        <f>'[15]4A PTA en programma'!K8</f>
        <v>0</v>
      </c>
      <c r="N27">
        <f>'[15]4A PTA en programma'!L8</f>
        <v>0</v>
      </c>
      <c r="O27">
        <f>'[15]4A PTA en programma'!M8</f>
        <v>0</v>
      </c>
      <c r="P27">
        <f>'[15]4A PTA en programma'!N8</f>
        <v>0</v>
      </c>
      <c r="Q27">
        <f>'[15]4A PTA en programma'!O8</f>
        <v>0</v>
      </c>
      <c r="R27">
        <f>'[15]4A PTA en programma'!P8</f>
        <v>0</v>
      </c>
      <c r="S27">
        <f>'[15]4A PTA en programma'!Q8</f>
        <v>0</v>
      </c>
      <c r="T27">
        <f>'[15]4A PTA en programma'!R8</f>
        <v>0</v>
      </c>
      <c r="U27">
        <f>'[15]4A PTA en programma'!S8</f>
        <v>0</v>
      </c>
    </row>
    <row r="28" spans="1:21" x14ac:dyDescent="0.25">
      <c r="A28" t="s">
        <v>95</v>
      </c>
      <c r="B28" s="5">
        <f>Instellingen!$E$16</f>
        <v>172</v>
      </c>
      <c r="C28" s="5" t="str">
        <f>Instellingen!$G$16</f>
        <v>BTE / BHA</v>
      </c>
      <c r="D28" t="str">
        <f>'[15]4A PTA en programma'!B9</f>
        <v>BTE/BHA</v>
      </c>
      <c r="E28">
        <f>'[15]4A PTA en programma'!C9</f>
        <v>6</v>
      </c>
      <c r="F28">
        <f>'[15]4A PTA en programma'!D9</f>
        <v>0</v>
      </c>
      <c r="G28">
        <f>'[15]4A PTA en programma'!E9</f>
        <v>0</v>
      </c>
      <c r="H28">
        <f>'[15]4A PTA en programma'!F9</f>
        <v>0</v>
      </c>
      <c r="I28">
        <f>'[15]4A PTA en programma'!G9</f>
        <v>0</v>
      </c>
      <c r="J28">
        <f>'[15]4A PTA en programma'!H9</f>
        <v>0</v>
      </c>
      <c r="K28">
        <f>'[15]4A PTA en programma'!I9</f>
        <v>0</v>
      </c>
      <c r="L28">
        <f>'[15]4A PTA en programma'!J9</f>
        <v>0</v>
      </c>
      <c r="M28">
        <f>'[15]4A PTA en programma'!K9</f>
        <v>0</v>
      </c>
      <c r="N28">
        <f>'[15]4A PTA en programma'!L9</f>
        <v>0</v>
      </c>
      <c r="O28">
        <f>'[15]4A PTA en programma'!M9</f>
        <v>0</v>
      </c>
      <c r="P28">
        <f>'[15]4A PTA en programma'!N9</f>
        <v>0</v>
      </c>
      <c r="Q28">
        <f>'[15]4A PTA en programma'!O9</f>
        <v>0</v>
      </c>
      <c r="R28">
        <f>'[15]4A PTA en programma'!P9</f>
        <v>0</v>
      </c>
      <c r="S28">
        <f>'[15]4A PTA en programma'!Q9</f>
        <v>0</v>
      </c>
      <c r="T28">
        <f>'[15]4A PTA en programma'!R9</f>
        <v>0</v>
      </c>
      <c r="U28">
        <f>'[15]4A PTA en programma'!S9</f>
        <v>0</v>
      </c>
    </row>
    <row r="29" spans="1:21" s="4" customFormat="1" x14ac:dyDescent="0.25">
      <c r="A29" s="3" t="s">
        <v>95</v>
      </c>
      <c r="B29" s="5">
        <f>Instellingen!$E$16</f>
        <v>172</v>
      </c>
      <c r="C29" s="5" t="str">
        <f>Instellingen!$G$16</f>
        <v>BTE / BHA</v>
      </c>
      <c r="E29" s="3">
        <v>7</v>
      </c>
      <c r="H29" s="3">
        <f>'[15]4A PTA en programma'!F12</f>
        <v>0</v>
      </c>
    </row>
    <row r="30" spans="1:21" x14ac:dyDescent="0.25">
      <c r="A30" t="s">
        <v>96</v>
      </c>
      <c r="B30" s="5">
        <f>Instellingen!$E$16</f>
        <v>172</v>
      </c>
      <c r="C30" s="5" t="str">
        <f>Instellingen!$G$16</f>
        <v>BTE / BHA</v>
      </c>
      <c r="D30" t="str">
        <f>'[15]5A PTA en programma'!B4</f>
        <v>BTE/BHA</v>
      </c>
      <c r="E30">
        <f>'[15]5A PTA en programma'!C4</f>
        <v>1</v>
      </c>
      <c r="F30">
        <f>'[15]5A PTA en programma'!D4</f>
        <v>0</v>
      </c>
      <c r="G30">
        <f>'[15]5A PTA en programma'!E4</f>
        <v>0</v>
      </c>
      <c r="H30">
        <f>'[15]5A PTA en programma'!F4</f>
        <v>0</v>
      </c>
      <c r="I30">
        <f>'[15]5A PTA en programma'!G4</f>
        <v>0</v>
      </c>
      <c r="J30">
        <f>'[15]5A PTA en programma'!H4</f>
        <v>0</v>
      </c>
      <c r="K30">
        <f>'[15]5A PTA en programma'!I4</f>
        <v>0</v>
      </c>
      <c r="L30">
        <f>'[15]5A PTA en programma'!J4</f>
        <v>0</v>
      </c>
      <c r="M30">
        <f>'[15]5A PTA en programma'!K4</f>
        <v>0</v>
      </c>
      <c r="N30">
        <f>'[15]5A PTA en programma'!L4</f>
        <v>0</v>
      </c>
      <c r="O30">
        <f>'[15]5A PTA en programma'!M4</f>
        <v>0</v>
      </c>
      <c r="P30">
        <f>'[15]5A PTA en programma'!N4</f>
        <v>0</v>
      </c>
      <c r="Q30">
        <f>'[15]5A PTA en programma'!O4</f>
        <v>0</v>
      </c>
      <c r="R30">
        <f>'[15]5A PTA en programma'!P4</f>
        <v>0</v>
      </c>
      <c r="S30">
        <f>'[15]5A PTA en programma'!Q4</f>
        <v>0</v>
      </c>
      <c r="T30">
        <f>'[15]5A PTA en programma'!R4</f>
        <v>0</v>
      </c>
      <c r="U30">
        <f>'[15]5A PTA en programma'!S4</f>
        <v>0</v>
      </c>
    </row>
    <row r="31" spans="1:21" x14ac:dyDescent="0.25">
      <c r="A31" t="s">
        <v>96</v>
      </c>
      <c r="B31" s="5">
        <f>Instellingen!$E$16</f>
        <v>172</v>
      </c>
      <c r="C31" s="5" t="str">
        <f>Instellingen!$G$16</f>
        <v>BTE / BHA</v>
      </c>
      <c r="D31" t="str">
        <f>'[15]5A PTA en programma'!B5</f>
        <v>BTE/BHA</v>
      </c>
      <c r="E31">
        <f>'[15]5A PTA en programma'!C5</f>
        <v>2</v>
      </c>
      <c r="F31">
        <f>'[15]5A PTA en programma'!D5</f>
        <v>0</v>
      </c>
      <c r="G31">
        <f>'[15]5A PTA en programma'!E5</f>
        <v>0</v>
      </c>
      <c r="H31">
        <f>'[15]5A PTA en programma'!F5</f>
        <v>0</v>
      </c>
      <c r="I31">
        <f>'[15]5A PTA en programma'!G5</f>
        <v>0</v>
      </c>
      <c r="J31">
        <f>'[15]5A PTA en programma'!H5</f>
        <v>0</v>
      </c>
      <c r="K31">
        <f>'[15]5A PTA en programma'!I5</f>
        <v>0</v>
      </c>
      <c r="L31">
        <f>'[15]5A PTA en programma'!J5</f>
        <v>0</v>
      </c>
      <c r="M31">
        <f>'[15]5A PTA en programma'!K5</f>
        <v>0</v>
      </c>
      <c r="N31">
        <f>'[15]5A PTA en programma'!L5</f>
        <v>0</v>
      </c>
      <c r="O31">
        <f>'[15]5A PTA en programma'!M5</f>
        <v>0</v>
      </c>
      <c r="P31">
        <f>'[15]5A PTA en programma'!N5</f>
        <v>0</v>
      </c>
      <c r="Q31">
        <f>'[15]5A PTA en programma'!O5</f>
        <v>0</v>
      </c>
      <c r="R31">
        <f>'[15]5A PTA en programma'!P5</f>
        <v>0</v>
      </c>
      <c r="S31">
        <f>'[15]5A PTA en programma'!Q5</f>
        <v>0</v>
      </c>
      <c r="T31">
        <f>'[15]5A PTA en programma'!R5</f>
        <v>0</v>
      </c>
      <c r="U31">
        <f>'[15]5A PTA en programma'!S5</f>
        <v>0</v>
      </c>
    </row>
    <row r="32" spans="1:21" x14ac:dyDescent="0.25">
      <c r="A32" t="s">
        <v>96</v>
      </c>
      <c r="B32" s="5">
        <f>Instellingen!$E$16</f>
        <v>172</v>
      </c>
      <c r="C32" s="5" t="str">
        <f>Instellingen!$G$16</f>
        <v>BTE / BHA</v>
      </c>
      <c r="D32" t="str">
        <f>'[15]5A PTA en programma'!B6</f>
        <v>BTE/BHA</v>
      </c>
      <c r="E32">
        <f>'[15]5A PTA en programma'!C6</f>
        <v>3</v>
      </c>
      <c r="F32">
        <f>'[15]5A PTA en programma'!D6</f>
        <v>0</v>
      </c>
      <c r="G32">
        <f>'[15]5A PTA en programma'!E6</f>
        <v>0</v>
      </c>
      <c r="H32">
        <f>'[15]5A PTA en programma'!F6</f>
        <v>0</v>
      </c>
      <c r="I32">
        <f>'[15]5A PTA en programma'!G6</f>
        <v>0</v>
      </c>
      <c r="J32">
        <f>'[15]5A PTA en programma'!H6</f>
        <v>0</v>
      </c>
      <c r="K32">
        <f>'[15]5A PTA en programma'!I6</f>
        <v>0</v>
      </c>
      <c r="L32">
        <f>'[15]5A PTA en programma'!J6</f>
        <v>0</v>
      </c>
      <c r="M32">
        <f>'[15]5A PTA en programma'!K6</f>
        <v>0</v>
      </c>
      <c r="N32">
        <f>'[15]5A PTA en programma'!L6</f>
        <v>0</v>
      </c>
      <c r="O32">
        <f>'[15]5A PTA en programma'!M6</f>
        <v>0</v>
      </c>
      <c r="P32">
        <f>'[15]5A PTA en programma'!N6</f>
        <v>0</v>
      </c>
      <c r="Q32">
        <f>'[15]5A PTA en programma'!O6</f>
        <v>0</v>
      </c>
      <c r="R32">
        <f>'[15]5A PTA en programma'!P6</f>
        <v>0</v>
      </c>
      <c r="S32">
        <f>'[15]5A PTA en programma'!Q6</f>
        <v>0</v>
      </c>
      <c r="T32">
        <f>'[15]5A PTA en programma'!R6</f>
        <v>0</v>
      </c>
      <c r="U32">
        <f>'[15]5A PTA en programma'!S6</f>
        <v>0</v>
      </c>
    </row>
    <row r="33" spans="1:21" x14ac:dyDescent="0.25">
      <c r="A33" t="s">
        <v>96</v>
      </c>
      <c r="B33" s="5">
        <f>Instellingen!$E$16</f>
        <v>172</v>
      </c>
      <c r="C33" s="5" t="str">
        <f>Instellingen!$G$16</f>
        <v>BTE / BHA</v>
      </c>
      <c r="D33" t="str">
        <f>'[15]5A PTA en programma'!B7</f>
        <v>BTE/BHA</v>
      </c>
      <c r="E33">
        <f>'[15]5A PTA en programma'!C7</f>
        <v>4</v>
      </c>
      <c r="F33">
        <f>'[15]5A PTA en programma'!D7</f>
        <v>0</v>
      </c>
      <c r="G33">
        <f>'[15]5A PTA en programma'!E7</f>
        <v>0</v>
      </c>
      <c r="H33">
        <f>'[15]5A PTA en programma'!F7</f>
        <v>0</v>
      </c>
      <c r="I33">
        <f>'[15]5A PTA en programma'!G7</f>
        <v>0</v>
      </c>
      <c r="J33">
        <f>'[15]5A PTA en programma'!H7</f>
        <v>0</v>
      </c>
      <c r="K33">
        <f>'[15]5A PTA en programma'!I7</f>
        <v>0</v>
      </c>
      <c r="L33">
        <f>'[15]5A PTA en programma'!J7</f>
        <v>0</v>
      </c>
      <c r="M33">
        <f>'[15]5A PTA en programma'!K7</f>
        <v>0</v>
      </c>
      <c r="N33">
        <f>'[15]5A PTA en programma'!L7</f>
        <v>0</v>
      </c>
      <c r="O33">
        <f>'[15]5A PTA en programma'!M7</f>
        <v>0</v>
      </c>
      <c r="P33">
        <f>'[15]5A PTA en programma'!N7</f>
        <v>0</v>
      </c>
      <c r="Q33">
        <f>'[15]5A PTA en programma'!O7</f>
        <v>0</v>
      </c>
      <c r="R33">
        <f>'[15]5A PTA en programma'!P7</f>
        <v>0</v>
      </c>
      <c r="S33">
        <f>'[15]5A PTA en programma'!Q7</f>
        <v>0</v>
      </c>
      <c r="T33">
        <f>'[15]5A PTA en programma'!R7</f>
        <v>0</v>
      </c>
      <c r="U33">
        <f>'[15]5A PTA en programma'!S7</f>
        <v>0</v>
      </c>
    </row>
    <row r="34" spans="1:21" x14ac:dyDescent="0.25">
      <c r="A34" t="s">
        <v>96</v>
      </c>
      <c r="B34" s="5">
        <f>Instellingen!$E$16</f>
        <v>172</v>
      </c>
      <c r="C34" s="5" t="str">
        <f>Instellingen!$G$16</f>
        <v>BTE / BHA</v>
      </c>
      <c r="D34" t="str">
        <f>'[15]5A PTA en programma'!B8</f>
        <v>BTE/BHA</v>
      </c>
      <c r="E34">
        <f>'[15]5A PTA en programma'!C8</f>
        <v>5</v>
      </c>
      <c r="F34">
        <f>'[15]5A PTA en programma'!D8</f>
        <v>0</v>
      </c>
      <c r="G34">
        <f>'[15]5A PTA en programma'!E8</f>
        <v>0</v>
      </c>
      <c r="H34">
        <f>'[15]5A PTA en programma'!F8</f>
        <v>0</v>
      </c>
      <c r="I34">
        <f>'[15]5A PTA en programma'!G8</f>
        <v>0</v>
      </c>
      <c r="J34">
        <f>'[15]5A PTA en programma'!H8</f>
        <v>0</v>
      </c>
      <c r="K34">
        <f>'[15]5A PTA en programma'!I8</f>
        <v>0</v>
      </c>
      <c r="L34">
        <f>'[15]5A PTA en programma'!J8</f>
        <v>0</v>
      </c>
      <c r="M34">
        <f>'[15]5A PTA en programma'!K8</f>
        <v>0</v>
      </c>
      <c r="N34">
        <f>'[15]5A PTA en programma'!L8</f>
        <v>0</v>
      </c>
      <c r="O34">
        <f>'[15]5A PTA en programma'!M8</f>
        <v>0</v>
      </c>
      <c r="P34">
        <f>'[15]5A PTA en programma'!N8</f>
        <v>0</v>
      </c>
      <c r="Q34">
        <f>'[15]5A PTA en programma'!O8</f>
        <v>0</v>
      </c>
      <c r="R34">
        <f>'[15]5A PTA en programma'!P8</f>
        <v>0</v>
      </c>
      <c r="S34">
        <f>'[15]5A PTA en programma'!Q8</f>
        <v>0</v>
      </c>
      <c r="T34">
        <f>'[15]5A PTA en programma'!R8</f>
        <v>0</v>
      </c>
      <c r="U34">
        <f>'[15]5A PTA en programma'!S8</f>
        <v>0</v>
      </c>
    </row>
    <row r="35" spans="1:21" x14ac:dyDescent="0.25">
      <c r="A35" t="s">
        <v>96</v>
      </c>
      <c r="B35" s="5">
        <f>Instellingen!$E$16</f>
        <v>172</v>
      </c>
      <c r="C35" s="5" t="str">
        <f>Instellingen!$G$16</f>
        <v>BTE / BHA</v>
      </c>
      <c r="D35" t="str">
        <f>'[15]5A PTA en programma'!B9</f>
        <v>BTE/BHA</v>
      </c>
      <c r="E35">
        <f>'[15]5A PTA en programma'!C9</f>
        <v>6</v>
      </c>
      <c r="F35">
        <f>'[15]5A PTA en programma'!D9</f>
        <v>0</v>
      </c>
      <c r="G35">
        <f>'[15]5A PTA en programma'!E9</f>
        <v>0</v>
      </c>
      <c r="H35">
        <f>'[15]5A PTA en programma'!F9</f>
        <v>0</v>
      </c>
      <c r="I35">
        <f>'[15]5A PTA en programma'!G9</f>
        <v>0</v>
      </c>
      <c r="J35">
        <f>'[15]5A PTA en programma'!H9</f>
        <v>0</v>
      </c>
      <c r="K35">
        <f>'[15]5A PTA en programma'!I9</f>
        <v>0</v>
      </c>
      <c r="L35">
        <f>'[15]5A PTA en programma'!J9</f>
        <v>0</v>
      </c>
      <c r="M35">
        <f>'[15]5A PTA en programma'!K9</f>
        <v>0</v>
      </c>
      <c r="N35">
        <f>'[15]5A PTA en programma'!L9</f>
        <v>0</v>
      </c>
      <c r="O35">
        <f>'[15]5A PTA en programma'!M9</f>
        <v>0</v>
      </c>
      <c r="P35">
        <f>'[15]5A PTA en programma'!N9</f>
        <v>0</v>
      </c>
      <c r="Q35">
        <f>'[15]5A PTA en programma'!O9</f>
        <v>0</v>
      </c>
      <c r="R35">
        <f>'[15]5A PTA en programma'!P9</f>
        <v>0</v>
      </c>
      <c r="S35">
        <f>'[15]5A PTA en programma'!Q9</f>
        <v>0</v>
      </c>
      <c r="T35">
        <f>'[15]5A PTA en programma'!R9</f>
        <v>0</v>
      </c>
      <c r="U35">
        <f>'[15]5A PTA en programma'!S9</f>
        <v>0</v>
      </c>
    </row>
    <row r="36" spans="1:21" s="4" customFormat="1" x14ac:dyDescent="0.25">
      <c r="A36" s="3" t="s">
        <v>96</v>
      </c>
      <c r="B36" s="5">
        <f>Instellingen!$E$16</f>
        <v>172</v>
      </c>
      <c r="C36" s="5" t="str">
        <f>Instellingen!$G$16</f>
        <v>BTE / BHA</v>
      </c>
      <c r="E36" s="3">
        <v>7</v>
      </c>
      <c r="H36" s="3">
        <f>'[15]5A PTA en programma'!F12</f>
        <v>0</v>
      </c>
    </row>
    <row r="37" spans="1:21" x14ac:dyDescent="0.25">
      <c r="A37" t="s">
        <v>97</v>
      </c>
      <c r="B37" s="5">
        <f>Instellingen!$E$16</f>
        <v>172</v>
      </c>
      <c r="C37" s="5" t="str">
        <f>Instellingen!$G$16</f>
        <v>BTE / BHA</v>
      </c>
      <c r="D37" t="str">
        <f>'[15]6A PTA en programma'!B4</f>
        <v>BTE/BHA</v>
      </c>
      <c r="E37">
        <f>'[15]6A PTA en programma'!C4</f>
        <v>1</v>
      </c>
      <c r="F37">
        <f>'[15]6A PTA en programma'!D4</f>
        <v>0</v>
      </c>
      <c r="G37">
        <f>'[15]6A PTA en programma'!E4</f>
        <v>0</v>
      </c>
      <c r="H37">
        <f>'[15]6A PTA en programma'!F4</f>
        <v>0</v>
      </c>
      <c r="I37">
        <f>'[15]6A PTA en programma'!G4</f>
        <v>0</v>
      </c>
      <c r="J37">
        <f>'[15]6A PTA en programma'!H4</f>
        <v>0</v>
      </c>
      <c r="K37">
        <f>'[15]6A PTA en programma'!I4</f>
        <v>0</v>
      </c>
      <c r="L37">
        <f>'[15]6A PTA en programma'!J4</f>
        <v>0</v>
      </c>
      <c r="M37">
        <f>'[15]6A PTA en programma'!K4</f>
        <v>0</v>
      </c>
      <c r="N37">
        <f>'[15]6A PTA en programma'!L4</f>
        <v>0</v>
      </c>
      <c r="O37">
        <f>'[15]6A PTA en programma'!M4</f>
        <v>0</v>
      </c>
      <c r="P37">
        <f>'[15]6A PTA en programma'!N4</f>
        <v>0</v>
      </c>
      <c r="Q37">
        <f>'[15]6A PTA en programma'!O4</f>
        <v>0</v>
      </c>
      <c r="R37">
        <f>'[15]6A PTA en programma'!P4</f>
        <v>0</v>
      </c>
      <c r="S37">
        <f>'[15]6A PTA en programma'!Q4</f>
        <v>0</v>
      </c>
      <c r="T37">
        <f>'[15]6A PTA en programma'!R4</f>
        <v>0</v>
      </c>
      <c r="U37">
        <f>'[15]6A PTA en programma'!S4</f>
        <v>0</v>
      </c>
    </row>
    <row r="38" spans="1:21" x14ac:dyDescent="0.25">
      <c r="A38" t="s">
        <v>97</v>
      </c>
      <c r="B38" s="5">
        <f>Instellingen!$E$16</f>
        <v>172</v>
      </c>
      <c r="C38" s="5" t="str">
        <f>Instellingen!$G$16</f>
        <v>BTE / BHA</v>
      </c>
      <c r="D38" t="str">
        <f>'[15]6A PTA en programma'!B5</f>
        <v>BTE/BHA</v>
      </c>
      <c r="E38">
        <f>'[15]6A PTA en programma'!C5</f>
        <v>2</v>
      </c>
      <c r="F38">
        <f>'[15]6A PTA en programma'!D5</f>
        <v>0</v>
      </c>
      <c r="G38">
        <f>'[15]6A PTA en programma'!E5</f>
        <v>0</v>
      </c>
      <c r="H38">
        <f>'[15]6A PTA en programma'!F5</f>
        <v>0</v>
      </c>
      <c r="I38">
        <f>'[15]6A PTA en programma'!G5</f>
        <v>0</v>
      </c>
      <c r="J38">
        <f>'[15]6A PTA en programma'!H5</f>
        <v>0</v>
      </c>
      <c r="K38">
        <f>'[15]6A PTA en programma'!I5</f>
        <v>0</v>
      </c>
      <c r="L38">
        <f>'[15]6A PTA en programma'!J5</f>
        <v>0</v>
      </c>
      <c r="M38">
        <f>'[15]6A PTA en programma'!K5</f>
        <v>0</v>
      </c>
      <c r="N38">
        <f>'[15]6A PTA en programma'!L5</f>
        <v>0</v>
      </c>
      <c r="O38">
        <f>'[15]6A PTA en programma'!M5</f>
        <v>0</v>
      </c>
      <c r="P38">
        <f>'[15]6A PTA en programma'!N5</f>
        <v>0</v>
      </c>
      <c r="Q38">
        <f>'[15]6A PTA en programma'!O5</f>
        <v>0</v>
      </c>
      <c r="R38">
        <f>'[15]6A PTA en programma'!P5</f>
        <v>0</v>
      </c>
      <c r="S38">
        <f>'[15]6A PTA en programma'!Q5</f>
        <v>0</v>
      </c>
      <c r="T38">
        <f>'[15]6A PTA en programma'!R5</f>
        <v>0</v>
      </c>
      <c r="U38">
        <f>'[15]6A PTA en programma'!S5</f>
        <v>0</v>
      </c>
    </row>
    <row r="39" spans="1:21" x14ac:dyDescent="0.25">
      <c r="A39" t="s">
        <v>97</v>
      </c>
      <c r="B39" s="5">
        <f>Instellingen!$E$16</f>
        <v>172</v>
      </c>
      <c r="C39" s="5" t="str">
        <f>Instellingen!$G$16</f>
        <v>BTE / BHA</v>
      </c>
      <c r="D39" t="str">
        <f>'[15]6A PTA en programma'!B6</f>
        <v>BTE/BHA</v>
      </c>
      <c r="E39">
        <f>'[15]6A PTA en programma'!C6</f>
        <v>3</v>
      </c>
      <c r="F39">
        <f>'[15]6A PTA en programma'!D6</f>
        <v>0</v>
      </c>
      <c r="G39">
        <f>'[15]6A PTA en programma'!E6</f>
        <v>0</v>
      </c>
      <c r="H39">
        <f>'[15]6A PTA en programma'!F6</f>
        <v>0</v>
      </c>
      <c r="I39">
        <f>'[15]6A PTA en programma'!G6</f>
        <v>0</v>
      </c>
      <c r="J39">
        <f>'[15]6A PTA en programma'!H6</f>
        <v>0</v>
      </c>
      <c r="K39">
        <f>'[15]6A PTA en programma'!I6</f>
        <v>0</v>
      </c>
      <c r="L39">
        <f>'[15]6A PTA en programma'!J6</f>
        <v>0</v>
      </c>
      <c r="M39">
        <f>'[15]6A PTA en programma'!K6</f>
        <v>0</v>
      </c>
      <c r="N39">
        <f>'[15]6A PTA en programma'!L6</f>
        <v>0</v>
      </c>
      <c r="O39">
        <f>'[15]6A PTA en programma'!M6</f>
        <v>0</v>
      </c>
      <c r="P39">
        <f>'[15]6A PTA en programma'!N6</f>
        <v>0</v>
      </c>
      <c r="Q39">
        <f>'[15]6A PTA en programma'!O6</f>
        <v>0</v>
      </c>
      <c r="R39">
        <f>'[15]6A PTA en programma'!P6</f>
        <v>0</v>
      </c>
      <c r="S39">
        <f>'[15]6A PTA en programma'!Q6</f>
        <v>0</v>
      </c>
      <c r="T39">
        <f>'[15]6A PTA en programma'!R6</f>
        <v>0</v>
      </c>
      <c r="U39">
        <f>'[15]6A PTA en programma'!S6</f>
        <v>0</v>
      </c>
    </row>
    <row r="40" spans="1:21" x14ac:dyDescent="0.25">
      <c r="A40" t="s">
        <v>97</v>
      </c>
      <c r="B40" s="5">
        <f>Instellingen!$E$16</f>
        <v>172</v>
      </c>
      <c r="C40" s="5" t="str">
        <f>Instellingen!$G$16</f>
        <v>BTE / BHA</v>
      </c>
      <c r="D40" t="str">
        <f>'[15]6A PTA en programma'!B7</f>
        <v>BTE/BHA</v>
      </c>
      <c r="E40">
        <f>'[15]6A PTA en programma'!C7</f>
        <v>4</v>
      </c>
      <c r="F40">
        <f>'[15]6A PTA en programma'!D7</f>
        <v>0</v>
      </c>
      <c r="G40">
        <f>'[15]6A PTA en programma'!E7</f>
        <v>0</v>
      </c>
      <c r="H40">
        <f>'[15]6A PTA en programma'!F7</f>
        <v>0</v>
      </c>
      <c r="I40">
        <f>'[15]6A PTA en programma'!G7</f>
        <v>0</v>
      </c>
      <c r="J40">
        <f>'[15]6A PTA en programma'!H7</f>
        <v>0</v>
      </c>
      <c r="K40">
        <f>'[15]6A PTA en programma'!I7</f>
        <v>0</v>
      </c>
      <c r="L40">
        <f>'[15]6A PTA en programma'!J7</f>
        <v>0</v>
      </c>
      <c r="M40">
        <f>'[15]6A PTA en programma'!K7</f>
        <v>0</v>
      </c>
      <c r="N40">
        <f>'[15]6A PTA en programma'!L7</f>
        <v>0</v>
      </c>
      <c r="O40">
        <f>'[15]6A PTA en programma'!M7</f>
        <v>0</v>
      </c>
      <c r="P40">
        <f>'[15]6A PTA en programma'!N7</f>
        <v>0</v>
      </c>
      <c r="Q40">
        <f>'[15]6A PTA en programma'!O7</f>
        <v>0</v>
      </c>
      <c r="R40">
        <f>'[15]6A PTA en programma'!P7</f>
        <v>0</v>
      </c>
      <c r="S40">
        <f>'[15]6A PTA en programma'!Q7</f>
        <v>0</v>
      </c>
      <c r="T40">
        <f>'[15]6A PTA en programma'!R7</f>
        <v>0</v>
      </c>
      <c r="U40">
        <f>'[15]6A PTA en programma'!S7</f>
        <v>0</v>
      </c>
    </row>
    <row r="41" spans="1:21" x14ac:dyDescent="0.25">
      <c r="A41" t="s">
        <v>97</v>
      </c>
      <c r="B41" s="5">
        <f>Instellingen!$E$16</f>
        <v>172</v>
      </c>
      <c r="C41" s="5" t="str">
        <f>Instellingen!$G$16</f>
        <v>BTE / BHA</v>
      </c>
      <c r="D41" t="str">
        <f>'[15]6A PTA en programma'!B8</f>
        <v>BTE/BHA</v>
      </c>
      <c r="E41">
        <f>'[15]6A PTA en programma'!C8</f>
        <v>5</v>
      </c>
      <c r="F41">
        <f>'[15]6A PTA en programma'!D8</f>
        <v>0</v>
      </c>
      <c r="G41">
        <f>'[15]6A PTA en programma'!E8</f>
        <v>0</v>
      </c>
      <c r="H41">
        <f>'[15]6A PTA en programma'!F8</f>
        <v>0</v>
      </c>
      <c r="I41">
        <f>'[15]6A PTA en programma'!G8</f>
        <v>0</v>
      </c>
      <c r="J41">
        <f>'[15]6A PTA en programma'!H8</f>
        <v>0</v>
      </c>
      <c r="K41">
        <f>'[15]6A PTA en programma'!I8</f>
        <v>0</v>
      </c>
      <c r="L41">
        <f>'[15]6A PTA en programma'!J8</f>
        <v>0</v>
      </c>
      <c r="M41">
        <f>'[15]6A PTA en programma'!K8</f>
        <v>0</v>
      </c>
      <c r="N41">
        <f>'[15]6A PTA en programma'!L8</f>
        <v>0</v>
      </c>
      <c r="O41">
        <f>'[15]6A PTA en programma'!M8</f>
        <v>0</v>
      </c>
      <c r="P41">
        <f>'[15]6A PTA en programma'!N8</f>
        <v>0</v>
      </c>
      <c r="Q41">
        <f>'[15]6A PTA en programma'!O8</f>
        <v>0</v>
      </c>
      <c r="R41">
        <f>'[15]6A PTA en programma'!P8</f>
        <v>0</v>
      </c>
      <c r="S41">
        <f>'[15]6A PTA en programma'!Q8</f>
        <v>0</v>
      </c>
      <c r="T41">
        <f>'[15]6A PTA en programma'!R8</f>
        <v>0</v>
      </c>
      <c r="U41">
        <f>'[15]6A PTA en programma'!S8</f>
        <v>0</v>
      </c>
    </row>
    <row r="42" spans="1:21" x14ac:dyDescent="0.25">
      <c r="A42" t="s">
        <v>97</v>
      </c>
      <c r="B42" s="5">
        <f>Instellingen!$E$16</f>
        <v>172</v>
      </c>
      <c r="C42" s="5" t="str">
        <f>Instellingen!$G$16</f>
        <v>BTE / BHA</v>
      </c>
      <c r="D42" t="str">
        <f>'[15]6A PTA en programma'!B9</f>
        <v>BTE/BHA</v>
      </c>
      <c r="E42">
        <f>'[15]6A PTA en programma'!C9</f>
        <v>6</v>
      </c>
      <c r="F42">
        <f>'[15]6A PTA en programma'!D9</f>
        <v>0</v>
      </c>
      <c r="G42">
        <f>'[15]6A PTA en programma'!E9</f>
        <v>0</v>
      </c>
      <c r="H42">
        <f>'[15]6A PTA en programma'!F9</f>
        <v>0</v>
      </c>
      <c r="I42">
        <f>'[15]6A PTA en programma'!G9</f>
        <v>0</v>
      </c>
      <c r="J42">
        <f>'[15]6A PTA en programma'!H9</f>
        <v>0</v>
      </c>
      <c r="K42">
        <f>'[15]6A PTA en programma'!I9</f>
        <v>0</v>
      </c>
      <c r="L42">
        <f>'[15]6A PTA en programma'!J9</f>
        <v>0</v>
      </c>
      <c r="M42">
        <f>'[15]6A PTA en programma'!K9</f>
        <v>0</v>
      </c>
      <c r="N42">
        <f>'[15]6A PTA en programma'!L9</f>
        <v>0</v>
      </c>
      <c r="O42">
        <f>'[15]6A PTA en programma'!M9</f>
        <v>0</v>
      </c>
      <c r="P42">
        <f>'[15]6A PTA en programma'!N9</f>
        <v>0</v>
      </c>
      <c r="Q42">
        <f>'[15]6A PTA en programma'!O9</f>
        <v>0</v>
      </c>
      <c r="R42">
        <f>'[15]6A PTA en programma'!P9</f>
        <v>0</v>
      </c>
      <c r="S42">
        <f>'[15]6A PTA en programma'!Q9</f>
        <v>0</v>
      </c>
      <c r="T42">
        <f>'[15]6A PTA en programma'!R9</f>
        <v>0</v>
      </c>
      <c r="U42">
        <f>'[15]6A PTA en programma'!S9</f>
        <v>0</v>
      </c>
    </row>
    <row r="43" spans="1:21" s="4" customFormat="1" x14ac:dyDescent="0.25">
      <c r="A43" s="3" t="s">
        <v>97</v>
      </c>
      <c r="B43" s="5">
        <f>Instellingen!$E$16</f>
        <v>172</v>
      </c>
      <c r="C43" s="5" t="str">
        <f>Instellingen!$G$16</f>
        <v>BTE / BHA</v>
      </c>
      <c r="E43" s="3">
        <v>7</v>
      </c>
      <c r="H43" s="3">
        <f>'[15]6A PTA en programma'!F12</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8E74-19EC-402D-B6E4-A577CB777E9C}">
  <dimension ref="A1:U43"/>
  <sheetViews>
    <sheetView zoomScale="85" zoomScaleNormal="85" workbookViewId="0">
      <selection activeCell="D36" sqref="D36"/>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Instellingen!$E$17</f>
        <v>43</v>
      </c>
      <c r="C2" s="5" t="str">
        <f>Instellingen!$G$17</f>
        <v>Lichamelijke Opvoeding</v>
      </c>
      <c r="D2" t="str">
        <f>'[16]4M PTA en programma'!B4</f>
        <v>LO</v>
      </c>
      <c r="E2">
        <f>'[16]4M PTA en programma'!C4</f>
        <v>1</v>
      </c>
      <c r="F2">
        <f>'[16]4M PTA en programma'!D4</f>
        <v>1</v>
      </c>
      <c r="G2">
        <f>'[16]4M PTA en programma'!E4</f>
        <v>0</v>
      </c>
      <c r="H2" t="str">
        <f>'[16]4M PTA en programma'!F4</f>
        <v>Opbouw duurloop vijverloop</v>
      </c>
      <c r="I2">
        <f>'[16]4M PTA en programma'!G4</f>
        <v>0</v>
      </c>
      <c r="J2" t="str">
        <f>'[16]4M PTA en programma'!H4</f>
        <v>hd</v>
      </c>
      <c r="K2">
        <f>'[16]4M PTA en programma'!I4</f>
        <v>0</v>
      </c>
      <c r="L2">
        <f>'[16]4M PTA en programma'!J4</f>
        <v>0</v>
      </c>
      <c r="M2" t="str">
        <f>'[16]4M PTA en programma'!K4</f>
        <v>Ja</v>
      </c>
      <c r="N2">
        <f>'[16]4M PTA en programma'!L4</f>
        <v>1</v>
      </c>
      <c r="O2" t="str">
        <f>'[16]4M PTA en programma'!M4</f>
        <v>Nee</v>
      </c>
      <c r="P2" t="str">
        <f>'[16]4M PTA en programma'!N4</f>
        <v>LO1/ K7</v>
      </c>
      <c r="Q2">
        <f>'[16]4M PTA en programma'!O4</f>
        <v>0</v>
      </c>
      <c r="R2">
        <f>'[16]4M PTA en programma'!P4</f>
        <v>0</v>
      </c>
      <c r="S2">
        <f>'[16]4M PTA en programma'!Q4</f>
        <v>0</v>
      </c>
      <c r="T2">
        <f>'[16]4M PTA en programma'!R4</f>
        <v>0</v>
      </c>
      <c r="U2">
        <f>'[16]4M PTA en programma'!S4</f>
        <v>0</v>
      </c>
    </row>
    <row r="3" spans="1:21" x14ac:dyDescent="0.25">
      <c r="A3" t="s">
        <v>91</v>
      </c>
      <c r="B3" s="5">
        <f>Instellingen!$E$17</f>
        <v>43</v>
      </c>
      <c r="C3" s="5" t="str">
        <f>Instellingen!$G$17</f>
        <v>Lichamelijke Opvoeding</v>
      </c>
      <c r="D3" t="str">
        <f>'[16]4M PTA en programma'!B5</f>
        <v>LO</v>
      </c>
      <c r="E3">
        <f>'[16]4M PTA en programma'!C5</f>
        <v>2</v>
      </c>
      <c r="F3">
        <f>'[16]4M PTA en programma'!D5</f>
        <v>2</v>
      </c>
      <c r="G3">
        <f>'[16]4M PTA en programma'!E5</f>
        <v>0</v>
      </c>
      <c r="H3" t="str">
        <f>'[16]4M PTA en programma'!F5</f>
        <v>Spel</v>
      </c>
      <c r="I3">
        <f>'[16]4M PTA en programma'!G5</f>
        <v>0</v>
      </c>
      <c r="J3" t="str">
        <f>'[16]4M PTA en programma'!H5</f>
        <v>hd</v>
      </c>
      <c r="K3">
        <f>'[16]4M PTA en programma'!I5</f>
        <v>0</v>
      </c>
      <c r="L3">
        <f>'[16]4M PTA en programma'!J5</f>
        <v>0</v>
      </c>
      <c r="M3" t="str">
        <f>'[16]4M PTA en programma'!K5</f>
        <v>Ja</v>
      </c>
      <c r="N3">
        <f>'[16]4M PTA en programma'!L5</f>
        <v>1</v>
      </c>
      <c r="O3" t="str">
        <f>'[16]4M PTA en programma'!M5</f>
        <v>Nee</v>
      </c>
      <c r="P3" t="str">
        <f>'[16]4M PTA en programma'!N5</f>
        <v>LO1/ K4</v>
      </c>
      <c r="Q3">
        <f>'[16]4M PTA en programma'!O5</f>
        <v>0</v>
      </c>
      <c r="R3">
        <f>'[16]4M PTA en programma'!P5</f>
        <v>0</v>
      </c>
      <c r="S3">
        <f>'[16]4M PTA en programma'!Q5</f>
        <v>0</v>
      </c>
      <c r="T3">
        <f>'[16]4M PTA en programma'!R5</f>
        <v>0</v>
      </c>
      <c r="U3">
        <f>'[16]4M PTA en programma'!S5</f>
        <v>0</v>
      </c>
    </row>
    <row r="4" spans="1:21" x14ac:dyDescent="0.25">
      <c r="A4" t="s">
        <v>91</v>
      </c>
      <c r="B4" s="5">
        <f>Instellingen!$E$17</f>
        <v>43</v>
      </c>
      <c r="C4" s="5" t="str">
        <f>Instellingen!$G$17</f>
        <v>Lichamelijke Opvoeding</v>
      </c>
      <c r="D4" t="str">
        <f>'[16]4M PTA en programma'!B6</f>
        <v>LO</v>
      </c>
      <c r="E4">
        <f>'[16]4M PTA en programma'!C6</f>
        <v>3</v>
      </c>
      <c r="F4">
        <f>'[16]4M PTA en programma'!D6</f>
        <v>3</v>
      </c>
      <c r="G4">
        <f>'[16]4M PTA en programma'!E6</f>
        <v>0</v>
      </c>
      <c r="H4" t="str">
        <f>'[16]4M PTA en programma'!F6</f>
        <v>Turnen: springen, zwaaien, draaien, rollen en/of balanceren.</v>
      </c>
      <c r="I4">
        <f>'[16]4M PTA en programma'!G6</f>
        <v>0</v>
      </c>
      <c r="J4" t="str">
        <f>'[16]4M PTA en programma'!H6</f>
        <v>hd</v>
      </c>
      <c r="K4">
        <f>'[16]4M PTA en programma'!I6</f>
        <v>0</v>
      </c>
      <c r="L4">
        <f>'[16]4M PTA en programma'!J6</f>
        <v>0</v>
      </c>
      <c r="M4" t="str">
        <f>'[16]4M PTA en programma'!K6</f>
        <v>Ja</v>
      </c>
      <c r="N4">
        <f>'[16]4M PTA en programma'!L6</f>
        <v>1</v>
      </c>
      <c r="O4" t="str">
        <f>'[16]4M PTA en programma'!M6</f>
        <v>Nee</v>
      </c>
      <c r="P4" t="str">
        <f>'[16]4M PTA en programma'!N6</f>
        <v>LO1/ K5</v>
      </c>
      <c r="Q4">
        <f>'[16]4M PTA en programma'!O6</f>
        <v>0</v>
      </c>
      <c r="R4">
        <f>'[16]4M PTA en programma'!P6</f>
        <v>0</v>
      </c>
      <c r="S4">
        <f>'[16]4M PTA en programma'!Q6</f>
        <v>0</v>
      </c>
      <c r="T4">
        <f>'[16]4M PTA en programma'!R6</f>
        <v>0</v>
      </c>
      <c r="U4">
        <f>'[16]4M PTA en programma'!S6</f>
        <v>0</v>
      </c>
    </row>
    <row r="5" spans="1:21" x14ac:dyDescent="0.25">
      <c r="A5" t="s">
        <v>91</v>
      </c>
      <c r="B5" s="5">
        <f>Instellingen!$E$17</f>
        <v>43</v>
      </c>
      <c r="C5" s="5" t="str">
        <f>Instellingen!$G$17</f>
        <v>Lichamelijke Opvoeding</v>
      </c>
      <c r="D5" t="str">
        <f>'[16]4M PTA en programma'!B7</f>
        <v>LO</v>
      </c>
      <c r="E5">
        <f>'[16]4M PTA en programma'!C7</f>
        <v>4</v>
      </c>
      <c r="F5">
        <f>'[16]4M PTA en programma'!D7</f>
        <v>3</v>
      </c>
      <c r="G5">
        <f>'[16]4M PTA en programma'!E7</f>
        <v>0</v>
      </c>
      <c r="H5" t="str">
        <f>'[16]4M PTA en programma'!F7</f>
        <v>Sport Oriëntatie Keuze (SOK)</v>
      </c>
      <c r="I5">
        <f>'[16]4M PTA en programma'!G7</f>
        <v>0</v>
      </c>
      <c r="J5" t="str">
        <f>'[16]4M PTA en programma'!H7</f>
        <v>hd</v>
      </c>
      <c r="K5">
        <f>'[16]4M PTA en programma'!I7</f>
        <v>0</v>
      </c>
      <c r="L5">
        <f>'[16]4M PTA en programma'!J7</f>
        <v>0</v>
      </c>
      <c r="M5" t="str">
        <f>'[16]4M PTA en programma'!K7</f>
        <v>Ja</v>
      </c>
      <c r="N5">
        <f>'[16]4M PTA en programma'!L7</f>
        <v>1</v>
      </c>
      <c r="O5" t="str">
        <f>'[16]4M PTA en programma'!M7</f>
        <v>Nee</v>
      </c>
      <c r="P5" t="str">
        <f>'[16]4M PTA en programma'!N7</f>
        <v>LO1/ K9</v>
      </c>
      <c r="Q5">
        <f>'[16]4M PTA en programma'!O7</f>
        <v>0</v>
      </c>
      <c r="R5">
        <f>'[16]4M PTA en programma'!P7</f>
        <v>0</v>
      </c>
      <c r="S5">
        <f>'[16]4M PTA en programma'!Q7</f>
        <v>0</v>
      </c>
      <c r="T5">
        <f>'[16]4M PTA en programma'!R7</f>
        <v>0</v>
      </c>
      <c r="U5">
        <f>'[16]4M PTA en programma'!S7</f>
        <v>0</v>
      </c>
    </row>
    <row r="6" spans="1:21" x14ac:dyDescent="0.25">
      <c r="A6" t="s">
        <v>91</v>
      </c>
      <c r="B6" s="5">
        <f>Instellingen!$E$17</f>
        <v>43</v>
      </c>
      <c r="C6" s="5" t="str">
        <f>Instellingen!$G$17</f>
        <v>Lichamelijke Opvoeding</v>
      </c>
      <c r="D6" t="str">
        <f>'[16]4M PTA en programma'!B8</f>
        <v>LO</v>
      </c>
      <c r="E6">
        <f>'[16]4M PTA en programma'!C8</f>
        <v>5</v>
      </c>
      <c r="F6">
        <f>'[16]4M PTA en programma'!D8</f>
        <v>0</v>
      </c>
      <c r="G6">
        <f>'[16]4M PTA en programma'!E8</f>
        <v>0</v>
      </c>
      <c r="H6">
        <f>'[16]4M PTA en programma'!F8</f>
        <v>0</v>
      </c>
      <c r="I6">
        <f>'[16]4M PTA en programma'!G8</f>
        <v>0</v>
      </c>
      <c r="J6">
        <f>'[16]4M PTA en programma'!H8</f>
        <v>0</v>
      </c>
      <c r="K6">
        <f>'[16]4M PTA en programma'!I8</f>
        <v>0</v>
      </c>
      <c r="L6">
        <f>'[16]4M PTA en programma'!J8</f>
        <v>0</v>
      </c>
      <c r="M6">
        <f>'[16]4M PTA en programma'!K8</f>
        <v>0</v>
      </c>
      <c r="N6">
        <f>'[16]4M PTA en programma'!L8</f>
        <v>0</v>
      </c>
      <c r="O6">
        <f>'[16]4M PTA en programma'!M8</f>
        <v>0</v>
      </c>
      <c r="P6">
        <f>'[16]4M PTA en programma'!N8</f>
        <v>0</v>
      </c>
      <c r="Q6">
        <f>'[16]4M PTA en programma'!O8</f>
        <v>0</v>
      </c>
      <c r="R6">
        <f>'[16]4M PTA en programma'!P8</f>
        <v>0</v>
      </c>
      <c r="S6">
        <f>'[16]4M PTA en programma'!Q8</f>
        <v>0</v>
      </c>
      <c r="T6">
        <f>'[16]4M PTA en programma'!R8</f>
        <v>0</v>
      </c>
      <c r="U6">
        <f>'[16]4M PTA en programma'!S8</f>
        <v>0</v>
      </c>
    </row>
    <row r="7" spans="1:21" x14ac:dyDescent="0.25">
      <c r="A7" t="s">
        <v>91</v>
      </c>
      <c r="B7" s="5">
        <f>Instellingen!$E$17</f>
        <v>43</v>
      </c>
      <c r="C7" s="5" t="str">
        <f>Instellingen!$G$17</f>
        <v>Lichamelijke Opvoeding</v>
      </c>
      <c r="D7" t="str">
        <f>'[16]4M PTA en programma'!B9</f>
        <v>LO</v>
      </c>
      <c r="E7">
        <f>'[16]4M PTA en programma'!C9</f>
        <v>6</v>
      </c>
      <c r="F7">
        <f>'[16]4M PTA en programma'!D9</f>
        <v>0</v>
      </c>
      <c r="G7">
        <f>'[16]4M PTA en programma'!E9</f>
        <v>0</v>
      </c>
      <c r="H7">
        <f>'[16]4M PTA en programma'!F9</f>
        <v>0</v>
      </c>
      <c r="I7">
        <f>'[16]4M PTA en programma'!G9</f>
        <v>0</v>
      </c>
      <c r="J7">
        <f>'[16]4M PTA en programma'!H9</f>
        <v>0</v>
      </c>
      <c r="K7">
        <f>'[16]4M PTA en programma'!I9</f>
        <v>0</v>
      </c>
      <c r="L7">
        <f>'[16]4M PTA en programma'!J9</f>
        <v>0</v>
      </c>
      <c r="M7">
        <f>'[16]4M PTA en programma'!K9</f>
        <v>0</v>
      </c>
      <c r="N7">
        <f>'[16]4M PTA en programma'!L9</f>
        <v>0</v>
      </c>
      <c r="O7">
        <f>'[16]4M PTA en programma'!M9</f>
        <v>0</v>
      </c>
      <c r="P7">
        <f>'[16]4M PTA en programma'!N9</f>
        <v>0</v>
      </c>
      <c r="Q7">
        <f>'[16]4M PTA en programma'!O9</f>
        <v>0</v>
      </c>
      <c r="R7">
        <f>'[16]4M PTA en programma'!P9</f>
        <v>0</v>
      </c>
      <c r="S7">
        <f>'[16]4M PTA en programma'!Q9</f>
        <v>0</v>
      </c>
      <c r="T7">
        <f>'[16]4M PTA en programma'!R9</f>
        <v>0</v>
      </c>
      <c r="U7">
        <f>'[16]4M PTA en programma'!S9</f>
        <v>0</v>
      </c>
    </row>
    <row r="8" spans="1:21" s="4" customFormat="1" x14ac:dyDescent="0.25">
      <c r="A8" s="3" t="s">
        <v>91</v>
      </c>
      <c r="B8" s="5">
        <f>Instellingen!$E$17</f>
        <v>43</v>
      </c>
      <c r="C8" s="5" t="str">
        <f>Instellingen!$G$17</f>
        <v>Lichamelijke Opvoeding</v>
      </c>
      <c r="E8" s="3">
        <v>7</v>
      </c>
      <c r="H8" s="3">
        <f>'[16]4M PTA en programma'!F12</f>
        <v>0</v>
      </c>
    </row>
    <row r="9" spans="1:21" x14ac:dyDescent="0.25">
      <c r="A9" t="s">
        <v>93</v>
      </c>
      <c r="B9" s="5">
        <f>Instellingen!$E$17</f>
        <v>43</v>
      </c>
      <c r="C9" s="5" t="str">
        <f>Instellingen!$G$17</f>
        <v>Lichamelijke Opvoeding</v>
      </c>
      <c r="D9" t="str">
        <f>'[16]4H PTA en programma'!B4</f>
        <v>LO</v>
      </c>
      <c r="E9">
        <f>'[16]4H PTA en programma'!C4</f>
        <v>1</v>
      </c>
      <c r="F9">
        <f>'[16]4H PTA en programma'!D4</f>
        <v>1</v>
      </c>
      <c r="G9">
        <f>'[16]4H PTA en programma'!E4</f>
        <v>0</v>
      </c>
      <c r="H9" t="str">
        <f>'[16]4H PTA en programma'!F4</f>
        <v>Duurloop training</v>
      </c>
      <c r="I9">
        <f>'[16]4H PTA en programma'!G4</f>
        <v>0</v>
      </c>
      <c r="J9" t="str">
        <f>'[16]4H PTA en programma'!H4</f>
        <v>hd</v>
      </c>
      <c r="K9">
        <f>'[16]4H PTA en programma'!I4</f>
        <v>0</v>
      </c>
      <c r="L9">
        <f>'[16]4H PTA en programma'!J4</f>
        <v>0</v>
      </c>
      <c r="M9" t="str">
        <f>'[16]4H PTA en programma'!K4</f>
        <v>Nee</v>
      </c>
      <c r="N9">
        <f>'[16]4H PTA en programma'!L4</f>
        <v>0</v>
      </c>
      <c r="O9">
        <f>'[16]4H PTA en programma'!M4</f>
        <v>0</v>
      </c>
      <c r="P9" t="str">
        <f>'[16]4H PTA en programma'!N4</f>
        <v>A, B, C, D</v>
      </c>
      <c r="Q9">
        <f>'[16]4H PTA en programma'!O4</f>
        <v>0</v>
      </c>
      <c r="R9">
        <f>'[16]4H PTA en programma'!P4</f>
        <v>0</v>
      </c>
      <c r="S9">
        <f>'[16]4H PTA en programma'!Q4</f>
        <v>0</v>
      </c>
      <c r="T9">
        <f>'[16]4H PTA en programma'!R4</f>
        <v>0</v>
      </c>
      <c r="U9">
        <f>'[16]4H PTA en programma'!S4</f>
        <v>0</v>
      </c>
    </row>
    <row r="10" spans="1:21" x14ac:dyDescent="0.25">
      <c r="A10" t="s">
        <v>93</v>
      </c>
      <c r="B10" s="5">
        <f>Instellingen!$E$17</f>
        <v>43</v>
      </c>
      <c r="C10" s="5" t="str">
        <f>Instellingen!$G$17</f>
        <v>Lichamelijke Opvoeding</v>
      </c>
      <c r="D10" t="str">
        <f>'[16]4H PTA en programma'!B5</f>
        <v>LO</v>
      </c>
      <c r="E10">
        <f>'[16]4H PTA en programma'!C5</f>
        <v>2</v>
      </c>
      <c r="F10">
        <f>'[16]4H PTA en programma'!D5</f>
        <v>3</v>
      </c>
      <c r="G10">
        <f>'[16]4H PTA en programma'!E5</f>
        <v>0</v>
      </c>
      <c r="H10" t="str">
        <f>'[16]4H PTA en programma'!F5</f>
        <v>Voeding en conditie</v>
      </c>
      <c r="I10">
        <f>'[16]4H PTA en programma'!G5</f>
        <v>0</v>
      </c>
      <c r="J10" t="str">
        <f>'[16]4H PTA en programma'!H5</f>
        <v>hd</v>
      </c>
      <c r="K10">
        <f>'[16]4H PTA en programma'!I5</f>
        <v>0</v>
      </c>
      <c r="L10">
        <f>'[16]4H PTA en programma'!J5</f>
        <v>0</v>
      </c>
      <c r="M10" t="str">
        <f>'[16]4H PTA en programma'!K5</f>
        <v>Nee</v>
      </c>
      <c r="N10">
        <f>'[16]4H PTA en programma'!L5</f>
        <v>0</v>
      </c>
      <c r="O10">
        <f>'[16]4H PTA en programma'!M5</f>
        <v>0</v>
      </c>
      <c r="P10" t="str">
        <f>'[16]4H PTA en programma'!N5</f>
        <v>A, B, C, D</v>
      </c>
      <c r="Q10">
        <f>'[16]4H PTA en programma'!O5</f>
        <v>0</v>
      </c>
      <c r="R10">
        <f>'[16]4H PTA en programma'!P5</f>
        <v>0</v>
      </c>
      <c r="S10">
        <f>'[16]4H PTA en programma'!Q5</f>
        <v>0</v>
      </c>
      <c r="T10">
        <f>'[16]4H PTA en programma'!R5</f>
        <v>0</v>
      </c>
      <c r="U10">
        <f>'[16]4H PTA en programma'!S5</f>
        <v>0</v>
      </c>
    </row>
    <row r="11" spans="1:21" x14ac:dyDescent="0.25">
      <c r="A11" t="s">
        <v>93</v>
      </c>
      <c r="B11" s="5">
        <f>Instellingen!$E$17</f>
        <v>43</v>
      </c>
      <c r="C11" s="5" t="str">
        <f>Instellingen!$G$17</f>
        <v>Lichamelijke Opvoeding</v>
      </c>
      <c r="D11" t="str">
        <f>'[16]4H PTA en programma'!B6</f>
        <v>LO</v>
      </c>
      <c r="E11">
        <f>'[16]4H PTA en programma'!C6</f>
        <v>3</v>
      </c>
      <c r="F11">
        <f>'[16]4H PTA en programma'!D6</f>
        <v>4</v>
      </c>
      <c r="G11">
        <f>'[16]4H PTA en programma'!E6</f>
        <v>0</v>
      </c>
      <c r="H11" t="str">
        <f>'[16]4H PTA en programma'!F6</f>
        <v>Spel</v>
      </c>
      <c r="I11">
        <f>'[16]4H PTA en programma'!G6</f>
        <v>0</v>
      </c>
      <c r="J11" t="str">
        <f>'[16]4H PTA en programma'!H6</f>
        <v>hd</v>
      </c>
      <c r="K11">
        <f>'[16]4H PTA en programma'!I6</f>
        <v>0</v>
      </c>
      <c r="L11">
        <f>'[16]4H PTA en programma'!J6</f>
        <v>0</v>
      </c>
      <c r="M11" t="str">
        <f>'[16]4H PTA en programma'!K6</f>
        <v>Nee</v>
      </c>
      <c r="N11">
        <f>'[16]4H PTA en programma'!L6</f>
        <v>0</v>
      </c>
      <c r="O11">
        <f>'[16]4H PTA en programma'!M6</f>
        <v>0</v>
      </c>
      <c r="P11" t="str">
        <f>'[16]4H PTA en programma'!N6</f>
        <v>A, B, C, D</v>
      </c>
      <c r="Q11">
        <f>'[16]4H PTA en programma'!O6</f>
        <v>0</v>
      </c>
      <c r="R11">
        <f>'[16]4H PTA en programma'!P6</f>
        <v>0</v>
      </c>
      <c r="S11">
        <f>'[16]4H PTA en programma'!Q6</f>
        <v>0</v>
      </c>
      <c r="T11">
        <f>'[16]4H PTA en programma'!R6</f>
        <v>0</v>
      </c>
      <c r="U11">
        <f>'[16]4H PTA en programma'!S6</f>
        <v>0</v>
      </c>
    </row>
    <row r="12" spans="1:21" x14ac:dyDescent="0.25">
      <c r="A12" t="s">
        <v>93</v>
      </c>
      <c r="B12" s="5">
        <f>Instellingen!$E$17</f>
        <v>43</v>
      </c>
      <c r="C12" s="5" t="str">
        <f>Instellingen!$G$17</f>
        <v>Lichamelijke Opvoeding</v>
      </c>
      <c r="D12" t="str">
        <f>'[16]4H PTA en programma'!B7</f>
        <v>LO</v>
      </c>
      <c r="E12">
        <f>'[16]4H PTA en programma'!C7</f>
        <v>4</v>
      </c>
      <c r="F12">
        <f>'[16]4H PTA en programma'!D7</f>
        <v>0</v>
      </c>
      <c r="G12">
        <f>'[16]4H PTA en programma'!E7</f>
        <v>0</v>
      </c>
      <c r="H12">
        <f>'[16]4H PTA en programma'!F7</f>
        <v>0</v>
      </c>
      <c r="I12">
        <f>'[16]4H PTA en programma'!G7</f>
        <v>0</v>
      </c>
      <c r="J12">
        <f>'[16]4H PTA en programma'!H7</f>
        <v>0</v>
      </c>
      <c r="K12">
        <f>'[16]4H PTA en programma'!I7</f>
        <v>0</v>
      </c>
      <c r="L12">
        <f>'[16]4H PTA en programma'!J7</f>
        <v>0</v>
      </c>
      <c r="M12">
        <f>'[16]4H PTA en programma'!K7</f>
        <v>0</v>
      </c>
      <c r="N12">
        <f>'[16]4H PTA en programma'!L7</f>
        <v>0</v>
      </c>
      <c r="O12">
        <f>'[16]4H PTA en programma'!M7</f>
        <v>0</v>
      </c>
      <c r="P12">
        <f>'[16]4H PTA en programma'!N7</f>
        <v>0</v>
      </c>
      <c r="Q12">
        <f>'[16]4H PTA en programma'!O7</f>
        <v>0</v>
      </c>
      <c r="R12">
        <f>'[16]4H PTA en programma'!P7</f>
        <v>0</v>
      </c>
      <c r="S12">
        <f>'[16]4H PTA en programma'!Q7</f>
        <v>0</v>
      </c>
      <c r="T12">
        <f>'[16]4H PTA en programma'!R7</f>
        <v>0</v>
      </c>
      <c r="U12">
        <f>'[16]4H PTA en programma'!S7</f>
        <v>0</v>
      </c>
    </row>
    <row r="13" spans="1:21" x14ac:dyDescent="0.25">
      <c r="A13" t="s">
        <v>93</v>
      </c>
      <c r="B13" s="5">
        <f>Instellingen!$E$17</f>
        <v>43</v>
      </c>
      <c r="C13" s="5" t="str">
        <f>Instellingen!$G$17</f>
        <v>Lichamelijke Opvoeding</v>
      </c>
      <c r="D13" t="str">
        <f>'[16]4H PTA en programma'!B8</f>
        <v>LO</v>
      </c>
      <c r="E13">
        <f>'[16]4H PTA en programma'!C8</f>
        <v>5</v>
      </c>
      <c r="F13">
        <f>'[16]4H PTA en programma'!D8</f>
        <v>0</v>
      </c>
      <c r="G13">
        <f>'[16]4H PTA en programma'!E8</f>
        <v>0</v>
      </c>
      <c r="H13">
        <f>'[16]4H PTA en programma'!F8</f>
        <v>0</v>
      </c>
      <c r="I13">
        <f>'[16]4H PTA en programma'!G8</f>
        <v>0</v>
      </c>
      <c r="J13">
        <f>'[16]4H PTA en programma'!H8</f>
        <v>0</v>
      </c>
      <c r="K13">
        <f>'[16]4H PTA en programma'!I8</f>
        <v>0</v>
      </c>
      <c r="L13">
        <f>'[16]4H PTA en programma'!J8</f>
        <v>0</v>
      </c>
      <c r="M13">
        <f>'[16]4H PTA en programma'!K8</f>
        <v>0</v>
      </c>
      <c r="N13">
        <f>'[16]4H PTA en programma'!L8</f>
        <v>0</v>
      </c>
      <c r="O13">
        <f>'[16]4H PTA en programma'!M8</f>
        <v>0</v>
      </c>
      <c r="P13">
        <f>'[16]4H PTA en programma'!N8</f>
        <v>0</v>
      </c>
      <c r="Q13">
        <f>'[16]4H PTA en programma'!O8</f>
        <v>0</v>
      </c>
      <c r="R13">
        <f>'[16]4H PTA en programma'!P8</f>
        <v>0</v>
      </c>
      <c r="S13">
        <f>'[16]4H PTA en programma'!Q8</f>
        <v>0</v>
      </c>
      <c r="T13">
        <f>'[16]4H PTA en programma'!R8</f>
        <v>0</v>
      </c>
      <c r="U13">
        <f>'[16]4H PTA en programma'!S8</f>
        <v>0</v>
      </c>
    </row>
    <row r="14" spans="1:21" x14ac:dyDescent="0.25">
      <c r="A14" t="s">
        <v>93</v>
      </c>
      <c r="B14" s="5">
        <f>Instellingen!$E$17</f>
        <v>43</v>
      </c>
      <c r="C14" s="5" t="str">
        <f>Instellingen!$G$17</f>
        <v>Lichamelijke Opvoeding</v>
      </c>
      <c r="D14" t="str">
        <f>'[16]4H PTA en programma'!B9</f>
        <v>LO</v>
      </c>
      <c r="E14">
        <f>'[16]4H PTA en programma'!C9</f>
        <v>6</v>
      </c>
      <c r="F14">
        <f>'[16]4H PTA en programma'!D9</f>
        <v>0</v>
      </c>
      <c r="G14">
        <f>'[16]4H PTA en programma'!E9</f>
        <v>0</v>
      </c>
      <c r="H14">
        <f>'[16]4H PTA en programma'!F9</f>
        <v>0</v>
      </c>
      <c r="I14">
        <f>'[16]4H PTA en programma'!G9</f>
        <v>0</v>
      </c>
      <c r="J14">
        <f>'[16]4H PTA en programma'!H9</f>
        <v>0</v>
      </c>
      <c r="K14">
        <f>'[16]4H PTA en programma'!I9</f>
        <v>0</v>
      </c>
      <c r="L14">
        <f>'[16]4H PTA en programma'!J9</f>
        <v>0</v>
      </c>
      <c r="M14">
        <f>'[16]4H PTA en programma'!K9</f>
        <v>0</v>
      </c>
      <c r="N14">
        <f>'[16]4H PTA en programma'!L9</f>
        <v>0</v>
      </c>
      <c r="O14">
        <f>'[16]4H PTA en programma'!M9</f>
        <v>0</v>
      </c>
      <c r="P14">
        <f>'[16]4H PTA en programma'!N9</f>
        <v>0</v>
      </c>
      <c r="Q14">
        <f>'[16]4H PTA en programma'!O9</f>
        <v>0</v>
      </c>
      <c r="R14">
        <f>'[16]4H PTA en programma'!P9</f>
        <v>0</v>
      </c>
      <c r="S14">
        <f>'[16]4H PTA en programma'!Q9</f>
        <v>0</v>
      </c>
      <c r="T14">
        <f>'[16]4H PTA en programma'!R9</f>
        <v>0</v>
      </c>
      <c r="U14">
        <f>'[16]4H PTA en programma'!S9</f>
        <v>0</v>
      </c>
    </row>
    <row r="15" spans="1:21" s="4" customFormat="1" x14ac:dyDescent="0.25">
      <c r="A15" s="3" t="s">
        <v>93</v>
      </c>
      <c r="B15" s="5">
        <f>Instellingen!$E$17</f>
        <v>43</v>
      </c>
      <c r="C15" s="5" t="str">
        <f>Instellingen!$G$17</f>
        <v>Lichamelijke Opvoeding</v>
      </c>
      <c r="E15" s="3">
        <v>7</v>
      </c>
      <c r="H15" s="3">
        <f>'[16]4H PTA en programma'!F12</f>
        <v>0</v>
      </c>
    </row>
    <row r="16" spans="1:21" x14ac:dyDescent="0.25">
      <c r="A16" t="s">
        <v>94</v>
      </c>
      <c r="B16" s="5">
        <f>Instellingen!$E$17</f>
        <v>43</v>
      </c>
      <c r="C16" s="5" t="str">
        <f>Instellingen!$G$17</f>
        <v>Lichamelijke Opvoeding</v>
      </c>
      <c r="D16" t="str">
        <f>'[16]5H PTA en programma'!B4</f>
        <v>LO</v>
      </c>
      <c r="E16">
        <f>'[16]5H PTA en programma'!C4</f>
        <v>1</v>
      </c>
      <c r="F16">
        <f>'[16]5H PTA en programma'!D4</f>
        <v>1</v>
      </c>
      <c r="G16">
        <f>'[16]5H PTA en programma'!E4</f>
        <v>0</v>
      </c>
      <c r="H16" t="str">
        <f>'[16]5H PTA en programma'!F4</f>
        <v xml:space="preserve">Sportoriëntatie en sportkeuze (SOK) </v>
      </c>
      <c r="I16">
        <f>'[16]5H PTA en programma'!G4</f>
        <v>0</v>
      </c>
      <c r="J16" t="str">
        <f>'[16]5H PTA en programma'!H4</f>
        <v>hd</v>
      </c>
      <c r="K16">
        <f>'[16]5H PTA en programma'!I4</f>
        <v>0</v>
      </c>
      <c r="L16">
        <f>'[16]5H PTA en programma'!J4</f>
        <v>0</v>
      </c>
      <c r="M16" t="str">
        <f>'[16]5H PTA en programma'!K4</f>
        <v>Ja</v>
      </c>
      <c r="N16">
        <f>'[16]5H PTA en programma'!L4</f>
        <v>1</v>
      </c>
      <c r="O16" t="str">
        <f>'[16]5H PTA en programma'!M4</f>
        <v>Nee</v>
      </c>
      <c r="P16" t="str">
        <f>'[16]5H PTA en programma'!N4</f>
        <v>A, B, C, D, E</v>
      </c>
      <c r="Q16">
        <f>'[16]5H PTA en programma'!O4</f>
        <v>0</v>
      </c>
      <c r="R16" t="str">
        <f>'[16]5H PTA en programma'!P4</f>
        <v>Geen SOK in de TW</v>
      </c>
      <c r="S16">
        <f>'[16]5H PTA en programma'!Q4</f>
        <v>0</v>
      </c>
      <c r="T16">
        <f>'[16]5H PTA en programma'!R4</f>
        <v>0</v>
      </c>
      <c r="U16">
        <f>'[16]5H PTA en programma'!S4</f>
        <v>0</v>
      </c>
    </row>
    <row r="17" spans="1:21" x14ac:dyDescent="0.25">
      <c r="A17" t="s">
        <v>94</v>
      </c>
      <c r="B17" s="5">
        <f>Instellingen!$E$17</f>
        <v>43</v>
      </c>
      <c r="C17" s="5" t="str">
        <f>Instellingen!$G$17</f>
        <v>Lichamelijke Opvoeding</v>
      </c>
      <c r="D17" t="str">
        <f>'[16]5H PTA en programma'!B5</f>
        <v>LO</v>
      </c>
      <c r="E17">
        <f>'[16]5H PTA en programma'!C5</f>
        <v>2</v>
      </c>
      <c r="F17">
        <f>'[16]5H PTA en programma'!D5</f>
        <v>2</v>
      </c>
      <c r="G17">
        <f>'[16]5H PTA en programma'!E5</f>
        <v>0</v>
      </c>
      <c r="H17" t="str">
        <f>'[16]5H PTA en programma'!F5</f>
        <v xml:space="preserve">Sportoriëntatie en sportkeuze (SOK) </v>
      </c>
      <c r="I17">
        <f>'[16]5H PTA en programma'!G5</f>
        <v>0</v>
      </c>
      <c r="J17" t="str">
        <f>'[16]5H PTA en programma'!H5</f>
        <v>hd</v>
      </c>
      <c r="K17">
        <f>'[16]5H PTA en programma'!I5</f>
        <v>0</v>
      </c>
      <c r="L17">
        <f>'[16]5H PTA en programma'!J5</f>
        <v>0</v>
      </c>
      <c r="M17" t="str">
        <f>'[16]5H PTA en programma'!K5</f>
        <v>Ja</v>
      </c>
      <c r="N17">
        <f>'[16]5H PTA en programma'!L5</f>
        <v>1</v>
      </c>
      <c r="O17" t="str">
        <f>'[16]5H PTA en programma'!M5</f>
        <v>Nee</v>
      </c>
      <c r="P17" t="str">
        <f>'[16]5H PTA en programma'!N5</f>
        <v>A, B, C, D, E</v>
      </c>
      <c r="Q17">
        <f>'[16]5H PTA en programma'!O5</f>
        <v>0</v>
      </c>
      <c r="R17" t="str">
        <f>'[16]5H PTA en programma'!P5</f>
        <v>Geen SOK in de TW</v>
      </c>
      <c r="S17">
        <f>'[16]5H PTA en programma'!Q5</f>
        <v>0</v>
      </c>
      <c r="T17">
        <f>'[16]5H PTA en programma'!R5</f>
        <v>0</v>
      </c>
      <c r="U17">
        <f>'[16]5H PTA en programma'!S5</f>
        <v>0</v>
      </c>
    </row>
    <row r="18" spans="1:21" x14ac:dyDescent="0.25">
      <c r="A18" t="s">
        <v>94</v>
      </c>
      <c r="B18" s="5">
        <f>Instellingen!$E$17</f>
        <v>43</v>
      </c>
      <c r="C18" s="5" t="str">
        <f>Instellingen!$G$17</f>
        <v>Lichamelijke Opvoeding</v>
      </c>
      <c r="D18" t="str">
        <f>'[16]5H PTA en programma'!B6</f>
        <v>LO</v>
      </c>
      <c r="E18">
        <f>'[16]5H PTA en programma'!C6</f>
        <v>3</v>
      </c>
      <c r="F18">
        <f>'[16]5H PTA en programma'!D6</f>
        <v>0</v>
      </c>
      <c r="G18">
        <f>'[16]5H PTA en programma'!E6</f>
        <v>0</v>
      </c>
      <c r="H18">
        <f>'[16]5H PTA en programma'!F6</f>
        <v>0</v>
      </c>
      <c r="I18">
        <f>'[16]5H PTA en programma'!G6</f>
        <v>0</v>
      </c>
      <c r="J18">
        <f>'[16]5H PTA en programma'!H6</f>
        <v>0</v>
      </c>
      <c r="K18">
        <f>'[16]5H PTA en programma'!I6</f>
        <v>0</v>
      </c>
      <c r="L18">
        <f>'[16]5H PTA en programma'!J6</f>
        <v>0</v>
      </c>
      <c r="M18">
        <f>'[16]5H PTA en programma'!K6</f>
        <v>0</v>
      </c>
      <c r="N18">
        <f>'[16]5H PTA en programma'!L6</f>
        <v>0</v>
      </c>
      <c r="O18">
        <f>'[16]5H PTA en programma'!M6</f>
        <v>0</v>
      </c>
      <c r="P18">
        <f>'[16]5H PTA en programma'!N6</f>
        <v>0</v>
      </c>
      <c r="Q18">
        <f>'[16]5H PTA en programma'!O6</f>
        <v>0</v>
      </c>
      <c r="R18">
        <f>'[16]5H PTA en programma'!P6</f>
        <v>0</v>
      </c>
      <c r="S18">
        <f>'[16]5H PTA en programma'!Q6</f>
        <v>0</v>
      </c>
      <c r="T18">
        <f>'[16]5H PTA en programma'!R6</f>
        <v>0</v>
      </c>
      <c r="U18">
        <f>'[16]5H PTA en programma'!S6</f>
        <v>0</v>
      </c>
    </row>
    <row r="19" spans="1:21" x14ac:dyDescent="0.25">
      <c r="A19" t="s">
        <v>94</v>
      </c>
      <c r="B19" s="5">
        <f>Instellingen!$E$17</f>
        <v>43</v>
      </c>
      <c r="C19" s="5" t="str">
        <f>Instellingen!$G$17</f>
        <v>Lichamelijke Opvoeding</v>
      </c>
      <c r="D19" t="str">
        <f>'[16]5H PTA en programma'!B7</f>
        <v>LO</v>
      </c>
      <c r="E19">
        <f>'[16]5H PTA en programma'!C7</f>
        <v>4</v>
      </c>
      <c r="F19">
        <f>'[16]5H PTA en programma'!D7</f>
        <v>0</v>
      </c>
      <c r="G19">
        <f>'[16]5H PTA en programma'!E7</f>
        <v>0</v>
      </c>
      <c r="H19">
        <f>'[16]5H PTA en programma'!F7</f>
        <v>0</v>
      </c>
      <c r="I19">
        <f>'[16]5H PTA en programma'!G7</f>
        <v>0</v>
      </c>
      <c r="J19">
        <f>'[16]5H PTA en programma'!H7</f>
        <v>0</v>
      </c>
      <c r="K19">
        <f>'[16]5H PTA en programma'!I7</f>
        <v>0</v>
      </c>
      <c r="L19">
        <f>'[16]5H PTA en programma'!J7</f>
        <v>0</v>
      </c>
      <c r="M19">
        <f>'[16]5H PTA en programma'!K7</f>
        <v>0</v>
      </c>
      <c r="N19">
        <f>'[16]5H PTA en programma'!L7</f>
        <v>0</v>
      </c>
      <c r="O19">
        <f>'[16]5H PTA en programma'!M7</f>
        <v>0</v>
      </c>
      <c r="P19">
        <f>'[16]5H PTA en programma'!N7</f>
        <v>0</v>
      </c>
      <c r="Q19">
        <f>'[16]5H PTA en programma'!O7</f>
        <v>0</v>
      </c>
      <c r="R19">
        <f>'[16]5H PTA en programma'!P7</f>
        <v>0</v>
      </c>
      <c r="S19">
        <f>'[16]5H PTA en programma'!Q7</f>
        <v>0</v>
      </c>
      <c r="T19">
        <f>'[16]5H PTA en programma'!R7</f>
        <v>0</v>
      </c>
      <c r="U19">
        <f>'[16]5H PTA en programma'!S7</f>
        <v>0</v>
      </c>
    </row>
    <row r="20" spans="1:21" x14ac:dyDescent="0.25">
      <c r="A20" t="s">
        <v>94</v>
      </c>
      <c r="B20" s="5">
        <f>Instellingen!$E$17</f>
        <v>43</v>
      </c>
      <c r="C20" s="5" t="str">
        <f>Instellingen!$G$17</f>
        <v>Lichamelijke Opvoeding</v>
      </c>
      <c r="D20" t="str">
        <f>'[16]5H PTA en programma'!B8</f>
        <v>LO</v>
      </c>
      <c r="E20">
        <f>'[16]5H PTA en programma'!C8</f>
        <v>5</v>
      </c>
      <c r="F20">
        <f>'[16]5H PTA en programma'!D8</f>
        <v>0</v>
      </c>
      <c r="G20">
        <f>'[16]5H PTA en programma'!E8</f>
        <v>0</v>
      </c>
      <c r="H20">
        <f>'[16]5H PTA en programma'!F8</f>
        <v>0</v>
      </c>
      <c r="I20">
        <f>'[16]5H PTA en programma'!G8</f>
        <v>0</v>
      </c>
      <c r="J20">
        <f>'[16]5H PTA en programma'!H8</f>
        <v>0</v>
      </c>
      <c r="K20">
        <f>'[16]5H PTA en programma'!I8</f>
        <v>0</v>
      </c>
      <c r="L20">
        <f>'[16]5H PTA en programma'!J8</f>
        <v>0</v>
      </c>
      <c r="M20">
        <f>'[16]5H PTA en programma'!K8</f>
        <v>0</v>
      </c>
      <c r="N20">
        <f>'[16]5H PTA en programma'!L8</f>
        <v>0</v>
      </c>
      <c r="O20">
        <f>'[16]5H PTA en programma'!M8</f>
        <v>0</v>
      </c>
      <c r="P20">
        <f>'[16]5H PTA en programma'!N8</f>
        <v>0</v>
      </c>
      <c r="Q20">
        <f>'[16]5H PTA en programma'!O8</f>
        <v>0</v>
      </c>
      <c r="R20">
        <f>'[16]5H PTA en programma'!P8</f>
        <v>0</v>
      </c>
      <c r="S20">
        <f>'[16]5H PTA en programma'!Q8</f>
        <v>0</v>
      </c>
      <c r="T20">
        <f>'[16]5H PTA en programma'!R8</f>
        <v>0</v>
      </c>
      <c r="U20">
        <f>'[16]5H PTA en programma'!S8</f>
        <v>0</v>
      </c>
    </row>
    <row r="21" spans="1:21" x14ac:dyDescent="0.25">
      <c r="A21" t="s">
        <v>94</v>
      </c>
      <c r="B21" s="5">
        <f>Instellingen!$E$17</f>
        <v>43</v>
      </c>
      <c r="C21" s="5" t="str">
        <f>Instellingen!$G$17</f>
        <v>Lichamelijke Opvoeding</v>
      </c>
      <c r="D21" t="str">
        <f>'[16]5H PTA en programma'!B9</f>
        <v>LO</v>
      </c>
      <c r="E21">
        <f>'[16]5H PTA en programma'!C9</f>
        <v>6</v>
      </c>
      <c r="F21">
        <f>'[16]5H PTA en programma'!D9</f>
        <v>0</v>
      </c>
      <c r="G21">
        <f>'[16]5H PTA en programma'!E9</f>
        <v>0</v>
      </c>
      <c r="H21">
        <f>'[16]5H PTA en programma'!F9</f>
        <v>0</v>
      </c>
      <c r="I21">
        <f>'[16]5H PTA en programma'!G9</f>
        <v>0</v>
      </c>
      <c r="J21">
        <f>'[16]5H PTA en programma'!H9</f>
        <v>0</v>
      </c>
      <c r="K21">
        <f>'[16]5H PTA en programma'!I9</f>
        <v>0</v>
      </c>
      <c r="L21">
        <f>'[16]5H PTA en programma'!J9</f>
        <v>0</v>
      </c>
      <c r="M21">
        <f>'[16]5H PTA en programma'!K9</f>
        <v>0</v>
      </c>
      <c r="N21">
        <f>'[16]5H PTA en programma'!L9</f>
        <v>0</v>
      </c>
      <c r="O21">
        <f>'[16]5H PTA en programma'!M9</f>
        <v>0</v>
      </c>
      <c r="P21">
        <f>'[16]5H PTA en programma'!N9</f>
        <v>0</v>
      </c>
      <c r="Q21">
        <f>'[16]5H PTA en programma'!O9</f>
        <v>0</v>
      </c>
      <c r="R21">
        <f>'[16]5H PTA en programma'!P9</f>
        <v>0</v>
      </c>
      <c r="S21">
        <f>'[16]5H PTA en programma'!Q9</f>
        <v>0</v>
      </c>
      <c r="T21">
        <f>'[16]5H PTA en programma'!R9</f>
        <v>0</v>
      </c>
      <c r="U21">
        <f>'[16]5H PTA en programma'!S9</f>
        <v>0</v>
      </c>
    </row>
    <row r="22" spans="1:21" s="4" customFormat="1" x14ac:dyDescent="0.25">
      <c r="A22" s="3" t="s">
        <v>94</v>
      </c>
      <c r="B22" s="5">
        <f>Instellingen!$E$17</f>
        <v>43</v>
      </c>
      <c r="C22" s="5" t="str">
        <f>Instellingen!$G$17</f>
        <v>Lichamelijke Opvoeding</v>
      </c>
      <c r="E22" s="3">
        <v>7</v>
      </c>
      <c r="H22" s="3" t="str">
        <f>'[16]5H PTA en programma'!F12</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row>
    <row r="23" spans="1:21" x14ac:dyDescent="0.25">
      <c r="A23" t="s">
        <v>95</v>
      </c>
      <c r="B23" s="5">
        <f>Instellingen!$E$17</f>
        <v>43</v>
      </c>
      <c r="C23" s="5" t="str">
        <f>Instellingen!$G$17</f>
        <v>Lichamelijke Opvoeding</v>
      </c>
      <c r="D23" t="str">
        <f>'[16]4A PTA en programma'!B4</f>
        <v>LO</v>
      </c>
      <c r="E23">
        <f>'[16]4A PTA en programma'!C4</f>
        <v>1</v>
      </c>
      <c r="F23">
        <f>'[16]4A PTA en programma'!D4</f>
        <v>1</v>
      </c>
      <c r="G23">
        <f>'[16]4A PTA en programma'!E4</f>
        <v>0</v>
      </c>
      <c r="H23" t="str">
        <f>'[16]4A PTA en programma'!F4</f>
        <v>Duurloop training. Toewerken naar Vijverloop</v>
      </c>
      <c r="I23">
        <f>'[16]4A PTA en programma'!G4</f>
        <v>0</v>
      </c>
      <c r="J23" t="str">
        <f>'[16]4A PTA en programma'!H4</f>
        <v>hd</v>
      </c>
      <c r="K23">
        <f>'[16]4A PTA en programma'!I4</f>
        <v>0</v>
      </c>
      <c r="L23">
        <f>'[16]4A PTA en programma'!J4</f>
        <v>0</v>
      </c>
      <c r="M23" t="str">
        <f>'[16]4A PTA en programma'!K4</f>
        <v>Nee</v>
      </c>
      <c r="N23">
        <f>'[16]4A PTA en programma'!L4</f>
        <v>0</v>
      </c>
      <c r="O23">
        <f>'[16]4A PTA en programma'!M4</f>
        <v>0</v>
      </c>
      <c r="P23" t="str">
        <f>'[16]4A PTA en programma'!N4</f>
        <v>A, B, C, D</v>
      </c>
      <c r="Q23">
        <f>'[16]4A PTA en programma'!O4</f>
        <v>0</v>
      </c>
      <c r="R23">
        <f>'[16]4A PTA en programma'!P4</f>
        <v>0</v>
      </c>
      <c r="S23">
        <f>'[16]4A PTA en programma'!Q4</f>
        <v>0</v>
      </c>
      <c r="T23">
        <f>'[16]4A PTA en programma'!R4</f>
        <v>0</v>
      </c>
      <c r="U23">
        <f>'[16]4A PTA en programma'!S4</f>
        <v>0</v>
      </c>
    </row>
    <row r="24" spans="1:21" x14ac:dyDescent="0.25">
      <c r="A24" t="s">
        <v>95</v>
      </c>
      <c r="B24" s="5">
        <f>Instellingen!$E$17</f>
        <v>43</v>
      </c>
      <c r="C24" s="5" t="str">
        <f>Instellingen!$G$17</f>
        <v>Lichamelijke Opvoeding</v>
      </c>
      <c r="D24" t="str">
        <f>'[16]4A PTA en programma'!B5</f>
        <v>LO</v>
      </c>
      <c r="E24">
        <f>'[16]4A PTA en programma'!C5</f>
        <v>2</v>
      </c>
      <c r="F24">
        <f>'[16]4A PTA en programma'!D5</f>
        <v>2</v>
      </c>
      <c r="G24">
        <f>'[16]4A PTA en programma'!E5</f>
        <v>0</v>
      </c>
      <c r="H24" t="str">
        <f>'[16]4A PTA en programma'!F5</f>
        <v>Spel</v>
      </c>
      <c r="I24">
        <f>'[16]4A PTA en programma'!G5</f>
        <v>0</v>
      </c>
      <c r="J24" t="str">
        <f>'[16]4A PTA en programma'!H5</f>
        <v>hd</v>
      </c>
      <c r="K24">
        <f>'[16]4A PTA en programma'!I5</f>
        <v>0</v>
      </c>
      <c r="L24">
        <f>'[16]4A PTA en programma'!J5</f>
        <v>0</v>
      </c>
      <c r="M24" t="str">
        <f>'[16]4A PTA en programma'!K5</f>
        <v>Nee</v>
      </c>
      <c r="N24">
        <f>'[16]4A PTA en programma'!L5</f>
        <v>0</v>
      </c>
      <c r="O24">
        <f>'[16]4A PTA en programma'!M5</f>
        <v>0</v>
      </c>
      <c r="P24" t="str">
        <f>'[16]4A PTA en programma'!N5</f>
        <v>A, B, C, D</v>
      </c>
      <c r="Q24">
        <f>'[16]4A PTA en programma'!O5</f>
        <v>0</v>
      </c>
      <c r="R24">
        <f>'[16]4A PTA en programma'!P5</f>
        <v>0</v>
      </c>
      <c r="S24">
        <f>'[16]4A PTA en programma'!Q5</f>
        <v>0</v>
      </c>
      <c r="T24">
        <f>'[16]4A PTA en programma'!R5</f>
        <v>0</v>
      </c>
      <c r="U24">
        <f>'[16]4A PTA en programma'!S5</f>
        <v>0</v>
      </c>
    </row>
    <row r="25" spans="1:21" x14ac:dyDescent="0.25">
      <c r="A25" t="s">
        <v>95</v>
      </c>
      <c r="B25" s="5">
        <f>Instellingen!$E$17</f>
        <v>43</v>
      </c>
      <c r="C25" s="5" t="str">
        <f>Instellingen!$G$17</f>
        <v>Lichamelijke Opvoeding</v>
      </c>
      <c r="D25" t="str">
        <f>'[16]4A PTA en programma'!B6</f>
        <v>LO</v>
      </c>
      <c r="E25">
        <f>'[16]4A PTA en programma'!C6</f>
        <v>3</v>
      </c>
      <c r="F25">
        <f>'[16]4A PTA en programma'!D6</f>
        <v>3</v>
      </c>
      <c r="G25">
        <f>'[16]4A PTA en programma'!E6</f>
        <v>0</v>
      </c>
      <c r="H25" t="str">
        <f>'[16]4A PTA en programma'!F6</f>
        <v>Spel</v>
      </c>
      <c r="I25">
        <f>'[16]4A PTA en programma'!G6</f>
        <v>0</v>
      </c>
      <c r="J25" t="str">
        <f>'[16]4A PTA en programma'!H6</f>
        <v>hd</v>
      </c>
      <c r="K25">
        <f>'[16]4A PTA en programma'!I6</f>
        <v>0</v>
      </c>
      <c r="L25">
        <f>'[16]4A PTA en programma'!J6</f>
        <v>0</v>
      </c>
      <c r="M25" t="str">
        <f>'[16]4A PTA en programma'!K6</f>
        <v>Nee</v>
      </c>
      <c r="N25">
        <f>'[16]4A PTA en programma'!L6</f>
        <v>0</v>
      </c>
      <c r="O25">
        <f>'[16]4A PTA en programma'!M6</f>
        <v>0</v>
      </c>
      <c r="P25" t="str">
        <f>'[16]4A PTA en programma'!N6</f>
        <v>A, B, C, D</v>
      </c>
      <c r="Q25">
        <f>'[16]4A PTA en programma'!O6</f>
        <v>0</v>
      </c>
      <c r="R25">
        <f>'[16]4A PTA en programma'!P6</f>
        <v>0</v>
      </c>
      <c r="S25">
        <f>'[16]4A PTA en programma'!Q6</f>
        <v>0</v>
      </c>
      <c r="T25">
        <f>'[16]4A PTA en programma'!R6</f>
        <v>0</v>
      </c>
      <c r="U25">
        <f>'[16]4A PTA en programma'!S6</f>
        <v>0</v>
      </c>
    </row>
    <row r="26" spans="1:21" x14ac:dyDescent="0.25">
      <c r="A26" t="s">
        <v>95</v>
      </c>
      <c r="B26" s="5">
        <f>Instellingen!$E$17</f>
        <v>43</v>
      </c>
      <c r="C26" s="5" t="str">
        <f>Instellingen!$G$17</f>
        <v>Lichamelijke Opvoeding</v>
      </c>
      <c r="D26" t="str">
        <f>'[16]4A PTA en programma'!B7</f>
        <v>LO</v>
      </c>
      <c r="E26">
        <f>'[16]4A PTA en programma'!C7</f>
        <v>4</v>
      </c>
      <c r="F26">
        <f>'[16]4A PTA en programma'!D7</f>
        <v>4</v>
      </c>
      <c r="G26">
        <f>'[16]4A PTA en programma'!E7</f>
        <v>0</v>
      </c>
      <c r="H26" t="str">
        <f>'[16]4A PTA en programma'!F7</f>
        <v>Werpen</v>
      </c>
      <c r="I26">
        <f>'[16]4A PTA en programma'!G7</f>
        <v>0</v>
      </c>
      <c r="J26" t="str">
        <f>'[16]4A PTA en programma'!H7</f>
        <v>hd</v>
      </c>
      <c r="K26">
        <f>'[16]4A PTA en programma'!I7</f>
        <v>0</v>
      </c>
      <c r="L26">
        <f>'[16]4A PTA en programma'!J7</f>
        <v>0</v>
      </c>
      <c r="M26" t="str">
        <f>'[16]4A PTA en programma'!K7</f>
        <v>Nee</v>
      </c>
      <c r="N26">
        <f>'[16]4A PTA en programma'!L7</f>
        <v>0</v>
      </c>
      <c r="O26">
        <f>'[16]4A PTA en programma'!M7</f>
        <v>0</v>
      </c>
      <c r="P26" t="str">
        <f>'[16]4A PTA en programma'!N7</f>
        <v>A, B, C, D</v>
      </c>
      <c r="Q26">
        <f>'[16]4A PTA en programma'!O7</f>
        <v>0</v>
      </c>
      <c r="R26">
        <f>'[16]4A PTA en programma'!P7</f>
        <v>0</v>
      </c>
      <c r="S26">
        <f>'[16]4A PTA en programma'!Q7</f>
        <v>0</v>
      </c>
      <c r="T26">
        <f>'[16]4A PTA en programma'!R7</f>
        <v>0</v>
      </c>
      <c r="U26">
        <f>'[16]4A PTA en programma'!S7</f>
        <v>0</v>
      </c>
    </row>
    <row r="27" spans="1:21" x14ac:dyDescent="0.25">
      <c r="A27" t="s">
        <v>95</v>
      </c>
      <c r="B27" s="5">
        <f>Instellingen!$E$17</f>
        <v>43</v>
      </c>
      <c r="C27" s="5" t="str">
        <f>Instellingen!$G$17</f>
        <v>Lichamelijke Opvoeding</v>
      </c>
      <c r="D27" t="str">
        <f>'[16]4A PTA en programma'!B8</f>
        <v>LO</v>
      </c>
      <c r="E27">
        <f>'[16]4A PTA en programma'!C8</f>
        <v>5</v>
      </c>
      <c r="F27">
        <f>'[16]4A PTA en programma'!D8</f>
        <v>0</v>
      </c>
      <c r="G27">
        <f>'[16]4A PTA en programma'!E8</f>
        <v>0</v>
      </c>
      <c r="H27">
        <f>'[16]4A PTA en programma'!F8</f>
        <v>0</v>
      </c>
      <c r="I27">
        <f>'[16]4A PTA en programma'!G8</f>
        <v>0</v>
      </c>
      <c r="J27">
        <f>'[16]4A PTA en programma'!H8</f>
        <v>0</v>
      </c>
      <c r="K27">
        <f>'[16]4A PTA en programma'!I8</f>
        <v>0</v>
      </c>
      <c r="L27">
        <f>'[16]4A PTA en programma'!J8</f>
        <v>0</v>
      </c>
      <c r="M27">
        <f>'[16]4A PTA en programma'!K8</f>
        <v>0</v>
      </c>
      <c r="N27">
        <f>'[16]4A PTA en programma'!L8</f>
        <v>0</v>
      </c>
      <c r="O27">
        <f>'[16]4A PTA en programma'!M8</f>
        <v>0</v>
      </c>
      <c r="P27">
        <f>'[16]4A PTA en programma'!N8</f>
        <v>0</v>
      </c>
      <c r="Q27">
        <f>'[16]4A PTA en programma'!O8</f>
        <v>0</v>
      </c>
      <c r="R27">
        <f>'[16]4A PTA en programma'!P8</f>
        <v>0</v>
      </c>
      <c r="S27">
        <f>'[16]4A PTA en programma'!Q8</f>
        <v>0</v>
      </c>
      <c r="T27">
        <f>'[16]4A PTA en programma'!R8</f>
        <v>0</v>
      </c>
      <c r="U27">
        <f>'[16]4A PTA en programma'!S8</f>
        <v>0</v>
      </c>
    </row>
    <row r="28" spans="1:21" x14ac:dyDescent="0.25">
      <c r="A28" t="s">
        <v>95</v>
      </c>
      <c r="B28" s="5">
        <f>Instellingen!$E$17</f>
        <v>43</v>
      </c>
      <c r="C28" s="5" t="str">
        <f>Instellingen!$G$17</f>
        <v>Lichamelijke Opvoeding</v>
      </c>
      <c r="D28" t="str">
        <f>'[16]4A PTA en programma'!B9</f>
        <v>LO</v>
      </c>
      <c r="E28">
        <f>'[16]4A PTA en programma'!C9</f>
        <v>6</v>
      </c>
      <c r="F28">
        <f>'[16]4A PTA en programma'!D9</f>
        <v>0</v>
      </c>
      <c r="G28">
        <f>'[16]4A PTA en programma'!E9</f>
        <v>0</v>
      </c>
      <c r="H28">
        <f>'[16]4A PTA en programma'!F9</f>
        <v>0</v>
      </c>
      <c r="I28">
        <f>'[16]4A PTA en programma'!G9</f>
        <v>0</v>
      </c>
      <c r="J28">
        <f>'[16]4A PTA en programma'!H9</f>
        <v>0</v>
      </c>
      <c r="K28">
        <f>'[16]4A PTA en programma'!I9</f>
        <v>0</v>
      </c>
      <c r="L28">
        <f>'[16]4A PTA en programma'!J9</f>
        <v>0</v>
      </c>
      <c r="M28">
        <f>'[16]4A PTA en programma'!K9</f>
        <v>0</v>
      </c>
      <c r="N28">
        <f>'[16]4A PTA en programma'!L9</f>
        <v>0</v>
      </c>
      <c r="O28">
        <f>'[16]4A PTA en programma'!M9</f>
        <v>0</v>
      </c>
      <c r="P28">
        <f>'[16]4A PTA en programma'!N9</f>
        <v>0</v>
      </c>
      <c r="Q28">
        <f>'[16]4A PTA en programma'!O9</f>
        <v>0</v>
      </c>
      <c r="R28">
        <f>'[16]4A PTA en programma'!P9</f>
        <v>0</v>
      </c>
      <c r="S28">
        <f>'[16]4A PTA en programma'!Q9</f>
        <v>0</v>
      </c>
      <c r="T28">
        <f>'[16]4A PTA en programma'!R9</f>
        <v>0</v>
      </c>
      <c r="U28">
        <f>'[16]4A PTA en programma'!S9</f>
        <v>0</v>
      </c>
    </row>
    <row r="29" spans="1:21" s="4" customFormat="1" x14ac:dyDescent="0.25">
      <c r="A29" s="3" t="s">
        <v>95</v>
      </c>
      <c r="B29" s="5">
        <f>Instellingen!$E$17</f>
        <v>43</v>
      </c>
      <c r="C29" s="5" t="str">
        <f>Instellingen!$G$17</f>
        <v>Lichamelijke Opvoeding</v>
      </c>
      <c r="E29" s="3">
        <v>7</v>
      </c>
      <c r="H29" s="3">
        <f>'[16]4A PTA en programma'!F12</f>
        <v>0</v>
      </c>
    </row>
    <row r="30" spans="1:21" x14ac:dyDescent="0.25">
      <c r="A30" t="s">
        <v>96</v>
      </c>
      <c r="B30" s="5">
        <f>Instellingen!$E$17</f>
        <v>43</v>
      </c>
      <c r="C30" s="5" t="str">
        <f>Instellingen!$G$17</f>
        <v>Lichamelijke Opvoeding</v>
      </c>
      <c r="D30" t="str">
        <f>'[16]5A PTA en programma'!B4</f>
        <v>LO</v>
      </c>
      <c r="E30">
        <f>'[16]5A PTA en programma'!C4</f>
        <v>1</v>
      </c>
      <c r="F30">
        <f>'[16]5A PTA en programma'!D4</f>
        <v>1</v>
      </c>
      <c r="G30">
        <f>'[16]5A PTA en programma'!E4</f>
        <v>0</v>
      </c>
      <c r="H30" t="str">
        <f>'[16]5A PTA en programma'!F4</f>
        <v>Duurloop training. Toewerken naar Vijverloop</v>
      </c>
      <c r="I30">
        <f>'[16]5A PTA en programma'!G4</f>
        <v>0</v>
      </c>
      <c r="J30" t="str">
        <f>'[16]5A PTA en programma'!H4</f>
        <v>hd</v>
      </c>
      <c r="K30">
        <f>'[16]5A PTA en programma'!I4</f>
        <v>0</v>
      </c>
      <c r="L30">
        <f>'[16]5A PTA en programma'!J4</f>
        <v>0</v>
      </c>
      <c r="M30" t="str">
        <f>'[16]5A PTA en programma'!K4</f>
        <v>Nee</v>
      </c>
      <c r="N30">
        <f>'[16]5A PTA en programma'!L4</f>
        <v>0</v>
      </c>
      <c r="O30">
        <f>'[16]5A PTA en programma'!M4</f>
        <v>0</v>
      </c>
      <c r="P30" t="str">
        <f>'[16]5A PTA en programma'!N4</f>
        <v>A, B, C, D</v>
      </c>
      <c r="Q30">
        <f>'[16]5A PTA en programma'!O4</f>
        <v>0</v>
      </c>
      <c r="R30">
        <f>'[16]5A PTA en programma'!P4</f>
        <v>0</v>
      </c>
      <c r="S30">
        <f>'[16]5A PTA en programma'!Q4</f>
        <v>0</v>
      </c>
      <c r="T30">
        <f>'[16]5A PTA en programma'!R4</f>
        <v>0</v>
      </c>
      <c r="U30">
        <f>'[16]5A PTA en programma'!S4</f>
        <v>0</v>
      </c>
    </row>
    <row r="31" spans="1:21" x14ac:dyDescent="0.25">
      <c r="A31" t="s">
        <v>96</v>
      </c>
      <c r="B31" s="5">
        <f>Instellingen!$E$17</f>
        <v>43</v>
      </c>
      <c r="C31" s="5" t="str">
        <f>Instellingen!$G$17</f>
        <v>Lichamelijke Opvoeding</v>
      </c>
      <c r="D31" t="str">
        <f>'[16]5A PTA en programma'!B5</f>
        <v>LO</v>
      </c>
      <c r="E31">
        <f>'[16]5A PTA en programma'!C5</f>
        <v>2</v>
      </c>
      <c r="F31">
        <f>'[16]5A PTA en programma'!D5</f>
        <v>2</v>
      </c>
      <c r="G31">
        <f>'[16]5A PTA en programma'!E5</f>
        <v>0</v>
      </c>
      <c r="H31" t="str">
        <f>'[16]5A PTA en programma'!F5</f>
        <v>Spel</v>
      </c>
      <c r="I31">
        <f>'[16]5A PTA en programma'!G5</f>
        <v>0</v>
      </c>
      <c r="J31" t="str">
        <f>'[16]5A PTA en programma'!H5</f>
        <v>hd</v>
      </c>
      <c r="K31">
        <f>'[16]5A PTA en programma'!I5</f>
        <v>0</v>
      </c>
      <c r="L31">
        <f>'[16]5A PTA en programma'!J5</f>
        <v>0</v>
      </c>
      <c r="M31" t="str">
        <f>'[16]5A PTA en programma'!K5</f>
        <v>Nee</v>
      </c>
      <c r="N31">
        <f>'[16]5A PTA en programma'!L5</f>
        <v>0</v>
      </c>
      <c r="O31">
        <f>'[16]5A PTA en programma'!M5</f>
        <v>0</v>
      </c>
      <c r="P31" t="str">
        <f>'[16]5A PTA en programma'!N5</f>
        <v>A, B, C, D</v>
      </c>
      <c r="Q31">
        <f>'[16]5A PTA en programma'!O5</f>
        <v>0</v>
      </c>
      <c r="R31">
        <f>'[16]5A PTA en programma'!P5</f>
        <v>0</v>
      </c>
      <c r="S31">
        <f>'[16]5A PTA en programma'!Q5</f>
        <v>0</v>
      </c>
      <c r="T31">
        <f>'[16]5A PTA en programma'!R5</f>
        <v>0</v>
      </c>
      <c r="U31">
        <f>'[16]5A PTA en programma'!S5</f>
        <v>0</v>
      </c>
    </row>
    <row r="32" spans="1:21" x14ac:dyDescent="0.25">
      <c r="A32" t="s">
        <v>96</v>
      </c>
      <c r="B32" s="5">
        <f>Instellingen!$E$17</f>
        <v>43</v>
      </c>
      <c r="C32" s="5" t="str">
        <f>Instellingen!$G$17</f>
        <v>Lichamelijke Opvoeding</v>
      </c>
      <c r="D32" t="str">
        <f>'[16]5A PTA en programma'!B6</f>
        <v>LO</v>
      </c>
      <c r="E32">
        <f>'[16]5A PTA en programma'!C6</f>
        <v>3</v>
      </c>
      <c r="F32">
        <f>'[16]5A PTA en programma'!D6</f>
        <v>3</v>
      </c>
      <c r="G32">
        <f>'[16]5A PTA en programma'!E6</f>
        <v>0</v>
      </c>
      <c r="H32" t="str">
        <f>'[16]5A PTA en programma'!F6</f>
        <v>Spel</v>
      </c>
      <c r="I32">
        <f>'[16]5A PTA en programma'!G6</f>
        <v>0</v>
      </c>
      <c r="J32" t="str">
        <f>'[16]5A PTA en programma'!H6</f>
        <v>hd</v>
      </c>
      <c r="K32">
        <f>'[16]5A PTA en programma'!I6</f>
        <v>0</v>
      </c>
      <c r="L32">
        <f>'[16]5A PTA en programma'!J6</f>
        <v>0</v>
      </c>
      <c r="M32" t="str">
        <f>'[16]5A PTA en programma'!K6</f>
        <v>Nee</v>
      </c>
      <c r="N32">
        <f>'[16]5A PTA en programma'!L6</f>
        <v>0</v>
      </c>
      <c r="O32">
        <f>'[16]5A PTA en programma'!M6</f>
        <v>0</v>
      </c>
      <c r="P32" t="str">
        <f>'[16]5A PTA en programma'!N6</f>
        <v>A, B, C, D</v>
      </c>
      <c r="Q32">
        <f>'[16]5A PTA en programma'!O6</f>
        <v>0</v>
      </c>
      <c r="R32">
        <f>'[16]5A PTA en programma'!P6</f>
        <v>0</v>
      </c>
      <c r="S32">
        <f>'[16]5A PTA en programma'!Q6</f>
        <v>0</v>
      </c>
      <c r="T32">
        <f>'[16]5A PTA en programma'!R6</f>
        <v>0</v>
      </c>
      <c r="U32">
        <f>'[16]5A PTA en programma'!S6</f>
        <v>0</v>
      </c>
    </row>
    <row r="33" spans="1:21" x14ac:dyDescent="0.25">
      <c r="A33" t="s">
        <v>96</v>
      </c>
      <c r="B33" s="5">
        <f>Instellingen!$E$17</f>
        <v>43</v>
      </c>
      <c r="C33" s="5" t="str">
        <f>Instellingen!$G$17</f>
        <v>Lichamelijke Opvoeding</v>
      </c>
      <c r="D33" t="str">
        <f>'[16]5A PTA en programma'!B7</f>
        <v>LO</v>
      </c>
      <c r="E33">
        <f>'[16]5A PTA en programma'!C7</f>
        <v>4</v>
      </c>
      <c r="F33">
        <f>'[16]5A PTA en programma'!D7</f>
        <v>4</v>
      </c>
      <c r="G33">
        <f>'[16]5A PTA en programma'!E7</f>
        <v>0</v>
      </c>
      <c r="H33" t="str">
        <f>'[16]5A PTA en programma'!F7</f>
        <v>Werpen</v>
      </c>
      <c r="I33">
        <f>'[16]5A PTA en programma'!G7</f>
        <v>0</v>
      </c>
      <c r="J33" t="str">
        <f>'[16]5A PTA en programma'!H7</f>
        <v>hd</v>
      </c>
      <c r="K33">
        <f>'[16]5A PTA en programma'!I7</f>
        <v>0</v>
      </c>
      <c r="L33">
        <f>'[16]5A PTA en programma'!J7</f>
        <v>0</v>
      </c>
      <c r="M33" t="str">
        <f>'[16]5A PTA en programma'!K7</f>
        <v>Nee</v>
      </c>
      <c r="N33">
        <f>'[16]5A PTA en programma'!L7</f>
        <v>0</v>
      </c>
      <c r="O33">
        <f>'[16]5A PTA en programma'!M7</f>
        <v>0</v>
      </c>
      <c r="P33" t="str">
        <f>'[16]5A PTA en programma'!N7</f>
        <v>A, B, C, D</v>
      </c>
      <c r="Q33">
        <f>'[16]5A PTA en programma'!O7</f>
        <v>0</v>
      </c>
      <c r="R33">
        <f>'[16]5A PTA en programma'!P7</f>
        <v>0</v>
      </c>
      <c r="S33">
        <f>'[16]5A PTA en programma'!Q7</f>
        <v>0</v>
      </c>
      <c r="T33">
        <f>'[16]5A PTA en programma'!R7</f>
        <v>0</v>
      </c>
      <c r="U33">
        <f>'[16]5A PTA en programma'!S7</f>
        <v>0</v>
      </c>
    </row>
    <row r="34" spans="1:21" x14ac:dyDescent="0.25">
      <c r="A34" t="s">
        <v>96</v>
      </c>
      <c r="B34" s="5">
        <f>Instellingen!$E$17</f>
        <v>43</v>
      </c>
      <c r="C34" s="5" t="str">
        <f>Instellingen!$G$17</f>
        <v>Lichamelijke Opvoeding</v>
      </c>
      <c r="D34" t="str">
        <f>'[16]5A PTA en programma'!B8</f>
        <v>LO</v>
      </c>
      <c r="E34">
        <f>'[16]5A PTA en programma'!C8</f>
        <v>5</v>
      </c>
      <c r="F34">
        <f>'[16]5A PTA en programma'!D8</f>
        <v>0</v>
      </c>
      <c r="G34">
        <f>'[16]5A PTA en programma'!E8</f>
        <v>0</v>
      </c>
      <c r="H34">
        <f>'[16]5A PTA en programma'!F8</f>
        <v>0</v>
      </c>
      <c r="I34">
        <f>'[16]5A PTA en programma'!G8</f>
        <v>0</v>
      </c>
      <c r="J34">
        <f>'[16]5A PTA en programma'!H8</f>
        <v>0</v>
      </c>
      <c r="K34">
        <f>'[16]5A PTA en programma'!I8</f>
        <v>0</v>
      </c>
      <c r="L34">
        <f>'[16]5A PTA en programma'!J8</f>
        <v>0</v>
      </c>
      <c r="M34">
        <f>'[16]5A PTA en programma'!K8</f>
        <v>0</v>
      </c>
      <c r="N34">
        <f>'[16]5A PTA en programma'!L8</f>
        <v>0</v>
      </c>
      <c r="O34">
        <f>'[16]5A PTA en programma'!M8</f>
        <v>0</v>
      </c>
      <c r="P34">
        <f>'[16]5A PTA en programma'!N8</f>
        <v>0</v>
      </c>
      <c r="Q34">
        <f>'[16]5A PTA en programma'!O8</f>
        <v>0</v>
      </c>
      <c r="R34">
        <f>'[16]5A PTA en programma'!P8</f>
        <v>0</v>
      </c>
      <c r="S34">
        <f>'[16]5A PTA en programma'!Q8</f>
        <v>0</v>
      </c>
      <c r="T34">
        <f>'[16]5A PTA en programma'!R8</f>
        <v>0</v>
      </c>
      <c r="U34">
        <f>'[16]5A PTA en programma'!S8</f>
        <v>0</v>
      </c>
    </row>
    <row r="35" spans="1:21" x14ac:dyDescent="0.25">
      <c r="A35" t="s">
        <v>96</v>
      </c>
      <c r="B35" s="5">
        <f>Instellingen!$E$17</f>
        <v>43</v>
      </c>
      <c r="C35" s="5" t="str">
        <f>Instellingen!$G$17</f>
        <v>Lichamelijke Opvoeding</v>
      </c>
      <c r="D35" t="str">
        <f>'[16]5A PTA en programma'!B9</f>
        <v>LO</v>
      </c>
      <c r="E35">
        <f>'[16]5A PTA en programma'!C9</f>
        <v>6</v>
      </c>
      <c r="F35">
        <f>'[16]5A PTA en programma'!D9</f>
        <v>0</v>
      </c>
      <c r="G35">
        <f>'[16]5A PTA en programma'!E9</f>
        <v>0</v>
      </c>
      <c r="H35">
        <f>'[16]5A PTA en programma'!F9</f>
        <v>0</v>
      </c>
      <c r="I35">
        <f>'[16]5A PTA en programma'!G9</f>
        <v>0</v>
      </c>
      <c r="J35">
        <f>'[16]5A PTA en programma'!H9</f>
        <v>0</v>
      </c>
      <c r="K35">
        <f>'[16]5A PTA en programma'!I9</f>
        <v>0</v>
      </c>
      <c r="L35">
        <f>'[16]5A PTA en programma'!J9</f>
        <v>0</v>
      </c>
      <c r="M35">
        <f>'[16]5A PTA en programma'!K9</f>
        <v>0</v>
      </c>
      <c r="N35">
        <f>'[16]5A PTA en programma'!L9</f>
        <v>0</v>
      </c>
      <c r="O35">
        <f>'[16]5A PTA en programma'!M9</f>
        <v>0</v>
      </c>
      <c r="P35">
        <f>'[16]5A PTA en programma'!N9</f>
        <v>0</v>
      </c>
      <c r="Q35">
        <f>'[16]5A PTA en programma'!O9</f>
        <v>0</v>
      </c>
      <c r="R35">
        <f>'[16]5A PTA en programma'!P9</f>
        <v>0</v>
      </c>
      <c r="S35">
        <f>'[16]5A PTA en programma'!Q9</f>
        <v>0</v>
      </c>
      <c r="T35">
        <f>'[16]5A PTA en programma'!R9</f>
        <v>0</v>
      </c>
      <c r="U35">
        <f>'[16]5A PTA en programma'!S9</f>
        <v>0</v>
      </c>
    </row>
    <row r="36" spans="1:21" s="4" customFormat="1" x14ac:dyDescent="0.25">
      <c r="A36" s="3" t="s">
        <v>96</v>
      </c>
      <c r="B36" s="5">
        <f>Instellingen!$E$17</f>
        <v>43</v>
      </c>
      <c r="C36" s="5" t="str">
        <f>Instellingen!$G$17</f>
        <v>Lichamelijke Opvoeding</v>
      </c>
      <c r="E36" s="3">
        <v>7</v>
      </c>
      <c r="H36" s="3">
        <f>'[16]5A PTA en programma'!F12</f>
        <v>0</v>
      </c>
    </row>
    <row r="37" spans="1:21" x14ac:dyDescent="0.25">
      <c r="A37" t="s">
        <v>97</v>
      </c>
      <c r="B37" s="5">
        <f>Instellingen!$E$17</f>
        <v>43</v>
      </c>
      <c r="C37" s="5" t="str">
        <f>Instellingen!$G$17</f>
        <v>Lichamelijke Opvoeding</v>
      </c>
      <c r="D37" t="str">
        <f>'[16]6A PTA en programma'!B4</f>
        <v>LO</v>
      </c>
      <c r="E37">
        <f>'[16]6A PTA en programma'!C4</f>
        <v>1</v>
      </c>
      <c r="F37">
        <f>'[16]6A PTA en programma'!D4</f>
        <v>1</v>
      </c>
      <c r="G37">
        <f>'[16]6A PTA en programma'!E4</f>
        <v>0</v>
      </c>
      <c r="H37" t="str">
        <f>'[16]6A PTA en programma'!F4</f>
        <v xml:space="preserve">Sportoriëntatie en sportkeuze (SOK) </v>
      </c>
      <c r="I37">
        <f>'[16]6A PTA en programma'!G4</f>
        <v>0</v>
      </c>
      <c r="J37" t="str">
        <f>'[16]6A PTA en programma'!H4</f>
        <v>hd</v>
      </c>
      <c r="K37">
        <f>'[16]6A PTA en programma'!I4</f>
        <v>0</v>
      </c>
      <c r="L37">
        <f>'[16]6A PTA en programma'!J4</f>
        <v>0</v>
      </c>
      <c r="M37" t="str">
        <f>'[16]6A PTA en programma'!K4</f>
        <v>Ja</v>
      </c>
      <c r="N37">
        <f>'[16]6A PTA en programma'!L4</f>
        <v>1</v>
      </c>
      <c r="O37" t="str">
        <f>'[16]6A PTA en programma'!M4</f>
        <v>Nee</v>
      </c>
      <c r="P37" t="str">
        <f>'[16]6A PTA en programma'!N4</f>
        <v>A, B, C, D, E</v>
      </c>
      <c r="Q37">
        <f>'[16]6A PTA en programma'!O4</f>
        <v>0</v>
      </c>
      <c r="R37" t="str">
        <f>'[16]6A PTA en programma'!P4</f>
        <v>Geen SOK in de TW</v>
      </c>
      <c r="S37">
        <f>'[16]6A PTA en programma'!Q4</f>
        <v>0</v>
      </c>
      <c r="T37">
        <f>'[16]6A PTA en programma'!R4</f>
        <v>0</v>
      </c>
      <c r="U37">
        <f>'[16]6A PTA en programma'!S4</f>
        <v>0</v>
      </c>
    </row>
    <row r="38" spans="1:21" x14ac:dyDescent="0.25">
      <c r="A38" t="s">
        <v>97</v>
      </c>
      <c r="B38" s="5">
        <f>Instellingen!$E$17</f>
        <v>43</v>
      </c>
      <c r="C38" s="5" t="str">
        <f>Instellingen!$G$17</f>
        <v>Lichamelijke Opvoeding</v>
      </c>
      <c r="D38" t="str">
        <f>'[16]6A PTA en programma'!B5</f>
        <v>LO</v>
      </c>
      <c r="E38">
        <f>'[16]6A PTA en programma'!C5</f>
        <v>2</v>
      </c>
      <c r="F38">
        <f>'[16]6A PTA en programma'!D5</f>
        <v>2</v>
      </c>
      <c r="G38">
        <f>'[16]6A PTA en programma'!E5</f>
        <v>0</v>
      </c>
      <c r="H38" t="str">
        <f>'[16]6A PTA en programma'!F5</f>
        <v xml:space="preserve">Sportoriëntatie en sportkeuze (SOK) </v>
      </c>
      <c r="I38">
        <f>'[16]6A PTA en programma'!G5</f>
        <v>0</v>
      </c>
      <c r="J38" t="str">
        <f>'[16]6A PTA en programma'!H5</f>
        <v>hd</v>
      </c>
      <c r="K38">
        <f>'[16]6A PTA en programma'!I5</f>
        <v>0</v>
      </c>
      <c r="L38">
        <f>'[16]6A PTA en programma'!J5</f>
        <v>0</v>
      </c>
      <c r="M38" t="str">
        <f>'[16]6A PTA en programma'!K5</f>
        <v>Ja</v>
      </c>
      <c r="N38">
        <f>'[16]6A PTA en programma'!L5</f>
        <v>1</v>
      </c>
      <c r="O38" t="str">
        <f>'[16]6A PTA en programma'!M5</f>
        <v>Nee</v>
      </c>
      <c r="P38" t="str">
        <f>'[16]6A PTA en programma'!N5</f>
        <v>A, B, C, D, E</v>
      </c>
      <c r="Q38">
        <f>'[16]6A PTA en programma'!O5</f>
        <v>0</v>
      </c>
      <c r="R38" t="str">
        <f>'[16]6A PTA en programma'!P5</f>
        <v>Geen SOK in de TW</v>
      </c>
      <c r="S38">
        <f>'[16]6A PTA en programma'!Q5</f>
        <v>0</v>
      </c>
      <c r="T38">
        <f>'[16]6A PTA en programma'!R5</f>
        <v>0</v>
      </c>
      <c r="U38">
        <f>'[16]6A PTA en programma'!S5</f>
        <v>0</v>
      </c>
    </row>
    <row r="39" spans="1:21" x14ac:dyDescent="0.25">
      <c r="A39" t="s">
        <v>97</v>
      </c>
      <c r="B39" s="5">
        <f>Instellingen!$E$17</f>
        <v>43</v>
      </c>
      <c r="C39" s="5" t="str">
        <f>Instellingen!$G$17</f>
        <v>Lichamelijke Opvoeding</v>
      </c>
      <c r="D39" t="str">
        <f>'[16]6A PTA en programma'!B6</f>
        <v>LO</v>
      </c>
      <c r="E39">
        <f>'[16]6A PTA en programma'!C6</f>
        <v>3</v>
      </c>
      <c r="F39">
        <f>'[16]6A PTA en programma'!D6</f>
        <v>0</v>
      </c>
      <c r="G39">
        <f>'[16]6A PTA en programma'!E6</f>
        <v>0</v>
      </c>
      <c r="H39">
        <f>'[16]6A PTA en programma'!F6</f>
        <v>0</v>
      </c>
      <c r="I39">
        <f>'[16]6A PTA en programma'!G6</f>
        <v>0</v>
      </c>
      <c r="J39">
        <f>'[16]6A PTA en programma'!H6</f>
        <v>0</v>
      </c>
      <c r="K39">
        <f>'[16]6A PTA en programma'!I6</f>
        <v>0</v>
      </c>
      <c r="L39">
        <f>'[16]6A PTA en programma'!J6</f>
        <v>0</v>
      </c>
      <c r="M39">
        <f>'[16]6A PTA en programma'!K6</f>
        <v>0</v>
      </c>
      <c r="N39">
        <f>'[16]6A PTA en programma'!L6</f>
        <v>0</v>
      </c>
      <c r="O39">
        <f>'[16]6A PTA en programma'!M6</f>
        <v>0</v>
      </c>
      <c r="P39">
        <f>'[16]6A PTA en programma'!N6</f>
        <v>0</v>
      </c>
      <c r="Q39">
        <f>'[16]6A PTA en programma'!O6</f>
        <v>0</v>
      </c>
      <c r="R39">
        <f>'[16]6A PTA en programma'!P6</f>
        <v>0</v>
      </c>
      <c r="S39">
        <f>'[16]6A PTA en programma'!Q6</f>
        <v>0</v>
      </c>
      <c r="T39">
        <f>'[16]6A PTA en programma'!R6</f>
        <v>0</v>
      </c>
      <c r="U39">
        <f>'[16]6A PTA en programma'!S6</f>
        <v>0</v>
      </c>
    </row>
    <row r="40" spans="1:21" x14ac:dyDescent="0.25">
      <c r="A40" t="s">
        <v>97</v>
      </c>
      <c r="B40" s="5">
        <f>Instellingen!$E$17</f>
        <v>43</v>
      </c>
      <c r="C40" s="5" t="str">
        <f>Instellingen!$G$17</f>
        <v>Lichamelijke Opvoeding</v>
      </c>
      <c r="D40" t="str">
        <f>'[16]6A PTA en programma'!B7</f>
        <v>LO</v>
      </c>
      <c r="E40">
        <f>'[16]6A PTA en programma'!C7</f>
        <v>4</v>
      </c>
      <c r="F40">
        <f>'[16]6A PTA en programma'!D7</f>
        <v>0</v>
      </c>
      <c r="G40">
        <f>'[16]6A PTA en programma'!E7</f>
        <v>0</v>
      </c>
      <c r="H40">
        <f>'[16]6A PTA en programma'!F7</f>
        <v>0</v>
      </c>
      <c r="I40">
        <f>'[16]6A PTA en programma'!G7</f>
        <v>0</v>
      </c>
      <c r="J40">
        <f>'[16]6A PTA en programma'!H7</f>
        <v>0</v>
      </c>
      <c r="K40">
        <f>'[16]6A PTA en programma'!I7</f>
        <v>0</v>
      </c>
      <c r="L40">
        <f>'[16]6A PTA en programma'!J7</f>
        <v>0</v>
      </c>
      <c r="M40">
        <f>'[16]6A PTA en programma'!K7</f>
        <v>0</v>
      </c>
      <c r="N40">
        <f>'[16]6A PTA en programma'!L7</f>
        <v>0</v>
      </c>
      <c r="O40">
        <f>'[16]6A PTA en programma'!M7</f>
        <v>0</v>
      </c>
      <c r="P40">
        <f>'[16]6A PTA en programma'!N7</f>
        <v>0</v>
      </c>
      <c r="Q40">
        <f>'[16]6A PTA en programma'!O7</f>
        <v>0</v>
      </c>
      <c r="R40">
        <f>'[16]6A PTA en programma'!P7</f>
        <v>0</v>
      </c>
      <c r="S40">
        <f>'[16]6A PTA en programma'!Q7</f>
        <v>0</v>
      </c>
      <c r="T40">
        <f>'[16]6A PTA en programma'!R7</f>
        <v>0</v>
      </c>
      <c r="U40">
        <f>'[16]6A PTA en programma'!S7</f>
        <v>0</v>
      </c>
    </row>
    <row r="41" spans="1:21" x14ac:dyDescent="0.25">
      <c r="A41" t="s">
        <v>97</v>
      </c>
      <c r="B41" s="5">
        <f>Instellingen!$E$17</f>
        <v>43</v>
      </c>
      <c r="C41" s="5" t="str">
        <f>Instellingen!$G$17</f>
        <v>Lichamelijke Opvoeding</v>
      </c>
      <c r="D41" t="str">
        <f>'[16]6A PTA en programma'!B8</f>
        <v>LO</v>
      </c>
      <c r="E41">
        <f>'[16]6A PTA en programma'!C8</f>
        <v>5</v>
      </c>
      <c r="F41">
        <f>'[16]6A PTA en programma'!D8</f>
        <v>0</v>
      </c>
      <c r="G41">
        <f>'[16]6A PTA en programma'!E8</f>
        <v>0</v>
      </c>
      <c r="H41">
        <f>'[16]6A PTA en programma'!F8</f>
        <v>0</v>
      </c>
      <c r="I41">
        <f>'[16]6A PTA en programma'!G8</f>
        <v>0</v>
      </c>
      <c r="J41">
        <f>'[16]6A PTA en programma'!H8</f>
        <v>0</v>
      </c>
      <c r="K41">
        <f>'[16]6A PTA en programma'!I8</f>
        <v>0</v>
      </c>
      <c r="L41">
        <f>'[16]6A PTA en programma'!J8</f>
        <v>0</v>
      </c>
      <c r="M41">
        <f>'[16]6A PTA en programma'!K8</f>
        <v>0</v>
      </c>
      <c r="N41">
        <f>'[16]6A PTA en programma'!L8</f>
        <v>0</v>
      </c>
      <c r="O41">
        <f>'[16]6A PTA en programma'!M8</f>
        <v>0</v>
      </c>
      <c r="P41">
        <f>'[16]6A PTA en programma'!N8</f>
        <v>0</v>
      </c>
      <c r="Q41">
        <f>'[16]6A PTA en programma'!O8</f>
        <v>0</v>
      </c>
      <c r="R41">
        <f>'[16]6A PTA en programma'!P8</f>
        <v>0</v>
      </c>
      <c r="S41">
        <f>'[16]6A PTA en programma'!Q8</f>
        <v>0</v>
      </c>
      <c r="T41">
        <f>'[16]6A PTA en programma'!R8</f>
        <v>0</v>
      </c>
      <c r="U41">
        <f>'[16]6A PTA en programma'!S8</f>
        <v>0</v>
      </c>
    </row>
    <row r="42" spans="1:21" x14ac:dyDescent="0.25">
      <c r="A42" t="s">
        <v>97</v>
      </c>
      <c r="B42" s="5">
        <f>Instellingen!$E$17</f>
        <v>43</v>
      </c>
      <c r="C42" s="5" t="str">
        <f>Instellingen!$G$17</f>
        <v>Lichamelijke Opvoeding</v>
      </c>
      <c r="D42" t="str">
        <f>'[16]6A PTA en programma'!B9</f>
        <v>LO</v>
      </c>
      <c r="E42">
        <f>'[16]6A PTA en programma'!C9</f>
        <v>6</v>
      </c>
      <c r="F42">
        <f>'[16]6A PTA en programma'!D9</f>
        <v>0</v>
      </c>
      <c r="G42">
        <f>'[16]6A PTA en programma'!E9</f>
        <v>0</v>
      </c>
      <c r="H42">
        <f>'[16]6A PTA en programma'!F9</f>
        <v>0</v>
      </c>
      <c r="I42">
        <f>'[16]6A PTA en programma'!G9</f>
        <v>0</v>
      </c>
      <c r="J42">
        <f>'[16]6A PTA en programma'!H9</f>
        <v>0</v>
      </c>
      <c r="K42">
        <f>'[16]6A PTA en programma'!I9</f>
        <v>0</v>
      </c>
      <c r="L42">
        <f>'[16]6A PTA en programma'!J9</f>
        <v>0</v>
      </c>
      <c r="M42">
        <f>'[16]6A PTA en programma'!K9</f>
        <v>0</v>
      </c>
      <c r="N42">
        <f>'[16]6A PTA en programma'!L9</f>
        <v>0</v>
      </c>
      <c r="O42">
        <f>'[16]6A PTA en programma'!M9</f>
        <v>0</v>
      </c>
      <c r="P42">
        <f>'[16]6A PTA en programma'!N9</f>
        <v>0</v>
      </c>
      <c r="Q42">
        <f>'[16]6A PTA en programma'!O9</f>
        <v>0</v>
      </c>
      <c r="R42">
        <f>'[16]6A PTA en programma'!P9</f>
        <v>0</v>
      </c>
      <c r="S42">
        <f>'[16]6A PTA en programma'!Q9</f>
        <v>0</v>
      </c>
      <c r="T42">
        <f>'[16]6A PTA en programma'!R9</f>
        <v>0</v>
      </c>
      <c r="U42">
        <f>'[16]6A PTA en programma'!S9</f>
        <v>0</v>
      </c>
    </row>
    <row r="43" spans="1:21" s="4" customFormat="1" x14ac:dyDescent="0.25">
      <c r="A43" s="3" t="s">
        <v>97</v>
      </c>
      <c r="B43" s="5">
        <f>Instellingen!$E$17</f>
        <v>43</v>
      </c>
      <c r="C43" s="5" t="str">
        <f>Instellingen!$G$17</f>
        <v>Lichamelijke Opvoeding</v>
      </c>
      <c r="E43" s="3">
        <v>7</v>
      </c>
      <c r="H43" s="3" t="str">
        <f>'[16]6A PTA en programma'!F12</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555B-BEA9-4BE5-8EAB-8822BF07F7D0}">
  <dimension ref="A1:AD1269"/>
  <sheetViews>
    <sheetView topLeftCell="A426" zoomScale="115" zoomScaleNormal="115" workbookViewId="0">
      <selection activeCell="R458" sqref="R458"/>
    </sheetView>
  </sheetViews>
  <sheetFormatPr defaultRowHeight="15" x14ac:dyDescent="0.25"/>
  <cols>
    <col min="8" max="8" width="9.140625" customWidth="1"/>
    <col min="18" max="18" width="9.140625" customWidth="1"/>
  </cols>
  <sheetData>
    <row r="1" spans="1:30" x14ac:dyDescent="0.25">
      <c r="H1" s="6" t="s">
        <v>108</v>
      </c>
      <c r="I1" s="7" t="s">
        <v>109</v>
      </c>
      <c r="K1" s="6" t="s">
        <v>79</v>
      </c>
      <c r="L1" s="7" t="s">
        <v>109</v>
      </c>
    </row>
    <row r="2" spans="1:30" x14ac:dyDescent="0.25">
      <c r="H2" s="8">
        <v>1</v>
      </c>
      <c r="I2" s="9">
        <f>SUBTOTAL(9,V9:V1498)</f>
        <v>148</v>
      </c>
      <c r="K2" s="8" t="s">
        <v>9</v>
      </c>
      <c r="L2" s="9">
        <f>SUBTOTAL(9,Z9:Z1498)</f>
        <v>349</v>
      </c>
    </row>
    <row r="3" spans="1:30" x14ac:dyDescent="0.25">
      <c r="H3" s="8">
        <v>2</v>
      </c>
      <c r="I3" s="9">
        <f>SUBTOTAL(9,W9:W1498)</f>
        <v>154</v>
      </c>
      <c r="K3" s="8" t="s">
        <v>14</v>
      </c>
      <c r="L3" s="9">
        <f>SUBTOTAL(9,AA9:AA1498)</f>
        <v>25</v>
      </c>
    </row>
    <row r="4" spans="1:30" x14ac:dyDescent="0.25">
      <c r="H4" s="8">
        <v>3</v>
      </c>
      <c r="I4" s="9">
        <f>SUBTOTAL(9,X9:X1498)</f>
        <v>161</v>
      </c>
      <c r="K4" s="8" t="s">
        <v>19</v>
      </c>
      <c r="L4" s="9">
        <f>SUBTOTAL(9,AB9:AB1498)</f>
        <v>6</v>
      </c>
    </row>
    <row r="5" spans="1:30" x14ac:dyDescent="0.25">
      <c r="H5" s="8">
        <v>4</v>
      </c>
      <c r="I5" s="9">
        <f>SUBTOTAL(9,Y9:Y1498)</f>
        <v>94</v>
      </c>
      <c r="K5" s="8" t="s">
        <v>24</v>
      </c>
      <c r="L5" s="9">
        <f>SUBTOTAL(9,AC9:AC1498)</f>
        <v>36</v>
      </c>
    </row>
    <row r="6" spans="1:30" ht="15.75" thickBot="1" x14ac:dyDescent="0.3">
      <c r="H6" s="10" t="s">
        <v>110</v>
      </c>
      <c r="I6" s="11">
        <f>SUM(I2:I5)</f>
        <v>557</v>
      </c>
      <c r="K6" s="8" t="s">
        <v>28</v>
      </c>
      <c r="L6" s="9">
        <f>SUBTOTAL(9,AD10:AD1499)</f>
        <v>137</v>
      </c>
    </row>
    <row r="7" spans="1:30" ht="15.75" thickBot="1" x14ac:dyDescent="0.3">
      <c r="K7" s="10" t="s">
        <v>110</v>
      </c>
      <c r="L7" s="11">
        <f>SUM(L2:L6)</f>
        <v>553</v>
      </c>
    </row>
    <row r="9" spans="1:30" x14ac:dyDescent="0.25">
      <c r="A9" t="s">
        <v>90</v>
      </c>
      <c r="B9" t="s">
        <v>92</v>
      </c>
      <c r="C9" t="s">
        <v>88</v>
      </c>
      <c r="D9" t="s">
        <v>89</v>
      </c>
      <c r="E9" t="s">
        <v>74</v>
      </c>
      <c r="F9" t="s">
        <v>75</v>
      </c>
      <c r="G9" t="s">
        <v>76</v>
      </c>
      <c r="H9" t="s">
        <v>77</v>
      </c>
      <c r="I9" t="s">
        <v>78</v>
      </c>
      <c r="J9" t="s">
        <v>79</v>
      </c>
      <c r="K9" t="s">
        <v>80</v>
      </c>
      <c r="L9" t="s">
        <v>81</v>
      </c>
      <c r="M9" t="s">
        <v>82</v>
      </c>
      <c r="N9" t="s">
        <v>83</v>
      </c>
      <c r="O9" t="s">
        <v>84</v>
      </c>
      <c r="P9" t="s">
        <v>85</v>
      </c>
      <c r="Q9" t="s">
        <v>86</v>
      </c>
      <c r="R9" t="s">
        <v>87</v>
      </c>
      <c r="S9" t="s">
        <v>105</v>
      </c>
      <c r="T9" t="s">
        <v>106</v>
      </c>
      <c r="U9" t="s">
        <v>107</v>
      </c>
      <c r="V9" t="s">
        <v>101</v>
      </c>
      <c r="W9" t="s">
        <v>102</v>
      </c>
      <c r="X9" t="s">
        <v>103</v>
      </c>
      <c r="Y9" t="s">
        <v>104</v>
      </c>
      <c r="Z9" t="s">
        <v>9</v>
      </c>
      <c r="AA9" t="s">
        <v>14</v>
      </c>
      <c r="AB9" t="s">
        <v>19</v>
      </c>
      <c r="AC9" t="s">
        <v>24</v>
      </c>
      <c r="AD9" t="s">
        <v>28</v>
      </c>
    </row>
    <row r="10" spans="1:30" x14ac:dyDescent="0.25">
      <c r="A10" t="str">
        <f>NE!A2</f>
        <v>4M</v>
      </c>
      <c r="B10">
        <f>NE!B2</f>
        <v>10</v>
      </c>
      <c r="C10" t="str">
        <f>NE!C2</f>
        <v>Nederlands</v>
      </c>
      <c r="D10" t="str">
        <f>NE!D2</f>
        <v>NE</v>
      </c>
      <c r="E10">
        <f>NE!E2</f>
        <v>1</v>
      </c>
      <c r="F10">
        <f>NE!F2</f>
        <v>1</v>
      </c>
      <c r="G10">
        <f>NE!G2</f>
        <v>0</v>
      </c>
      <c r="H10" t="str">
        <f>NE!H2</f>
        <v xml:space="preserve">Fictie </v>
      </c>
      <c r="I10">
        <f>NE!I2</f>
        <v>0</v>
      </c>
      <c r="J10" t="str">
        <f>NE!J2</f>
        <v>tt</v>
      </c>
      <c r="K10" t="str">
        <f>NE!K2</f>
        <v>woordenboek niet toegestaan</v>
      </c>
      <c r="L10">
        <f>NE!L2</f>
        <v>50</v>
      </c>
      <c r="M10" t="str">
        <f>NE!M2</f>
        <v>Ja</v>
      </c>
      <c r="N10">
        <f>NE!N2</f>
        <v>1</v>
      </c>
      <c r="O10" t="str">
        <f>NE!O2</f>
        <v>Ja</v>
      </c>
      <c r="P10" t="str">
        <f>NE!P2</f>
        <v>NE/K/1, NE/K/3, NE/K/8</v>
      </c>
      <c r="Q10">
        <f>NE!Q2</f>
        <v>0</v>
      </c>
      <c r="R10">
        <f>NE!R2</f>
        <v>0</v>
      </c>
      <c r="S10">
        <f>NE!S2</f>
        <v>0</v>
      </c>
      <c r="T10">
        <f>NE!T2</f>
        <v>0</v>
      </c>
      <c r="U10">
        <f>NE!U2</f>
        <v>0</v>
      </c>
      <c r="V10">
        <f>IF(F10=1,1,0)</f>
        <v>1</v>
      </c>
      <c r="W10">
        <f>IF(F10=2,1,0)</f>
        <v>0</v>
      </c>
      <c r="X10">
        <f>IF(F10=3,1,0)</f>
        <v>0</v>
      </c>
      <c r="Y10">
        <f>IF(F10=4,1,0)</f>
        <v>0</v>
      </c>
      <c r="Z10">
        <f>IF(J10="tt",1,0)</f>
        <v>1</v>
      </c>
      <c r="AA10">
        <f>IF(J10="mt",1,0)</f>
        <v>0</v>
      </c>
      <c r="AB10">
        <f>IF(J10="lt",1,0)</f>
        <v>0</v>
      </c>
      <c r="AC10">
        <f>IF(J10="hd",1,0)</f>
        <v>0</v>
      </c>
      <c r="AD10">
        <f>IF(J10="po",1,0)</f>
        <v>0</v>
      </c>
    </row>
    <row r="11" spans="1:30" x14ac:dyDescent="0.25">
      <c r="A11" t="str">
        <f>NE!A3</f>
        <v>4M</v>
      </c>
      <c r="B11">
        <f>NE!B3</f>
        <v>10</v>
      </c>
      <c r="C11" t="str">
        <f>NE!C3</f>
        <v>Nederlands</v>
      </c>
      <c r="D11" t="str">
        <f>NE!D3</f>
        <v>NE</v>
      </c>
      <c r="E11">
        <f>NE!E3</f>
        <v>2</v>
      </c>
      <c r="F11">
        <f>NE!F3</f>
        <v>1</v>
      </c>
      <c r="G11">
        <f>NE!G3</f>
        <v>0</v>
      </c>
      <c r="H11" t="str">
        <f>NE!H3</f>
        <v xml:space="preserve"> Leesvaardigheid</v>
      </c>
      <c r="I11">
        <f>NE!I3</f>
        <v>0</v>
      </c>
      <c r="J11" t="str">
        <f>NE!J3</f>
        <v>tt</v>
      </c>
      <c r="K11">
        <f>NE!K3</f>
        <v>0</v>
      </c>
      <c r="L11">
        <f>NE!L3</f>
        <v>100</v>
      </c>
      <c r="M11" t="str">
        <f>NE!M3</f>
        <v>Ja</v>
      </c>
      <c r="N11">
        <f>NE!N3</f>
        <v>2</v>
      </c>
      <c r="O11" t="str">
        <f>NE!O3</f>
        <v>Ja</v>
      </c>
      <c r="P11" t="str">
        <f>NE!P3</f>
        <v>NE/K/6</v>
      </c>
      <c r="Q11">
        <f>NE!Q3</f>
        <v>0</v>
      </c>
      <c r="R11">
        <f>NE!R3</f>
        <v>0</v>
      </c>
      <c r="S11">
        <f>NE!S3</f>
        <v>0</v>
      </c>
      <c r="T11">
        <f>NE!T3</f>
        <v>0</v>
      </c>
      <c r="U11">
        <f>NE!U3</f>
        <v>0</v>
      </c>
      <c r="V11">
        <f t="shared" ref="V11:V16" si="0">IF(F11=1,1,0)</f>
        <v>1</v>
      </c>
      <c r="W11">
        <f t="shared" ref="W11:W16" si="1">IF(F11=2,1,0)</f>
        <v>0</v>
      </c>
      <c r="X11">
        <f t="shared" ref="X11:X16" si="2">IF(F11=3,1,0)</f>
        <v>0</v>
      </c>
      <c r="Y11">
        <f t="shared" ref="Y11:Y16" si="3">IF(F11=4,1,0)</f>
        <v>0</v>
      </c>
      <c r="Z11">
        <f t="shared" ref="Z11:Z16" si="4">IF(J11="tt",1,0)</f>
        <v>1</v>
      </c>
      <c r="AA11">
        <f t="shared" ref="AA11:AA16" si="5">IF(J11="mt",1,0)</f>
        <v>0</v>
      </c>
      <c r="AB11">
        <f t="shared" ref="AB11:AB16" si="6">IF(J11="lt",1,0)</f>
        <v>0</v>
      </c>
      <c r="AC11">
        <f t="shared" ref="AC11:AC16" si="7">IF(J11="hd",1,0)</f>
        <v>0</v>
      </c>
      <c r="AD11">
        <f t="shared" ref="AD11:AD16" si="8">IF(J11="po",1,0)</f>
        <v>0</v>
      </c>
    </row>
    <row r="12" spans="1:30" x14ac:dyDescent="0.25">
      <c r="A12" t="str">
        <f>NE!A4</f>
        <v>4M</v>
      </c>
      <c r="B12">
        <f>NE!B4</f>
        <v>10</v>
      </c>
      <c r="C12" t="str">
        <f>NE!C4</f>
        <v>Nederlands</v>
      </c>
      <c r="D12" t="str">
        <f>NE!D4</f>
        <v>NE</v>
      </c>
      <c r="E12">
        <f>NE!E4</f>
        <v>3</v>
      </c>
      <c r="F12">
        <f>NE!F4</f>
        <v>2</v>
      </c>
      <c r="G12">
        <f>NE!G4</f>
        <v>0</v>
      </c>
      <c r="H12" t="str">
        <f>NE!H4</f>
        <v>Kijk- / Luistervaardigheid</v>
      </c>
      <c r="I12">
        <f>NE!I4</f>
        <v>0</v>
      </c>
      <c r="J12" t="str">
        <f>NE!J4</f>
        <v>lt</v>
      </c>
      <c r="K12">
        <f>NE!K4</f>
        <v>0</v>
      </c>
      <c r="L12">
        <f>NE!L4</f>
        <v>100</v>
      </c>
      <c r="M12" t="str">
        <f>NE!M4</f>
        <v>Ja</v>
      </c>
      <c r="N12">
        <f>NE!N4</f>
        <v>2</v>
      </c>
      <c r="O12" t="str">
        <f>NE!O4</f>
        <v>Nee</v>
      </c>
      <c r="P12" t="str">
        <f>NE!P4</f>
        <v>NE/K/4</v>
      </c>
      <c r="Q12">
        <f>NE!Q4</f>
        <v>0</v>
      </c>
      <c r="R12">
        <f>NE!R4</f>
        <v>0</v>
      </c>
      <c r="S12">
        <f>NE!S4</f>
        <v>0</v>
      </c>
      <c r="T12">
        <f>NE!T4</f>
        <v>0</v>
      </c>
      <c r="U12">
        <f>NE!U4</f>
        <v>0</v>
      </c>
      <c r="V12">
        <f t="shared" si="0"/>
        <v>0</v>
      </c>
      <c r="W12">
        <f t="shared" si="1"/>
        <v>1</v>
      </c>
      <c r="X12">
        <f t="shared" si="2"/>
        <v>0</v>
      </c>
      <c r="Y12">
        <f t="shared" si="3"/>
        <v>0</v>
      </c>
      <c r="Z12">
        <f t="shared" si="4"/>
        <v>0</v>
      </c>
      <c r="AA12">
        <f t="shared" si="5"/>
        <v>0</v>
      </c>
      <c r="AB12">
        <f t="shared" si="6"/>
        <v>1</v>
      </c>
      <c r="AC12">
        <f t="shared" si="7"/>
        <v>0</v>
      </c>
      <c r="AD12">
        <f t="shared" si="8"/>
        <v>0</v>
      </c>
    </row>
    <row r="13" spans="1:30" x14ac:dyDescent="0.25">
      <c r="A13" t="str">
        <f>NE!A5</f>
        <v>4M</v>
      </c>
      <c r="B13">
        <f>NE!B5</f>
        <v>10</v>
      </c>
      <c r="C13" t="str">
        <f>NE!C5</f>
        <v>Nederlands</v>
      </c>
      <c r="D13" t="str">
        <f>NE!D5</f>
        <v>NE</v>
      </c>
      <c r="E13">
        <f>NE!E5</f>
        <v>4</v>
      </c>
      <c r="F13">
        <f>NE!F5</f>
        <v>2</v>
      </c>
      <c r="G13">
        <f>NE!G5</f>
        <v>0</v>
      </c>
      <c r="H13" t="str">
        <f>NE!H5</f>
        <v>Schrijfvaardigheid</v>
      </c>
      <c r="I13">
        <f>NE!I5</f>
        <v>0</v>
      </c>
      <c r="J13" t="str">
        <f>NE!J5</f>
        <v>tt</v>
      </c>
      <c r="K13">
        <f>NE!K5</f>
        <v>0</v>
      </c>
      <c r="L13">
        <f>NE!L5</f>
        <v>50</v>
      </c>
      <c r="M13" t="str">
        <f>NE!M5</f>
        <v>Ja</v>
      </c>
      <c r="N13">
        <f>NE!N5</f>
        <v>2</v>
      </c>
      <c r="O13" t="str">
        <f>NE!O5</f>
        <v>Ja</v>
      </c>
      <c r="P13" t="str">
        <f>NE!P5</f>
        <v>NE/K/1, NE/K/3, NE/K/7, NE/V/2, NE/V/3</v>
      </c>
      <c r="Q13">
        <f>NE!Q5</f>
        <v>0</v>
      </c>
      <c r="R13">
        <f>NE!R5</f>
        <v>0</v>
      </c>
      <c r="S13">
        <f>NE!S5</f>
        <v>0</v>
      </c>
      <c r="T13">
        <f>NE!T5</f>
        <v>0</v>
      </c>
      <c r="U13">
        <f>NE!U5</f>
        <v>0</v>
      </c>
      <c r="V13">
        <f t="shared" si="0"/>
        <v>0</v>
      </c>
      <c r="W13">
        <f t="shared" si="1"/>
        <v>1</v>
      </c>
      <c r="X13">
        <f t="shared" si="2"/>
        <v>0</v>
      </c>
      <c r="Y13">
        <f t="shared" si="3"/>
        <v>0</v>
      </c>
      <c r="Z13">
        <f t="shared" si="4"/>
        <v>1</v>
      </c>
      <c r="AA13">
        <f t="shared" si="5"/>
        <v>0</v>
      </c>
      <c r="AB13">
        <f t="shared" si="6"/>
        <v>0</v>
      </c>
      <c r="AC13">
        <f t="shared" si="7"/>
        <v>0</v>
      </c>
      <c r="AD13">
        <f t="shared" si="8"/>
        <v>0</v>
      </c>
    </row>
    <row r="14" spans="1:30" x14ac:dyDescent="0.25">
      <c r="A14" t="str">
        <f>NE!A6</f>
        <v>4M</v>
      </c>
      <c r="B14">
        <f>NE!B6</f>
        <v>10</v>
      </c>
      <c r="C14" t="str">
        <f>NE!C6</f>
        <v>Nederlands</v>
      </c>
      <c r="D14" t="str">
        <f>NE!D6</f>
        <v>NE</v>
      </c>
      <c r="E14">
        <f>NE!E6</f>
        <v>5</v>
      </c>
      <c r="F14">
        <f>NE!F6</f>
        <v>3</v>
      </c>
      <c r="G14">
        <f>NE!G6</f>
        <v>0</v>
      </c>
      <c r="H14" t="str">
        <f>NE!H6</f>
        <v>Spreekvaardigheid</v>
      </c>
      <c r="I14">
        <f>NE!I6</f>
        <v>0</v>
      </c>
      <c r="J14" t="str">
        <f>NE!J6</f>
        <v>mt</v>
      </c>
      <c r="K14">
        <f>NE!K6</f>
        <v>0</v>
      </c>
      <c r="L14">
        <f>NE!L6</f>
        <v>15</v>
      </c>
      <c r="M14" t="str">
        <f>NE!M6</f>
        <v>Ja</v>
      </c>
      <c r="N14">
        <f>NE!N6</f>
        <v>1</v>
      </c>
      <c r="O14" t="str">
        <f>NE!O6</f>
        <v>Nee</v>
      </c>
      <c r="P14" t="str">
        <f>NE!P6</f>
        <v>NE/K/2/, NE/K/5, NE/K/8, NE/V/1</v>
      </c>
      <c r="Q14">
        <f>NE!Q6</f>
        <v>0</v>
      </c>
      <c r="R14">
        <f>NE!R6</f>
        <v>0</v>
      </c>
      <c r="S14">
        <f>NE!S6</f>
        <v>0</v>
      </c>
      <c r="T14">
        <f>NE!T6</f>
        <v>0</v>
      </c>
      <c r="U14">
        <f>NE!U6</f>
        <v>0</v>
      </c>
      <c r="V14">
        <f t="shared" si="0"/>
        <v>0</v>
      </c>
      <c r="W14">
        <f t="shared" si="1"/>
        <v>0</v>
      </c>
      <c r="X14">
        <f t="shared" si="2"/>
        <v>1</v>
      </c>
      <c r="Y14">
        <f t="shared" si="3"/>
        <v>0</v>
      </c>
      <c r="Z14">
        <f t="shared" si="4"/>
        <v>0</v>
      </c>
      <c r="AA14">
        <f t="shared" si="5"/>
        <v>1</v>
      </c>
      <c r="AB14">
        <f t="shared" si="6"/>
        <v>0</v>
      </c>
      <c r="AC14">
        <f t="shared" si="7"/>
        <v>0</v>
      </c>
      <c r="AD14">
        <f t="shared" si="8"/>
        <v>0</v>
      </c>
    </row>
    <row r="15" spans="1:30" x14ac:dyDescent="0.25">
      <c r="A15" t="str">
        <f>NE!A7</f>
        <v>4M</v>
      </c>
      <c r="B15">
        <f>NE!B7</f>
        <v>10</v>
      </c>
      <c r="C15" t="str">
        <f>NE!C7</f>
        <v>Nederlands</v>
      </c>
      <c r="D15" t="str">
        <f>NE!D7</f>
        <v>NE</v>
      </c>
      <c r="E15">
        <f>NE!E7</f>
        <v>6</v>
      </c>
      <c r="F15">
        <f>NE!F7</f>
        <v>3</v>
      </c>
      <c r="G15">
        <f>NE!G7</f>
        <v>0</v>
      </c>
      <c r="H15" t="str">
        <f>NE!H7</f>
        <v>Fictiedossier</v>
      </c>
      <c r="I15">
        <f>NE!I7</f>
        <v>0</v>
      </c>
      <c r="J15" t="str">
        <f>NE!J7</f>
        <v>hd</v>
      </c>
      <c r="K15">
        <f>NE!K7</f>
        <v>0</v>
      </c>
      <c r="L15">
        <f>NE!L7</f>
        <v>0</v>
      </c>
      <c r="M15" t="str">
        <f>NE!M7</f>
        <v>Nee</v>
      </c>
      <c r="N15">
        <f>NE!N7</f>
        <v>0</v>
      </c>
      <c r="O15" t="str">
        <f>NE!O7</f>
        <v>Nee</v>
      </c>
      <c r="P15" t="str">
        <f>NE!P7</f>
        <v>NE/K/7, NE/K/8, NE/V/1, NE/V/2, NE/V/3</v>
      </c>
      <c r="Q15">
        <f>NE!Q7</f>
        <v>0</v>
      </c>
      <c r="R15">
        <f>NE!R7</f>
        <v>0</v>
      </c>
      <c r="S15">
        <f>NE!S7</f>
        <v>0</v>
      </c>
      <c r="T15">
        <f>NE!T7</f>
        <v>0</v>
      </c>
      <c r="U15">
        <f>NE!U7</f>
        <v>0</v>
      </c>
      <c r="V15">
        <f t="shared" si="0"/>
        <v>0</v>
      </c>
      <c r="W15">
        <f t="shared" si="1"/>
        <v>0</v>
      </c>
      <c r="X15">
        <f t="shared" si="2"/>
        <v>1</v>
      </c>
      <c r="Y15">
        <f t="shared" si="3"/>
        <v>0</v>
      </c>
      <c r="Z15">
        <f t="shared" si="4"/>
        <v>0</v>
      </c>
      <c r="AA15">
        <f t="shared" si="5"/>
        <v>0</v>
      </c>
      <c r="AB15">
        <f t="shared" si="6"/>
        <v>0</v>
      </c>
      <c r="AC15">
        <f t="shared" si="7"/>
        <v>1</v>
      </c>
      <c r="AD15">
        <f t="shared" si="8"/>
        <v>0</v>
      </c>
    </row>
    <row r="16" spans="1:30" x14ac:dyDescent="0.25">
      <c r="A16" t="str">
        <f>NE!A8</f>
        <v>4M</v>
      </c>
      <c r="B16">
        <f>NE!B8</f>
        <v>10</v>
      </c>
      <c r="C16" t="str">
        <f>NE!C8</f>
        <v>Nederlands</v>
      </c>
      <c r="D16">
        <f>NE!D8</f>
        <v>0</v>
      </c>
      <c r="E16">
        <f>NE!E8</f>
        <v>7</v>
      </c>
      <c r="F16">
        <f>NE!F8</f>
        <v>0</v>
      </c>
      <c r="G16">
        <f>NE!G8</f>
        <v>0</v>
      </c>
      <c r="H16">
        <f>NE!H8</f>
        <v>0</v>
      </c>
      <c r="I16">
        <f>NE!I8</f>
        <v>0</v>
      </c>
      <c r="J16">
        <f>NE!J8</f>
        <v>0</v>
      </c>
      <c r="K16">
        <f>NE!K8</f>
        <v>0</v>
      </c>
      <c r="L16">
        <f>NE!L8</f>
        <v>0</v>
      </c>
      <c r="M16">
        <f>NE!M8</f>
        <v>0</v>
      </c>
      <c r="N16">
        <f>NE!N8</f>
        <v>0</v>
      </c>
      <c r="O16">
        <f>NE!O8</f>
        <v>0</v>
      </c>
      <c r="P16">
        <f>NE!P8</f>
        <v>0</v>
      </c>
      <c r="Q16">
        <f>NE!Q8</f>
        <v>0</v>
      </c>
      <c r="R16">
        <f>NE!R8</f>
        <v>0</v>
      </c>
      <c r="S16">
        <f>NE!S8</f>
        <v>0</v>
      </c>
      <c r="T16">
        <f>NE!T8</f>
        <v>0</v>
      </c>
      <c r="U16">
        <f>NE!U8</f>
        <v>0</v>
      </c>
      <c r="V16">
        <f t="shared" si="0"/>
        <v>0</v>
      </c>
      <c r="W16">
        <f t="shared" si="1"/>
        <v>0</v>
      </c>
      <c r="X16">
        <f t="shared" si="2"/>
        <v>0</v>
      </c>
      <c r="Y16">
        <f t="shared" si="3"/>
        <v>0</v>
      </c>
      <c r="Z16">
        <f t="shared" si="4"/>
        <v>0</v>
      </c>
      <c r="AA16">
        <f t="shared" si="5"/>
        <v>0</v>
      </c>
      <c r="AB16">
        <f t="shared" si="6"/>
        <v>0</v>
      </c>
      <c r="AC16">
        <f t="shared" si="7"/>
        <v>0</v>
      </c>
      <c r="AD16">
        <f t="shared" si="8"/>
        <v>0</v>
      </c>
    </row>
    <row r="17" spans="1:30" x14ac:dyDescent="0.25">
      <c r="A17" t="str">
        <f>NE!A9</f>
        <v>4H</v>
      </c>
      <c r="B17">
        <f>NE!B9</f>
        <v>10</v>
      </c>
      <c r="C17" t="str">
        <f>NE!C9</f>
        <v>Nederlands</v>
      </c>
      <c r="D17" t="str">
        <f>NE!D9</f>
        <v>NE</v>
      </c>
      <c r="E17">
        <f>NE!E9</f>
        <v>1</v>
      </c>
      <c r="F17">
        <f>NE!F9</f>
        <v>1</v>
      </c>
      <c r="G17">
        <f>NE!G9</f>
        <v>0</v>
      </c>
      <c r="H17" t="str">
        <f>NE!H9</f>
        <v>SE schrijven recensie, betoog met uiteenzettende elementen, (boek 1) inclusief verhaalanalyse</v>
      </c>
      <c r="I17">
        <f>NE!I9</f>
        <v>2</v>
      </c>
      <c r="J17" t="str">
        <f>NE!J9</f>
        <v>po</v>
      </c>
      <c r="K17" t="str">
        <f>NE!K9</f>
        <v>het gelezen werk en een ingevuld bouwplan</v>
      </c>
      <c r="L17">
        <f>NE!L9</f>
        <v>100</v>
      </c>
      <c r="M17" t="str">
        <f>NE!M9</f>
        <v>Ja</v>
      </c>
      <c r="N17">
        <f>NE!N9</f>
        <v>5</v>
      </c>
      <c r="O17" t="str">
        <f>NE!O9</f>
        <v>Nee</v>
      </c>
      <c r="P17" t="str">
        <f>NE!P9</f>
        <v>C,  E</v>
      </c>
      <c r="Q17">
        <f>NE!Q9</f>
        <v>0</v>
      </c>
      <c r="R17" t="str">
        <f>NE!R9</f>
        <v>toetsweek 1</v>
      </c>
      <c r="S17">
        <f>NE!S9</f>
        <v>0</v>
      </c>
      <c r="T17">
        <f>NE!T9</f>
        <v>0</v>
      </c>
      <c r="U17">
        <f>NE!U9</f>
        <v>0</v>
      </c>
      <c r="V17">
        <f t="shared" ref="V17:V80" si="9">IF(F17=1,1,0)</f>
        <v>1</v>
      </c>
      <c r="W17">
        <f t="shared" ref="W17:W80" si="10">IF(F17=2,1,0)</f>
        <v>0</v>
      </c>
      <c r="X17">
        <f t="shared" ref="X17:X80" si="11">IF(F17=3,1,0)</f>
        <v>0</v>
      </c>
      <c r="Y17">
        <f t="shared" ref="Y17:Y80" si="12">IF(F17=4,1,0)</f>
        <v>0</v>
      </c>
      <c r="Z17">
        <f t="shared" ref="Z17:Z80" si="13">IF(J17="tt",1,0)</f>
        <v>0</v>
      </c>
      <c r="AA17">
        <f t="shared" ref="AA17:AA80" si="14">IF(J17="mt",1,0)</f>
        <v>0</v>
      </c>
      <c r="AB17">
        <f t="shared" ref="AB17:AB80" si="15">IF(J17="lt",1,0)</f>
        <v>0</v>
      </c>
      <c r="AC17">
        <f t="shared" ref="AC17:AC80" si="16">IF(J17="hd",1,0)</f>
        <v>0</v>
      </c>
      <c r="AD17">
        <f t="shared" ref="AD17:AD80" si="17">IF(J17="po",1,0)</f>
        <v>1</v>
      </c>
    </row>
    <row r="18" spans="1:30" x14ac:dyDescent="0.25">
      <c r="A18" t="str">
        <f>NE!A10</f>
        <v>4H</v>
      </c>
      <c r="B18">
        <f>NE!B10</f>
        <v>10</v>
      </c>
      <c r="C18" t="str">
        <f>NE!C10</f>
        <v>Nederlands</v>
      </c>
      <c r="D18" t="str">
        <f>NE!D10</f>
        <v>NE</v>
      </c>
      <c r="E18">
        <f>NE!E10</f>
        <v>2</v>
      </c>
      <c r="F18">
        <f>NE!F10</f>
        <v>2</v>
      </c>
      <c r="G18">
        <f>NE!G10</f>
        <v>0</v>
      </c>
      <c r="H18" t="str">
        <f>NE!H10</f>
        <v>literatuurgeschiedenis</v>
      </c>
      <c r="I18">
        <f>NE!I10</f>
        <v>2</v>
      </c>
      <c r="J18" t="str">
        <f>NE!J10</f>
        <v>po</v>
      </c>
      <c r="K18">
        <f>NE!K10</f>
        <v>0</v>
      </c>
      <c r="L18">
        <f>NE!L10</f>
        <v>0</v>
      </c>
      <c r="M18" t="str">
        <f>NE!M10</f>
        <v>Nee</v>
      </c>
      <c r="N18">
        <f>NE!N10</f>
        <v>0</v>
      </c>
      <c r="O18">
        <f>NE!O10</f>
        <v>0</v>
      </c>
      <c r="P18">
        <f>NE!P10</f>
        <v>0</v>
      </c>
      <c r="Q18">
        <f>NE!Q10</f>
        <v>0</v>
      </c>
      <c r="R18" t="str">
        <f>NE!R10</f>
        <v>toetsweek 2</v>
      </c>
      <c r="S18">
        <f>NE!S10</f>
        <v>0</v>
      </c>
      <c r="T18">
        <f>NE!T10</f>
        <v>0</v>
      </c>
      <c r="U18">
        <f>NE!U10</f>
        <v>0</v>
      </c>
      <c r="V18">
        <f t="shared" si="9"/>
        <v>0</v>
      </c>
      <c r="W18">
        <f t="shared" si="10"/>
        <v>1</v>
      </c>
      <c r="X18">
        <f t="shared" si="11"/>
        <v>0</v>
      </c>
      <c r="Y18">
        <f t="shared" si="12"/>
        <v>0</v>
      </c>
      <c r="Z18">
        <f t="shared" si="13"/>
        <v>0</v>
      </c>
      <c r="AA18">
        <f t="shared" si="14"/>
        <v>0</v>
      </c>
      <c r="AB18">
        <f t="shared" si="15"/>
        <v>0</v>
      </c>
      <c r="AC18">
        <f t="shared" si="16"/>
        <v>0</v>
      </c>
      <c r="AD18">
        <f t="shared" si="17"/>
        <v>1</v>
      </c>
    </row>
    <row r="19" spans="1:30" x14ac:dyDescent="0.25">
      <c r="A19" t="str">
        <f>NE!A11</f>
        <v>4H</v>
      </c>
      <c r="B19">
        <f>NE!B11</f>
        <v>10</v>
      </c>
      <c r="C19" t="str">
        <f>NE!C11</f>
        <v>Nederlands</v>
      </c>
      <c r="D19" t="str">
        <f>NE!D11</f>
        <v>NE</v>
      </c>
      <c r="E19">
        <f>NE!E11</f>
        <v>3</v>
      </c>
      <c r="F19">
        <f>NE!F11</f>
        <v>3</v>
      </c>
      <c r="G19">
        <f>NE!G11</f>
        <v>0</v>
      </c>
      <c r="H19" t="str">
        <f>NE!H11</f>
        <v>Presenteren en literatuur: duopresentatie over een literair werk (boek 2).</v>
      </c>
      <c r="I19">
        <f>NE!I11</f>
        <v>2</v>
      </c>
      <c r="J19" t="str">
        <f>NE!J11</f>
        <v>mt</v>
      </c>
      <c r="K19">
        <f>NE!K11</f>
        <v>0</v>
      </c>
      <c r="L19">
        <f>NE!L11</f>
        <v>15</v>
      </c>
      <c r="M19" t="str">
        <f>NE!M11</f>
        <v>Ja</v>
      </c>
      <c r="N19">
        <f>NE!N11</f>
        <v>15</v>
      </c>
      <c r="O19" t="str">
        <f>NE!O11</f>
        <v>Nee</v>
      </c>
      <c r="P19" t="str">
        <f>NE!P11</f>
        <v>B, E</v>
      </c>
      <c r="Q19">
        <f>NE!Q11</f>
        <v>0</v>
      </c>
      <c r="R19">
        <f>NE!R11</f>
        <v>0</v>
      </c>
      <c r="S19">
        <f>NE!S11</f>
        <v>0</v>
      </c>
      <c r="T19">
        <f>NE!T11</f>
        <v>0</v>
      </c>
      <c r="U19">
        <f>NE!U11</f>
        <v>0</v>
      </c>
      <c r="V19">
        <f t="shared" si="9"/>
        <v>0</v>
      </c>
      <c r="W19">
        <f t="shared" si="10"/>
        <v>0</v>
      </c>
      <c r="X19">
        <f t="shared" si="11"/>
        <v>1</v>
      </c>
      <c r="Y19">
        <f t="shared" si="12"/>
        <v>0</v>
      </c>
      <c r="Z19">
        <f t="shared" si="13"/>
        <v>0</v>
      </c>
      <c r="AA19">
        <f t="shared" si="14"/>
        <v>1</v>
      </c>
      <c r="AB19">
        <f t="shared" si="15"/>
        <v>0</v>
      </c>
      <c r="AC19">
        <f t="shared" si="16"/>
        <v>0</v>
      </c>
      <c r="AD19">
        <f t="shared" si="17"/>
        <v>0</v>
      </c>
    </row>
    <row r="20" spans="1:30" x14ac:dyDescent="0.25">
      <c r="A20" t="str">
        <f>NE!A12</f>
        <v>4H</v>
      </c>
      <c r="B20">
        <f>NE!B12</f>
        <v>10</v>
      </c>
      <c r="C20" t="str">
        <f>NE!C12</f>
        <v>Nederlands</v>
      </c>
      <c r="D20" t="str">
        <f>NE!D12</f>
        <v>NE</v>
      </c>
      <c r="E20">
        <f>NE!E12</f>
        <v>4</v>
      </c>
      <c r="F20">
        <f>NE!F12</f>
        <v>3</v>
      </c>
      <c r="G20">
        <f>NE!G12</f>
        <v>0</v>
      </c>
      <c r="H20" t="str">
        <f>NE!H12</f>
        <v>lezen en argumenteren</v>
      </c>
      <c r="I20">
        <f>NE!I12</f>
        <v>2</v>
      </c>
      <c r="J20" t="str">
        <f>NE!J12</f>
        <v>tt</v>
      </c>
      <c r="K20">
        <f>NE!K12</f>
        <v>0</v>
      </c>
      <c r="L20">
        <f>NE!L12</f>
        <v>50</v>
      </c>
      <c r="M20" t="str">
        <f>NE!M12</f>
        <v>Nee</v>
      </c>
      <c r="N20">
        <f>NE!N12</f>
        <v>0</v>
      </c>
      <c r="O20">
        <f>NE!O12</f>
        <v>0</v>
      </c>
      <c r="P20">
        <f>NE!P12</f>
        <v>0</v>
      </c>
      <c r="Q20">
        <f>NE!Q12</f>
        <v>0</v>
      </c>
      <c r="R20" t="str">
        <f>NE!R12</f>
        <v>in toetsweek 3</v>
      </c>
      <c r="S20">
        <f>NE!S12</f>
        <v>0</v>
      </c>
      <c r="T20">
        <f>NE!T12</f>
        <v>0</v>
      </c>
      <c r="U20">
        <f>NE!U12</f>
        <v>0</v>
      </c>
      <c r="V20">
        <f t="shared" si="9"/>
        <v>0</v>
      </c>
      <c r="W20">
        <f t="shared" si="10"/>
        <v>0</v>
      </c>
      <c r="X20">
        <f t="shared" si="11"/>
        <v>1</v>
      </c>
      <c r="Y20">
        <f t="shared" si="12"/>
        <v>0</v>
      </c>
      <c r="Z20">
        <f t="shared" si="13"/>
        <v>1</v>
      </c>
      <c r="AA20">
        <f t="shared" si="14"/>
        <v>0</v>
      </c>
      <c r="AB20">
        <f t="shared" si="15"/>
        <v>0</v>
      </c>
      <c r="AC20">
        <f t="shared" si="16"/>
        <v>0</v>
      </c>
      <c r="AD20">
        <f t="shared" si="17"/>
        <v>0</v>
      </c>
    </row>
    <row r="21" spans="1:30" x14ac:dyDescent="0.25">
      <c r="A21" t="str">
        <f>NE!A13</f>
        <v>4H</v>
      </c>
      <c r="B21">
        <f>NE!B13</f>
        <v>10</v>
      </c>
      <c r="C21" t="str">
        <f>NE!C13</f>
        <v>Nederlands</v>
      </c>
      <c r="D21" t="str">
        <f>NE!D13</f>
        <v>NE</v>
      </c>
      <c r="E21">
        <f>NE!E13</f>
        <v>5</v>
      </c>
      <c r="F21">
        <f>NE!F13</f>
        <v>4</v>
      </c>
      <c r="G21">
        <f>NE!G13</f>
        <v>0</v>
      </c>
      <c r="H21" t="str">
        <f>NE!H13</f>
        <v>argumenteren en debat</v>
      </c>
      <c r="I21">
        <f>NE!I13</f>
        <v>2</v>
      </c>
      <c r="J21" t="str">
        <f>NE!J13</f>
        <v>mt</v>
      </c>
      <c r="K21">
        <f>NE!K13</f>
        <v>0</v>
      </c>
      <c r="L21">
        <f>NE!L13</f>
        <v>50</v>
      </c>
      <c r="M21" t="str">
        <f>NE!M13</f>
        <v>Nee</v>
      </c>
      <c r="N21">
        <f>NE!N13</f>
        <v>0</v>
      </c>
      <c r="O21">
        <f>NE!O13</f>
        <v>0</v>
      </c>
      <c r="P21">
        <f>NE!P13</f>
        <v>0</v>
      </c>
      <c r="Q21">
        <f>NE!Q13</f>
        <v>0</v>
      </c>
      <c r="R21">
        <f>NE!R13</f>
        <v>0</v>
      </c>
      <c r="S21">
        <f>NE!S13</f>
        <v>0</v>
      </c>
      <c r="T21">
        <f>NE!T13</f>
        <v>0</v>
      </c>
      <c r="U21">
        <f>NE!U13</f>
        <v>0</v>
      </c>
      <c r="V21">
        <f t="shared" si="9"/>
        <v>0</v>
      </c>
      <c r="W21">
        <f t="shared" si="10"/>
        <v>0</v>
      </c>
      <c r="X21">
        <f t="shared" si="11"/>
        <v>0</v>
      </c>
      <c r="Y21">
        <f t="shared" si="12"/>
        <v>1</v>
      </c>
      <c r="Z21">
        <f t="shared" si="13"/>
        <v>0</v>
      </c>
      <c r="AA21">
        <f t="shared" si="14"/>
        <v>1</v>
      </c>
      <c r="AB21">
        <f t="shared" si="15"/>
        <v>0</v>
      </c>
      <c r="AC21">
        <f t="shared" si="16"/>
        <v>0</v>
      </c>
      <c r="AD21">
        <f t="shared" si="17"/>
        <v>0</v>
      </c>
    </row>
    <row r="22" spans="1:30" x14ac:dyDescent="0.25">
      <c r="A22" t="str">
        <f>NE!A14</f>
        <v>4H</v>
      </c>
      <c r="B22">
        <f>NE!B14</f>
        <v>10</v>
      </c>
      <c r="C22" t="str">
        <f>NE!C14</f>
        <v>Nederlands</v>
      </c>
      <c r="D22" t="str">
        <f>NE!D14</f>
        <v>NE</v>
      </c>
      <c r="E22">
        <f>NE!E14</f>
        <v>6</v>
      </c>
      <c r="F22">
        <f>NE!F14</f>
        <v>4</v>
      </c>
      <c r="G22">
        <f>NE!G14</f>
        <v>0</v>
      </c>
      <c r="H22" t="str">
        <f>NE!H14</f>
        <v xml:space="preserve">
Een opdracht over twee literaire werken die gekozen worden uit de
verplichte lijst voor havo 4 (boek 3 en 4).  </v>
      </c>
      <c r="I22">
        <f>NE!I14</f>
        <v>2</v>
      </c>
      <c r="J22" t="str">
        <f>NE!J14</f>
        <v>po</v>
      </c>
      <c r="K22" t="str">
        <f>NE!K14</f>
        <v>geen woordenboek, geen gelezen werken</v>
      </c>
      <c r="L22">
        <f>NE!L14</f>
        <v>100</v>
      </c>
      <c r="M22" t="str">
        <f>NE!M14</f>
        <v>Ja</v>
      </c>
      <c r="N22">
        <f>NE!N14</f>
        <v>10</v>
      </c>
      <c r="O22" t="str">
        <f>NE!O14</f>
        <v>Nee</v>
      </c>
      <c r="P22" t="str">
        <f>NE!P14</f>
        <v>F</v>
      </c>
      <c r="Q22">
        <f>NE!Q14</f>
        <v>0</v>
      </c>
      <c r="R22" t="str">
        <f>NE!R14</f>
        <v>toetsweek 4</v>
      </c>
      <c r="S22">
        <f>NE!S14</f>
        <v>0</v>
      </c>
      <c r="T22">
        <f>NE!T14</f>
        <v>0</v>
      </c>
      <c r="U22">
        <f>NE!U14</f>
        <v>0</v>
      </c>
      <c r="V22">
        <f t="shared" si="9"/>
        <v>0</v>
      </c>
      <c r="W22">
        <f t="shared" si="10"/>
        <v>0</v>
      </c>
      <c r="X22">
        <f t="shared" si="11"/>
        <v>0</v>
      </c>
      <c r="Y22">
        <f t="shared" si="12"/>
        <v>1</v>
      </c>
      <c r="Z22">
        <f t="shared" si="13"/>
        <v>0</v>
      </c>
      <c r="AA22">
        <f t="shared" si="14"/>
        <v>0</v>
      </c>
      <c r="AB22">
        <f t="shared" si="15"/>
        <v>0</v>
      </c>
      <c r="AC22">
        <f t="shared" si="16"/>
        <v>0</v>
      </c>
      <c r="AD22">
        <f t="shared" si="17"/>
        <v>1</v>
      </c>
    </row>
    <row r="23" spans="1:30" x14ac:dyDescent="0.25">
      <c r="A23" t="str">
        <f>NE!A15</f>
        <v>4H</v>
      </c>
      <c r="B23">
        <f>NE!B15</f>
        <v>10</v>
      </c>
      <c r="C23" t="str">
        <f>NE!C15</f>
        <v>Nederlands</v>
      </c>
      <c r="D23">
        <f>NE!D15</f>
        <v>0</v>
      </c>
      <c r="E23">
        <f>NE!E15</f>
        <v>7</v>
      </c>
      <c r="F23">
        <f>NE!F15</f>
        <v>0</v>
      </c>
      <c r="G23">
        <f>NE!G15</f>
        <v>0</v>
      </c>
      <c r="H23">
        <f>NE!H15</f>
        <v>0</v>
      </c>
      <c r="I23">
        <f>NE!I15</f>
        <v>0</v>
      </c>
      <c r="J23">
        <f>NE!J15</f>
        <v>0</v>
      </c>
      <c r="K23">
        <f>NE!K15</f>
        <v>0</v>
      </c>
      <c r="L23">
        <f>NE!L15</f>
        <v>0</v>
      </c>
      <c r="M23">
        <f>NE!M15</f>
        <v>0</v>
      </c>
      <c r="N23">
        <f>NE!N15</f>
        <v>0</v>
      </c>
      <c r="O23">
        <f>NE!O15</f>
        <v>0</v>
      </c>
      <c r="P23">
        <f>NE!P15</f>
        <v>0</v>
      </c>
      <c r="Q23">
        <f>NE!Q15</f>
        <v>0</v>
      </c>
      <c r="R23">
        <f>NE!R15</f>
        <v>0</v>
      </c>
      <c r="S23">
        <f>NE!S15</f>
        <v>0</v>
      </c>
      <c r="T23">
        <f>NE!T15</f>
        <v>0</v>
      </c>
      <c r="U23">
        <f>NE!U15</f>
        <v>0</v>
      </c>
      <c r="V23">
        <f t="shared" si="9"/>
        <v>0</v>
      </c>
      <c r="W23">
        <f t="shared" si="10"/>
        <v>0</v>
      </c>
      <c r="X23">
        <f t="shared" si="11"/>
        <v>0</v>
      </c>
      <c r="Y23">
        <f t="shared" si="12"/>
        <v>0</v>
      </c>
      <c r="Z23">
        <f t="shared" si="13"/>
        <v>0</v>
      </c>
      <c r="AA23">
        <f t="shared" si="14"/>
        <v>0</v>
      </c>
      <c r="AB23">
        <f t="shared" si="15"/>
        <v>0</v>
      </c>
      <c r="AC23">
        <f t="shared" si="16"/>
        <v>0</v>
      </c>
      <c r="AD23">
        <f t="shared" si="17"/>
        <v>0</v>
      </c>
    </row>
    <row r="24" spans="1:30" x14ac:dyDescent="0.25">
      <c r="A24" t="str">
        <f>NE!A16</f>
        <v>5H</v>
      </c>
      <c r="B24">
        <f>NE!B16</f>
        <v>10</v>
      </c>
      <c r="C24" t="str">
        <f>NE!C16</f>
        <v>Nederlands</v>
      </c>
      <c r="D24" t="str">
        <f>NE!D16</f>
        <v>NE</v>
      </c>
      <c r="E24">
        <f>NE!E16</f>
        <v>1</v>
      </c>
      <c r="F24">
        <f>NE!F16</f>
        <v>1</v>
      </c>
      <c r="G24">
        <f>NE!G16</f>
        <v>0</v>
      </c>
      <c r="H24" t="str">
        <f>NE!H16</f>
        <v>Formuleren en spellen</v>
      </c>
      <c r="I24">
        <f>NE!I16</f>
        <v>0</v>
      </c>
      <c r="J24" t="str">
        <f>NE!J16</f>
        <v>tt</v>
      </c>
      <c r="K24" t="str">
        <f>NE!K16</f>
        <v>woordenboek niet toegestaan</v>
      </c>
      <c r="L24">
        <f>NE!L16</f>
        <v>100</v>
      </c>
      <c r="M24" t="str">
        <f>NE!M16</f>
        <v>Ja</v>
      </c>
      <c r="N24">
        <f>NE!N16</f>
        <v>15</v>
      </c>
      <c r="O24" t="str">
        <f>NE!O16</f>
        <v>Ja</v>
      </c>
      <c r="P24" t="str">
        <f>NE!P16</f>
        <v>C</v>
      </c>
      <c r="Q24">
        <f>NE!Q16</f>
        <v>0</v>
      </c>
      <c r="R24" t="str">
        <f>NE!R16</f>
        <v>in toetsweek1</v>
      </c>
      <c r="S24">
        <f>NE!S16</f>
        <v>0</v>
      </c>
      <c r="T24">
        <f>NE!T16</f>
        <v>0</v>
      </c>
      <c r="U24">
        <f>NE!U16</f>
        <v>0</v>
      </c>
      <c r="V24">
        <f t="shared" si="9"/>
        <v>1</v>
      </c>
      <c r="W24">
        <f t="shared" si="10"/>
        <v>0</v>
      </c>
      <c r="X24">
        <f t="shared" si="11"/>
        <v>0</v>
      </c>
      <c r="Y24">
        <f t="shared" si="12"/>
        <v>0</v>
      </c>
      <c r="Z24">
        <f t="shared" si="13"/>
        <v>1</v>
      </c>
      <c r="AA24">
        <f t="shared" si="14"/>
        <v>0</v>
      </c>
      <c r="AB24">
        <f t="shared" si="15"/>
        <v>0</v>
      </c>
      <c r="AC24">
        <f t="shared" si="16"/>
        <v>0</v>
      </c>
      <c r="AD24">
        <f t="shared" si="17"/>
        <v>0</v>
      </c>
    </row>
    <row r="25" spans="1:30" x14ac:dyDescent="0.25">
      <c r="A25" t="str">
        <f>NE!A17</f>
        <v>5H</v>
      </c>
      <c r="B25">
        <f>NE!B17</f>
        <v>10</v>
      </c>
      <c r="C25" t="str">
        <f>NE!C17</f>
        <v>Nederlands</v>
      </c>
      <c r="D25" t="str">
        <f>NE!D17</f>
        <v>NE</v>
      </c>
      <c r="E25">
        <f>NE!E17</f>
        <v>2</v>
      </c>
      <c r="F25">
        <f>NE!F17</f>
        <v>2</v>
      </c>
      <c r="G25">
        <f>NE!G17</f>
        <v>0</v>
      </c>
      <c r="H25" t="str">
        <f>NE!H17</f>
        <v xml:space="preserve">Tekstanalyse en argumenteren
 </v>
      </c>
      <c r="I25">
        <f>NE!I17</f>
        <v>0</v>
      </c>
      <c r="J25" t="str">
        <f>NE!J17</f>
        <v>tt</v>
      </c>
      <c r="K25">
        <f>NE!K17</f>
        <v>0</v>
      </c>
      <c r="L25">
        <f>NE!L17</f>
        <v>100</v>
      </c>
      <c r="M25" t="str">
        <f>NE!M17</f>
        <v>Ja</v>
      </c>
      <c r="N25">
        <f>NE!N17</f>
        <v>20</v>
      </c>
      <c r="O25" t="str">
        <f>NE!O17</f>
        <v>Ja</v>
      </c>
      <c r="P25" t="str">
        <f>NE!P17</f>
        <v>A, D</v>
      </c>
      <c r="Q25">
        <f>NE!Q17</f>
        <v>0</v>
      </c>
      <c r="R25" t="str">
        <f>NE!R17</f>
        <v>in toetsweek 2</v>
      </c>
      <c r="S25">
        <f>NE!S17</f>
        <v>0</v>
      </c>
      <c r="T25">
        <f>NE!T17</f>
        <v>0</v>
      </c>
      <c r="U25">
        <f>NE!U17</f>
        <v>0</v>
      </c>
      <c r="V25">
        <f t="shared" si="9"/>
        <v>0</v>
      </c>
      <c r="W25">
        <f t="shared" si="10"/>
        <v>1</v>
      </c>
      <c r="X25">
        <f t="shared" si="11"/>
        <v>0</v>
      </c>
      <c r="Y25">
        <f t="shared" si="12"/>
        <v>0</v>
      </c>
      <c r="Z25">
        <f t="shared" si="13"/>
        <v>1</v>
      </c>
      <c r="AA25">
        <f t="shared" si="14"/>
        <v>0</v>
      </c>
      <c r="AB25">
        <f t="shared" si="15"/>
        <v>0</v>
      </c>
      <c r="AC25">
        <f t="shared" si="16"/>
        <v>0</v>
      </c>
      <c r="AD25">
        <f t="shared" si="17"/>
        <v>0</v>
      </c>
    </row>
    <row r="26" spans="1:30" x14ac:dyDescent="0.25">
      <c r="A26" t="str">
        <f>NE!A18</f>
        <v>5H</v>
      </c>
      <c r="B26">
        <f>NE!B18</f>
        <v>10</v>
      </c>
      <c r="C26" t="str">
        <f>NE!C18</f>
        <v>Nederlands</v>
      </c>
      <c r="D26" t="str">
        <f>NE!D18</f>
        <v>NE</v>
      </c>
      <c r="E26">
        <f>NE!E18</f>
        <v>3</v>
      </c>
      <c r="F26">
        <f>NE!F18</f>
        <v>3</v>
      </c>
      <c r="G26">
        <f>NE!G18</f>
        <v>0</v>
      </c>
      <c r="H26" t="str">
        <f>NE!H18</f>
        <v>Beschouwing op basis van een dossier. Het volledige dossier moet op een nader te bepalen tijdstip persoonlijk overhandigd worden aan de docent. Levert een leerling van tevoren geen dossier in, of op de dag van het SE, dan is het maximaal te behalen cijfer een 4,0.</v>
      </c>
      <c r="I26">
        <f>NE!I18</f>
        <v>0</v>
      </c>
      <c r="J26" t="str">
        <f>NE!J18</f>
        <v>po</v>
      </c>
      <c r="K26" t="str">
        <f>NE!K18</f>
        <v>tekstverwerker met spellingcontrole</v>
      </c>
      <c r="L26">
        <f>NE!L18</f>
        <v>100</v>
      </c>
      <c r="M26" t="str">
        <f>NE!M18</f>
        <v>Ja</v>
      </c>
      <c r="N26">
        <f>NE!N18</f>
        <v>20</v>
      </c>
      <c r="O26" t="str">
        <f>NE!O18</f>
        <v>Nee</v>
      </c>
      <c r="P26" t="str">
        <f>NE!P18</f>
        <v>B, F</v>
      </c>
      <c r="Q26">
        <f>NE!Q18</f>
        <v>0</v>
      </c>
      <c r="R26" t="str">
        <f>NE!R18</f>
        <v>buiten de toetsweek, in computerlokaal, meerdere computerlokalen nodig</v>
      </c>
      <c r="S26">
        <f>NE!S18</f>
        <v>0</v>
      </c>
      <c r="T26">
        <f>NE!T18</f>
        <v>0</v>
      </c>
      <c r="U26">
        <f>NE!U18</f>
        <v>0</v>
      </c>
      <c r="V26">
        <f t="shared" si="9"/>
        <v>0</v>
      </c>
      <c r="W26">
        <f t="shared" si="10"/>
        <v>0</v>
      </c>
      <c r="X26">
        <f t="shared" si="11"/>
        <v>1</v>
      </c>
      <c r="Y26">
        <f t="shared" si="12"/>
        <v>0</v>
      </c>
      <c r="Z26">
        <f t="shared" si="13"/>
        <v>0</v>
      </c>
      <c r="AA26">
        <f t="shared" si="14"/>
        <v>0</v>
      </c>
      <c r="AB26">
        <f t="shared" si="15"/>
        <v>0</v>
      </c>
      <c r="AC26">
        <f t="shared" si="16"/>
        <v>0</v>
      </c>
      <c r="AD26">
        <f t="shared" si="17"/>
        <v>1</v>
      </c>
    </row>
    <row r="27" spans="1:30" x14ac:dyDescent="0.25">
      <c r="A27" t="str">
        <f>NE!A19</f>
        <v>5H</v>
      </c>
      <c r="B27">
        <f>NE!B19</f>
        <v>10</v>
      </c>
      <c r="C27" t="str">
        <f>NE!C19</f>
        <v>Nederlands</v>
      </c>
      <c r="D27" t="str">
        <f>NE!D19</f>
        <v>NE</v>
      </c>
      <c r="E27">
        <f>NE!E19</f>
        <v>4</v>
      </c>
      <c r="F27">
        <f>NE!F19</f>
        <v>3</v>
      </c>
      <c r="G27">
        <f>NE!G19</f>
        <v>0</v>
      </c>
      <c r="H27" t="str">
        <f>NE!H19</f>
        <v>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v>
      </c>
      <c r="I27">
        <f>NE!I19</f>
        <v>0</v>
      </c>
      <c r="J27" t="str">
        <f>NE!J19</f>
        <v>mt</v>
      </c>
      <c r="K27" t="str">
        <f>NE!K19</f>
        <v>woordenboek niet toegestaan</v>
      </c>
      <c r="L27">
        <f>NE!L19</f>
        <v>50</v>
      </c>
      <c r="M27" t="str">
        <f>NE!M19</f>
        <v>Ja</v>
      </c>
      <c r="N27">
        <f>NE!N19</f>
        <v>15</v>
      </c>
      <c r="O27" t="str">
        <f>NE!O19</f>
        <v>Nee</v>
      </c>
      <c r="P27" t="str">
        <f>NE!P19</f>
        <v>E</v>
      </c>
      <c r="Q27">
        <f>NE!Q19</f>
        <v>0</v>
      </c>
      <c r="R27" t="str">
        <f>NE!R19</f>
        <v>in toetsweek 3, in groepjes, per groepje 50 minuten</v>
      </c>
      <c r="S27">
        <f>NE!S19</f>
        <v>0</v>
      </c>
      <c r="T27">
        <f>NE!T19</f>
        <v>0</v>
      </c>
      <c r="U27">
        <f>NE!U19</f>
        <v>0</v>
      </c>
      <c r="V27">
        <f t="shared" si="9"/>
        <v>0</v>
      </c>
      <c r="W27">
        <f t="shared" si="10"/>
        <v>0</v>
      </c>
      <c r="X27">
        <f t="shared" si="11"/>
        <v>1</v>
      </c>
      <c r="Y27">
        <f t="shared" si="12"/>
        <v>0</v>
      </c>
      <c r="Z27">
        <f t="shared" si="13"/>
        <v>0</v>
      </c>
      <c r="AA27">
        <f t="shared" si="14"/>
        <v>1</v>
      </c>
      <c r="AB27">
        <f t="shared" si="15"/>
        <v>0</v>
      </c>
      <c r="AC27">
        <f t="shared" si="16"/>
        <v>0</v>
      </c>
      <c r="AD27">
        <f t="shared" si="17"/>
        <v>0</v>
      </c>
    </row>
    <row r="28" spans="1:30" x14ac:dyDescent="0.25">
      <c r="A28" t="str">
        <f>NE!A20</f>
        <v>5H</v>
      </c>
      <c r="B28">
        <f>NE!B20</f>
        <v>10</v>
      </c>
      <c r="C28" t="str">
        <f>NE!C20</f>
        <v>Nederlands</v>
      </c>
      <c r="D28" t="str">
        <f>NE!D20</f>
        <v>NE</v>
      </c>
      <c r="E28">
        <f>NE!E20</f>
        <v>5</v>
      </c>
      <c r="F28">
        <f>NE!F20</f>
        <v>0</v>
      </c>
      <c r="G28">
        <f>NE!G20</f>
        <v>0</v>
      </c>
      <c r="H28">
        <f>NE!H20</f>
        <v>0</v>
      </c>
      <c r="I28">
        <f>NE!I20</f>
        <v>0</v>
      </c>
      <c r="J28">
        <f>NE!J20</f>
        <v>0</v>
      </c>
      <c r="K28">
        <f>NE!K20</f>
        <v>0</v>
      </c>
      <c r="L28">
        <f>NE!L20</f>
        <v>0</v>
      </c>
      <c r="M28">
        <f>NE!M20</f>
        <v>0</v>
      </c>
      <c r="N28">
        <f>NE!N20</f>
        <v>0</v>
      </c>
      <c r="O28">
        <f>NE!O20</f>
        <v>0</v>
      </c>
      <c r="P28">
        <f>NE!P20</f>
        <v>0</v>
      </c>
      <c r="Q28">
        <f>NE!Q20</f>
        <v>0</v>
      </c>
      <c r="R28">
        <f>NE!R20</f>
        <v>0</v>
      </c>
      <c r="S28">
        <f>NE!S20</f>
        <v>0</v>
      </c>
      <c r="T28">
        <f>NE!T20</f>
        <v>0</v>
      </c>
      <c r="U28">
        <f>NE!U20</f>
        <v>0</v>
      </c>
      <c r="V28">
        <f t="shared" si="9"/>
        <v>0</v>
      </c>
      <c r="W28">
        <f t="shared" si="10"/>
        <v>0</v>
      </c>
      <c r="X28">
        <f t="shared" si="11"/>
        <v>0</v>
      </c>
      <c r="Y28">
        <f t="shared" si="12"/>
        <v>0</v>
      </c>
      <c r="Z28">
        <f t="shared" si="13"/>
        <v>0</v>
      </c>
      <c r="AA28">
        <f t="shared" si="14"/>
        <v>0</v>
      </c>
      <c r="AB28">
        <f t="shared" si="15"/>
        <v>0</v>
      </c>
      <c r="AC28">
        <f t="shared" si="16"/>
        <v>0</v>
      </c>
      <c r="AD28">
        <f t="shared" si="17"/>
        <v>0</v>
      </c>
    </row>
    <row r="29" spans="1:30" x14ac:dyDescent="0.25">
      <c r="A29" t="str">
        <f>NE!A21</f>
        <v>5H</v>
      </c>
      <c r="B29">
        <f>NE!B21</f>
        <v>10</v>
      </c>
      <c r="C29" t="str">
        <f>NE!C21</f>
        <v>Nederlands</v>
      </c>
      <c r="D29" t="str">
        <f>NE!D21</f>
        <v>NE</v>
      </c>
      <c r="E29">
        <f>NE!E21</f>
        <v>6</v>
      </c>
      <c r="F29">
        <f>NE!F21</f>
        <v>0</v>
      </c>
      <c r="G29">
        <f>NE!G21</f>
        <v>0</v>
      </c>
      <c r="H29">
        <f>NE!H21</f>
        <v>0</v>
      </c>
      <c r="I29">
        <f>NE!I21</f>
        <v>0</v>
      </c>
      <c r="J29">
        <f>NE!J21</f>
        <v>0</v>
      </c>
      <c r="K29">
        <f>NE!K21</f>
        <v>0</v>
      </c>
      <c r="L29">
        <f>NE!L21</f>
        <v>0</v>
      </c>
      <c r="M29">
        <f>NE!M21</f>
        <v>0</v>
      </c>
      <c r="N29">
        <f>NE!N21</f>
        <v>0</v>
      </c>
      <c r="O29">
        <f>NE!O21</f>
        <v>0</v>
      </c>
      <c r="P29">
        <f>NE!P21</f>
        <v>0</v>
      </c>
      <c r="Q29">
        <f>NE!Q21</f>
        <v>0</v>
      </c>
      <c r="R29">
        <f>NE!R21</f>
        <v>0</v>
      </c>
      <c r="S29">
        <f>NE!S21</f>
        <v>0</v>
      </c>
      <c r="T29">
        <f>NE!T21</f>
        <v>0</v>
      </c>
      <c r="U29">
        <f>NE!U21</f>
        <v>0</v>
      </c>
      <c r="V29">
        <f t="shared" si="9"/>
        <v>0</v>
      </c>
      <c r="W29">
        <f t="shared" si="10"/>
        <v>0</v>
      </c>
      <c r="X29">
        <f t="shared" si="11"/>
        <v>0</v>
      </c>
      <c r="Y29">
        <f t="shared" si="12"/>
        <v>0</v>
      </c>
      <c r="Z29">
        <f t="shared" si="13"/>
        <v>0</v>
      </c>
      <c r="AA29">
        <f t="shared" si="14"/>
        <v>0</v>
      </c>
      <c r="AB29">
        <f t="shared" si="15"/>
        <v>0</v>
      </c>
      <c r="AC29">
        <f t="shared" si="16"/>
        <v>0</v>
      </c>
      <c r="AD29">
        <f t="shared" si="17"/>
        <v>0</v>
      </c>
    </row>
    <row r="30" spans="1:30" x14ac:dyDescent="0.25">
      <c r="A30" t="str">
        <f>NE!A22</f>
        <v>5H</v>
      </c>
      <c r="B30">
        <f>NE!B22</f>
        <v>10</v>
      </c>
      <c r="C30" t="str">
        <f>NE!C22</f>
        <v>Nederlands</v>
      </c>
      <c r="D30">
        <f>NE!D22</f>
        <v>0</v>
      </c>
      <c r="E30">
        <f>NE!E22</f>
        <v>7</v>
      </c>
      <c r="F30">
        <f>NE!F22</f>
        <v>0</v>
      </c>
      <c r="G30">
        <f>NE!G22</f>
        <v>0</v>
      </c>
      <c r="H30">
        <f>NE!H22</f>
        <v>0</v>
      </c>
      <c r="I30">
        <f>NE!I22</f>
        <v>0</v>
      </c>
      <c r="J30">
        <f>NE!J22</f>
        <v>0</v>
      </c>
      <c r="K30">
        <f>NE!K22</f>
        <v>0</v>
      </c>
      <c r="L30">
        <f>NE!L22</f>
        <v>0</v>
      </c>
      <c r="M30">
        <f>NE!M22</f>
        <v>0</v>
      </c>
      <c r="N30">
        <f>NE!N22</f>
        <v>0</v>
      </c>
      <c r="O30">
        <f>NE!O22</f>
        <v>0</v>
      </c>
      <c r="P30">
        <f>NE!P22</f>
        <v>0</v>
      </c>
      <c r="Q30">
        <f>NE!Q22</f>
        <v>0</v>
      </c>
      <c r="R30">
        <f>NE!R22</f>
        <v>0</v>
      </c>
      <c r="S30">
        <f>NE!S22</f>
        <v>0</v>
      </c>
      <c r="T30">
        <f>NE!T22</f>
        <v>0</v>
      </c>
      <c r="U30">
        <f>NE!U22</f>
        <v>0</v>
      </c>
      <c r="V30">
        <f t="shared" si="9"/>
        <v>0</v>
      </c>
      <c r="W30">
        <f t="shared" si="10"/>
        <v>0</v>
      </c>
      <c r="X30">
        <f t="shared" si="11"/>
        <v>0</v>
      </c>
      <c r="Y30">
        <f t="shared" si="12"/>
        <v>0</v>
      </c>
      <c r="Z30">
        <f t="shared" si="13"/>
        <v>0</v>
      </c>
      <c r="AA30">
        <f t="shared" si="14"/>
        <v>0</v>
      </c>
      <c r="AB30">
        <f t="shared" si="15"/>
        <v>0</v>
      </c>
      <c r="AC30">
        <f t="shared" si="16"/>
        <v>0</v>
      </c>
      <c r="AD30">
        <f t="shared" si="17"/>
        <v>0</v>
      </c>
    </row>
    <row r="31" spans="1:30" x14ac:dyDescent="0.25">
      <c r="A31" t="str">
        <f>NE!A23</f>
        <v>4A</v>
      </c>
      <c r="B31">
        <f>NE!B23</f>
        <v>10</v>
      </c>
      <c r="C31" t="str">
        <f>NE!C23</f>
        <v>Nederlands</v>
      </c>
      <c r="D31" t="str">
        <f>NE!D23</f>
        <v>NE</v>
      </c>
      <c r="E31">
        <f>NE!E23</f>
        <v>1</v>
      </c>
      <c r="F31">
        <f>NE!F23</f>
        <v>1</v>
      </c>
      <c r="G31">
        <f>NE!G23</f>
        <v>0</v>
      </c>
      <c r="H31" t="str">
        <f>NE!H23</f>
        <v>creatief schrijven, inclusief verhaalanalyse</v>
      </c>
      <c r="I31">
        <f>NE!I23</f>
        <v>1</v>
      </c>
      <c r="J31" t="str">
        <f>NE!J23</f>
        <v>po</v>
      </c>
      <c r="K31">
        <f>NE!K23</f>
        <v>0</v>
      </c>
      <c r="L31">
        <f>NE!L23</f>
        <v>50</v>
      </c>
      <c r="M31" t="str">
        <f>NE!M23</f>
        <v>Nee</v>
      </c>
      <c r="N31">
        <f>NE!N23</f>
        <v>0</v>
      </c>
      <c r="O31">
        <f>NE!O23</f>
        <v>0</v>
      </c>
      <c r="P31">
        <f>NE!P23</f>
        <v>0</v>
      </c>
      <c r="Q31">
        <f>NE!Q23</f>
        <v>0</v>
      </c>
      <c r="R31" t="str">
        <f>NE!R23</f>
        <v>niet in een toetsweek</v>
      </c>
      <c r="S31">
        <f>NE!S23</f>
        <v>0</v>
      </c>
      <c r="T31">
        <f>NE!T23</f>
        <v>0</v>
      </c>
      <c r="U31">
        <f>NE!U23</f>
        <v>0</v>
      </c>
      <c r="V31">
        <f t="shared" si="9"/>
        <v>1</v>
      </c>
      <c r="W31">
        <f t="shared" si="10"/>
        <v>0</v>
      </c>
      <c r="X31">
        <f t="shared" si="11"/>
        <v>0</v>
      </c>
      <c r="Y31">
        <f t="shared" si="12"/>
        <v>0</v>
      </c>
      <c r="Z31">
        <f t="shared" si="13"/>
        <v>0</v>
      </c>
      <c r="AA31">
        <f t="shared" si="14"/>
        <v>0</v>
      </c>
      <c r="AB31">
        <f t="shared" si="15"/>
        <v>0</v>
      </c>
      <c r="AC31">
        <f t="shared" si="16"/>
        <v>0</v>
      </c>
      <c r="AD31">
        <f t="shared" si="17"/>
        <v>1</v>
      </c>
    </row>
    <row r="32" spans="1:30" x14ac:dyDescent="0.25">
      <c r="A32" t="str">
        <f>NE!A24</f>
        <v>4A</v>
      </c>
      <c r="B32">
        <f>NE!B24</f>
        <v>10</v>
      </c>
      <c r="C32" t="str">
        <f>NE!C24</f>
        <v>Nederlands</v>
      </c>
      <c r="D32" t="str">
        <f>NE!D24</f>
        <v>NE</v>
      </c>
      <c r="E32">
        <f>NE!E24</f>
        <v>2</v>
      </c>
      <c r="F32">
        <f>NE!F24</f>
        <v>1</v>
      </c>
      <c r="G32">
        <f>NE!G24</f>
        <v>0</v>
      </c>
      <c r="H32" t="str">
        <f>NE!H24</f>
        <v>literatuurgeschiedenis, inclusief een historisch werk</v>
      </c>
      <c r="I32">
        <f>NE!I24</f>
        <v>2</v>
      </c>
      <c r="J32" t="str">
        <f>NE!J24</f>
        <v>tt</v>
      </c>
      <c r="K32" t="str">
        <f>NE!K24</f>
        <v>woordenboek niet toegestaan</v>
      </c>
      <c r="L32">
        <f>NE!L24</f>
        <v>50</v>
      </c>
      <c r="M32" t="str">
        <f>NE!M24</f>
        <v>Nee</v>
      </c>
      <c r="N32">
        <f>NE!N24</f>
        <v>0</v>
      </c>
      <c r="O32">
        <f>NE!O24</f>
        <v>0</v>
      </c>
      <c r="P32">
        <f>NE!P24</f>
        <v>0</v>
      </c>
      <c r="Q32">
        <f>NE!Q24</f>
        <v>0</v>
      </c>
      <c r="R32" t="str">
        <f>NE!R24</f>
        <v>toetsweek 1</v>
      </c>
      <c r="S32">
        <f>NE!S24</f>
        <v>0</v>
      </c>
      <c r="T32">
        <f>NE!T24</f>
        <v>0</v>
      </c>
      <c r="U32">
        <f>NE!U24</f>
        <v>0</v>
      </c>
      <c r="V32">
        <f t="shared" si="9"/>
        <v>1</v>
      </c>
      <c r="W32">
        <f t="shared" si="10"/>
        <v>0</v>
      </c>
      <c r="X32">
        <f t="shared" si="11"/>
        <v>0</v>
      </c>
      <c r="Y32">
        <f t="shared" si="12"/>
        <v>0</v>
      </c>
      <c r="Z32">
        <f t="shared" si="13"/>
        <v>1</v>
      </c>
      <c r="AA32">
        <f t="shared" si="14"/>
        <v>0</v>
      </c>
      <c r="AB32">
        <f t="shared" si="15"/>
        <v>0</v>
      </c>
      <c r="AC32">
        <f t="shared" si="16"/>
        <v>0</v>
      </c>
      <c r="AD32">
        <f t="shared" si="17"/>
        <v>0</v>
      </c>
    </row>
    <row r="33" spans="1:30" x14ac:dyDescent="0.25">
      <c r="A33" t="str">
        <f>NE!A25</f>
        <v>4A</v>
      </c>
      <c r="B33">
        <f>NE!B25</f>
        <v>10</v>
      </c>
      <c r="C33" t="str">
        <f>NE!C25</f>
        <v>Nederlands</v>
      </c>
      <c r="D33" t="str">
        <f>NE!D25</f>
        <v>NE</v>
      </c>
      <c r="E33">
        <f>NE!E25</f>
        <v>3</v>
      </c>
      <c r="F33">
        <f>NE!F25</f>
        <v>2</v>
      </c>
      <c r="G33">
        <f>NE!G25</f>
        <v>0</v>
      </c>
      <c r="H33" t="str">
        <f>NE!H25</f>
        <v>project rechtbank, schrijven betoog</v>
      </c>
      <c r="I33">
        <f>NE!I25</f>
        <v>2</v>
      </c>
      <c r="J33" t="str">
        <f>NE!J25</f>
        <v>po</v>
      </c>
      <c r="K33">
        <f>NE!K25</f>
        <v>0</v>
      </c>
      <c r="L33">
        <f>NE!L25</f>
        <v>100</v>
      </c>
      <c r="M33" t="str">
        <f>NE!M25</f>
        <v>Nee</v>
      </c>
      <c r="N33">
        <f>NE!N25</f>
        <v>0</v>
      </c>
      <c r="O33">
        <f>NE!O25</f>
        <v>0</v>
      </c>
      <c r="P33">
        <f>NE!P25</f>
        <v>0</v>
      </c>
      <c r="Q33">
        <f>NE!Q25</f>
        <v>0</v>
      </c>
      <c r="R33" t="str">
        <f>NE!R25</f>
        <v>toetsweek 2</v>
      </c>
      <c r="S33">
        <f>NE!S25</f>
        <v>0</v>
      </c>
      <c r="T33">
        <f>NE!T25</f>
        <v>0</v>
      </c>
      <c r="U33">
        <f>NE!U25</f>
        <v>0</v>
      </c>
      <c r="V33">
        <f t="shared" si="9"/>
        <v>0</v>
      </c>
      <c r="W33">
        <f t="shared" si="10"/>
        <v>1</v>
      </c>
      <c r="X33">
        <f t="shared" si="11"/>
        <v>0</v>
      </c>
      <c r="Y33">
        <f t="shared" si="12"/>
        <v>0</v>
      </c>
      <c r="Z33">
        <f t="shared" si="13"/>
        <v>0</v>
      </c>
      <c r="AA33">
        <f t="shared" si="14"/>
        <v>0</v>
      </c>
      <c r="AB33">
        <f t="shared" si="15"/>
        <v>0</v>
      </c>
      <c r="AC33">
        <f t="shared" si="16"/>
        <v>0</v>
      </c>
      <c r="AD33">
        <f t="shared" si="17"/>
        <v>1</v>
      </c>
    </row>
    <row r="34" spans="1:30" x14ac:dyDescent="0.25">
      <c r="A34" t="str">
        <f>NE!A26</f>
        <v>4A</v>
      </c>
      <c r="B34">
        <f>NE!B26</f>
        <v>10</v>
      </c>
      <c r="C34" t="str">
        <f>NE!C26</f>
        <v>Nederlands</v>
      </c>
      <c r="D34" t="str">
        <f>NE!D26</f>
        <v>NE</v>
      </c>
      <c r="E34">
        <f>NE!E26</f>
        <v>4</v>
      </c>
      <c r="F34">
        <f>NE!F26</f>
        <v>3</v>
      </c>
      <c r="G34">
        <f>NE!G26</f>
        <v>0</v>
      </c>
      <c r="H34" t="str">
        <f>NE!H26</f>
        <v>leesvaardigheid</v>
      </c>
      <c r="I34">
        <f>NE!I26</f>
        <v>2</v>
      </c>
      <c r="J34" t="str">
        <f>NE!J26</f>
        <v>tt</v>
      </c>
      <c r="K34">
        <f>NE!K26</f>
        <v>0</v>
      </c>
      <c r="L34">
        <f>NE!L26</f>
        <v>100</v>
      </c>
      <c r="M34" t="str">
        <f>NE!M26</f>
        <v>Nee</v>
      </c>
      <c r="N34">
        <f>NE!N26</f>
        <v>0</v>
      </c>
      <c r="O34">
        <f>NE!O26</f>
        <v>0</v>
      </c>
      <c r="P34">
        <f>NE!P26</f>
        <v>0</v>
      </c>
      <c r="Q34">
        <f>NE!Q26</f>
        <v>0</v>
      </c>
      <c r="R34" t="str">
        <f>NE!R26</f>
        <v>toetsweek 3</v>
      </c>
      <c r="S34">
        <f>NE!S26</f>
        <v>0</v>
      </c>
      <c r="T34">
        <f>NE!T26</f>
        <v>0</v>
      </c>
      <c r="U34">
        <f>NE!U26</f>
        <v>0</v>
      </c>
      <c r="V34">
        <f t="shared" si="9"/>
        <v>0</v>
      </c>
      <c r="W34">
        <f t="shared" si="10"/>
        <v>0</v>
      </c>
      <c r="X34">
        <f t="shared" si="11"/>
        <v>1</v>
      </c>
      <c r="Y34">
        <f t="shared" si="12"/>
        <v>0</v>
      </c>
      <c r="Z34">
        <f t="shared" si="13"/>
        <v>1</v>
      </c>
      <c r="AA34">
        <f t="shared" si="14"/>
        <v>0</v>
      </c>
      <c r="AB34">
        <f t="shared" si="15"/>
        <v>0</v>
      </c>
      <c r="AC34">
        <f t="shared" si="16"/>
        <v>0</v>
      </c>
      <c r="AD34">
        <f t="shared" si="17"/>
        <v>0</v>
      </c>
    </row>
    <row r="35" spans="1:30" x14ac:dyDescent="0.25">
      <c r="A35" t="str">
        <f>NE!A27</f>
        <v>4A</v>
      </c>
      <c r="B35">
        <f>NE!B27</f>
        <v>10</v>
      </c>
      <c r="C35" t="str">
        <f>NE!C27</f>
        <v>Nederlands</v>
      </c>
      <c r="D35" t="str">
        <f>NE!D27</f>
        <v>NE</v>
      </c>
      <c r="E35">
        <f>NE!E27</f>
        <v>5</v>
      </c>
      <c r="F35">
        <f>NE!F27</f>
        <v>4</v>
      </c>
      <c r="G35">
        <f>NE!G27</f>
        <v>0</v>
      </c>
      <c r="H35" t="str">
        <f>NE!H27</f>
        <v>argumenteren en debat</v>
      </c>
      <c r="I35">
        <f>NE!I27</f>
        <v>2</v>
      </c>
      <c r="J35" t="str">
        <f>NE!J27</f>
        <v>mt</v>
      </c>
      <c r="K35">
        <f>NE!K27</f>
        <v>0</v>
      </c>
      <c r="L35">
        <f>NE!L27</f>
        <v>50</v>
      </c>
      <c r="M35" t="str">
        <f>NE!M27</f>
        <v>Nee</v>
      </c>
      <c r="N35">
        <f>NE!N27</f>
        <v>0</v>
      </c>
      <c r="O35">
        <f>NE!O27</f>
        <v>0</v>
      </c>
      <c r="P35">
        <f>NE!P27</f>
        <v>0</v>
      </c>
      <c r="Q35">
        <f>NE!Q27</f>
        <v>0</v>
      </c>
      <c r="R35" t="str">
        <f>NE!R27</f>
        <v>niet in een toetsweek</v>
      </c>
      <c r="S35">
        <f>NE!S27</f>
        <v>0</v>
      </c>
      <c r="T35">
        <f>NE!T27</f>
        <v>0</v>
      </c>
      <c r="U35">
        <f>NE!U27</f>
        <v>0</v>
      </c>
      <c r="V35">
        <f t="shared" si="9"/>
        <v>0</v>
      </c>
      <c r="W35">
        <f t="shared" si="10"/>
        <v>0</v>
      </c>
      <c r="X35">
        <f t="shared" si="11"/>
        <v>0</v>
      </c>
      <c r="Y35">
        <f t="shared" si="12"/>
        <v>1</v>
      </c>
      <c r="Z35">
        <f t="shared" si="13"/>
        <v>0</v>
      </c>
      <c r="AA35">
        <f t="shared" si="14"/>
        <v>1</v>
      </c>
      <c r="AB35">
        <f t="shared" si="15"/>
        <v>0</v>
      </c>
      <c r="AC35">
        <f t="shared" si="16"/>
        <v>0</v>
      </c>
      <c r="AD35">
        <f t="shared" si="17"/>
        <v>0</v>
      </c>
    </row>
    <row r="36" spans="1:30" x14ac:dyDescent="0.25">
      <c r="A36" t="str">
        <f>NE!A28</f>
        <v>4A</v>
      </c>
      <c r="B36">
        <f>NE!B28</f>
        <v>10</v>
      </c>
      <c r="C36" t="str">
        <f>NE!C28</f>
        <v>Nederlands</v>
      </c>
      <c r="D36" t="str">
        <f>NE!D28</f>
        <v>NE</v>
      </c>
      <c r="E36">
        <f>NE!E28</f>
        <v>6</v>
      </c>
      <c r="F36">
        <f>NE!F28</f>
        <v>4</v>
      </c>
      <c r="G36">
        <f>NE!G28</f>
        <v>0</v>
      </c>
      <c r="H36" t="str">
        <f>NE!H28</f>
        <v>Opdracht bij 3 moderne werken, periode 1940 tot heden</v>
      </c>
      <c r="I36">
        <f>NE!I28</f>
        <v>2</v>
      </c>
      <c r="J36" t="str">
        <f>NE!J28</f>
        <v>po</v>
      </c>
      <c r="K36" t="str">
        <f>NE!K28</f>
        <v>woordenboek en gelezen werken niet toegestaan</v>
      </c>
      <c r="L36">
        <f>NE!L28</f>
        <v>100</v>
      </c>
      <c r="M36" t="str">
        <f>NE!M28</f>
        <v>Ja</v>
      </c>
      <c r="N36">
        <f>NE!N28</f>
        <v>5</v>
      </c>
      <c r="O36" t="str">
        <f>NE!O28</f>
        <v>Nee</v>
      </c>
      <c r="P36" t="str">
        <f>NE!P28</f>
        <v>E</v>
      </c>
      <c r="Q36">
        <f>NE!Q28</f>
        <v>0</v>
      </c>
      <c r="R36" t="str">
        <f>NE!R28</f>
        <v>toetsweek 4</v>
      </c>
      <c r="S36">
        <f>NE!S28</f>
        <v>0</v>
      </c>
      <c r="T36">
        <f>NE!T28</f>
        <v>0</v>
      </c>
      <c r="U36">
        <f>NE!U28</f>
        <v>0</v>
      </c>
      <c r="V36">
        <f t="shared" si="9"/>
        <v>0</v>
      </c>
      <c r="W36">
        <f t="shared" si="10"/>
        <v>0</v>
      </c>
      <c r="X36">
        <f t="shared" si="11"/>
        <v>0</v>
      </c>
      <c r="Y36">
        <f t="shared" si="12"/>
        <v>1</v>
      </c>
      <c r="Z36">
        <f t="shared" si="13"/>
        <v>0</v>
      </c>
      <c r="AA36">
        <f t="shared" si="14"/>
        <v>0</v>
      </c>
      <c r="AB36">
        <f t="shared" si="15"/>
        <v>0</v>
      </c>
      <c r="AC36">
        <f t="shared" si="16"/>
        <v>0</v>
      </c>
      <c r="AD36">
        <f t="shared" si="17"/>
        <v>1</v>
      </c>
    </row>
    <row r="37" spans="1:30" x14ac:dyDescent="0.25">
      <c r="A37" t="str">
        <f>NE!A29</f>
        <v>4A</v>
      </c>
      <c r="B37">
        <f>NE!B29</f>
        <v>10</v>
      </c>
      <c r="C37" t="str">
        <f>NE!C29</f>
        <v>Nederlands</v>
      </c>
      <c r="D37">
        <f>NE!D29</f>
        <v>0</v>
      </c>
      <c r="E37">
        <f>NE!E29</f>
        <v>7</v>
      </c>
      <c r="F37">
        <f>NE!F29</f>
        <v>0</v>
      </c>
      <c r="G37">
        <f>NE!G29</f>
        <v>0</v>
      </c>
      <c r="H37">
        <f>NE!H29</f>
        <v>0</v>
      </c>
      <c r="I37">
        <f>NE!I29</f>
        <v>0</v>
      </c>
      <c r="J37">
        <f>NE!J29</f>
        <v>0</v>
      </c>
      <c r="K37">
        <f>NE!K29</f>
        <v>0</v>
      </c>
      <c r="L37">
        <f>NE!L29</f>
        <v>0</v>
      </c>
      <c r="M37">
        <f>NE!M29</f>
        <v>0</v>
      </c>
      <c r="N37">
        <f>NE!N29</f>
        <v>0</v>
      </c>
      <c r="O37">
        <f>NE!O29</f>
        <v>0</v>
      </c>
      <c r="P37">
        <f>NE!P29</f>
        <v>0</v>
      </c>
      <c r="Q37">
        <f>NE!Q29</f>
        <v>0</v>
      </c>
      <c r="R37">
        <f>NE!R29</f>
        <v>0</v>
      </c>
      <c r="S37">
        <f>NE!S29</f>
        <v>0</v>
      </c>
      <c r="T37">
        <f>NE!T29</f>
        <v>0</v>
      </c>
      <c r="U37">
        <f>NE!U29</f>
        <v>0</v>
      </c>
      <c r="V37">
        <f t="shared" si="9"/>
        <v>0</v>
      </c>
      <c r="W37">
        <f t="shared" si="10"/>
        <v>0</v>
      </c>
      <c r="X37">
        <f t="shared" si="11"/>
        <v>0</v>
      </c>
      <c r="Y37">
        <f t="shared" si="12"/>
        <v>0</v>
      </c>
      <c r="Z37">
        <f t="shared" si="13"/>
        <v>0</v>
      </c>
      <c r="AA37">
        <f t="shared" si="14"/>
        <v>0</v>
      </c>
      <c r="AB37">
        <f t="shared" si="15"/>
        <v>0</v>
      </c>
      <c r="AC37">
        <f t="shared" si="16"/>
        <v>0</v>
      </c>
      <c r="AD37">
        <f t="shared" si="17"/>
        <v>0</v>
      </c>
    </row>
    <row r="38" spans="1:30" x14ac:dyDescent="0.25">
      <c r="A38" t="str">
        <f>NE!A30</f>
        <v>5A</v>
      </c>
      <c r="B38">
        <f>NE!B30</f>
        <v>10</v>
      </c>
      <c r="C38" t="str">
        <f>NE!C30</f>
        <v>Nederlands</v>
      </c>
      <c r="D38" t="str">
        <f>NE!D30</f>
        <v>NE</v>
      </c>
      <c r="E38">
        <f>NE!E30</f>
        <v>1</v>
      </c>
      <c r="F38">
        <f>NE!F30</f>
        <v>1</v>
      </c>
      <c r="G38">
        <f>NE!G30</f>
        <v>0</v>
      </c>
      <c r="H38" t="str">
        <f>NE!H30</f>
        <v>tekstverklaring en argumenteren</v>
      </c>
      <c r="I38">
        <f>NE!I30</f>
        <v>2</v>
      </c>
      <c r="J38" t="str">
        <f>NE!J30</f>
        <v>tt</v>
      </c>
      <c r="K38">
        <f>NE!K30</f>
        <v>0</v>
      </c>
      <c r="L38">
        <f>NE!L30</f>
        <v>100</v>
      </c>
      <c r="M38" t="str">
        <f>NE!M30</f>
        <v>Nee</v>
      </c>
      <c r="N38">
        <f>NE!N30</f>
        <v>0</v>
      </c>
      <c r="O38">
        <f>NE!O30</f>
        <v>0</v>
      </c>
      <c r="P38">
        <f>NE!P30</f>
        <v>0</v>
      </c>
      <c r="Q38">
        <f>NE!Q30</f>
        <v>0</v>
      </c>
      <c r="R38" t="str">
        <f>NE!R30</f>
        <v>toetsweek 1</v>
      </c>
      <c r="S38">
        <f>NE!S30</f>
        <v>0</v>
      </c>
      <c r="T38">
        <f>NE!T30</f>
        <v>0</v>
      </c>
      <c r="U38">
        <f>NE!U30</f>
        <v>0</v>
      </c>
      <c r="V38">
        <f t="shared" si="9"/>
        <v>1</v>
      </c>
      <c r="W38">
        <f t="shared" si="10"/>
        <v>0</v>
      </c>
      <c r="X38">
        <f t="shared" si="11"/>
        <v>0</v>
      </c>
      <c r="Y38">
        <f t="shared" si="12"/>
        <v>0</v>
      </c>
      <c r="Z38">
        <f t="shared" si="13"/>
        <v>1</v>
      </c>
      <c r="AA38">
        <f t="shared" si="14"/>
        <v>0</v>
      </c>
      <c r="AB38">
        <f t="shared" si="15"/>
        <v>0</v>
      </c>
      <c r="AC38">
        <f t="shared" si="16"/>
        <v>0</v>
      </c>
      <c r="AD38">
        <f t="shared" si="17"/>
        <v>0</v>
      </c>
    </row>
    <row r="39" spans="1:30" x14ac:dyDescent="0.25">
      <c r="A39" t="str">
        <f>NE!A31</f>
        <v>5A</v>
      </c>
      <c r="B39">
        <f>NE!B31</f>
        <v>10</v>
      </c>
      <c r="C39" t="str">
        <f>NE!C31</f>
        <v>Nederlands</v>
      </c>
      <c r="D39" t="str">
        <f>NE!D31</f>
        <v>NE</v>
      </c>
      <c r="E39">
        <f>NE!E31</f>
        <v>2</v>
      </c>
      <c r="F39">
        <f>NE!F31</f>
        <v>2</v>
      </c>
      <c r="G39">
        <f>NE!G31</f>
        <v>0</v>
      </c>
      <c r="H39" t="str">
        <f>NE!H31</f>
        <v>proza en poëzie</v>
      </c>
      <c r="I39">
        <f>NE!I31</f>
        <v>2</v>
      </c>
      <c r="J39" t="str">
        <f>NE!J31</f>
        <v>tt</v>
      </c>
      <c r="K39" t="str">
        <f>NE!K31</f>
        <v>woordenboek niet toegestaan</v>
      </c>
      <c r="L39">
        <f>NE!L31</f>
        <v>100</v>
      </c>
      <c r="M39" t="str">
        <f>NE!M31</f>
        <v>Nee</v>
      </c>
      <c r="N39">
        <f>NE!N31</f>
        <v>0</v>
      </c>
      <c r="O39">
        <f>NE!O31</f>
        <v>0</v>
      </c>
      <c r="P39">
        <f>NE!P31</f>
        <v>0</v>
      </c>
      <c r="Q39">
        <f>NE!Q31</f>
        <v>0</v>
      </c>
      <c r="R39" t="str">
        <f>NE!R31</f>
        <v>toetsweek 2</v>
      </c>
      <c r="S39">
        <f>NE!S31</f>
        <v>0</v>
      </c>
      <c r="T39">
        <f>NE!T31</f>
        <v>0</v>
      </c>
      <c r="U39">
        <f>NE!U31</f>
        <v>0</v>
      </c>
      <c r="V39">
        <f t="shared" si="9"/>
        <v>0</v>
      </c>
      <c r="W39">
        <f t="shared" si="10"/>
        <v>1</v>
      </c>
      <c r="X39">
        <f t="shared" si="11"/>
        <v>0</v>
      </c>
      <c r="Y39">
        <f t="shared" si="12"/>
        <v>0</v>
      </c>
      <c r="Z39">
        <f t="shared" si="13"/>
        <v>1</v>
      </c>
      <c r="AA39">
        <f t="shared" si="14"/>
        <v>0</v>
      </c>
      <c r="AB39">
        <f t="shared" si="15"/>
        <v>0</v>
      </c>
      <c r="AC39">
        <f t="shared" si="16"/>
        <v>0</v>
      </c>
      <c r="AD39">
        <f t="shared" si="17"/>
        <v>0</v>
      </c>
    </row>
    <row r="40" spans="1:30" x14ac:dyDescent="0.25">
      <c r="A40" t="str">
        <f>NE!A32</f>
        <v>5A</v>
      </c>
      <c r="B40">
        <f>NE!B32</f>
        <v>10</v>
      </c>
      <c r="C40" t="str">
        <f>NE!C32</f>
        <v>Nederlands</v>
      </c>
      <c r="D40" t="str">
        <f>NE!D32</f>
        <v>NE</v>
      </c>
      <c r="E40">
        <f>NE!E32</f>
        <v>3</v>
      </c>
      <c r="F40">
        <f>NE!F32</f>
        <v>2</v>
      </c>
      <c r="G40">
        <f>NE!G32</f>
        <v>0</v>
      </c>
      <c r="H40" t="str">
        <f>NE!H32</f>
        <v>project</v>
      </c>
      <c r="I40">
        <f>NE!I32</f>
        <v>2</v>
      </c>
      <c r="J40" t="str">
        <f>NE!J32</f>
        <v>po</v>
      </c>
      <c r="K40">
        <f>NE!K32</f>
        <v>0</v>
      </c>
      <c r="L40">
        <f>NE!L32</f>
        <v>0</v>
      </c>
      <c r="M40" t="str">
        <f>NE!M32</f>
        <v>Nee</v>
      </c>
      <c r="N40">
        <f>NE!N32</f>
        <v>0</v>
      </c>
      <c r="O40">
        <f>NE!O32</f>
        <v>0</v>
      </c>
      <c r="P40">
        <f>NE!P32</f>
        <v>0</v>
      </c>
      <c r="Q40">
        <f>NE!Q32</f>
        <v>0</v>
      </c>
      <c r="R40" t="str">
        <f>NE!R32</f>
        <v>niet in toetsweek</v>
      </c>
      <c r="S40">
        <f>NE!S32</f>
        <v>0</v>
      </c>
      <c r="T40">
        <f>NE!T32</f>
        <v>0</v>
      </c>
      <c r="U40">
        <f>NE!U32</f>
        <v>0</v>
      </c>
      <c r="V40">
        <f t="shared" si="9"/>
        <v>0</v>
      </c>
      <c r="W40">
        <f t="shared" si="10"/>
        <v>1</v>
      </c>
      <c r="X40">
        <f t="shared" si="11"/>
        <v>0</v>
      </c>
      <c r="Y40">
        <f t="shared" si="12"/>
        <v>0</v>
      </c>
      <c r="Z40">
        <f t="shared" si="13"/>
        <v>0</v>
      </c>
      <c r="AA40">
        <f t="shared" si="14"/>
        <v>0</v>
      </c>
      <c r="AB40">
        <f t="shared" si="15"/>
        <v>0</v>
      </c>
      <c r="AC40">
        <f t="shared" si="16"/>
        <v>0</v>
      </c>
      <c r="AD40">
        <f t="shared" si="17"/>
        <v>1</v>
      </c>
    </row>
    <row r="41" spans="1:30" x14ac:dyDescent="0.25">
      <c r="A41" t="str">
        <f>NE!A33</f>
        <v>5A</v>
      </c>
      <c r="B41">
        <f>NE!B33</f>
        <v>10</v>
      </c>
      <c r="C41" t="str">
        <f>NE!C33</f>
        <v>Nederlands</v>
      </c>
      <c r="D41" t="str">
        <f>NE!D33</f>
        <v>NE</v>
      </c>
      <c r="E41">
        <f>NE!E33</f>
        <v>4</v>
      </c>
      <c r="F41">
        <f>NE!F33</f>
        <v>3</v>
      </c>
      <c r="G41">
        <f>NE!G33</f>
        <v>0</v>
      </c>
      <c r="H41" t="str">
        <f>NE!H33</f>
        <v>literatuurgeschiedenis</v>
      </c>
      <c r="I41">
        <f>NE!I33</f>
        <v>2</v>
      </c>
      <c r="J41" t="str">
        <f>NE!J33</f>
        <v>tt</v>
      </c>
      <c r="K41" t="str">
        <f>NE!K33</f>
        <v>woordenboek niet toegestaan</v>
      </c>
      <c r="L41">
        <f>NE!L33</f>
        <v>50</v>
      </c>
      <c r="M41" t="str">
        <f>NE!M33</f>
        <v>Nee</v>
      </c>
      <c r="N41">
        <f>NE!N33</f>
        <v>0</v>
      </c>
      <c r="O41">
        <f>NE!O33</f>
        <v>0</v>
      </c>
      <c r="P41">
        <f>NE!P33</f>
        <v>0</v>
      </c>
      <c r="Q41">
        <f>NE!Q33</f>
        <v>0</v>
      </c>
      <c r="R41" t="str">
        <f>NE!R33</f>
        <v>toetsweek 3</v>
      </c>
      <c r="S41">
        <f>NE!S33</f>
        <v>0</v>
      </c>
      <c r="T41">
        <f>NE!T33</f>
        <v>0</v>
      </c>
      <c r="U41">
        <f>NE!U33</f>
        <v>0</v>
      </c>
      <c r="V41">
        <f t="shared" si="9"/>
        <v>0</v>
      </c>
      <c r="W41">
        <f t="shared" si="10"/>
        <v>0</v>
      </c>
      <c r="X41">
        <f t="shared" si="11"/>
        <v>1</v>
      </c>
      <c r="Y41">
        <f t="shared" si="12"/>
        <v>0</v>
      </c>
      <c r="Z41">
        <f t="shared" si="13"/>
        <v>1</v>
      </c>
      <c r="AA41">
        <f t="shared" si="14"/>
        <v>0</v>
      </c>
      <c r="AB41">
        <f t="shared" si="15"/>
        <v>0</v>
      </c>
      <c r="AC41">
        <f t="shared" si="16"/>
        <v>0</v>
      </c>
      <c r="AD41">
        <f t="shared" si="17"/>
        <v>0</v>
      </c>
    </row>
    <row r="42" spans="1:30" x14ac:dyDescent="0.25">
      <c r="A42" t="str">
        <f>NE!A34</f>
        <v>5A</v>
      </c>
      <c r="B42">
        <f>NE!B34</f>
        <v>10</v>
      </c>
      <c r="C42" t="str">
        <f>NE!C34</f>
        <v>Nederlands</v>
      </c>
      <c r="D42" t="str">
        <f>NE!D34</f>
        <v>NE</v>
      </c>
      <c r="E42">
        <f>NE!E34</f>
        <v>5</v>
      </c>
      <c r="F42">
        <f>NE!F34</f>
        <v>4</v>
      </c>
      <c r="G42">
        <f>NE!G34</f>
        <v>0</v>
      </c>
      <c r="H42" t="str">
        <f>NE!H34</f>
        <v>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v>
      </c>
      <c r="I42">
        <f>NE!I34</f>
        <v>2</v>
      </c>
      <c r="J42" t="str">
        <f>NE!J34</f>
        <v>po</v>
      </c>
      <c r="K42" t="str">
        <f>NE!K34</f>
        <v>tekstverwerker met spellingcontrole</v>
      </c>
      <c r="L42">
        <f>NE!L34</f>
        <v>100</v>
      </c>
      <c r="M42" t="str">
        <f>NE!M34</f>
        <v>Ja</v>
      </c>
      <c r="N42">
        <f>NE!N34</f>
        <v>5</v>
      </c>
      <c r="O42" t="str">
        <f>NE!O34</f>
        <v>Nee</v>
      </c>
      <c r="P42" t="str">
        <f>NE!P34</f>
        <v>C, D</v>
      </c>
      <c r="Q42">
        <f>NE!Q34</f>
        <v>0</v>
      </c>
      <c r="R42" t="str">
        <f>NE!R34</f>
        <v>niet in een toetsweek</v>
      </c>
      <c r="S42">
        <f>NE!S34</f>
        <v>0</v>
      </c>
      <c r="T42">
        <f>NE!T34</f>
        <v>0</v>
      </c>
      <c r="U42">
        <f>NE!U34</f>
        <v>0</v>
      </c>
      <c r="V42">
        <f t="shared" si="9"/>
        <v>0</v>
      </c>
      <c r="W42">
        <f t="shared" si="10"/>
        <v>0</v>
      </c>
      <c r="X42">
        <f t="shared" si="11"/>
        <v>0</v>
      </c>
      <c r="Y42">
        <f t="shared" si="12"/>
        <v>1</v>
      </c>
      <c r="Z42">
        <f t="shared" si="13"/>
        <v>0</v>
      </c>
      <c r="AA42">
        <f t="shared" si="14"/>
        <v>0</v>
      </c>
      <c r="AB42">
        <f t="shared" si="15"/>
        <v>0</v>
      </c>
      <c r="AC42">
        <f t="shared" si="16"/>
        <v>0</v>
      </c>
      <c r="AD42">
        <f t="shared" si="17"/>
        <v>1</v>
      </c>
    </row>
    <row r="43" spans="1:30" x14ac:dyDescent="0.25">
      <c r="A43" t="str">
        <f>NE!A35</f>
        <v>5A</v>
      </c>
      <c r="B43">
        <f>NE!B35</f>
        <v>10</v>
      </c>
      <c r="C43" t="str">
        <f>NE!C35</f>
        <v>Nederlands</v>
      </c>
      <c r="D43" t="str">
        <f>NE!D35</f>
        <v>NE</v>
      </c>
      <c r="E43">
        <f>NE!E35</f>
        <v>6</v>
      </c>
      <c r="F43">
        <f>NE!F35</f>
        <v>4</v>
      </c>
      <c r="G43">
        <f>NE!G35</f>
        <v>0</v>
      </c>
      <c r="H43" t="str">
        <f>NE!H35</f>
        <v>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v>
      </c>
      <c r="I43">
        <f>NE!I35</f>
        <v>2</v>
      </c>
      <c r="J43" t="str">
        <f>NE!J35</f>
        <v>mt</v>
      </c>
      <c r="K43" t="str">
        <f>NE!K35</f>
        <v>woordenboek niet toegestaan</v>
      </c>
      <c r="L43">
        <f>NE!L35</f>
        <v>50</v>
      </c>
      <c r="M43" t="str">
        <f>NE!M35</f>
        <v>Ja</v>
      </c>
      <c r="N43">
        <f>NE!N35</f>
        <v>10</v>
      </c>
      <c r="O43" t="str">
        <f>NE!O35</f>
        <v>Nee</v>
      </c>
      <c r="P43" t="str">
        <f>NE!P35</f>
        <v>E</v>
      </c>
      <c r="Q43">
        <f>NE!Q35</f>
        <v>0</v>
      </c>
      <c r="R43" t="str">
        <f>NE!R35</f>
        <v>toetsweek 4, in groepjes, per groepje 50 minuten</v>
      </c>
      <c r="S43">
        <f>NE!S35</f>
        <v>0</v>
      </c>
      <c r="T43">
        <f>NE!T35</f>
        <v>0</v>
      </c>
      <c r="U43">
        <f>NE!U35</f>
        <v>0</v>
      </c>
      <c r="V43">
        <f t="shared" si="9"/>
        <v>0</v>
      </c>
      <c r="W43">
        <f t="shared" si="10"/>
        <v>0</v>
      </c>
      <c r="X43">
        <f t="shared" si="11"/>
        <v>0</v>
      </c>
      <c r="Y43">
        <f t="shared" si="12"/>
        <v>1</v>
      </c>
      <c r="Z43">
        <f t="shared" si="13"/>
        <v>0</v>
      </c>
      <c r="AA43">
        <f t="shared" si="14"/>
        <v>1</v>
      </c>
      <c r="AB43">
        <f t="shared" si="15"/>
        <v>0</v>
      </c>
      <c r="AC43">
        <f t="shared" si="16"/>
        <v>0</v>
      </c>
      <c r="AD43">
        <f t="shared" si="17"/>
        <v>0</v>
      </c>
    </row>
    <row r="44" spans="1:30" x14ac:dyDescent="0.25">
      <c r="A44" t="str">
        <f>NE!A36</f>
        <v>5A</v>
      </c>
      <c r="B44">
        <f>NE!B36</f>
        <v>10</v>
      </c>
      <c r="C44" t="str">
        <f>NE!C36</f>
        <v>Nederlands</v>
      </c>
      <c r="D44">
        <f>NE!D36</f>
        <v>0</v>
      </c>
      <c r="E44">
        <f>NE!E36</f>
        <v>7</v>
      </c>
      <c r="F44">
        <f>NE!F36</f>
        <v>0</v>
      </c>
      <c r="G44">
        <f>NE!G36</f>
        <v>0</v>
      </c>
      <c r="H44" t="str">
        <f>NE!H36</f>
        <v>Dit is het PTA van A5</v>
      </c>
      <c r="I44">
        <f>NE!I36</f>
        <v>0</v>
      </c>
      <c r="J44">
        <f>NE!J36</f>
        <v>0</v>
      </c>
      <c r="K44">
        <f>NE!K36</f>
        <v>0</v>
      </c>
      <c r="L44">
        <f>NE!L36</f>
        <v>0</v>
      </c>
      <c r="M44">
        <f>NE!M36</f>
        <v>0</v>
      </c>
      <c r="N44">
        <f>NE!N36</f>
        <v>0</v>
      </c>
      <c r="O44">
        <f>NE!O36</f>
        <v>0</v>
      </c>
      <c r="P44">
        <f>NE!P36</f>
        <v>0</v>
      </c>
      <c r="Q44">
        <f>NE!Q36</f>
        <v>0</v>
      </c>
      <c r="R44">
        <f>NE!R36</f>
        <v>0</v>
      </c>
      <c r="S44">
        <f>NE!S36</f>
        <v>0</v>
      </c>
      <c r="T44">
        <f>NE!T36</f>
        <v>0</v>
      </c>
      <c r="U44">
        <f>NE!U36</f>
        <v>0</v>
      </c>
      <c r="V44">
        <f t="shared" si="9"/>
        <v>0</v>
      </c>
      <c r="W44">
        <f t="shared" si="10"/>
        <v>0</v>
      </c>
      <c r="X44">
        <f t="shared" si="11"/>
        <v>0</v>
      </c>
      <c r="Y44">
        <f t="shared" si="12"/>
        <v>0</v>
      </c>
      <c r="Z44">
        <f t="shared" si="13"/>
        <v>0</v>
      </c>
      <c r="AA44">
        <f t="shared" si="14"/>
        <v>0</v>
      </c>
      <c r="AB44">
        <f t="shared" si="15"/>
        <v>0</v>
      </c>
      <c r="AC44">
        <f t="shared" si="16"/>
        <v>0</v>
      </c>
      <c r="AD44">
        <f t="shared" si="17"/>
        <v>0</v>
      </c>
    </row>
    <row r="45" spans="1:30" x14ac:dyDescent="0.25">
      <c r="A45" t="str">
        <f>NE!A37</f>
        <v>6A</v>
      </c>
      <c r="B45">
        <f>NE!B37</f>
        <v>10</v>
      </c>
      <c r="C45" t="str">
        <f>NE!C37</f>
        <v>Nederlands</v>
      </c>
      <c r="D45" t="str">
        <f>NE!D37</f>
        <v>NE</v>
      </c>
      <c r="E45">
        <f>NE!E37</f>
        <v>1</v>
      </c>
      <c r="F45">
        <f>NE!F37</f>
        <v>1</v>
      </c>
      <c r="G45">
        <f>NE!G37</f>
        <v>0</v>
      </c>
      <c r="H45" t="str">
        <f>NE!H37</f>
        <v>Formuleren en spellen</v>
      </c>
      <c r="I45">
        <f>NE!I37</f>
        <v>0</v>
      </c>
      <c r="J45" t="str">
        <f>NE!J37</f>
        <v>tt</v>
      </c>
      <c r="K45" t="str">
        <f>NE!K37</f>
        <v>woordenboek niet toegestaan</v>
      </c>
      <c r="L45">
        <f>NE!L37</f>
        <v>100</v>
      </c>
      <c r="M45" t="str">
        <f>NE!M37</f>
        <v>Ja</v>
      </c>
      <c r="N45">
        <f>NE!N37</f>
        <v>10</v>
      </c>
      <c r="O45" t="str">
        <f>NE!O37</f>
        <v>Ja</v>
      </c>
      <c r="P45" t="str">
        <f>NE!P37</f>
        <v>C</v>
      </c>
      <c r="Q45">
        <f>NE!Q37</f>
        <v>0</v>
      </c>
      <c r="R45" t="str">
        <f>NE!R37</f>
        <v>toetsweek 1</v>
      </c>
      <c r="S45">
        <f>NE!S37</f>
        <v>0</v>
      </c>
      <c r="T45">
        <f>NE!T37</f>
        <v>0</v>
      </c>
      <c r="U45">
        <f>NE!U37</f>
        <v>0</v>
      </c>
      <c r="V45">
        <f t="shared" si="9"/>
        <v>1</v>
      </c>
      <c r="W45">
        <f t="shared" si="10"/>
        <v>0</v>
      </c>
      <c r="X45">
        <f t="shared" si="11"/>
        <v>0</v>
      </c>
      <c r="Y45">
        <f t="shared" si="12"/>
        <v>0</v>
      </c>
      <c r="Z45">
        <f t="shared" si="13"/>
        <v>1</v>
      </c>
      <c r="AA45">
        <f t="shared" si="14"/>
        <v>0</v>
      </c>
      <c r="AB45">
        <f t="shared" si="15"/>
        <v>0</v>
      </c>
      <c r="AC45">
        <f t="shared" si="16"/>
        <v>0</v>
      </c>
      <c r="AD45">
        <f t="shared" si="17"/>
        <v>0</v>
      </c>
    </row>
    <row r="46" spans="1:30" x14ac:dyDescent="0.25">
      <c r="A46" t="str">
        <f>NE!A38</f>
        <v>6A</v>
      </c>
      <c r="B46">
        <f>NE!B38</f>
        <v>10</v>
      </c>
      <c r="C46" t="str">
        <f>NE!C38</f>
        <v>Nederlands</v>
      </c>
      <c r="D46" t="str">
        <f>NE!D38</f>
        <v>NE</v>
      </c>
      <c r="E46">
        <f>NE!E38</f>
        <v>2</v>
      </c>
      <c r="F46">
        <f>NE!F38</f>
        <v>2</v>
      </c>
      <c r="G46">
        <f>NE!G38</f>
        <v>0</v>
      </c>
      <c r="H46" t="str">
        <f>NE!H38</f>
        <v>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v>
      </c>
      <c r="I46">
        <f>NE!I38</f>
        <v>0</v>
      </c>
      <c r="J46" t="str">
        <f>NE!J38</f>
        <v>po</v>
      </c>
      <c r="K46" t="str">
        <f>NE!K38</f>
        <v>tekstverwerker met spellingcontrole</v>
      </c>
      <c r="L46">
        <f>NE!L38</f>
        <v>100</v>
      </c>
      <c r="M46" t="str">
        <f>NE!M38</f>
        <v>Ja</v>
      </c>
      <c r="N46">
        <f>NE!N38</f>
        <v>20</v>
      </c>
      <c r="O46" t="str">
        <f>NE!O38</f>
        <v>Nee</v>
      </c>
      <c r="P46" t="str">
        <f>NE!P38</f>
        <v>C</v>
      </c>
      <c r="Q46">
        <f>NE!Q38</f>
        <v>0</v>
      </c>
      <c r="R46" t="str">
        <f>NE!R38</f>
        <v>niet in een toetsweek, Er zijn meerdere computerlokalen nodig</v>
      </c>
      <c r="S46">
        <f>NE!S38</f>
        <v>0</v>
      </c>
      <c r="T46">
        <f>NE!T38</f>
        <v>0</v>
      </c>
      <c r="U46">
        <f>NE!U38</f>
        <v>0</v>
      </c>
      <c r="V46">
        <f t="shared" si="9"/>
        <v>0</v>
      </c>
      <c r="W46">
        <f t="shared" si="10"/>
        <v>1</v>
      </c>
      <c r="X46">
        <f t="shared" si="11"/>
        <v>0</v>
      </c>
      <c r="Y46">
        <f t="shared" si="12"/>
        <v>0</v>
      </c>
      <c r="Z46">
        <f t="shared" si="13"/>
        <v>0</v>
      </c>
      <c r="AA46">
        <f t="shared" si="14"/>
        <v>0</v>
      </c>
      <c r="AB46">
        <f t="shared" si="15"/>
        <v>0</v>
      </c>
      <c r="AC46">
        <f t="shared" si="16"/>
        <v>0</v>
      </c>
      <c r="AD46">
        <f t="shared" si="17"/>
        <v>1</v>
      </c>
    </row>
    <row r="47" spans="1:30" x14ac:dyDescent="0.25">
      <c r="A47" t="str">
        <f>NE!A39</f>
        <v>6A</v>
      </c>
      <c r="B47">
        <f>NE!B39</f>
        <v>10</v>
      </c>
      <c r="C47" t="str">
        <f>NE!C39</f>
        <v>Nederlands</v>
      </c>
      <c r="D47" t="str">
        <f>NE!D39</f>
        <v>NE</v>
      </c>
      <c r="E47">
        <f>NE!E39</f>
        <v>3</v>
      </c>
      <c r="F47">
        <f>NE!F39</f>
        <v>2</v>
      </c>
      <c r="G47">
        <f>NE!G39</f>
        <v>0</v>
      </c>
      <c r="H47" t="str">
        <f>NE!H39</f>
        <v>tekstverklaring en argumenteren</v>
      </c>
      <c r="I47">
        <f>NE!I39</f>
        <v>0</v>
      </c>
      <c r="J47" t="str">
        <f>NE!J39</f>
        <v>tt</v>
      </c>
      <c r="K47">
        <f>NE!K39</f>
        <v>0</v>
      </c>
      <c r="L47">
        <f>NE!L39</f>
        <v>100</v>
      </c>
      <c r="M47" t="str">
        <f>NE!M39</f>
        <v>Ja</v>
      </c>
      <c r="N47">
        <f>NE!N39</f>
        <v>20</v>
      </c>
      <c r="O47" t="str">
        <f>NE!O39</f>
        <v>Ja</v>
      </c>
      <c r="P47" t="str">
        <f>NE!P39</f>
        <v>A, D</v>
      </c>
      <c r="Q47">
        <f>NE!Q39</f>
        <v>0</v>
      </c>
      <c r="R47" t="str">
        <f>NE!R39</f>
        <v>toetsweek 2</v>
      </c>
      <c r="S47">
        <f>NE!S39</f>
        <v>0</v>
      </c>
      <c r="T47">
        <f>NE!T39</f>
        <v>0</v>
      </c>
      <c r="U47">
        <f>NE!U39</f>
        <v>0</v>
      </c>
      <c r="V47">
        <f t="shared" si="9"/>
        <v>0</v>
      </c>
      <c r="W47">
        <f t="shared" si="10"/>
        <v>1</v>
      </c>
      <c r="X47">
        <f t="shared" si="11"/>
        <v>0</v>
      </c>
      <c r="Y47">
        <f t="shared" si="12"/>
        <v>0</v>
      </c>
      <c r="Z47">
        <f t="shared" si="13"/>
        <v>1</v>
      </c>
      <c r="AA47">
        <f t="shared" si="14"/>
        <v>0</v>
      </c>
      <c r="AB47">
        <f t="shared" si="15"/>
        <v>0</v>
      </c>
      <c r="AC47">
        <f t="shared" si="16"/>
        <v>0</v>
      </c>
      <c r="AD47">
        <f t="shared" si="17"/>
        <v>0</v>
      </c>
    </row>
    <row r="48" spans="1:30" x14ac:dyDescent="0.25">
      <c r="A48" t="str">
        <f>NE!A40</f>
        <v>6A</v>
      </c>
      <c r="B48">
        <f>NE!B40</f>
        <v>10</v>
      </c>
      <c r="C48" t="str">
        <f>NE!C40</f>
        <v>Nederlands</v>
      </c>
      <c r="D48" t="str">
        <f>NE!D40</f>
        <v>NE</v>
      </c>
      <c r="E48">
        <f>NE!E40</f>
        <v>4</v>
      </c>
      <c r="F48">
        <f>NE!F40</f>
        <v>3</v>
      </c>
      <c r="G48">
        <f>NE!G40</f>
        <v>0</v>
      </c>
      <c r="H48" t="str">
        <f>NE!H40</f>
        <v>Debat</v>
      </c>
      <c r="I48">
        <f>NE!I40</f>
        <v>0</v>
      </c>
      <c r="J48" t="str">
        <f>NE!J40</f>
        <v>mt</v>
      </c>
      <c r="K48" t="str">
        <f>NE!K40</f>
        <v>woordenboek niet toegestaan</v>
      </c>
      <c r="L48">
        <f>NE!L40</f>
        <v>50</v>
      </c>
      <c r="M48" t="str">
        <f>NE!M40</f>
        <v>Ja</v>
      </c>
      <c r="N48">
        <f>NE!N40</f>
        <v>15</v>
      </c>
      <c r="O48" t="str">
        <f>NE!O40</f>
        <v>Nee</v>
      </c>
      <c r="P48" t="str">
        <f>NE!P40</f>
        <v>B, F</v>
      </c>
      <c r="Q48">
        <f>NE!Q40</f>
        <v>0</v>
      </c>
      <c r="R48" t="str">
        <f>NE!R40</f>
        <v>niet in een toetsweek</v>
      </c>
      <c r="S48">
        <f>NE!S40</f>
        <v>0</v>
      </c>
      <c r="T48">
        <f>NE!T40</f>
        <v>0</v>
      </c>
      <c r="U48">
        <f>NE!U40</f>
        <v>0</v>
      </c>
      <c r="V48">
        <f t="shared" si="9"/>
        <v>0</v>
      </c>
      <c r="W48">
        <f t="shared" si="10"/>
        <v>0</v>
      </c>
      <c r="X48">
        <f t="shared" si="11"/>
        <v>1</v>
      </c>
      <c r="Y48">
        <f t="shared" si="12"/>
        <v>0</v>
      </c>
      <c r="Z48">
        <f t="shared" si="13"/>
        <v>0</v>
      </c>
      <c r="AA48">
        <f t="shared" si="14"/>
        <v>1</v>
      </c>
      <c r="AB48">
        <f t="shared" si="15"/>
        <v>0</v>
      </c>
      <c r="AC48">
        <f t="shared" si="16"/>
        <v>0</v>
      </c>
      <c r="AD48">
        <f t="shared" si="17"/>
        <v>0</v>
      </c>
    </row>
    <row r="49" spans="1:30" x14ac:dyDescent="0.25">
      <c r="A49" t="str">
        <f>NE!A41</f>
        <v>6A</v>
      </c>
      <c r="B49">
        <f>NE!B41</f>
        <v>10</v>
      </c>
      <c r="C49" t="str">
        <f>NE!C41</f>
        <v>Nederlands</v>
      </c>
      <c r="D49" t="str">
        <f>NE!D41</f>
        <v>NE</v>
      </c>
      <c r="E49">
        <f>NE!E41</f>
        <v>5</v>
      </c>
      <c r="F49">
        <f>NE!F41</f>
        <v>3</v>
      </c>
      <c r="G49">
        <f>NE!G41</f>
        <v>0</v>
      </c>
      <c r="H49" t="str">
        <f>NE!H41</f>
        <v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v>
      </c>
      <c r="I49">
        <f>NE!I41</f>
        <v>0</v>
      </c>
      <c r="J49" t="str">
        <f>NE!J41</f>
        <v>mt</v>
      </c>
      <c r="K49" t="str">
        <f>NE!K41</f>
        <v>woordenboek niet toegestaan</v>
      </c>
      <c r="L49">
        <f>NE!L41</f>
        <v>50</v>
      </c>
      <c r="M49" t="str">
        <f>NE!M41</f>
        <v>Ja</v>
      </c>
      <c r="N49">
        <f>NE!N41</f>
        <v>15</v>
      </c>
      <c r="O49" t="str">
        <f>NE!O41</f>
        <v>Nee</v>
      </c>
      <c r="P49" t="str">
        <f>NE!P41</f>
        <v>E</v>
      </c>
      <c r="Q49">
        <f>NE!Q41</f>
        <v>0</v>
      </c>
      <c r="R49" t="str">
        <f>NE!R41</f>
        <v>toetsweek 3, in groepjes, per groepje 50 minunten</v>
      </c>
      <c r="S49">
        <f>NE!S41</f>
        <v>0</v>
      </c>
      <c r="T49">
        <f>NE!T41</f>
        <v>0</v>
      </c>
      <c r="U49">
        <f>NE!U41</f>
        <v>0</v>
      </c>
      <c r="V49">
        <f t="shared" si="9"/>
        <v>0</v>
      </c>
      <c r="W49">
        <f t="shared" si="10"/>
        <v>0</v>
      </c>
      <c r="X49">
        <f t="shared" si="11"/>
        <v>1</v>
      </c>
      <c r="Y49">
        <f t="shared" si="12"/>
        <v>0</v>
      </c>
      <c r="Z49">
        <f t="shared" si="13"/>
        <v>0</v>
      </c>
      <c r="AA49">
        <f t="shared" si="14"/>
        <v>1</v>
      </c>
      <c r="AB49">
        <f t="shared" si="15"/>
        <v>0</v>
      </c>
      <c r="AC49">
        <f t="shared" si="16"/>
        <v>0</v>
      </c>
      <c r="AD49">
        <f t="shared" si="17"/>
        <v>0</v>
      </c>
    </row>
    <row r="50" spans="1:30" x14ac:dyDescent="0.25">
      <c r="A50" t="str">
        <f>NE!A42</f>
        <v>6A</v>
      </c>
      <c r="B50">
        <f>NE!B42</f>
        <v>10</v>
      </c>
      <c r="C50" t="str">
        <f>NE!C42</f>
        <v>Nederlands</v>
      </c>
      <c r="D50" t="str">
        <f>NE!D42</f>
        <v>NE</v>
      </c>
      <c r="E50">
        <f>NE!E42</f>
        <v>6</v>
      </c>
      <c r="F50">
        <f>NE!F42</f>
        <v>0</v>
      </c>
      <c r="G50">
        <f>NE!G42</f>
        <v>0</v>
      </c>
      <c r="H50">
        <f>NE!H42</f>
        <v>0</v>
      </c>
      <c r="I50">
        <f>NE!I42</f>
        <v>0</v>
      </c>
      <c r="J50">
        <f>NE!J42</f>
        <v>0</v>
      </c>
      <c r="K50">
        <f>NE!K42</f>
        <v>0</v>
      </c>
      <c r="L50">
        <f>NE!L42</f>
        <v>0</v>
      </c>
      <c r="M50">
        <f>NE!M42</f>
        <v>0</v>
      </c>
      <c r="N50">
        <f>NE!N42</f>
        <v>0</v>
      </c>
      <c r="O50">
        <f>NE!O42</f>
        <v>0</v>
      </c>
      <c r="P50">
        <f>NE!P42</f>
        <v>0</v>
      </c>
      <c r="Q50">
        <f>NE!Q42</f>
        <v>0</v>
      </c>
      <c r="R50">
        <f>NE!R42</f>
        <v>0</v>
      </c>
      <c r="S50">
        <f>NE!S42</f>
        <v>0</v>
      </c>
      <c r="T50">
        <f>NE!T42</f>
        <v>0</v>
      </c>
      <c r="U50">
        <f>NE!U42</f>
        <v>0</v>
      </c>
      <c r="V50">
        <f t="shared" si="9"/>
        <v>0</v>
      </c>
      <c r="W50">
        <f t="shared" si="10"/>
        <v>0</v>
      </c>
      <c r="X50">
        <f t="shared" si="11"/>
        <v>0</v>
      </c>
      <c r="Y50">
        <f t="shared" si="12"/>
        <v>0</v>
      </c>
      <c r="Z50">
        <f t="shared" si="13"/>
        <v>0</v>
      </c>
      <c r="AA50">
        <f t="shared" si="14"/>
        <v>0</v>
      </c>
      <c r="AB50">
        <f t="shared" si="15"/>
        <v>0</v>
      </c>
      <c r="AC50">
        <f t="shared" si="16"/>
        <v>0</v>
      </c>
      <c r="AD50">
        <f t="shared" si="17"/>
        <v>0</v>
      </c>
    </row>
    <row r="51" spans="1:30" x14ac:dyDescent="0.25">
      <c r="A51" t="str">
        <f>NE!A43</f>
        <v>6A</v>
      </c>
      <c r="B51">
        <f>NE!B43</f>
        <v>10</v>
      </c>
      <c r="C51" t="str">
        <f>NE!C43</f>
        <v>Nederlands</v>
      </c>
      <c r="D51">
        <f>NE!D43</f>
        <v>0</v>
      </c>
      <c r="E51">
        <f>NE!E43</f>
        <v>7</v>
      </c>
      <c r="F51">
        <f>NE!F43</f>
        <v>0</v>
      </c>
      <c r="G51">
        <f>NE!G43</f>
        <v>0</v>
      </c>
      <c r="H51">
        <f>NE!H43</f>
        <v>0</v>
      </c>
      <c r="I51">
        <f>NE!I43</f>
        <v>0</v>
      </c>
      <c r="J51">
        <f>NE!J43</f>
        <v>0</v>
      </c>
      <c r="K51">
        <f>NE!K43</f>
        <v>0</v>
      </c>
      <c r="L51">
        <f>NE!L43</f>
        <v>0</v>
      </c>
      <c r="M51">
        <f>NE!M43</f>
        <v>0</v>
      </c>
      <c r="N51">
        <f>NE!N43</f>
        <v>0</v>
      </c>
      <c r="O51">
        <f>NE!O43</f>
        <v>0</v>
      </c>
      <c r="P51">
        <f>NE!P43</f>
        <v>0</v>
      </c>
      <c r="Q51">
        <f>NE!Q43</f>
        <v>0</v>
      </c>
      <c r="R51">
        <f>NE!R43</f>
        <v>0</v>
      </c>
      <c r="S51">
        <f>NE!S43</f>
        <v>0</v>
      </c>
      <c r="T51">
        <f>NE!T43</f>
        <v>0</v>
      </c>
      <c r="U51">
        <f>NE!U43</f>
        <v>0</v>
      </c>
      <c r="V51">
        <f t="shared" si="9"/>
        <v>0</v>
      </c>
      <c r="W51">
        <f t="shared" si="10"/>
        <v>0</v>
      </c>
      <c r="X51">
        <f t="shared" si="11"/>
        <v>0</v>
      </c>
      <c r="Y51">
        <f t="shared" si="12"/>
        <v>0</v>
      </c>
      <c r="Z51">
        <f t="shared" si="13"/>
        <v>0</v>
      </c>
      <c r="AA51">
        <f t="shared" si="14"/>
        <v>0</v>
      </c>
      <c r="AB51">
        <f t="shared" si="15"/>
        <v>0</v>
      </c>
      <c r="AC51">
        <f t="shared" si="16"/>
        <v>0</v>
      </c>
      <c r="AD51">
        <f t="shared" si="17"/>
        <v>0</v>
      </c>
    </row>
    <row r="52" spans="1:30" x14ac:dyDescent="0.25">
      <c r="A52" t="str">
        <f>EN!A2</f>
        <v>4M</v>
      </c>
      <c r="B52">
        <f>EN!B2</f>
        <v>20</v>
      </c>
      <c r="C52" t="str">
        <f>EN!C2</f>
        <v>Engels</v>
      </c>
      <c r="D52" t="str">
        <f>EN!D2</f>
        <v>EN</v>
      </c>
      <c r="E52">
        <f>EN!E2</f>
        <v>1</v>
      </c>
      <c r="F52">
        <f>EN!F2</f>
        <v>1</v>
      </c>
      <c r="G52">
        <f>EN!G2</f>
        <v>0</v>
      </c>
      <c r="H52" t="str">
        <f>EN!H2</f>
        <v xml:space="preserve">                                                             Gespreksvaardigheid</v>
      </c>
      <c r="I52">
        <f>EN!I2</f>
        <v>0</v>
      </c>
      <c r="J52" t="str">
        <f>EN!J2</f>
        <v>mt</v>
      </c>
      <c r="K52">
        <f>EN!K2</f>
        <v>0</v>
      </c>
      <c r="L52">
        <f>EN!L2</f>
        <v>10</v>
      </c>
      <c r="M52" t="str">
        <f>EN!M2</f>
        <v>Ja</v>
      </c>
      <c r="N52">
        <f>EN!N2</f>
        <v>1</v>
      </c>
      <c r="O52" t="str">
        <f>EN!O2</f>
        <v>Nee</v>
      </c>
      <c r="P52" t="str">
        <f>EN!P2</f>
        <v>MVT/K/2, MVT/K/6</v>
      </c>
      <c r="Q52">
        <f>EN!Q2</f>
        <v>0</v>
      </c>
      <c r="R52" t="str">
        <f>EN!R2</f>
        <v>Deze toets inplannen in de eerste toetsweek.</v>
      </c>
      <c r="S52">
        <f>EN!S2</f>
        <v>0</v>
      </c>
      <c r="T52">
        <f>EN!T2</f>
        <v>0</v>
      </c>
      <c r="U52">
        <f>EN!U2</f>
        <v>0</v>
      </c>
      <c r="V52">
        <f t="shared" si="9"/>
        <v>1</v>
      </c>
      <c r="W52">
        <f t="shared" si="10"/>
        <v>0</v>
      </c>
      <c r="X52">
        <f t="shared" si="11"/>
        <v>0</v>
      </c>
      <c r="Y52">
        <f t="shared" si="12"/>
        <v>0</v>
      </c>
      <c r="Z52">
        <f t="shared" si="13"/>
        <v>0</v>
      </c>
      <c r="AA52">
        <f t="shared" si="14"/>
        <v>1</v>
      </c>
      <c r="AB52">
        <f t="shared" si="15"/>
        <v>0</v>
      </c>
      <c r="AC52">
        <f t="shared" si="16"/>
        <v>0</v>
      </c>
      <c r="AD52">
        <f t="shared" si="17"/>
        <v>0</v>
      </c>
    </row>
    <row r="53" spans="1:30" x14ac:dyDescent="0.25">
      <c r="A53" t="str">
        <f>EN!A3</f>
        <v>4M</v>
      </c>
      <c r="B53">
        <f>EN!B3</f>
        <v>20</v>
      </c>
      <c r="C53" t="str">
        <f>EN!C3</f>
        <v>Engels</v>
      </c>
      <c r="D53" t="str">
        <f>EN!D3</f>
        <v>EN</v>
      </c>
      <c r="E53">
        <f>EN!E3</f>
        <v>2</v>
      </c>
      <c r="F53">
        <f>EN!F3</f>
        <v>2</v>
      </c>
      <c r="G53">
        <f>EN!G3</f>
        <v>0</v>
      </c>
      <c r="H53" t="str">
        <f>EN!H3</f>
        <v>Schrijfvaardigheid</v>
      </c>
      <c r="I53">
        <f>EN!I3</f>
        <v>0</v>
      </c>
      <c r="J53" t="str">
        <f>EN!J3</f>
        <v>tt</v>
      </c>
      <c r="K53" t="str">
        <f>EN!K3</f>
        <v>Woordenboek N-E</v>
      </c>
      <c r="L53">
        <f>EN!L3</f>
        <v>100</v>
      </c>
      <c r="M53" t="str">
        <f>EN!M3</f>
        <v>Ja</v>
      </c>
      <c r="N53">
        <f>EN!N3</f>
        <v>2</v>
      </c>
      <c r="O53" t="str">
        <f>EN!O3</f>
        <v>Ja</v>
      </c>
      <c r="P53" t="str">
        <f>EN!P3</f>
        <v>MVT/K/1, MVT/K/3, MVT/K/7</v>
      </c>
      <c r="Q53">
        <f>EN!Q3</f>
        <v>0</v>
      </c>
      <c r="R53">
        <f>EN!R3</f>
        <v>0</v>
      </c>
      <c r="S53">
        <f>EN!S3</f>
        <v>0</v>
      </c>
      <c r="T53">
        <f>EN!T3</f>
        <v>0</v>
      </c>
      <c r="U53">
        <f>EN!U3</f>
        <v>0</v>
      </c>
      <c r="V53">
        <f t="shared" si="9"/>
        <v>0</v>
      </c>
      <c r="W53">
        <f t="shared" si="10"/>
        <v>1</v>
      </c>
      <c r="X53">
        <f t="shared" si="11"/>
        <v>0</v>
      </c>
      <c r="Y53">
        <f t="shared" si="12"/>
        <v>0</v>
      </c>
      <c r="Z53">
        <f t="shared" si="13"/>
        <v>1</v>
      </c>
      <c r="AA53">
        <f t="shared" si="14"/>
        <v>0</v>
      </c>
      <c r="AB53">
        <f t="shared" si="15"/>
        <v>0</v>
      </c>
      <c r="AC53">
        <f t="shared" si="16"/>
        <v>0</v>
      </c>
      <c r="AD53">
        <f t="shared" si="17"/>
        <v>0</v>
      </c>
    </row>
    <row r="54" spans="1:30" x14ac:dyDescent="0.25">
      <c r="A54" t="str">
        <f>EN!A4</f>
        <v>4M</v>
      </c>
      <c r="B54">
        <f>EN!B4</f>
        <v>20</v>
      </c>
      <c r="C54" t="str">
        <f>EN!C4</f>
        <v>Engels</v>
      </c>
      <c r="D54" t="str">
        <f>EN!D4</f>
        <v>EN</v>
      </c>
      <c r="E54">
        <f>EN!E4</f>
        <v>3</v>
      </c>
      <c r="F54">
        <f>EN!F4</f>
        <v>3</v>
      </c>
      <c r="G54">
        <f>EN!G4</f>
        <v>0</v>
      </c>
      <c r="H54" t="str">
        <f>EN!H4</f>
        <v>Luistervaardigheid</v>
      </c>
      <c r="I54">
        <f>EN!I4</f>
        <v>0</v>
      </c>
      <c r="J54" t="str">
        <f>EN!J4</f>
        <v>tt</v>
      </c>
      <c r="K54">
        <f>EN!K4</f>
        <v>0</v>
      </c>
      <c r="L54">
        <f>EN!L4</f>
        <v>70</v>
      </c>
      <c r="M54" t="str">
        <f>EN!M4</f>
        <v>Ja</v>
      </c>
      <c r="N54">
        <f>EN!N4</f>
        <v>2</v>
      </c>
      <c r="O54" t="str">
        <f>EN!O4</f>
        <v>Nee</v>
      </c>
      <c r="P54" t="str">
        <f>EN!P4</f>
        <v>MVT/K/5</v>
      </c>
      <c r="Q54">
        <f>EN!Q4</f>
        <v>0</v>
      </c>
      <c r="R54" t="str">
        <f>EN!R4</f>
        <v>Kan buiten de toetsweek om.</v>
      </c>
      <c r="S54">
        <f>EN!S4</f>
        <v>0</v>
      </c>
      <c r="T54">
        <f>EN!T4</f>
        <v>0</v>
      </c>
      <c r="U54">
        <f>EN!U4</f>
        <v>0</v>
      </c>
      <c r="V54">
        <f t="shared" si="9"/>
        <v>0</v>
      </c>
      <c r="W54">
        <f t="shared" si="10"/>
        <v>0</v>
      </c>
      <c r="X54">
        <f t="shared" si="11"/>
        <v>1</v>
      </c>
      <c r="Y54">
        <f t="shared" si="12"/>
        <v>0</v>
      </c>
      <c r="Z54">
        <f t="shared" si="13"/>
        <v>1</v>
      </c>
      <c r="AA54">
        <f t="shared" si="14"/>
        <v>0</v>
      </c>
      <c r="AB54">
        <f t="shared" si="15"/>
        <v>0</v>
      </c>
      <c r="AC54">
        <f t="shared" si="16"/>
        <v>0</v>
      </c>
      <c r="AD54">
        <f t="shared" si="17"/>
        <v>0</v>
      </c>
    </row>
    <row r="55" spans="1:30" x14ac:dyDescent="0.25">
      <c r="A55" t="str">
        <f>EN!A5</f>
        <v>4M</v>
      </c>
      <c r="B55">
        <f>EN!B5</f>
        <v>20</v>
      </c>
      <c r="C55" t="str">
        <f>EN!C5</f>
        <v>Engels</v>
      </c>
      <c r="D55" t="str">
        <f>EN!D5</f>
        <v>EN</v>
      </c>
      <c r="E55">
        <f>EN!E5</f>
        <v>4</v>
      </c>
      <c r="F55">
        <f>EN!F5</f>
        <v>3</v>
      </c>
      <c r="G55">
        <f>EN!G5</f>
        <v>0</v>
      </c>
      <c r="H55" t="str">
        <f>EN!H5</f>
        <v>Spreekvaardigheid</v>
      </c>
      <c r="I55">
        <f>EN!I5</f>
        <v>0</v>
      </c>
      <c r="J55" t="str">
        <f>EN!J5</f>
        <v>mt</v>
      </c>
      <c r="K55">
        <f>EN!K5</f>
        <v>0</v>
      </c>
      <c r="L55">
        <f>EN!L5</f>
        <v>5</v>
      </c>
      <c r="M55" t="str">
        <f>EN!M5</f>
        <v>Ja</v>
      </c>
      <c r="N55">
        <f>EN!N5</f>
        <v>1</v>
      </c>
      <c r="O55" t="str">
        <f>EN!O5</f>
        <v>Nee</v>
      </c>
      <c r="P55" t="str">
        <f>EN!P5</f>
        <v>MVT/V/4, MVT/K/3</v>
      </c>
      <c r="Q55">
        <f>EN!Q5</f>
        <v>0</v>
      </c>
      <c r="R55" t="str">
        <f>EN!R5</f>
        <v>wordt in de lessen gepland</v>
      </c>
      <c r="S55">
        <f>EN!S5</f>
        <v>0</v>
      </c>
      <c r="T55">
        <f>EN!T5</f>
        <v>0</v>
      </c>
      <c r="U55">
        <f>EN!U5</f>
        <v>0</v>
      </c>
      <c r="V55">
        <f t="shared" si="9"/>
        <v>0</v>
      </c>
      <c r="W55">
        <f t="shared" si="10"/>
        <v>0</v>
      </c>
      <c r="X55">
        <f t="shared" si="11"/>
        <v>1</v>
      </c>
      <c r="Y55">
        <f t="shared" si="12"/>
        <v>0</v>
      </c>
      <c r="Z55">
        <f t="shared" si="13"/>
        <v>0</v>
      </c>
      <c r="AA55">
        <f t="shared" si="14"/>
        <v>1</v>
      </c>
      <c r="AB55">
        <f t="shared" si="15"/>
        <v>0</v>
      </c>
      <c r="AC55">
        <f t="shared" si="16"/>
        <v>0</v>
      </c>
      <c r="AD55">
        <f t="shared" si="17"/>
        <v>0</v>
      </c>
    </row>
    <row r="56" spans="1:30" x14ac:dyDescent="0.25">
      <c r="A56" t="str">
        <f>EN!A6</f>
        <v>4M</v>
      </c>
      <c r="B56">
        <f>EN!B6</f>
        <v>20</v>
      </c>
      <c r="C56" t="str">
        <f>EN!C6</f>
        <v>Engels</v>
      </c>
      <c r="D56" t="str">
        <f>EN!D6</f>
        <v>EN</v>
      </c>
      <c r="E56">
        <f>EN!E6</f>
        <v>5</v>
      </c>
      <c r="F56">
        <f>EN!F6</f>
        <v>3</v>
      </c>
      <c r="G56">
        <f>EN!G6</f>
        <v>0</v>
      </c>
      <c r="H56" t="str">
        <f>EN!H6</f>
        <v>Leesvaardigheid</v>
      </c>
      <c r="I56">
        <f>EN!I6</f>
        <v>0</v>
      </c>
      <c r="J56" t="str">
        <f>EN!J6</f>
        <v>tt</v>
      </c>
      <c r="K56" t="str">
        <f>EN!K6</f>
        <v>Woordenboek E-N</v>
      </c>
      <c r="L56">
        <f>EN!L6</f>
        <v>100</v>
      </c>
      <c r="M56" t="str">
        <f>EN!M6</f>
        <v>Ja</v>
      </c>
      <c r="N56">
        <f>EN!N6</f>
        <v>2</v>
      </c>
      <c r="O56" t="str">
        <f>EN!O6</f>
        <v>Ja</v>
      </c>
      <c r="P56" t="str">
        <f>EN!P6</f>
        <v>MVT/K/4</v>
      </c>
      <c r="Q56">
        <f>EN!Q6</f>
        <v>0</v>
      </c>
      <c r="R56">
        <f>EN!R6</f>
        <v>0</v>
      </c>
      <c r="S56">
        <f>EN!S6</f>
        <v>0</v>
      </c>
      <c r="T56">
        <f>EN!T6</f>
        <v>0</v>
      </c>
      <c r="U56">
        <f>EN!U6</f>
        <v>0</v>
      </c>
      <c r="V56">
        <f t="shared" si="9"/>
        <v>0</v>
      </c>
      <c r="W56">
        <f t="shared" si="10"/>
        <v>0</v>
      </c>
      <c r="X56">
        <f t="shared" si="11"/>
        <v>1</v>
      </c>
      <c r="Y56">
        <f t="shared" si="12"/>
        <v>0</v>
      </c>
      <c r="Z56">
        <f t="shared" si="13"/>
        <v>1</v>
      </c>
      <c r="AA56">
        <f t="shared" si="14"/>
        <v>0</v>
      </c>
      <c r="AB56">
        <f t="shared" si="15"/>
        <v>0</v>
      </c>
      <c r="AC56">
        <f t="shared" si="16"/>
        <v>0</v>
      </c>
      <c r="AD56">
        <f t="shared" si="17"/>
        <v>0</v>
      </c>
    </row>
    <row r="57" spans="1:30" x14ac:dyDescent="0.25">
      <c r="A57" t="str">
        <f>EN!A7</f>
        <v>4M</v>
      </c>
      <c r="B57">
        <f>EN!B7</f>
        <v>20</v>
      </c>
      <c r="C57" t="str">
        <f>EN!C7</f>
        <v>Engels</v>
      </c>
      <c r="D57" t="str">
        <f>EN!D7</f>
        <v>EN</v>
      </c>
      <c r="E57">
        <f>EN!E7</f>
        <v>6</v>
      </c>
      <c r="F57">
        <f>EN!F7</f>
        <v>0</v>
      </c>
      <c r="G57">
        <f>EN!G7</f>
        <v>0</v>
      </c>
      <c r="H57">
        <f>EN!H7</f>
        <v>0</v>
      </c>
      <c r="I57">
        <f>EN!I7</f>
        <v>0</v>
      </c>
      <c r="J57">
        <f>EN!J7</f>
        <v>0</v>
      </c>
      <c r="K57">
        <f>EN!K7</f>
        <v>0</v>
      </c>
      <c r="L57">
        <f>EN!L7</f>
        <v>0</v>
      </c>
      <c r="M57">
        <f>EN!M7</f>
        <v>0</v>
      </c>
      <c r="N57">
        <f>EN!N7</f>
        <v>0</v>
      </c>
      <c r="O57">
        <f>EN!O7</f>
        <v>0</v>
      </c>
      <c r="P57">
        <f>EN!P7</f>
        <v>0</v>
      </c>
      <c r="Q57">
        <f>EN!Q7</f>
        <v>0</v>
      </c>
      <c r="R57">
        <f>EN!R7</f>
        <v>0</v>
      </c>
      <c r="S57">
        <f>EN!S7</f>
        <v>0</v>
      </c>
      <c r="T57">
        <f>EN!T7</f>
        <v>0</v>
      </c>
      <c r="U57">
        <f>EN!U7</f>
        <v>0</v>
      </c>
      <c r="V57">
        <f t="shared" si="9"/>
        <v>0</v>
      </c>
      <c r="W57">
        <f t="shared" si="10"/>
        <v>0</v>
      </c>
      <c r="X57">
        <f t="shared" si="11"/>
        <v>0</v>
      </c>
      <c r="Y57">
        <f t="shared" si="12"/>
        <v>0</v>
      </c>
      <c r="Z57">
        <f t="shared" si="13"/>
        <v>0</v>
      </c>
      <c r="AA57">
        <f t="shared" si="14"/>
        <v>0</v>
      </c>
      <c r="AB57">
        <f t="shared" si="15"/>
        <v>0</v>
      </c>
      <c r="AC57">
        <f t="shared" si="16"/>
        <v>0</v>
      </c>
      <c r="AD57">
        <f t="shared" si="17"/>
        <v>0</v>
      </c>
    </row>
    <row r="58" spans="1:30" x14ac:dyDescent="0.25">
      <c r="A58" t="str">
        <f>EN!A8</f>
        <v>4M</v>
      </c>
      <c r="B58">
        <f>EN!B8</f>
        <v>20</v>
      </c>
      <c r="C58" t="str">
        <f>EN!C8</f>
        <v>Engels</v>
      </c>
      <c r="D58">
        <f>EN!D8</f>
        <v>0</v>
      </c>
      <c r="E58">
        <f>EN!E8</f>
        <v>7</v>
      </c>
      <c r="F58">
        <f>EN!F8</f>
        <v>0</v>
      </c>
      <c r="G58">
        <f>EN!G8</f>
        <v>0</v>
      </c>
      <c r="H58">
        <f>EN!H8</f>
        <v>0</v>
      </c>
      <c r="I58">
        <f>EN!I8</f>
        <v>0</v>
      </c>
      <c r="J58">
        <f>EN!J8</f>
        <v>0</v>
      </c>
      <c r="K58">
        <f>EN!K8</f>
        <v>0</v>
      </c>
      <c r="L58">
        <f>EN!L8</f>
        <v>0</v>
      </c>
      <c r="M58">
        <f>EN!M8</f>
        <v>0</v>
      </c>
      <c r="N58">
        <f>EN!N8</f>
        <v>0</v>
      </c>
      <c r="O58">
        <f>EN!O8</f>
        <v>0</v>
      </c>
      <c r="P58">
        <f>EN!P8</f>
        <v>0</v>
      </c>
      <c r="Q58">
        <f>EN!Q8</f>
        <v>0</v>
      </c>
      <c r="R58">
        <f>EN!R8</f>
        <v>0</v>
      </c>
      <c r="S58">
        <f>EN!S8</f>
        <v>0</v>
      </c>
      <c r="T58">
        <f>EN!T8</f>
        <v>0</v>
      </c>
      <c r="U58">
        <f>EN!U8</f>
        <v>0</v>
      </c>
      <c r="V58">
        <f t="shared" si="9"/>
        <v>0</v>
      </c>
      <c r="W58">
        <f t="shared" si="10"/>
        <v>0</v>
      </c>
      <c r="X58">
        <f t="shared" si="11"/>
        <v>0</v>
      </c>
      <c r="Y58">
        <f t="shared" si="12"/>
        <v>0</v>
      </c>
      <c r="Z58">
        <f t="shared" si="13"/>
        <v>0</v>
      </c>
      <c r="AA58">
        <f t="shared" si="14"/>
        <v>0</v>
      </c>
      <c r="AB58">
        <f t="shared" si="15"/>
        <v>0</v>
      </c>
      <c r="AC58">
        <f t="shared" si="16"/>
        <v>0</v>
      </c>
      <c r="AD58">
        <f t="shared" si="17"/>
        <v>0</v>
      </c>
    </row>
    <row r="59" spans="1:30" x14ac:dyDescent="0.25">
      <c r="A59" t="str">
        <f>EN!A9</f>
        <v>4H</v>
      </c>
      <c r="B59">
        <f>EN!B9</f>
        <v>20</v>
      </c>
      <c r="C59" t="str">
        <f>EN!C9</f>
        <v>Engels</v>
      </c>
      <c r="D59" t="str">
        <f>EN!D9</f>
        <v>EN</v>
      </c>
      <c r="E59">
        <f>EN!E9</f>
        <v>1</v>
      </c>
      <c r="F59">
        <f>EN!F9</f>
        <v>1</v>
      </c>
      <c r="G59">
        <f>EN!G9</f>
        <v>0</v>
      </c>
      <c r="H59" t="str">
        <f>EN!H9</f>
        <v>Of Course Unit 1</v>
      </c>
      <c r="I59">
        <f>EN!I9</f>
        <v>2</v>
      </c>
      <c r="J59" t="str">
        <f>EN!J9</f>
        <v>tt</v>
      </c>
      <c r="K59">
        <f>EN!K9</f>
        <v>0</v>
      </c>
      <c r="L59">
        <f>EN!L9</f>
        <v>50</v>
      </c>
      <c r="M59" t="str">
        <f>EN!M9</f>
        <v>Nee</v>
      </c>
      <c r="N59">
        <f>EN!N9</f>
        <v>0</v>
      </c>
      <c r="O59" t="str">
        <f>EN!O9</f>
        <v>Nee</v>
      </c>
      <c r="P59">
        <f>EN!P9</f>
        <v>0</v>
      </c>
      <c r="Q59">
        <f>EN!Q9</f>
        <v>0</v>
      </c>
      <c r="R59" t="str">
        <f>EN!R9</f>
        <v>Toetsweek 1</v>
      </c>
      <c r="S59">
        <f>EN!S9</f>
        <v>0</v>
      </c>
      <c r="T59">
        <f>EN!T9</f>
        <v>0</v>
      </c>
      <c r="U59">
        <f>EN!U9</f>
        <v>0</v>
      </c>
      <c r="V59">
        <f t="shared" si="9"/>
        <v>1</v>
      </c>
      <c r="W59">
        <f t="shared" si="10"/>
        <v>0</v>
      </c>
      <c r="X59">
        <f t="shared" si="11"/>
        <v>0</v>
      </c>
      <c r="Y59">
        <f t="shared" si="12"/>
        <v>0</v>
      </c>
      <c r="Z59">
        <f t="shared" si="13"/>
        <v>1</v>
      </c>
      <c r="AA59">
        <f t="shared" si="14"/>
        <v>0</v>
      </c>
      <c r="AB59">
        <f t="shared" si="15"/>
        <v>0</v>
      </c>
      <c r="AC59">
        <f t="shared" si="16"/>
        <v>0</v>
      </c>
      <c r="AD59">
        <f t="shared" si="17"/>
        <v>0</v>
      </c>
    </row>
    <row r="60" spans="1:30" x14ac:dyDescent="0.25">
      <c r="A60" t="str">
        <f>EN!A10</f>
        <v>4H</v>
      </c>
      <c r="B60">
        <f>EN!B10</f>
        <v>20</v>
      </c>
      <c r="C60" t="str">
        <f>EN!C10</f>
        <v>Engels</v>
      </c>
      <c r="D60" t="str">
        <f>EN!D10</f>
        <v>EN</v>
      </c>
      <c r="E60">
        <f>EN!E10</f>
        <v>2</v>
      </c>
      <c r="F60">
        <f>EN!F10</f>
        <v>2</v>
      </c>
      <c r="G60">
        <f>EN!G10</f>
        <v>0</v>
      </c>
      <c r="H60" t="str">
        <f>EN!H10</f>
        <v>Spreekvaardigheid</v>
      </c>
      <c r="I60">
        <f>EN!I10</f>
        <v>2</v>
      </c>
      <c r="J60" t="str">
        <f>EN!J10</f>
        <v>mt</v>
      </c>
      <c r="K60">
        <f>EN!K10</f>
        <v>0</v>
      </c>
      <c r="L60">
        <f>EN!L10</f>
        <v>10</v>
      </c>
      <c r="M60" t="str">
        <f>EN!M10</f>
        <v>Ja</v>
      </c>
      <c r="N60">
        <f>EN!N10</f>
        <v>1</v>
      </c>
      <c r="O60" t="str">
        <f>EN!O10</f>
        <v>Nee</v>
      </c>
      <c r="P60" t="str">
        <f>EN!P10</f>
        <v>C2</v>
      </c>
      <c r="Q60">
        <f>EN!Q10</f>
        <v>0</v>
      </c>
      <c r="R60" t="str">
        <f>EN!R10</f>
        <v xml:space="preserve">Deze toets wordt alleen bij afstandsonderwijs online afgenomen. In het andere geval op school. Graag een hele dag per klas uitroosteren hiervoor als de toets online wordt afgenomen. </v>
      </c>
      <c r="S60">
        <f>EN!S10</f>
        <v>0</v>
      </c>
      <c r="T60">
        <f>EN!T10</f>
        <v>0</v>
      </c>
      <c r="U60">
        <f>EN!U10</f>
        <v>0</v>
      </c>
      <c r="V60">
        <f t="shared" si="9"/>
        <v>0</v>
      </c>
      <c r="W60">
        <f t="shared" si="10"/>
        <v>1</v>
      </c>
      <c r="X60">
        <f t="shared" si="11"/>
        <v>0</v>
      </c>
      <c r="Y60">
        <f t="shared" si="12"/>
        <v>0</v>
      </c>
      <c r="Z60">
        <f t="shared" si="13"/>
        <v>0</v>
      </c>
      <c r="AA60">
        <f t="shared" si="14"/>
        <v>1</v>
      </c>
      <c r="AB60">
        <f t="shared" si="15"/>
        <v>0</v>
      </c>
      <c r="AC60">
        <f t="shared" si="16"/>
        <v>0</v>
      </c>
      <c r="AD60">
        <f t="shared" si="17"/>
        <v>0</v>
      </c>
    </row>
    <row r="61" spans="1:30" x14ac:dyDescent="0.25">
      <c r="A61" t="str">
        <f>EN!A11</f>
        <v>4H</v>
      </c>
      <c r="B61">
        <f>EN!B11</f>
        <v>20</v>
      </c>
      <c r="C61" t="str">
        <f>EN!C11</f>
        <v>Engels</v>
      </c>
      <c r="D61" t="str">
        <f>EN!D11</f>
        <v>EN</v>
      </c>
      <c r="E61">
        <f>EN!E11</f>
        <v>3</v>
      </c>
      <c r="F61">
        <f>EN!F11</f>
        <v>3</v>
      </c>
      <c r="G61">
        <f>EN!G11</f>
        <v>0</v>
      </c>
      <c r="H61" t="str">
        <f>EN!H11</f>
        <v>schrijfvaardigheid</v>
      </c>
      <c r="I61">
        <f>EN!I11</f>
        <v>2</v>
      </c>
      <c r="J61" t="str">
        <f>EN!J11</f>
        <v>tt</v>
      </c>
      <c r="K61" t="str">
        <f>EN!K11</f>
        <v xml:space="preserve">Woordenboek N-E </v>
      </c>
      <c r="L61">
        <f>EN!L11</f>
        <v>100</v>
      </c>
      <c r="M61" t="str">
        <f>EN!M11</f>
        <v>Nee</v>
      </c>
      <c r="N61">
        <f>EN!N11</f>
        <v>0</v>
      </c>
      <c r="O61" t="str">
        <f>EN!O11</f>
        <v>Nee</v>
      </c>
      <c r="P61">
        <f>EN!P11</f>
        <v>0</v>
      </c>
      <c r="Q61">
        <f>EN!Q11</f>
        <v>0</v>
      </c>
      <c r="R61" t="str">
        <f>EN!R11</f>
        <v>Toetsweek 3</v>
      </c>
      <c r="S61">
        <f>EN!S11</f>
        <v>0</v>
      </c>
      <c r="T61">
        <f>EN!T11</f>
        <v>0</v>
      </c>
      <c r="U61">
        <f>EN!U11</f>
        <v>0</v>
      </c>
      <c r="V61">
        <f t="shared" si="9"/>
        <v>0</v>
      </c>
      <c r="W61">
        <f t="shared" si="10"/>
        <v>0</v>
      </c>
      <c r="X61">
        <f t="shared" si="11"/>
        <v>1</v>
      </c>
      <c r="Y61">
        <f t="shared" si="12"/>
        <v>0</v>
      </c>
      <c r="Z61">
        <f t="shared" si="13"/>
        <v>1</v>
      </c>
      <c r="AA61">
        <f t="shared" si="14"/>
        <v>0</v>
      </c>
      <c r="AB61">
        <f t="shared" si="15"/>
        <v>0</v>
      </c>
      <c r="AC61">
        <f t="shared" si="16"/>
        <v>0</v>
      </c>
      <c r="AD61">
        <f t="shared" si="17"/>
        <v>0</v>
      </c>
    </row>
    <row r="62" spans="1:30" x14ac:dyDescent="0.25">
      <c r="A62" t="str">
        <f>EN!A12</f>
        <v>4H</v>
      </c>
      <c r="B62">
        <f>EN!B12</f>
        <v>20</v>
      </c>
      <c r="C62" t="str">
        <f>EN!C12</f>
        <v>Engels</v>
      </c>
      <c r="D62" t="str">
        <f>EN!D12</f>
        <v>EN</v>
      </c>
      <c r="E62">
        <f>EN!E12</f>
        <v>4</v>
      </c>
      <c r="F62">
        <f>EN!F12</f>
        <v>4</v>
      </c>
      <c r="G62">
        <f>EN!G12</f>
        <v>0</v>
      </c>
      <c r="H62" t="str">
        <f>EN!H12</f>
        <v>Examenvocabulaire</v>
      </c>
      <c r="I62">
        <f>EN!I12</f>
        <v>2</v>
      </c>
      <c r="J62" t="str">
        <f>EN!J12</f>
        <v>tt</v>
      </c>
      <c r="K62">
        <f>EN!K12</f>
        <v>0</v>
      </c>
      <c r="L62">
        <f>EN!L12</f>
        <v>30</v>
      </c>
      <c r="M62" t="str">
        <f>EN!M12</f>
        <v>Nee</v>
      </c>
      <c r="N62">
        <f>EN!N12</f>
        <v>0</v>
      </c>
      <c r="O62" t="str">
        <f>EN!O12</f>
        <v>Nee</v>
      </c>
      <c r="P62">
        <f>EN!P12</f>
        <v>0</v>
      </c>
      <c r="Q62">
        <f>EN!Q12</f>
        <v>0</v>
      </c>
      <c r="R62" t="str">
        <f>EN!R12</f>
        <v>Deze toets wordt tijdens een contactmoment afgenomen buiten de toetsweken om (week 21)</v>
      </c>
      <c r="S62">
        <f>EN!S12</f>
        <v>0</v>
      </c>
      <c r="T62">
        <f>EN!T12</f>
        <v>0</v>
      </c>
      <c r="U62">
        <f>EN!U12</f>
        <v>0</v>
      </c>
      <c r="V62">
        <f t="shared" si="9"/>
        <v>0</v>
      </c>
      <c r="W62">
        <f t="shared" si="10"/>
        <v>0</v>
      </c>
      <c r="X62">
        <f t="shared" si="11"/>
        <v>0</v>
      </c>
      <c r="Y62">
        <f t="shared" si="12"/>
        <v>1</v>
      </c>
      <c r="Z62">
        <f t="shared" si="13"/>
        <v>1</v>
      </c>
      <c r="AA62">
        <f t="shared" si="14"/>
        <v>0</v>
      </c>
      <c r="AB62">
        <f t="shared" si="15"/>
        <v>0</v>
      </c>
      <c r="AC62">
        <f t="shared" si="16"/>
        <v>0</v>
      </c>
      <c r="AD62">
        <f t="shared" si="17"/>
        <v>0</v>
      </c>
    </row>
    <row r="63" spans="1:30" x14ac:dyDescent="0.25">
      <c r="A63" t="str">
        <f>EN!A13</f>
        <v>4H</v>
      </c>
      <c r="B63">
        <f>EN!B13</f>
        <v>20</v>
      </c>
      <c r="C63" t="str">
        <f>EN!C13</f>
        <v>Engels</v>
      </c>
      <c r="D63" t="str">
        <f>EN!D13</f>
        <v>EN</v>
      </c>
      <c r="E63">
        <f>EN!E13</f>
        <v>5</v>
      </c>
      <c r="F63">
        <f>EN!F13</f>
        <v>4</v>
      </c>
      <c r="G63">
        <f>EN!G13</f>
        <v>0</v>
      </c>
      <c r="H63" t="str">
        <f>EN!H13</f>
        <v>Leesvaardigheid</v>
      </c>
      <c r="I63">
        <f>EN!I13</f>
        <v>2</v>
      </c>
      <c r="J63" t="str">
        <f>EN!J13</f>
        <v>tt</v>
      </c>
      <c r="K63">
        <f>EN!K13</f>
        <v>0</v>
      </c>
      <c r="L63">
        <f>EN!L13</f>
        <v>100</v>
      </c>
      <c r="M63" t="str">
        <f>EN!M13</f>
        <v>Nee</v>
      </c>
      <c r="N63">
        <f>EN!N13</f>
        <v>0</v>
      </c>
      <c r="O63" t="str">
        <f>EN!O13</f>
        <v>Nee</v>
      </c>
      <c r="P63">
        <f>EN!P13</f>
        <v>0</v>
      </c>
      <c r="Q63">
        <f>EN!Q13</f>
        <v>0</v>
      </c>
      <c r="R63" t="str">
        <f>EN!R13</f>
        <v>Toetsweek 4</v>
      </c>
      <c r="S63">
        <f>EN!S13</f>
        <v>0</v>
      </c>
      <c r="T63">
        <f>EN!T13</f>
        <v>0</v>
      </c>
      <c r="U63">
        <f>EN!U13</f>
        <v>0</v>
      </c>
      <c r="V63">
        <f t="shared" si="9"/>
        <v>0</v>
      </c>
      <c r="W63">
        <f t="shared" si="10"/>
        <v>0</v>
      </c>
      <c r="X63">
        <f t="shared" si="11"/>
        <v>0</v>
      </c>
      <c r="Y63">
        <f t="shared" si="12"/>
        <v>1</v>
      </c>
      <c r="Z63">
        <f t="shared" si="13"/>
        <v>1</v>
      </c>
      <c r="AA63">
        <f t="shared" si="14"/>
        <v>0</v>
      </c>
      <c r="AB63">
        <f t="shared" si="15"/>
        <v>0</v>
      </c>
      <c r="AC63">
        <f t="shared" si="16"/>
        <v>0</v>
      </c>
      <c r="AD63">
        <f t="shared" si="17"/>
        <v>0</v>
      </c>
    </row>
    <row r="64" spans="1:30" x14ac:dyDescent="0.25">
      <c r="A64" t="str">
        <f>EN!A14</f>
        <v>4H</v>
      </c>
      <c r="B64">
        <f>EN!B14</f>
        <v>20</v>
      </c>
      <c r="C64" t="str">
        <f>EN!C14</f>
        <v>Engels</v>
      </c>
      <c r="D64" t="str">
        <f>EN!D14</f>
        <v>EN</v>
      </c>
      <c r="E64">
        <f>EN!E14</f>
        <v>6</v>
      </c>
      <c r="F64">
        <f>EN!F14</f>
        <v>2</v>
      </c>
      <c r="G64">
        <f>EN!G14</f>
        <v>0</v>
      </c>
      <c r="H64" t="str">
        <f>EN!H14</f>
        <v>Luistervaardigheid</v>
      </c>
      <c r="I64">
        <f>EN!I14</f>
        <v>2</v>
      </c>
      <c r="J64" t="str">
        <f>EN!J14</f>
        <v>tt</v>
      </c>
      <c r="K64">
        <f>EN!K14</f>
        <v>0</v>
      </c>
      <c r="L64">
        <f>EN!L14</f>
        <v>50</v>
      </c>
      <c r="M64" t="str">
        <f>EN!M14</f>
        <v>Nee</v>
      </c>
      <c r="N64">
        <f>EN!N14</f>
        <v>0</v>
      </c>
      <c r="O64" t="str">
        <f>EN!O14</f>
        <v>Nee</v>
      </c>
      <c r="P64">
        <f>EN!P14</f>
        <v>0</v>
      </c>
      <c r="Q64">
        <f>EN!Q14</f>
        <v>0</v>
      </c>
      <c r="R64" t="str">
        <f>EN!R14</f>
        <v>Toetsweek 2</v>
      </c>
      <c r="S64">
        <f>EN!S14</f>
        <v>0</v>
      </c>
      <c r="T64">
        <f>EN!T14</f>
        <v>0</v>
      </c>
      <c r="U64">
        <f>EN!U14</f>
        <v>0</v>
      </c>
      <c r="V64">
        <f t="shared" si="9"/>
        <v>0</v>
      </c>
      <c r="W64">
        <f t="shared" si="10"/>
        <v>1</v>
      </c>
      <c r="X64">
        <f t="shared" si="11"/>
        <v>0</v>
      </c>
      <c r="Y64">
        <f t="shared" si="12"/>
        <v>0</v>
      </c>
      <c r="Z64">
        <f t="shared" si="13"/>
        <v>1</v>
      </c>
      <c r="AA64">
        <f t="shared" si="14"/>
        <v>0</v>
      </c>
      <c r="AB64">
        <f t="shared" si="15"/>
        <v>0</v>
      </c>
      <c r="AC64">
        <f t="shared" si="16"/>
        <v>0</v>
      </c>
      <c r="AD64">
        <f t="shared" si="17"/>
        <v>0</v>
      </c>
    </row>
    <row r="65" spans="1:30" x14ac:dyDescent="0.25">
      <c r="A65" t="str">
        <f>EN!A15</f>
        <v>4H</v>
      </c>
      <c r="B65">
        <f>EN!B15</f>
        <v>20</v>
      </c>
      <c r="C65" t="str">
        <f>EN!C15</f>
        <v>Engels</v>
      </c>
      <c r="D65">
        <f>EN!D15</f>
        <v>0</v>
      </c>
      <c r="E65">
        <f>EN!E15</f>
        <v>7</v>
      </c>
      <c r="F65">
        <f>EN!F15</f>
        <v>0</v>
      </c>
      <c r="G65">
        <f>EN!G15</f>
        <v>0</v>
      </c>
      <c r="H65">
        <f>EN!H15</f>
        <v>0</v>
      </c>
      <c r="I65">
        <f>EN!I15</f>
        <v>0</v>
      </c>
      <c r="J65">
        <f>EN!J15</f>
        <v>0</v>
      </c>
      <c r="K65">
        <f>EN!K15</f>
        <v>0</v>
      </c>
      <c r="L65">
        <f>EN!L15</f>
        <v>0</v>
      </c>
      <c r="M65">
        <f>EN!M15</f>
        <v>0</v>
      </c>
      <c r="N65">
        <f>EN!N15</f>
        <v>0</v>
      </c>
      <c r="O65">
        <f>EN!O15</f>
        <v>0</v>
      </c>
      <c r="P65">
        <f>EN!P15</f>
        <v>0</v>
      </c>
      <c r="Q65">
        <f>EN!Q15</f>
        <v>0</v>
      </c>
      <c r="R65">
        <f>EN!R15</f>
        <v>0</v>
      </c>
      <c r="S65">
        <f>EN!S15</f>
        <v>0</v>
      </c>
      <c r="T65">
        <f>EN!T15</f>
        <v>0</v>
      </c>
      <c r="U65">
        <f>EN!U15</f>
        <v>0</v>
      </c>
      <c r="V65">
        <f t="shared" si="9"/>
        <v>0</v>
      </c>
      <c r="W65">
        <f t="shared" si="10"/>
        <v>0</v>
      </c>
      <c r="X65">
        <f t="shared" si="11"/>
        <v>0</v>
      </c>
      <c r="Y65">
        <f t="shared" si="12"/>
        <v>0</v>
      </c>
      <c r="Z65">
        <f t="shared" si="13"/>
        <v>0</v>
      </c>
      <c r="AA65">
        <f t="shared" si="14"/>
        <v>0</v>
      </c>
      <c r="AB65">
        <f t="shared" si="15"/>
        <v>0</v>
      </c>
      <c r="AC65">
        <f t="shared" si="16"/>
        <v>0</v>
      </c>
      <c r="AD65">
        <f t="shared" si="17"/>
        <v>0</v>
      </c>
    </row>
    <row r="66" spans="1:30" x14ac:dyDescent="0.25">
      <c r="A66" t="str">
        <f>EN!A16</f>
        <v>5H</v>
      </c>
      <c r="B66">
        <f>EN!B16</f>
        <v>20</v>
      </c>
      <c r="C66" t="str">
        <f>EN!C16</f>
        <v>Engels</v>
      </c>
      <c r="D66" t="str">
        <f>EN!D16</f>
        <v>EN</v>
      </c>
      <c r="E66">
        <f>EN!E16</f>
        <v>1</v>
      </c>
      <c r="F66">
        <f>EN!F16</f>
        <v>1</v>
      </c>
      <c r="G66">
        <f>EN!G16</f>
        <v>0</v>
      </c>
      <c r="H66" t="str">
        <f>EN!H16</f>
        <v>Schrijfvaardigheid</v>
      </c>
      <c r="I66">
        <f>EN!I16</f>
        <v>0</v>
      </c>
      <c r="J66" t="str">
        <f>EN!J16</f>
        <v>tt</v>
      </c>
      <c r="K66" t="str">
        <f>EN!K16</f>
        <v>Woordenboek N-E</v>
      </c>
      <c r="L66">
        <f>EN!L16</f>
        <v>100</v>
      </c>
      <c r="M66" t="str">
        <f>EN!M16</f>
        <v>Ja</v>
      </c>
      <c r="N66">
        <f>EN!N16</f>
        <v>2</v>
      </c>
      <c r="O66" t="str">
        <f>EN!O16</f>
        <v>Ja</v>
      </c>
      <c r="P66" t="str">
        <f>EN!P16</f>
        <v>D</v>
      </c>
      <c r="Q66">
        <f>EN!Q16</f>
        <v>0</v>
      </c>
      <c r="R66" t="str">
        <f>EN!R16</f>
        <v xml:space="preserve">Deze toets wordt op de PC gemaakt in uni account (spellingscontrole mogelijk). </v>
      </c>
      <c r="S66">
        <f>EN!S16</f>
        <v>0</v>
      </c>
      <c r="T66">
        <f>EN!T16</f>
        <v>0</v>
      </c>
      <c r="U66">
        <f>EN!U16</f>
        <v>0</v>
      </c>
      <c r="V66">
        <f t="shared" si="9"/>
        <v>1</v>
      </c>
      <c r="W66">
        <f t="shared" si="10"/>
        <v>0</v>
      </c>
      <c r="X66">
        <f t="shared" si="11"/>
        <v>0</v>
      </c>
      <c r="Y66">
        <f t="shared" si="12"/>
        <v>0</v>
      </c>
      <c r="Z66">
        <f t="shared" si="13"/>
        <v>1</v>
      </c>
      <c r="AA66">
        <f t="shared" si="14"/>
        <v>0</v>
      </c>
      <c r="AB66">
        <f t="shared" si="15"/>
        <v>0</v>
      </c>
      <c r="AC66">
        <f t="shared" si="16"/>
        <v>0</v>
      </c>
      <c r="AD66">
        <f t="shared" si="17"/>
        <v>0</v>
      </c>
    </row>
    <row r="67" spans="1:30" x14ac:dyDescent="0.25">
      <c r="A67" t="str">
        <f>EN!A17</f>
        <v>5H</v>
      </c>
      <c r="B67">
        <f>EN!B17</f>
        <v>20</v>
      </c>
      <c r="C67" t="str">
        <f>EN!C17</f>
        <v>Engels</v>
      </c>
      <c r="D67" t="str">
        <f>EN!D17</f>
        <v>EN</v>
      </c>
      <c r="E67">
        <f>EN!E17</f>
        <v>2</v>
      </c>
      <c r="F67">
        <f>EN!F17</f>
        <v>2</v>
      </c>
      <c r="G67">
        <f>EN!G17</f>
        <v>0</v>
      </c>
      <c r="H67" t="str">
        <f>EN!H17</f>
        <v>Literatuur</v>
      </c>
      <c r="I67">
        <f>EN!I17</f>
        <v>0</v>
      </c>
      <c r="J67" t="str">
        <f>EN!J17</f>
        <v>tt</v>
      </c>
      <c r="K67" t="str">
        <f>EN!K17</f>
        <v>Reader met teksten en aantekeningen</v>
      </c>
      <c r="L67">
        <f>EN!L17</f>
        <v>50</v>
      </c>
      <c r="M67" t="str">
        <f>EN!M17</f>
        <v>Ja</v>
      </c>
      <c r="N67">
        <f>EN!N17</f>
        <v>2</v>
      </c>
      <c r="O67" t="str">
        <f>EN!O17</f>
        <v>Nee</v>
      </c>
      <c r="P67" t="str">
        <f>EN!P17</f>
        <v>E1</v>
      </c>
      <c r="Q67">
        <f>EN!Q17</f>
        <v>0</v>
      </c>
      <c r="R67">
        <f>EN!R17</f>
        <v>0</v>
      </c>
      <c r="S67">
        <f>EN!S17</f>
        <v>0</v>
      </c>
      <c r="T67">
        <f>EN!T17</f>
        <v>0</v>
      </c>
      <c r="U67">
        <f>EN!U17</f>
        <v>0</v>
      </c>
      <c r="V67">
        <f t="shared" si="9"/>
        <v>0</v>
      </c>
      <c r="W67">
        <f t="shared" si="10"/>
        <v>1</v>
      </c>
      <c r="X67">
        <f t="shared" si="11"/>
        <v>0</v>
      </c>
      <c r="Y67">
        <f t="shared" si="12"/>
        <v>0</v>
      </c>
      <c r="Z67">
        <f t="shared" si="13"/>
        <v>1</v>
      </c>
      <c r="AA67">
        <f t="shared" si="14"/>
        <v>0</v>
      </c>
      <c r="AB67">
        <f t="shared" si="15"/>
        <v>0</v>
      </c>
      <c r="AC67">
        <f t="shared" si="16"/>
        <v>0</v>
      </c>
      <c r="AD67">
        <f t="shared" si="17"/>
        <v>0</v>
      </c>
    </row>
    <row r="68" spans="1:30" x14ac:dyDescent="0.25">
      <c r="A68" t="str">
        <f>EN!A18</f>
        <v>5H</v>
      </c>
      <c r="B68">
        <f>EN!B18</f>
        <v>20</v>
      </c>
      <c r="C68" t="str">
        <f>EN!C18</f>
        <v>Engels</v>
      </c>
      <c r="D68" t="str">
        <f>EN!D18</f>
        <v>EN</v>
      </c>
      <c r="E68">
        <f>EN!E18</f>
        <v>3</v>
      </c>
      <c r="F68">
        <f>EN!F18</f>
        <v>3</v>
      </c>
      <c r="G68">
        <f>EN!G18</f>
        <v>0</v>
      </c>
      <c r="H68" t="str">
        <f>EN!H18</f>
        <v>Kijk- en luistervaardigheid</v>
      </c>
      <c r="I68">
        <f>EN!I18</f>
        <v>0</v>
      </c>
      <c r="J68" t="str">
        <f>EN!J18</f>
        <v>lt</v>
      </c>
      <c r="K68">
        <f>EN!K18</f>
        <v>0</v>
      </c>
      <c r="L68">
        <f>EN!L18</f>
        <v>100</v>
      </c>
      <c r="M68" t="str">
        <f>EN!M18</f>
        <v>Ja</v>
      </c>
      <c r="N68">
        <f>EN!N18</f>
        <v>2</v>
      </c>
      <c r="O68" t="str">
        <f>EN!O18</f>
        <v>Nee</v>
      </c>
      <c r="P68" t="str">
        <f>EN!P18</f>
        <v>B</v>
      </c>
      <c r="Q68">
        <f>EN!Q18</f>
        <v>0</v>
      </c>
      <c r="R68" t="str">
        <f>EN!R18</f>
        <v xml:space="preserve">In beide gymzalen (als opgesteld in examenstand) of vergelijkbare locatie via chromebooks afnemen.  </v>
      </c>
      <c r="S68">
        <f>EN!S18</f>
        <v>0</v>
      </c>
      <c r="T68">
        <f>EN!T18</f>
        <v>0</v>
      </c>
      <c r="U68">
        <f>EN!U18</f>
        <v>0</v>
      </c>
      <c r="V68">
        <f t="shared" si="9"/>
        <v>0</v>
      </c>
      <c r="W68">
        <f t="shared" si="10"/>
        <v>0</v>
      </c>
      <c r="X68">
        <f t="shared" si="11"/>
        <v>1</v>
      </c>
      <c r="Y68">
        <f t="shared" si="12"/>
        <v>0</v>
      </c>
      <c r="Z68">
        <f t="shared" si="13"/>
        <v>0</v>
      </c>
      <c r="AA68">
        <f t="shared" si="14"/>
        <v>0</v>
      </c>
      <c r="AB68">
        <f t="shared" si="15"/>
        <v>1</v>
      </c>
      <c r="AC68">
        <f t="shared" si="16"/>
        <v>0</v>
      </c>
      <c r="AD68">
        <f t="shared" si="17"/>
        <v>0</v>
      </c>
    </row>
    <row r="69" spans="1:30" x14ac:dyDescent="0.25">
      <c r="A69" t="str">
        <f>EN!A19</f>
        <v>5H</v>
      </c>
      <c r="B69">
        <f>EN!B19</f>
        <v>20</v>
      </c>
      <c r="C69" t="str">
        <f>EN!C19</f>
        <v>Engels</v>
      </c>
      <c r="D69" t="str">
        <f>EN!D19</f>
        <v>EN</v>
      </c>
      <c r="E69">
        <f>EN!E19</f>
        <v>4</v>
      </c>
      <c r="F69">
        <f>EN!F19</f>
        <v>3</v>
      </c>
      <c r="G69">
        <f>EN!G19</f>
        <v>0</v>
      </c>
      <c r="H69" t="str">
        <f>EN!H19</f>
        <v>Spreekvaardigheid</v>
      </c>
      <c r="I69">
        <f>EN!I19</f>
        <v>0</v>
      </c>
      <c r="J69" t="str">
        <f>EN!J19</f>
        <v>mt</v>
      </c>
      <c r="K69" t="str">
        <f>EN!K19</f>
        <v>Aantekeningen</v>
      </c>
      <c r="L69">
        <f>EN!L19</f>
        <v>20</v>
      </c>
      <c r="M69" t="str">
        <f>EN!M19</f>
        <v>Ja</v>
      </c>
      <c r="N69">
        <f>EN!N19</f>
        <v>2</v>
      </c>
      <c r="O69" t="str">
        <f>EN!O19</f>
        <v>Nee</v>
      </c>
      <c r="P69" t="str">
        <f>EN!P19</f>
        <v>C1, C2</v>
      </c>
      <c r="Q69">
        <f>EN!Q19</f>
        <v>0</v>
      </c>
      <c r="R69" t="str">
        <f>EN!R19</f>
        <v xml:space="preserve">Voor afname per klas 200 minuten nodig. </v>
      </c>
      <c r="S69">
        <f>EN!S19</f>
        <v>0</v>
      </c>
      <c r="T69">
        <f>EN!T19</f>
        <v>0</v>
      </c>
      <c r="U69">
        <f>EN!U19</f>
        <v>0</v>
      </c>
      <c r="V69">
        <f t="shared" si="9"/>
        <v>0</v>
      </c>
      <c r="W69">
        <f t="shared" si="10"/>
        <v>0</v>
      </c>
      <c r="X69">
        <f t="shared" si="11"/>
        <v>1</v>
      </c>
      <c r="Y69">
        <f t="shared" si="12"/>
        <v>0</v>
      </c>
      <c r="Z69">
        <f t="shared" si="13"/>
        <v>0</v>
      </c>
      <c r="AA69">
        <f t="shared" si="14"/>
        <v>1</v>
      </c>
      <c r="AB69">
        <f t="shared" si="15"/>
        <v>0</v>
      </c>
      <c r="AC69">
        <f t="shared" si="16"/>
        <v>0</v>
      </c>
      <c r="AD69">
        <f t="shared" si="17"/>
        <v>0</v>
      </c>
    </row>
    <row r="70" spans="1:30" x14ac:dyDescent="0.25">
      <c r="A70" t="str">
        <f>EN!A20</f>
        <v>5H</v>
      </c>
      <c r="B70">
        <f>EN!B20</f>
        <v>20</v>
      </c>
      <c r="C70" t="str">
        <f>EN!C20</f>
        <v>Engels</v>
      </c>
      <c r="D70" t="str">
        <f>EN!D20</f>
        <v>EN</v>
      </c>
      <c r="E70">
        <f>EN!E20</f>
        <v>5</v>
      </c>
      <c r="F70">
        <f>EN!F20</f>
        <v>0</v>
      </c>
      <c r="G70">
        <f>EN!G20</f>
        <v>0</v>
      </c>
      <c r="H70">
        <f>EN!H20</f>
        <v>0</v>
      </c>
      <c r="I70">
        <f>EN!I20</f>
        <v>0</v>
      </c>
      <c r="J70">
        <f>EN!J20</f>
        <v>0</v>
      </c>
      <c r="K70">
        <f>EN!K20</f>
        <v>0</v>
      </c>
      <c r="L70">
        <f>EN!L20</f>
        <v>0</v>
      </c>
      <c r="M70">
        <f>EN!M20</f>
        <v>0</v>
      </c>
      <c r="N70">
        <f>EN!N20</f>
        <v>0</v>
      </c>
      <c r="O70">
        <f>EN!O20</f>
        <v>0</v>
      </c>
      <c r="P70">
        <f>EN!P20</f>
        <v>0</v>
      </c>
      <c r="Q70">
        <f>EN!Q20</f>
        <v>0</v>
      </c>
      <c r="R70">
        <f>EN!R20</f>
        <v>0</v>
      </c>
      <c r="S70">
        <f>EN!S20</f>
        <v>0</v>
      </c>
      <c r="T70">
        <f>EN!T20</f>
        <v>0</v>
      </c>
      <c r="U70">
        <f>EN!U20</f>
        <v>0</v>
      </c>
      <c r="V70">
        <f t="shared" si="9"/>
        <v>0</v>
      </c>
      <c r="W70">
        <f t="shared" si="10"/>
        <v>0</v>
      </c>
      <c r="X70">
        <f t="shared" si="11"/>
        <v>0</v>
      </c>
      <c r="Y70">
        <f t="shared" si="12"/>
        <v>0</v>
      </c>
      <c r="Z70">
        <f t="shared" si="13"/>
        <v>0</v>
      </c>
      <c r="AA70">
        <f t="shared" si="14"/>
        <v>0</v>
      </c>
      <c r="AB70">
        <f t="shared" si="15"/>
        <v>0</v>
      </c>
      <c r="AC70">
        <f t="shared" si="16"/>
        <v>0</v>
      </c>
      <c r="AD70">
        <f t="shared" si="17"/>
        <v>0</v>
      </c>
    </row>
    <row r="71" spans="1:30" x14ac:dyDescent="0.25">
      <c r="A71" t="str">
        <f>EN!A21</f>
        <v>5H</v>
      </c>
      <c r="B71">
        <f>EN!B21</f>
        <v>20</v>
      </c>
      <c r="C71" t="str">
        <f>EN!C21</f>
        <v>Engels</v>
      </c>
      <c r="D71" t="str">
        <f>EN!D21</f>
        <v>EN</v>
      </c>
      <c r="E71">
        <f>EN!E21</f>
        <v>6</v>
      </c>
      <c r="F71">
        <f>EN!F21</f>
        <v>0</v>
      </c>
      <c r="G71">
        <f>EN!G21</f>
        <v>0</v>
      </c>
      <c r="H71">
        <f>EN!H21</f>
        <v>0</v>
      </c>
      <c r="I71">
        <f>EN!I21</f>
        <v>0</v>
      </c>
      <c r="J71">
        <f>EN!J21</f>
        <v>0</v>
      </c>
      <c r="K71">
        <f>EN!K21</f>
        <v>0</v>
      </c>
      <c r="L71">
        <f>EN!L21</f>
        <v>0</v>
      </c>
      <c r="M71">
        <f>EN!M21</f>
        <v>0</v>
      </c>
      <c r="N71">
        <f>EN!N21</f>
        <v>0</v>
      </c>
      <c r="O71">
        <f>EN!O21</f>
        <v>0</v>
      </c>
      <c r="P71">
        <f>EN!P21</f>
        <v>0</v>
      </c>
      <c r="Q71">
        <f>EN!Q21</f>
        <v>0</v>
      </c>
      <c r="R71">
        <f>EN!R21</f>
        <v>0</v>
      </c>
      <c r="S71">
        <f>EN!S21</f>
        <v>0</v>
      </c>
      <c r="T71">
        <f>EN!T21</f>
        <v>0</v>
      </c>
      <c r="U71">
        <f>EN!U21</f>
        <v>0</v>
      </c>
      <c r="V71">
        <f t="shared" si="9"/>
        <v>0</v>
      </c>
      <c r="W71">
        <f t="shared" si="10"/>
        <v>0</v>
      </c>
      <c r="X71">
        <f t="shared" si="11"/>
        <v>0</v>
      </c>
      <c r="Y71">
        <f t="shared" si="12"/>
        <v>0</v>
      </c>
      <c r="Z71">
        <f t="shared" si="13"/>
        <v>0</v>
      </c>
      <c r="AA71">
        <f t="shared" si="14"/>
        <v>0</v>
      </c>
      <c r="AB71">
        <f t="shared" si="15"/>
        <v>0</v>
      </c>
      <c r="AC71">
        <f t="shared" si="16"/>
        <v>0</v>
      </c>
      <c r="AD71">
        <f t="shared" si="17"/>
        <v>0</v>
      </c>
    </row>
    <row r="72" spans="1:30" x14ac:dyDescent="0.25">
      <c r="A72" t="str">
        <f>EN!A22</f>
        <v>5H</v>
      </c>
      <c r="B72">
        <f>EN!B22</f>
        <v>20</v>
      </c>
      <c r="C72" t="str">
        <f>EN!C22</f>
        <v>Engels</v>
      </c>
      <c r="D72">
        <f>EN!D22</f>
        <v>0</v>
      </c>
      <c r="E72">
        <f>EN!E22</f>
        <v>7</v>
      </c>
      <c r="F72">
        <f>EN!F22</f>
        <v>0</v>
      </c>
      <c r="G72">
        <f>EN!G22</f>
        <v>0</v>
      </c>
      <c r="H72">
        <f>EN!H22</f>
        <v>0</v>
      </c>
      <c r="I72">
        <f>EN!I22</f>
        <v>0</v>
      </c>
      <c r="J72">
        <f>EN!J22</f>
        <v>0</v>
      </c>
      <c r="K72">
        <f>EN!K22</f>
        <v>0</v>
      </c>
      <c r="L72">
        <f>EN!L22</f>
        <v>0</v>
      </c>
      <c r="M72">
        <f>EN!M22</f>
        <v>0</v>
      </c>
      <c r="N72">
        <f>EN!N22</f>
        <v>0</v>
      </c>
      <c r="O72">
        <f>EN!O22</f>
        <v>0</v>
      </c>
      <c r="P72">
        <f>EN!P22</f>
        <v>0</v>
      </c>
      <c r="Q72">
        <f>EN!Q22</f>
        <v>0</v>
      </c>
      <c r="R72">
        <f>EN!R22</f>
        <v>0</v>
      </c>
      <c r="S72">
        <f>EN!S22</f>
        <v>0</v>
      </c>
      <c r="T72">
        <f>EN!T22</f>
        <v>0</v>
      </c>
      <c r="U72">
        <f>EN!U22</f>
        <v>0</v>
      </c>
      <c r="V72">
        <f t="shared" si="9"/>
        <v>0</v>
      </c>
      <c r="W72">
        <f t="shared" si="10"/>
        <v>0</v>
      </c>
      <c r="X72">
        <f t="shared" si="11"/>
        <v>0</v>
      </c>
      <c r="Y72">
        <f t="shared" si="12"/>
        <v>0</v>
      </c>
      <c r="Z72">
        <f t="shared" si="13"/>
        <v>0</v>
      </c>
      <c r="AA72">
        <f t="shared" si="14"/>
        <v>0</v>
      </c>
      <c r="AB72">
        <f t="shared" si="15"/>
        <v>0</v>
      </c>
      <c r="AC72">
        <f t="shared" si="16"/>
        <v>0</v>
      </c>
      <c r="AD72">
        <f t="shared" si="17"/>
        <v>0</v>
      </c>
    </row>
    <row r="73" spans="1:30" x14ac:dyDescent="0.25">
      <c r="A73" t="str">
        <f>EN!A23</f>
        <v>4A</v>
      </c>
      <c r="B73">
        <f>EN!B23</f>
        <v>20</v>
      </c>
      <c r="C73" t="str">
        <f>EN!C23</f>
        <v>Engels</v>
      </c>
      <c r="D73" t="str">
        <f>EN!D23</f>
        <v>EN</v>
      </c>
      <c r="E73">
        <f>EN!E23</f>
        <v>1</v>
      </c>
      <c r="F73">
        <f>EN!F23</f>
        <v>1</v>
      </c>
      <c r="G73">
        <f>EN!G23</f>
        <v>0</v>
      </c>
      <c r="H73" t="str">
        <f>EN!H23</f>
        <v>Of Course, hoofdstuktoets. Onderdelen: vocab, grammar, writing.</v>
      </c>
      <c r="I73">
        <f>EN!I23</f>
        <v>2</v>
      </c>
      <c r="J73" t="str">
        <f>EN!J23</f>
        <v>tt</v>
      </c>
      <c r="K73">
        <f>EN!K23</f>
        <v>0</v>
      </c>
      <c r="L73">
        <f>EN!L23</f>
        <v>100</v>
      </c>
      <c r="M73" t="str">
        <f>EN!M23</f>
        <v>Nee</v>
      </c>
      <c r="N73">
        <f>EN!N23</f>
        <v>0</v>
      </c>
      <c r="O73" t="str">
        <f>EN!O23</f>
        <v>Nee</v>
      </c>
      <c r="P73">
        <f>EN!P23</f>
        <v>0</v>
      </c>
      <c r="Q73">
        <f>EN!Q23</f>
        <v>0</v>
      </c>
      <c r="R73">
        <f>EN!R23</f>
        <v>0</v>
      </c>
      <c r="S73">
        <f>EN!S23</f>
        <v>0</v>
      </c>
      <c r="T73">
        <f>EN!T23</f>
        <v>0</v>
      </c>
      <c r="U73">
        <f>EN!U23</f>
        <v>0</v>
      </c>
      <c r="V73">
        <f t="shared" si="9"/>
        <v>1</v>
      </c>
      <c r="W73">
        <f t="shared" si="10"/>
        <v>0</v>
      </c>
      <c r="X73">
        <f t="shared" si="11"/>
        <v>0</v>
      </c>
      <c r="Y73">
        <f t="shared" si="12"/>
        <v>0</v>
      </c>
      <c r="Z73">
        <f t="shared" si="13"/>
        <v>1</v>
      </c>
      <c r="AA73">
        <f t="shared" si="14"/>
        <v>0</v>
      </c>
      <c r="AB73">
        <f t="shared" si="15"/>
        <v>0</v>
      </c>
      <c r="AC73">
        <f t="shared" si="16"/>
        <v>0</v>
      </c>
      <c r="AD73">
        <f t="shared" si="17"/>
        <v>0</v>
      </c>
    </row>
    <row r="74" spans="1:30" x14ac:dyDescent="0.25">
      <c r="A74" t="str">
        <f>EN!A24</f>
        <v>4A</v>
      </c>
      <c r="B74">
        <f>EN!B24</f>
        <v>20</v>
      </c>
      <c r="C74" t="str">
        <f>EN!C24</f>
        <v>Engels</v>
      </c>
      <c r="D74" t="str">
        <f>EN!D24</f>
        <v>EN</v>
      </c>
      <c r="E74">
        <f>EN!E24</f>
        <v>2</v>
      </c>
      <c r="F74">
        <f>EN!F24</f>
        <v>2</v>
      </c>
      <c r="G74">
        <f>EN!G24</f>
        <v>0</v>
      </c>
      <c r="H74" t="str">
        <f>EN!H24</f>
        <v>Of Course, hoofdstuktoets. Onderdelen: vocab, grammar, writing.</v>
      </c>
      <c r="I74">
        <f>EN!I24</f>
        <v>2</v>
      </c>
      <c r="J74" t="str">
        <f>EN!J24</f>
        <v>tt</v>
      </c>
      <c r="K74">
        <f>EN!K24</f>
        <v>0</v>
      </c>
      <c r="L74">
        <f>EN!L24</f>
        <v>100</v>
      </c>
      <c r="M74" t="str">
        <f>EN!M24</f>
        <v>Nee</v>
      </c>
      <c r="N74">
        <f>EN!N24</f>
        <v>0</v>
      </c>
      <c r="O74" t="str">
        <f>EN!O24</f>
        <v>Nee</v>
      </c>
      <c r="P74">
        <f>EN!P24</f>
        <v>0</v>
      </c>
      <c r="Q74">
        <f>EN!Q24</f>
        <v>0</v>
      </c>
      <c r="R74">
        <f>EN!R24</f>
        <v>0</v>
      </c>
      <c r="S74">
        <f>EN!S24</f>
        <v>0</v>
      </c>
      <c r="T74">
        <f>EN!T24</f>
        <v>0</v>
      </c>
      <c r="U74">
        <f>EN!U24</f>
        <v>0</v>
      </c>
      <c r="V74">
        <f t="shared" si="9"/>
        <v>0</v>
      </c>
      <c r="W74">
        <f t="shared" si="10"/>
        <v>1</v>
      </c>
      <c r="X74">
        <f t="shared" si="11"/>
        <v>0</v>
      </c>
      <c r="Y74">
        <f t="shared" si="12"/>
        <v>0</v>
      </c>
      <c r="Z74">
        <f t="shared" si="13"/>
        <v>1</v>
      </c>
      <c r="AA74">
        <f t="shared" si="14"/>
        <v>0</v>
      </c>
      <c r="AB74">
        <f t="shared" si="15"/>
        <v>0</v>
      </c>
      <c r="AC74">
        <f t="shared" si="16"/>
        <v>0</v>
      </c>
      <c r="AD74">
        <f t="shared" si="17"/>
        <v>0</v>
      </c>
    </row>
    <row r="75" spans="1:30" x14ac:dyDescent="0.25">
      <c r="A75" t="str">
        <f>EN!A25</f>
        <v>4A</v>
      </c>
      <c r="B75">
        <f>EN!B25</f>
        <v>20</v>
      </c>
      <c r="C75" t="str">
        <f>EN!C25</f>
        <v>Engels</v>
      </c>
      <c r="D75" t="str">
        <f>EN!D25</f>
        <v>EN</v>
      </c>
      <c r="E75">
        <f>EN!E25</f>
        <v>3</v>
      </c>
      <c r="F75">
        <f>EN!F25</f>
        <v>3</v>
      </c>
      <c r="G75">
        <f>EN!G25</f>
        <v>0</v>
      </c>
      <c r="H75" t="str">
        <f>EN!H25</f>
        <v>Of Course, hoofdstuktoets. Onderdelen: vocab, grammar and literature.</v>
      </c>
      <c r="I75">
        <f>EN!I25</f>
        <v>2</v>
      </c>
      <c r="J75" t="str">
        <f>EN!J25</f>
        <v>tt</v>
      </c>
      <c r="K75">
        <f>EN!K25</f>
        <v>0</v>
      </c>
      <c r="L75">
        <f>EN!L25</f>
        <v>100</v>
      </c>
      <c r="M75" t="str">
        <f>EN!M25</f>
        <v>Nee</v>
      </c>
      <c r="N75">
        <f>EN!N25</f>
        <v>0</v>
      </c>
      <c r="O75" t="str">
        <f>EN!O25</f>
        <v>Nee</v>
      </c>
      <c r="P75">
        <f>EN!P25</f>
        <v>0</v>
      </c>
      <c r="Q75">
        <f>EN!Q25</f>
        <v>0</v>
      </c>
      <c r="R75">
        <f>EN!R25</f>
        <v>0</v>
      </c>
      <c r="S75">
        <f>EN!S25</f>
        <v>0</v>
      </c>
      <c r="T75">
        <f>EN!T25</f>
        <v>0</v>
      </c>
      <c r="U75">
        <f>EN!U25</f>
        <v>0</v>
      </c>
      <c r="V75">
        <f t="shared" si="9"/>
        <v>0</v>
      </c>
      <c r="W75">
        <f t="shared" si="10"/>
        <v>0</v>
      </c>
      <c r="X75">
        <f t="shared" si="11"/>
        <v>1</v>
      </c>
      <c r="Y75">
        <f t="shared" si="12"/>
        <v>0</v>
      </c>
      <c r="Z75">
        <f t="shared" si="13"/>
        <v>1</v>
      </c>
      <c r="AA75">
        <f t="shared" si="14"/>
        <v>0</v>
      </c>
      <c r="AB75">
        <f t="shared" si="15"/>
        <v>0</v>
      </c>
      <c r="AC75">
        <f t="shared" si="16"/>
        <v>0</v>
      </c>
      <c r="AD75">
        <f t="shared" si="17"/>
        <v>0</v>
      </c>
    </row>
    <row r="76" spans="1:30" x14ac:dyDescent="0.25">
      <c r="A76" t="str">
        <f>EN!A26</f>
        <v>4A</v>
      </c>
      <c r="B76">
        <f>EN!B26</f>
        <v>20</v>
      </c>
      <c r="C76" t="str">
        <f>EN!C26</f>
        <v>Engels</v>
      </c>
      <c r="D76" t="str">
        <f>EN!D26</f>
        <v>EN</v>
      </c>
      <c r="E76">
        <f>EN!E26</f>
        <v>4</v>
      </c>
      <c r="F76">
        <f>EN!F26</f>
        <v>4</v>
      </c>
      <c r="G76">
        <f>EN!G26</f>
        <v>0</v>
      </c>
      <c r="H76" t="str">
        <f>EN!H26</f>
        <v>leesvaardigheid</v>
      </c>
      <c r="I76">
        <f>EN!I26</f>
        <v>3</v>
      </c>
      <c r="J76" t="str">
        <f>EN!J26</f>
        <v>tt</v>
      </c>
      <c r="K76">
        <f>EN!K26</f>
        <v>0</v>
      </c>
      <c r="L76">
        <f>EN!L26</f>
        <v>100</v>
      </c>
      <c r="M76" t="str">
        <f>EN!M26</f>
        <v>Nee</v>
      </c>
      <c r="N76">
        <f>EN!N26</f>
        <v>0</v>
      </c>
      <c r="O76" t="str">
        <f>EN!O26</f>
        <v>Nee</v>
      </c>
      <c r="P76">
        <f>EN!P26</f>
        <v>0</v>
      </c>
      <c r="Q76">
        <f>EN!Q26</f>
        <v>0</v>
      </c>
      <c r="R76">
        <f>EN!R26</f>
        <v>0</v>
      </c>
      <c r="S76">
        <f>EN!S26</f>
        <v>0</v>
      </c>
      <c r="T76">
        <f>EN!T26</f>
        <v>0</v>
      </c>
      <c r="U76">
        <f>EN!U26</f>
        <v>0</v>
      </c>
      <c r="V76">
        <f t="shared" si="9"/>
        <v>0</v>
      </c>
      <c r="W76">
        <f t="shared" si="10"/>
        <v>0</v>
      </c>
      <c r="X76">
        <f t="shared" si="11"/>
        <v>0</v>
      </c>
      <c r="Y76">
        <f t="shared" si="12"/>
        <v>1</v>
      </c>
      <c r="Z76">
        <f t="shared" si="13"/>
        <v>1</v>
      </c>
      <c r="AA76">
        <f t="shared" si="14"/>
        <v>0</v>
      </c>
      <c r="AB76">
        <f t="shared" si="15"/>
        <v>0</v>
      </c>
      <c r="AC76">
        <f t="shared" si="16"/>
        <v>0</v>
      </c>
      <c r="AD76">
        <f t="shared" si="17"/>
        <v>0</v>
      </c>
    </row>
    <row r="77" spans="1:30" x14ac:dyDescent="0.25">
      <c r="A77" t="str">
        <f>EN!A27</f>
        <v>4A</v>
      </c>
      <c r="B77">
        <f>EN!B27</f>
        <v>20</v>
      </c>
      <c r="C77" t="str">
        <f>EN!C27</f>
        <v>Engels</v>
      </c>
      <c r="D77" t="str">
        <f>EN!D27</f>
        <v>EN</v>
      </c>
      <c r="E77">
        <f>EN!E27</f>
        <v>5</v>
      </c>
      <c r="F77">
        <f>EN!F27</f>
        <v>4</v>
      </c>
      <c r="G77">
        <f>EN!G27</f>
        <v>0</v>
      </c>
      <c r="H77" t="str">
        <f>EN!H27</f>
        <v>Spreekvaardigheid wordt in de fysieke lessen door het jaar heen beoordeeld d.m.v. spreekopdrachten.</v>
      </c>
      <c r="I77">
        <f>EN!I27</f>
        <v>2</v>
      </c>
      <c r="J77" t="str">
        <f>EN!J27</f>
        <v>mt</v>
      </c>
      <c r="K77">
        <f>EN!K27</f>
        <v>0</v>
      </c>
      <c r="L77">
        <f>EN!L27</f>
        <v>0</v>
      </c>
      <c r="M77" t="str">
        <f>EN!M27</f>
        <v>Nee</v>
      </c>
      <c r="N77">
        <f>EN!N27</f>
        <v>0</v>
      </c>
      <c r="O77" t="str">
        <f>EN!O27</f>
        <v>Nee</v>
      </c>
      <c r="P77">
        <f>EN!P27</f>
        <v>0</v>
      </c>
      <c r="Q77">
        <f>EN!Q27</f>
        <v>0</v>
      </c>
      <c r="R77">
        <f>EN!R27</f>
        <v>0</v>
      </c>
      <c r="S77">
        <f>EN!S27</f>
        <v>0</v>
      </c>
      <c r="T77">
        <f>EN!T27</f>
        <v>0</v>
      </c>
      <c r="U77">
        <f>EN!U27</f>
        <v>0</v>
      </c>
      <c r="V77">
        <f t="shared" si="9"/>
        <v>0</v>
      </c>
      <c r="W77">
        <f t="shared" si="10"/>
        <v>0</v>
      </c>
      <c r="X77">
        <f t="shared" si="11"/>
        <v>0</v>
      </c>
      <c r="Y77">
        <f t="shared" si="12"/>
        <v>1</v>
      </c>
      <c r="Z77">
        <f t="shared" si="13"/>
        <v>0</v>
      </c>
      <c r="AA77">
        <f t="shared" si="14"/>
        <v>1</v>
      </c>
      <c r="AB77">
        <f t="shared" si="15"/>
        <v>0</v>
      </c>
      <c r="AC77">
        <f t="shared" si="16"/>
        <v>0</v>
      </c>
      <c r="AD77">
        <f t="shared" si="17"/>
        <v>0</v>
      </c>
    </row>
    <row r="78" spans="1:30" x14ac:dyDescent="0.25">
      <c r="A78" t="str">
        <f>EN!A28</f>
        <v>4A</v>
      </c>
      <c r="B78">
        <f>EN!B28</f>
        <v>20</v>
      </c>
      <c r="C78" t="str">
        <f>EN!C28</f>
        <v>Engels</v>
      </c>
      <c r="D78" t="str">
        <f>EN!D28</f>
        <v>EN</v>
      </c>
      <c r="E78">
        <f>EN!E28</f>
        <v>6</v>
      </c>
      <c r="F78">
        <f>EN!F28</f>
        <v>0</v>
      </c>
      <c r="G78">
        <f>EN!G28</f>
        <v>0</v>
      </c>
      <c r="H78">
        <f>EN!H28</f>
        <v>0</v>
      </c>
      <c r="I78">
        <f>EN!I28</f>
        <v>0</v>
      </c>
      <c r="J78">
        <f>EN!J28</f>
        <v>0</v>
      </c>
      <c r="K78">
        <f>EN!K28</f>
        <v>0</v>
      </c>
      <c r="L78">
        <f>EN!L28</f>
        <v>0</v>
      </c>
      <c r="M78">
        <f>EN!M28</f>
        <v>0</v>
      </c>
      <c r="N78">
        <f>EN!N28</f>
        <v>0</v>
      </c>
      <c r="O78">
        <f>EN!O28</f>
        <v>0</v>
      </c>
      <c r="P78">
        <f>EN!P28</f>
        <v>0</v>
      </c>
      <c r="Q78">
        <f>EN!Q28</f>
        <v>0</v>
      </c>
      <c r="R78">
        <f>EN!R28</f>
        <v>0</v>
      </c>
      <c r="S78">
        <f>EN!S28</f>
        <v>0</v>
      </c>
      <c r="T78">
        <f>EN!T28</f>
        <v>0</v>
      </c>
      <c r="U78">
        <f>EN!U28</f>
        <v>0</v>
      </c>
      <c r="V78">
        <f t="shared" si="9"/>
        <v>0</v>
      </c>
      <c r="W78">
        <f t="shared" si="10"/>
        <v>0</v>
      </c>
      <c r="X78">
        <f t="shared" si="11"/>
        <v>0</v>
      </c>
      <c r="Y78">
        <f t="shared" si="12"/>
        <v>0</v>
      </c>
      <c r="Z78">
        <f t="shared" si="13"/>
        <v>0</v>
      </c>
      <c r="AA78">
        <f t="shared" si="14"/>
        <v>0</v>
      </c>
      <c r="AB78">
        <f t="shared" si="15"/>
        <v>0</v>
      </c>
      <c r="AC78">
        <f t="shared" si="16"/>
        <v>0</v>
      </c>
      <c r="AD78">
        <f t="shared" si="17"/>
        <v>0</v>
      </c>
    </row>
    <row r="79" spans="1:30" x14ac:dyDescent="0.25">
      <c r="A79" t="str">
        <f>EN!A29</f>
        <v>4A</v>
      </c>
      <c r="B79">
        <f>EN!B29</f>
        <v>20</v>
      </c>
      <c r="C79" t="str">
        <f>EN!C29</f>
        <v>Engels</v>
      </c>
      <c r="D79">
        <f>EN!D29</f>
        <v>0</v>
      </c>
      <c r="E79">
        <f>EN!E29</f>
        <v>7</v>
      </c>
      <c r="F79">
        <f>EN!F29</f>
        <v>0</v>
      </c>
      <c r="G79">
        <f>EN!G29</f>
        <v>0</v>
      </c>
      <c r="H79">
        <f>EN!H29</f>
        <v>0</v>
      </c>
      <c r="I79">
        <f>EN!I29</f>
        <v>0</v>
      </c>
      <c r="J79">
        <f>EN!J29</f>
        <v>0</v>
      </c>
      <c r="K79">
        <f>EN!K29</f>
        <v>0</v>
      </c>
      <c r="L79">
        <f>EN!L29</f>
        <v>0</v>
      </c>
      <c r="M79">
        <f>EN!M29</f>
        <v>0</v>
      </c>
      <c r="N79">
        <f>EN!N29</f>
        <v>0</v>
      </c>
      <c r="O79">
        <f>EN!O29</f>
        <v>0</v>
      </c>
      <c r="P79">
        <f>EN!P29</f>
        <v>0</v>
      </c>
      <c r="Q79">
        <f>EN!Q29</f>
        <v>0</v>
      </c>
      <c r="R79">
        <f>EN!R29</f>
        <v>0</v>
      </c>
      <c r="S79">
        <f>EN!S29</f>
        <v>0</v>
      </c>
      <c r="T79">
        <f>EN!T29</f>
        <v>0</v>
      </c>
      <c r="U79">
        <f>EN!U29</f>
        <v>0</v>
      </c>
      <c r="V79">
        <f t="shared" si="9"/>
        <v>0</v>
      </c>
      <c r="W79">
        <f t="shared" si="10"/>
        <v>0</v>
      </c>
      <c r="X79">
        <f t="shared" si="11"/>
        <v>0</v>
      </c>
      <c r="Y79">
        <f t="shared" si="12"/>
        <v>0</v>
      </c>
      <c r="Z79">
        <f t="shared" si="13"/>
        <v>0</v>
      </c>
      <c r="AA79">
        <f t="shared" si="14"/>
        <v>0</v>
      </c>
      <c r="AB79">
        <f t="shared" si="15"/>
        <v>0</v>
      </c>
      <c r="AC79">
        <f t="shared" si="16"/>
        <v>0</v>
      </c>
      <c r="AD79">
        <f t="shared" si="17"/>
        <v>0</v>
      </c>
    </row>
    <row r="80" spans="1:30" x14ac:dyDescent="0.25">
      <c r="A80" t="str">
        <f>EN!A30</f>
        <v>5A</v>
      </c>
      <c r="B80">
        <f>EN!B30</f>
        <v>20</v>
      </c>
      <c r="C80" t="str">
        <f>EN!C30</f>
        <v>Engels</v>
      </c>
      <c r="D80" t="str">
        <f>EN!D30</f>
        <v>EN</v>
      </c>
      <c r="E80">
        <f>EN!E30</f>
        <v>1</v>
      </c>
      <c r="F80">
        <f>EN!F30</f>
        <v>1</v>
      </c>
      <c r="G80">
        <f>EN!G30</f>
        <v>0</v>
      </c>
      <c r="H80" t="str">
        <f>EN!H30</f>
        <v>Of Course hoofdstuktoets. Onderdelen: vocab, grammar and linking words.</v>
      </c>
      <c r="I80">
        <f>EN!I30</f>
        <v>2</v>
      </c>
      <c r="J80" t="str">
        <f>EN!J30</f>
        <v>tt</v>
      </c>
      <c r="K80">
        <f>EN!K30</f>
        <v>0</v>
      </c>
      <c r="L80">
        <f>EN!L30</f>
        <v>100</v>
      </c>
      <c r="M80" t="str">
        <f>EN!M30</f>
        <v>Nee</v>
      </c>
      <c r="N80">
        <f>EN!N30</f>
        <v>0</v>
      </c>
      <c r="O80" t="str">
        <f>EN!O30</f>
        <v>Nee</v>
      </c>
      <c r="P80">
        <f>EN!P30</f>
        <v>0</v>
      </c>
      <c r="Q80">
        <f>EN!Q30</f>
        <v>0</v>
      </c>
      <c r="R80">
        <f>EN!R30</f>
        <v>0</v>
      </c>
      <c r="S80">
        <f>EN!S30</f>
        <v>0</v>
      </c>
      <c r="T80">
        <f>EN!T30</f>
        <v>0</v>
      </c>
      <c r="U80">
        <f>EN!U30</f>
        <v>0</v>
      </c>
      <c r="V80">
        <f t="shared" si="9"/>
        <v>1</v>
      </c>
      <c r="W80">
        <f t="shared" si="10"/>
        <v>0</v>
      </c>
      <c r="X80">
        <f t="shared" si="11"/>
        <v>0</v>
      </c>
      <c r="Y80">
        <f t="shared" si="12"/>
        <v>0</v>
      </c>
      <c r="Z80">
        <f t="shared" si="13"/>
        <v>1</v>
      </c>
      <c r="AA80">
        <f t="shared" si="14"/>
        <v>0</v>
      </c>
      <c r="AB80">
        <f t="shared" si="15"/>
        <v>0</v>
      </c>
      <c r="AC80">
        <f t="shared" si="16"/>
        <v>0</v>
      </c>
      <c r="AD80">
        <f t="shared" si="17"/>
        <v>0</v>
      </c>
    </row>
    <row r="81" spans="1:30" x14ac:dyDescent="0.25">
      <c r="A81" t="str">
        <f>EN!A31</f>
        <v>5A</v>
      </c>
      <c r="B81">
        <f>EN!B31</f>
        <v>20</v>
      </c>
      <c r="C81" t="str">
        <f>EN!C31</f>
        <v>Engels</v>
      </c>
      <c r="D81" t="str">
        <f>EN!D31</f>
        <v>EN</v>
      </c>
      <c r="E81">
        <f>EN!E31</f>
        <v>2</v>
      </c>
      <c r="F81">
        <f>EN!F31</f>
        <v>2</v>
      </c>
      <c r="G81">
        <f>EN!G31</f>
        <v>0</v>
      </c>
      <c r="H81" t="str">
        <f>EN!H31</f>
        <v>Of Course hoofdstuktoets. Onderdelen: vocab, grammar and exam words.</v>
      </c>
      <c r="I81">
        <f>EN!I31</f>
        <v>2</v>
      </c>
      <c r="J81" t="str">
        <f>EN!J31</f>
        <v>tt</v>
      </c>
      <c r="K81">
        <f>EN!K31</f>
        <v>0</v>
      </c>
      <c r="L81">
        <f>EN!L31</f>
        <v>50</v>
      </c>
      <c r="M81" t="str">
        <f>EN!M31</f>
        <v>Nee</v>
      </c>
      <c r="N81">
        <f>EN!N31</f>
        <v>0</v>
      </c>
      <c r="O81" t="str">
        <f>EN!O31</f>
        <v>Nee</v>
      </c>
      <c r="P81">
        <f>EN!P31</f>
        <v>0</v>
      </c>
      <c r="Q81">
        <f>EN!Q31</f>
        <v>0</v>
      </c>
      <c r="R81">
        <f>EN!R31</f>
        <v>0</v>
      </c>
      <c r="S81">
        <f>EN!S31</f>
        <v>0</v>
      </c>
      <c r="T81">
        <f>EN!T31</f>
        <v>0</v>
      </c>
      <c r="U81">
        <f>EN!U31</f>
        <v>0</v>
      </c>
      <c r="V81">
        <f t="shared" ref="V81:V144" si="18">IF(F81=1,1,0)</f>
        <v>0</v>
      </c>
      <c r="W81">
        <f t="shared" ref="W81:W144" si="19">IF(F81=2,1,0)</f>
        <v>1</v>
      </c>
      <c r="X81">
        <f t="shared" ref="X81:X144" si="20">IF(F81=3,1,0)</f>
        <v>0</v>
      </c>
      <c r="Y81">
        <f t="shared" ref="Y81:Y144" si="21">IF(F81=4,1,0)</f>
        <v>0</v>
      </c>
      <c r="Z81">
        <f t="shared" ref="Z81:Z144" si="22">IF(J81="tt",1,0)</f>
        <v>1</v>
      </c>
      <c r="AA81">
        <f t="shared" ref="AA81:AA144" si="23">IF(J81="mt",1,0)</f>
        <v>0</v>
      </c>
      <c r="AB81">
        <f t="shared" ref="AB81:AB144" si="24">IF(J81="lt",1,0)</f>
        <v>0</v>
      </c>
      <c r="AC81">
        <f t="shared" ref="AC81:AC144" si="25">IF(J81="hd",1,0)</f>
        <v>0</v>
      </c>
      <c r="AD81">
        <f t="shared" ref="AD81:AD144" si="26">IF(J81="po",1,0)</f>
        <v>0</v>
      </c>
    </row>
    <row r="82" spans="1:30" x14ac:dyDescent="0.25">
      <c r="A82" t="str">
        <f>EN!A32</f>
        <v>5A</v>
      </c>
      <c r="B82">
        <f>EN!B32</f>
        <v>20</v>
      </c>
      <c r="C82" t="str">
        <f>EN!C32</f>
        <v>Engels</v>
      </c>
      <c r="D82" t="str">
        <f>EN!D32</f>
        <v>EN</v>
      </c>
      <c r="E82">
        <f>EN!E32</f>
        <v>3</v>
      </c>
      <c r="F82">
        <f>EN!F32</f>
        <v>2</v>
      </c>
      <c r="G82">
        <f>EN!G32</f>
        <v>0</v>
      </c>
      <c r="H82" t="str">
        <f>EN!H32</f>
        <v>Literatuur / Presentatie over 3 Engelse literaire werken.</v>
      </c>
      <c r="I82">
        <f>EN!I32</f>
        <v>2</v>
      </c>
      <c r="J82" t="str">
        <f>EN!J32</f>
        <v>mt</v>
      </c>
      <c r="K82">
        <f>EN!K32</f>
        <v>0</v>
      </c>
      <c r="L82">
        <f>EN!L32</f>
        <v>15</v>
      </c>
      <c r="M82" t="str">
        <f>EN!M32</f>
        <v>Ja</v>
      </c>
      <c r="N82">
        <f>EN!N32</f>
        <v>1</v>
      </c>
      <c r="O82" t="str">
        <f>EN!O32</f>
        <v>Nee</v>
      </c>
      <c r="P82" t="str">
        <f>EN!P32</f>
        <v>C2, E1, E2</v>
      </c>
      <c r="Q82">
        <f>EN!Q32</f>
        <v>0</v>
      </c>
      <c r="R82" t="str">
        <f>EN!R32</f>
        <v>gebruik tekstverwerker met spellingcontrole en  zonder internet (uni-account)</v>
      </c>
      <c r="S82">
        <f>EN!S32</f>
        <v>0</v>
      </c>
      <c r="T82">
        <f>EN!T32</f>
        <v>0</v>
      </c>
      <c r="U82">
        <f>EN!U32</f>
        <v>0</v>
      </c>
      <c r="V82">
        <f t="shared" si="18"/>
        <v>0</v>
      </c>
      <c r="W82">
        <f t="shared" si="19"/>
        <v>1</v>
      </c>
      <c r="X82">
        <f t="shared" si="20"/>
        <v>0</v>
      </c>
      <c r="Y82">
        <f t="shared" si="21"/>
        <v>0</v>
      </c>
      <c r="Z82">
        <f t="shared" si="22"/>
        <v>0</v>
      </c>
      <c r="AA82">
        <f t="shared" si="23"/>
        <v>1</v>
      </c>
      <c r="AB82">
        <f t="shared" si="24"/>
        <v>0</v>
      </c>
      <c r="AC82">
        <f t="shared" si="25"/>
        <v>0</v>
      </c>
      <c r="AD82">
        <f t="shared" si="26"/>
        <v>0</v>
      </c>
    </row>
    <row r="83" spans="1:30" x14ac:dyDescent="0.25">
      <c r="A83" t="str">
        <f>EN!A33</f>
        <v>5A</v>
      </c>
      <c r="B83">
        <f>EN!B33</f>
        <v>20</v>
      </c>
      <c r="C83" t="str">
        <f>EN!C33</f>
        <v>Engels</v>
      </c>
      <c r="D83" t="str">
        <f>EN!D33</f>
        <v>EN</v>
      </c>
      <c r="E83">
        <f>EN!E33</f>
        <v>4</v>
      </c>
      <c r="F83">
        <f>EN!F33</f>
        <v>3</v>
      </c>
      <c r="G83">
        <f>EN!G33</f>
        <v>0</v>
      </c>
      <c r="H83" t="str">
        <f>EN!H33</f>
        <v>Schrijfvaardigheid: Informele brief.</v>
      </c>
      <c r="I83">
        <f>EN!I33</f>
        <v>2</v>
      </c>
      <c r="J83" t="str">
        <f>EN!J33</f>
        <v>tt</v>
      </c>
      <c r="K83" t="str">
        <f>EN!K33</f>
        <v>Tekstverwerker met spellingscontrole</v>
      </c>
      <c r="L83">
        <f>EN!L33</f>
        <v>100</v>
      </c>
      <c r="M83" t="str">
        <f>EN!M33</f>
        <v>Ja</v>
      </c>
      <c r="N83">
        <f>EN!N33</f>
        <v>1</v>
      </c>
      <c r="O83" t="str">
        <f>EN!O33</f>
        <v>Ja</v>
      </c>
      <c r="P83" t="str">
        <f>EN!P33</f>
        <v>D1, D2, F</v>
      </c>
      <c r="Q83">
        <f>EN!Q33</f>
        <v>0</v>
      </c>
      <c r="R83" t="str">
        <f>EN!R33</f>
        <v>gebruik tekstverwerker met spellingcontrole en  zonder internet (uni-account)</v>
      </c>
      <c r="S83">
        <f>EN!S33</f>
        <v>0</v>
      </c>
      <c r="T83">
        <f>EN!T33</f>
        <v>0</v>
      </c>
      <c r="U83">
        <f>EN!U33</f>
        <v>0</v>
      </c>
      <c r="V83">
        <f t="shared" si="18"/>
        <v>0</v>
      </c>
      <c r="W83">
        <f t="shared" si="19"/>
        <v>0</v>
      </c>
      <c r="X83">
        <f t="shared" si="20"/>
        <v>1</v>
      </c>
      <c r="Y83">
        <f t="shared" si="21"/>
        <v>0</v>
      </c>
      <c r="Z83">
        <f t="shared" si="22"/>
        <v>1</v>
      </c>
      <c r="AA83">
        <f t="shared" si="23"/>
        <v>0</v>
      </c>
      <c r="AB83">
        <f t="shared" si="24"/>
        <v>0</v>
      </c>
      <c r="AC83">
        <f t="shared" si="25"/>
        <v>0</v>
      </c>
      <c r="AD83">
        <f t="shared" si="26"/>
        <v>0</v>
      </c>
    </row>
    <row r="84" spans="1:30" x14ac:dyDescent="0.25">
      <c r="A84" t="str">
        <f>EN!A34</f>
        <v>5A</v>
      </c>
      <c r="B84">
        <f>EN!B34</f>
        <v>20</v>
      </c>
      <c r="C84" t="str">
        <f>EN!C34</f>
        <v>Engels</v>
      </c>
      <c r="D84" t="str">
        <f>EN!D34</f>
        <v>EN</v>
      </c>
      <c r="E84">
        <f>EN!E34</f>
        <v>5</v>
      </c>
      <c r="F84">
        <f>EN!F34</f>
        <v>4</v>
      </c>
      <c r="G84">
        <f>EN!G34</f>
        <v>0</v>
      </c>
      <c r="H84" t="str">
        <f>EN!H34</f>
        <v>Leesvaardigheid</v>
      </c>
      <c r="I84">
        <f>EN!I34</f>
        <v>3</v>
      </c>
      <c r="J84" t="str">
        <f>EN!J34</f>
        <v>tt</v>
      </c>
      <c r="K84">
        <f>EN!K34</f>
        <v>0</v>
      </c>
      <c r="L84">
        <f>EN!L34</f>
        <v>100</v>
      </c>
      <c r="M84" t="str">
        <f>EN!M34</f>
        <v>Ja</v>
      </c>
      <c r="N84">
        <f>EN!N34</f>
        <v>1</v>
      </c>
      <c r="O84" t="str">
        <f>EN!O34</f>
        <v>Ja</v>
      </c>
      <c r="P84" t="str">
        <f>EN!P34</f>
        <v>A</v>
      </c>
      <c r="Q84">
        <f>EN!Q34</f>
        <v>0</v>
      </c>
      <c r="R84">
        <f>EN!R34</f>
        <v>0</v>
      </c>
      <c r="S84">
        <f>EN!S34</f>
        <v>0</v>
      </c>
      <c r="T84">
        <f>EN!T34</f>
        <v>0</v>
      </c>
      <c r="U84">
        <f>EN!U34</f>
        <v>0</v>
      </c>
      <c r="V84">
        <f t="shared" si="18"/>
        <v>0</v>
      </c>
      <c r="W84">
        <f t="shared" si="19"/>
        <v>0</v>
      </c>
      <c r="X84">
        <f t="shared" si="20"/>
        <v>0</v>
      </c>
      <c r="Y84">
        <f t="shared" si="21"/>
        <v>1</v>
      </c>
      <c r="Z84">
        <f t="shared" si="22"/>
        <v>1</v>
      </c>
      <c r="AA84">
        <f t="shared" si="23"/>
        <v>0</v>
      </c>
      <c r="AB84">
        <f t="shared" si="24"/>
        <v>0</v>
      </c>
      <c r="AC84">
        <f t="shared" si="25"/>
        <v>0</v>
      </c>
      <c r="AD84">
        <f t="shared" si="26"/>
        <v>0</v>
      </c>
    </row>
    <row r="85" spans="1:30" x14ac:dyDescent="0.25">
      <c r="A85" t="str">
        <f>EN!A35</f>
        <v>5A</v>
      </c>
      <c r="B85">
        <f>EN!B35</f>
        <v>20</v>
      </c>
      <c r="C85" t="str">
        <f>EN!C35</f>
        <v>Engels</v>
      </c>
      <c r="D85" t="str">
        <f>EN!D35</f>
        <v>EN</v>
      </c>
      <c r="E85">
        <f>EN!E35</f>
        <v>6</v>
      </c>
      <c r="F85">
        <f>EN!F35</f>
        <v>4</v>
      </c>
      <c r="G85">
        <f>EN!G35</f>
        <v>0</v>
      </c>
      <c r="H85" t="str">
        <f>EN!H35</f>
        <v>Spreekvaardigheid d.m.v. spreekopdrachten door het jaar heen.</v>
      </c>
      <c r="I85">
        <f>EN!I35</f>
        <v>2</v>
      </c>
      <c r="J85" t="str">
        <f>EN!J35</f>
        <v>mt</v>
      </c>
      <c r="K85">
        <f>EN!K35</f>
        <v>0</v>
      </c>
      <c r="L85">
        <f>EN!L35</f>
        <v>0</v>
      </c>
      <c r="M85" t="str">
        <f>EN!M35</f>
        <v>Nee</v>
      </c>
      <c r="N85">
        <f>EN!N35</f>
        <v>0</v>
      </c>
      <c r="O85">
        <f>EN!O35</f>
        <v>0</v>
      </c>
      <c r="P85">
        <f>EN!P35</f>
        <v>0</v>
      </c>
      <c r="Q85">
        <f>EN!Q35</f>
        <v>0</v>
      </c>
      <c r="R85">
        <f>EN!R35</f>
        <v>0</v>
      </c>
      <c r="S85">
        <f>EN!S35</f>
        <v>0</v>
      </c>
      <c r="T85">
        <f>EN!T35</f>
        <v>0</v>
      </c>
      <c r="U85">
        <f>EN!U35</f>
        <v>0</v>
      </c>
      <c r="V85">
        <f t="shared" si="18"/>
        <v>0</v>
      </c>
      <c r="W85">
        <f t="shared" si="19"/>
        <v>0</v>
      </c>
      <c r="X85">
        <f t="shared" si="20"/>
        <v>0</v>
      </c>
      <c r="Y85">
        <f t="shared" si="21"/>
        <v>1</v>
      </c>
      <c r="Z85">
        <f t="shared" si="22"/>
        <v>0</v>
      </c>
      <c r="AA85">
        <f t="shared" si="23"/>
        <v>1</v>
      </c>
      <c r="AB85">
        <f t="shared" si="24"/>
        <v>0</v>
      </c>
      <c r="AC85">
        <f t="shared" si="25"/>
        <v>0</v>
      </c>
      <c r="AD85">
        <f t="shared" si="26"/>
        <v>0</v>
      </c>
    </row>
    <row r="86" spans="1:30" x14ac:dyDescent="0.25">
      <c r="A86" t="str">
        <f>EN!A36</f>
        <v>5A</v>
      </c>
      <c r="B86">
        <f>EN!B36</f>
        <v>20</v>
      </c>
      <c r="C86" t="str">
        <f>EN!C36</f>
        <v>Engels</v>
      </c>
      <c r="D86">
        <f>EN!D36</f>
        <v>0</v>
      </c>
      <c r="E86">
        <f>EN!E36</f>
        <v>7</v>
      </c>
      <c r="F86">
        <f>EN!F36</f>
        <v>0</v>
      </c>
      <c r="G86">
        <f>EN!G36</f>
        <v>0</v>
      </c>
      <c r="H86">
        <f>EN!H36</f>
        <v>0</v>
      </c>
      <c r="I86">
        <f>EN!I36</f>
        <v>0</v>
      </c>
      <c r="J86">
        <f>EN!J36</f>
        <v>0</v>
      </c>
      <c r="K86">
        <f>EN!K36</f>
        <v>0</v>
      </c>
      <c r="L86">
        <f>EN!L36</f>
        <v>0</v>
      </c>
      <c r="M86">
        <f>EN!M36</f>
        <v>0</v>
      </c>
      <c r="N86">
        <f>EN!N36</f>
        <v>0</v>
      </c>
      <c r="O86">
        <f>EN!O36</f>
        <v>0</v>
      </c>
      <c r="P86">
        <f>EN!P36</f>
        <v>0</v>
      </c>
      <c r="Q86">
        <f>EN!Q36</f>
        <v>0</v>
      </c>
      <c r="R86">
        <f>EN!R36</f>
        <v>0</v>
      </c>
      <c r="S86">
        <f>EN!S36</f>
        <v>0</v>
      </c>
      <c r="T86">
        <f>EN!T36</f>
        <v>0</v>
      </c>
      <c r="U86">
        <f>EN!U36</f>
        <v>0</v>
      </c>
      <c r="V86">
        <f t="shared" si="18"/>
        <v>0</v>
      </c>
      <c r="W86">
        <f t="shared" si="19"/>
        <v>0</v>
      </c>
      <c r="X86">
        <f t="shared" si="20"/>
        <v>0</v>
      </c>
      <c r="Y86">
        <f t="shared" si="21"/>
        <v>0</v>
      </c>
      <c r="Z86">
        <f t="shared" si="22"/>
        <v>0</v>
      </c>
      <c r="AA86">
        <f t="shared" si="23"/>
        <v>0</v>
      </c>
      <c r="AB86">
        <f t="shared" si="24"/>
        <v>0</v>
      </c>
      <c r="AC86">
        <f t="shared" si="25"/>
        <v>0</v>
      </c>
      <c r="AD86">
        <f t="shared" si="26"/>
        <v>0</v>
      </c>
    </row>
    <row r="87" spans="1:30" x14ac:dyDescent="0.25">
      <c r="A87" t="str">
        <f>EN!A37</f>
        <v>6A</v>
      </c>
      <c r="B87">
        <f>EN!B37</f>
        <v>20</v>
      </c>
      <c r="C87" t="str">
        <f>EN!C37</f>
        <v>Engels</v>
      </c>
      <c r="D87" t="str">
        <f>EN!D37</f>
        <v>EN</v>
      </c>
      <c r="E87">
        <f>EN!E37</f>
        <v>1</v>
      </c>
      <c r="F87">
        <f>EN!F37</f>
        <v>1</v>
      </c>
      <c r="G87">
        <f>EN!G37</f>
        <v>0</v>
      </c>
      <c r="H87" t="str">
        <f>EN!H37</f>
        <v>Literatuurgeschiedenis. Schriftelijke toets (maximaal 9 punten) en een klassikale opdracht (maximaal 1 punt).</v>
      </c>
      <c r="I87">
        <f>EN!I37</f>
        <v>0</v>
      </c>
      <c r="J87" t="str">
        <f>EN!J37</f>
        <v>tt</v>
      </c>
      <c r="K87">
        <f>EN!K37</f>
        <v>0</v>
      </c>
      <c r="L87">
        <f>EN!L37</f>
        <v>100</v>
      </c>
      <c r="M87" t="str">
        <f>EN!M37</f>
        <v>Ja</v>
      </c>
      <c r="N87">
        <f>EN!N37</f>
        <v>1</v>
      </c>
      <c r="O87" t="str">
        <f>EN!O37</f>
        <v>Ja</v>
      </c>
      <c r="P87" t="str">
        <f>EN!P37</f>
        <v>E2,3</v>
      </c>
      <c r="Q87">
        <f>EN!Q37</f>
        <v>0</v>
      </c>
      <c r="R87">
        <f>EN!R37</f>
        <v>0</v>
      </c>
      <c r="S87">
        <f>EN!S37</f>
        <v>0</v>
      </c>
      <c r="T87">
        <f>EN!T37</f>
        <v>0</v>
      </c>
      <c r="U87">
        <f>EN!U37</f>
        <v>0</v>
      </c>
      <c r="V87">
        <f t="shared" si="18"/>
        <v>1</v>
      </c>
      <c r="W87">
        <f t="shared" si="19"/>
        <v>0</v>
      </c>
      <c r="X87">
        <f t="shared" si="20"/>
        <v>0</v>
      </c>
      <c r="Y87">
        <f t="shared" si="21"/>
        <v>0</v>
      </c>
      <c r="Z87">
        <f t="shared" si="22"/>
        <v>1</v>
      </c>
      <c r="AA87">
        <f t="shared" si="23"/>
        <v>0</v>
      </c>
      <c r="AB87">
        <f t="shared" si="24"/>
        <v>0</v>
      </c>
      <c r="AC87">
        <f t="shared" si="25"/>
        <v>0</v>
      </c>
      <c r="AD87">
        <f t="shared" si="26"/>
        <v>0</v>
      </c>
    </row>
    <row r="88" spans="1:30" x14ac:dyDescent="0.25">
      <c r="A88" t="str">
        <f>EN!A38</f>
        <v>6A</v>
      </c>
      <c r="B88">
        <f>EN!B38</f>
        <v>20</v>
      </c>
      <c r="C88" t="str">
        <f>EN!C38</f>
        <v>Engels</v>
      </c>
      <c r="D88" t="str">
        <f>EN!D38</f>
        <v>EN</v>
      </c>
      <c r="E88">
        <f>EN!E38</f>
        <v>2</v>
      </c>
      <c r="F88">
        <f>EN!F38</f>
        <v>2</v>
      </c>
      <c r="G88">
        <f>EN!G38</f>
        <v>0</v>
      </c>
      <c r="H88" t="str">
        <f>EN!H38</f>
        <v>Essay schrijven</v>
      </c>
      <c r="I88">
        <f>EN!I38</f>
        <v>0</v>
      </c>
      <c r="J88" t="str">
        <f>EN!J38</f>
        <v>tt</v>
      </c>
      <c r="K88" t="str">
        <f>EN!K38</f>
        <v>Tekstverwerker met spellingscontrole</v>
      </c>
      <c r="L88">
        <f>EN!L38</f>
        <v>100</v>
      </c>
      <c r="M88" t="str">
        <f>EN!M38</f>
        <v>Ja</v>
      </c>
      <c r="N88">
        <f>EN!N38</f>
        <v>1</v>
      </c>
      <c r="O88" t="str">
        <f>EN!O38</f>
        <v>Ja</v>
      </c>
      <c r="P88" t="str">
        <f>EN!P38</f>
        <v>D1,2, F</v>
      </c>
      <c r="Q88">
        <f>EN!Q38</f>
        <v>0</v>
      </c>
      <c r="R88" t="str">
        <f>EN!R38</f>
        <v>gebruik tekstverwerker met spellingcontrole en  zonder internet (uni-account)</v>
      </c>
      <c r="S88">
        <f>EN!S38</f>
        <v>0</v>
      </c>
      <c r="T88">
        <f>EN!T38</f>
        <v>0</v>
      </c>
      <c r="U88">
        <f>EN!U38</f>
        <v>0</v>
      </c>
      <c r="V88">
        <f t="shared" si="18"/>
        <v>0</v>
      </c>
      <c r="W88">
        <f t="shared" si="19"/>
        <v>1</v>
      </c>
      <c r="X88">
        <f t="shared" si="20"/>
        <v>0</v>
      </c>
      <c r="Y88">
        <f t="shared" si="21"/>
        <v>0</v>
      </c>
      <c r="Z88">
        <f t="shared" si="22"/>
        <v>1</v>
      </c>
      <c r="AA88">
        <f t="shared" si="23"/>
        <v>0</v>
      </c>
      <c r="AB88">
        <f t="shared" si="24"/>
        <v>0</v>
      </c>
      <c r="AC88">
        <f t="shared" si="25"/>
        <v>0</v>
      </c>
      <c r="AD88">
        <f t="shared" si="26"/>
        <v>0</v>
      </c>
    </row>
    <row r="89" spans="1:30" x14ac:dyDescent="0.25">
      <c r="A89" t="str">
        <f>EN!A39</f>
        <v>6A</v>
      </c>
      <c r="B89">
        <f>EN!B39</f>
        <v>20</v>
      </c>
      <c r="C89" t="str">
        <f>EN!C39</f>
        <v>Engels</v>
      </c>
      <c r="D89" t="str">
        <f>EN!D39</f>
        <v>EN</v>
      </c>
      <c r="E89">
        <f>EN!E39</f>
        <v>3</v>
      </c>
      <c r="F89">
        <f>EN!F39</f>
        <v>2</v>
      </c>
      <c r="G89">
        <f>EN!G39</f>
        <v>0</v>
      </c>
      <c r="H89" t="str">
        <f>EN!H39</f>
        <v>Kijk- en luistertoets</v>
      </c>
      <c r="I89">
        <f>EN!I39</f>
        <v>0</v>
      </c>
      <c r="J89" t="str">
        <f>EN!J39</f>
        <v>lt</v>
      </c>
      <c r="K89">
        <f>EN!K39</f>
        <v>0</v>
      </c>
      <c r="L89">
        <f>EN!L39</f>
        <v>60</v>
      </c>
      <c r="M89" t="str">
        <f>EN!M39</f>
        <v>Ja</v>
      </c>
      <c r="N89">
        <f>EN!N39</f>
        <v>2</v>
      </c>
      <c r="O89" t="str">
        <f>EN!O39</f>
        <v>Nee</v>
      </c>
      <c r="P89" t="str">
        <f>EN!P39</f>
        <v>B, F</v>
      </c>
      <c r="Q89">
        <f>EN!Q39</f>
        <v>0</v>
      </c>
      <c r="R89" t="str">
        <f>EN!R39</f>
        <v>In lokalen in rustig deel van de school (B400, niet in lokalen met schuifdeur)</v>
      </c>
      <c r="S89">
        <f>EN!S39</f>
        <v>0</v>
      </c>
      <c r="T89">
        <f>EN!T39</f>
        <v>0</v>
      </c>
      <c r="U89">
        <f>EN!U39</f>
        <v>0</v>
      </c>
      <c r="V89">
        <f t="shared" si="18"/>
        <v>0</v>
      </c>
      <c r="W89">
        <f t="shared" si="19"/>
        <v>1</v>
      </c>
      <c r="X89">
        <f t="shared" si="20"/>
        <v>0</v>
      </c>
      <c r="Y89">
        <f t="shared" si="21"/>
        <v>0</v>
      </c>
      <c r="Z89">
        <f t="shared" si="22"/>
        <v>0</v>
      </c>
      <c r="AA89">
        <f t="shared" si="23"/>
        <v>0</v>
      </c>
      <c r="AB89">
        <f t="shared" si="24"/>
        <v>1</v>
      </c>
      <c r="AC89">
        <f t="shared" si="25"/>
        <v>0</v>
      </c>
      <c r="AD89">
        <f t="shared" si="26"/>
        <v>0</v>
      </c>
    </row>
    <row r="90" spans="1:30" x14ac:dyDescent="0.25">
      <c r="A90" t="str">
        <f>EN!A40</f>
        <v>6A</v>
      </c>
      <c r="B90">
        <f>EN!B40</f>
        <v>20</v>
      </c>
      <c r="C90" t="str">
        <f>EN!C40</f>
        <v>Engels</v>
      </c>
      <c r="D90" t="str">
        <f>EN!D40</f>
        <v>EN</v>
      </c>
      <c r="E90">
        <f>EN!E40</f>
        <v>4</v>
      </c>
      <c r="F90">
        <f>EN!F40</f>
        <v>3</v>
      </c>
      <c r="G90">
        <f>EN!G40</f>
        <v>0</v>
      </c>
      <c r="H90" t="str">
        <f>EN!H40</f>
        <v>Spreekvaardigheidstoets</v>
      </c>
      <c r="I90">
        <f>EN!I40</f>
        <v>0</v>
      </c>
      <c r="J90" t="str">
        <f>EN!J40</f>
        <v>mt</v>
      </c>
      <c r="K90">
        <f>EN!K40</f>
        <v>0</v>
      </c>
      <c r="L90">
        <f>EN!L40</f>
        <v>15</v>
      </c>
      <c r="M90" t="str">
        <f>EN!M40</f>
        <v>Ja</v>
      </c>
      <c r="N90">
        <f>EN!N40</f>
        <v>2</v>
      </c>
      <c r="O90" t="str">
        <f>EN!O40</f>
        <v>Nee</v>
      </c>
      <c r="P90" t="str">
        <f>EN!P40</f>
        <v>C1, C2, F</v>
      </c>
      <c r="Q90">
        <f>EN!Q40</f>
        <v>0</v>
      </c>
      <c r="R90" t="str">
        <f>EN!R40</f>
        <v xml:space="preserve">Per leerling 15 minuten inroosteren </v>
      </c>
      <c r="S90">
        <f>EN!S40</f>
        <v>0</v>
      </c>
      <c r="T90">
        <f>EN!T40</f>
        <v>0</v>
      </c>
      <c r="U90">
        <f>EN!U40</f>
        <v>0</v>
      </c>
      <c r="V90">
        <f t="shared" si="18"/>
        <v>0</v>
      </c>
      <c r="W90">
        <f t="shared" si="19"/>
        <v>0</v>
      </c>
      <c r="X90">
        <f t="shared" si="20"/>
        <v>1</v>
      </c>
      <c r="Y90">
        <f t="shared" si="21"/>
        <v>0</v>
      </c>
      <c r="Z90">
        <f t="shared" si="22"/>
        <v>0</v>
      </c>
      <c r="AA90">
        <f t="shared" si="23"/>
        <v>1</v>
      </c>
      <c r="AB90">
        <f t="shared" si="24"/>
        <v>0</v>
      </c>
      <c r="AC90">
        <f t="shared" si="25"/>
        <v>0</v>
      </c>
      <c r="AD90">
        <f t="shared" si="26"/>
        <v>0</v>
      </c>
    </row>
    <row r="91" spans="1:30" x14ac:dyDescent="0.25">
      <c r="A91" t="str">
        <f>EN!A41</f>
        <v>6A</v>
      </c>
      <c r="B91">
        <f>EN!B41</f>
        <v>20</v>
      </c>
      <c r="C91" t="str">
        <f>EN!C41</f>
        <v>Engels</v>
      </c>
      <c r="D91" t="str">
        <f>EN!D41</f>
        <v>EN</v>
      </c>
      <c r="E91">
        <f>EN!E41</f>
        <v>5</v>
      </c>
      <c r="F91">
        <f>EN!F41</f>
        <v>0</v>
      </c>
      <c r="G91">
        <f>EN!G41</f>
        <v>0</v>
      </c>
      <c r="H91">
        <f>EN!H41</f>
        <v>0</v>
      </c>
      <c r="I91">
        <f>EN!I41</f>
        <v>0</v>
      </c>
      <c r="J91">
        <f>EN!J41</f>
        <v>0</v>
      </c>
      <c r="K91">
        <f>EN!K41</f>
        <v>0</v>
      </c>
      <c r="L91">
        <f>EN!L41</f>
        <v>0</v>
      </c>
      <c r="M91">
        <f>EN!M41</f>
        <v>0</v>
      </c>
      <c r="N91">
        <f>EN!N41</f>
        <v>0</v>
      </c>
      <c r="O91">
        <f>EN!O41</f>
        <v>0</v>
      </c>
      <c r="P91">
        <f>EN!P41</f>
        <v>0</v>
      </c>
      <c r="Q91">
        <f>EN!Q41</f>
        <v>0</v>
      </c>
      <c r="R91">
        <f>EN!R41</f>
        <v>0</v>
      </c>
      <c r="S91">
        <f>EN!S41</f>
        <v>0</v>
      </c>
      <c r="T91">
        <f>EN!T41</f>
        <v>0</v>
      </c>
      <c r="U91">
        <f>EN!U41</f>
        <v>0</v>
      </c>
      <c r="V91">
        <f t="shared" si="18"/>
        <v>0</v>
      </c>
      <c r="W91">
        <f t="shared" si="19"/>
        <v>0</v>
      </c>
      <c r="X91">
        <f t="shared" si="20"/>
        <v>0</v>
      </c>
      <c r="Y91">
        <f t="shared" si="21"/>
        <v>0</v>
      </c>
      <c r="Z91">
        <f t="shared" si="22"/>
        <v>0</v>
      </c>
      <c r="AA91">
        <f t="shared" si="23"/>
        <v>0</v>
      </c>
      <c r="AB91">
        <f t="shared" si="24"/>
        <v>0</v>
      </c>
      <c r="AC91">
        <f t="shared" si="25"/>
        <v>0</v>
      </c>
      <c r="AD91">
        <f t="shared" si="26"/>
        <v>0</v>
      </c>
    </row>
    <row r="92" spans="1:30" x14ac:dyDescent="0.25">
      <c r="A92" t="str">
        <f>EN!A42</f>
        <v>6A</v>
      </c>
      <c r="B92">
        <f>EN!B42</f>
        <v>20</v>
      </c>
      <c r="C92" t="str">
        <f>EN!C42</f>
        <v>Engels</v>
      </c>
      <c r="D92" t="str">
        <f>EN!D42</f>
        <v>EN</v>
      </c>
      <c r="E92">
        <f>EN!E42</f>
        <v>6</v>
      </c>
      <c r="F92">
        <f>EN!F42</f>
        <v>0</v>
      </c>
      <c r="G92">
        <f>EN!G42</f>
        <v>0</v>
      </c>
      <c r="H92">
        <f>EN!H42</f>
        <v>0</v>
      </c>
      <c r="I92">
        <f>EN!I42</f>
        <v>0</v>
      </c>
      <c r="J92">
        <f>EN!J42</f>
        <v>0</v>
      </c>
      <c r="K92">
        <f>EN!K42</f>
        <v>0</v>
      </c>
      <c r="L92">
        <f>EN!L42</f>
        <v>0</v>
      </c>
      <c r="M92">
        <f>EN!M42</f>
        <v>0</v>
      </c>
      <c r="N92">
        <f>EN!N42</f>
        <v>0</v>
      </c>
      <c r="O92">
        <f>EN!O42</f>
        <v>0</v>
      </c>
      <c r="P92">
        <f>EN!P42</f>
        <v>0</v>
      </c>
      <c r="Q92">
        <f>EN!Q42</f>
        <v>0</v>
      </c>
      <c r="R92">
        <f>EN!R42</f>
        <v>0</v>
      </c>
      <c r="S92">
        <f>EN!S42</f>
        <v>0</v>
      </c>
      <c r="T92">
        <f>EN!T42</f>
        <v>0</v>
      </c>
      <c r="U92">
        <f>EN!U42</f>
        <v>0</v>
      </c>
      <c r="V92">
        <f t="shared" si="18"/>
        <v>0</v>
      </c>
      <c r="W92">
        <f t="shared" si="19"/>
        <v>0</v>
      </c>
      <c r="X92">
        <f t="shared" si="20"/>
        <v>0</v>
      </c>
      <c r="Y92">
        <f t="shared" si="21"/>
        <v>0</v>
      </c>
      <c r="Z92">
        <f t="shared" si="22"/>
        <v>0</v>
      </c>
      <c r="AA92">
        <f t="shared" si="23"/>
        <v>0</v>
      </c>
      <c r="AB92">
        <f t="shared" si="24"/>
        <v>0</v>
      </c>
      <c r="AC92">
        <f t="shared" si="25"/>
        <v>0</v>
      </c>
      <c r="AD92">
        <f t="shared" si="26"/>
        <v>0</v>
      </c>
    </row>
    <row r="93" spans="1:30" x14ac:dyDescent="0.25">
      <c r="A93" t="str">
        <f>EN!A43</f>
        <v>6A</v>
      </c>
      <c r="B93">
        <f>EN!B43</f>
        <v>20</v>
      </c>
      <c r="C93" t="str">
        <f>EN!C43</f>
        <v>Engels</v>
      </c>
      <c r="D93">
        <f>EN!D43</f>
        <v>0</v>
      </c>
      <c r="E93">
        <f>EN!E43</f>
        <v>7</v>
      </c>
      <c r="F93">
        <f>EN!F43</f>
        <v>0</v>
      </c>
      <c r="G93">
        <f>EN!G43</f>
        <v>0</v>
      </c>
      <c r="H93">
        <f>EN!H43</f>
        <v>0</v>
      </c>
      <c r="I93">
        <f>EN!I43</f>
        <v>0</v>
      </c>
      <c r="J93">
        <f>EN!J43</f>
        <v>0</v>
      </c>
      <c r="K93">
        <f>EN!K43</f>
        <v>0</v>
      </c>
      <c r="L93">
        <f>EN!L43</f>
        <v>0</v>
      </c>
      <c r="M93">
        <f>EN!M43</f>
        <v>0</v>
      </c>
      <c r="N93">
        <f>EN!N43</f>
        <v>0</v>
      </c>
      <c r="O93">
        <f>EN!O43</f>
        <v>0</v>
      </c>
      <c r="P93">
        <f>EN!P43</f>
        <v>0</v>
      </c>
      <c r="Q93">
        <f>EN!Q43</f>
        <v>0</v>
      </c>
      <c r="R93">
        <f>EN!R43</f>
        <v>0</v>
      </c>
      <c r="S93">
        <f>EN!S43</f>
        <v>0</v>
      </c>
      <c r="T93">
        <f>EN!T43</f>
        <v>0</v>
      </c>
      <c r="U93">
        <f>EN!U43</f>
        <v>0</v>
      </c>
      <c r="V93">
        <f t="shared" si="18"/>
        <v>0</v>
      </c>
      <c r="W93">
        <f t="shared" si="19"/>
        <v>0</v>
      </c>
      <c r="X93">
        <f t="shared" si="20"/>
        <v>0</v>
      </c>
      <c r="Y93">
        <f t="shared" si="21"/>
        <v>0</v>
      </c>
      <c r="Z93">
        <f t="shared" si="22"/>
        <v>0</v>
      </c>
      <c r="AA93">
        <f t="shared" si="23"/>
        <v>0</v>
      </c>
      <c r="AB93">
        <f t="shared" si="24"/>
        <v>0</v>
      </c>
      <c r="AC93">
        <f t="shared" si="25"/>
        <v>0</v>
      </c>
      <c r="AD93">
        <f t="shared" si="26"/>
        <v>0</v>
      </c>
    </row>
    <row r="94" spans="1:30" x14ac:dyDescent="0.25">
      <c r="A94" t="str">
        <f>DU!A2</f>
        <v>4M</v>
      </c>
      <c r="B94">
        <f>DU!B2</f>
        <v>30</v>
      </c>
      <c r="C94" t="str">
        <f>DU!C2</f>
        <v>Duits</v>
      </c>
      <c r="D94" t="str">
        <f>DU!D2</f>
        <v>DU</v>
      </c>
      <c r="E94">
        <f>DU!E2</f>
        <v>1</v>
      </c>
      <c r="F94">
        <f>DU!F2</f>
        <v>1</v>
      </c>
      <c r="G94">
        <f>DU!G2</f>
        <v>0</v>
      </c>
      <c r="H94" t="str">
        <f>DU!H2</f>
        <v xml:space="preserve">Idioom en grammatica </v>
      </c>
      <c r="I94">
        <f>DU!I2</f>
        <v>0</v>
      </c>
      <c r="J94" t="str">
        <f>DU!J2</f>
        <v>tt</v>
      </c>
      <c r="K94" t="str">
        <f>DU!K2</f>
        <v xml:space="preserve">Spiekbrief naamvallen </v>
      </c>
      <c r="L94">
        <f>DU!L2</f>
        <v>100</v>
      </c>
      <c r="M94" t="str">
        <f>DU!M2</f>
        <v>Ja</v>
      </c>
      <c r="N94">
        <f>DU!N2</f>
        <v>2</v>
      </c>
      <c r="O94" t="str">
        <f>DU!O2</f>
        <v>Ja</v>
      </c>
      <c r="P94" t="str">
        <f>DU!P2</f>
        <v>MVT/K/2, MVT/K/3</v>
      </c>
      <c r="Q94">
        <f>DU!Q2</f>
        <v>0</v>
      </c>
      <c r="R94">
        <f>DU!R2</f>
        <v>0</v>
      </c>
      <c r="S94">
        <f>DU!S2</f>
        <v>0</v>
      </c>
      <c r="T94">
        <f>DU!T2</f>
        <v>0</v>
      </c>
      <c r="U94">
        <f>DU!U2</f>
        <v>0</v>
      </c>
      <c r="V94">
        <f t="shared" si="18"/>
        <v>1</v>
      </c>
      <c r="W94">
        <f t="shared" si="19"/>
        <v>0</v>
      </c>
      <c r="X94">
        <f t="shared" si="20"/>
        <v>0</v>
      </c>
      <c r="Y94">
        <f t="shared" si="21"/>
        <v>0</v>
      </c>
      <c r="Z94">
        <f t="shared" si="22"/>
        <v>1</v>
      </c>
      <c r="AA94">
        <f t="shared" si="23"/>
        <v>0</v>
      </c>
      <c r="AB94">
        <f t="shared" si="24"/>
        <v>0</v>
      </c>
      <c r="AC94">
        <f t="shared" si="25"/>
        <v>0</v>
      </c>
      <c r="AD94">
        <f t="shared" si="26"/>
        <v>0</v>
      </c>
    </row>
    <row r="95" spans="1:30" x14ac:dyDescent="0.25">
      <c r="A95" t="str">
        <f>DU!A3</f>
        <v>4M</v>
      </c>
      <c r="B95">
        <f>DU!B3</f>
        <v>30</v>
      </c>
      <c r="C95" t="str">
        <f>DU!C3</f>
        <v>Duits</v>
      </c>
      <c r="D95" t="str">
        <f>DU!D3</f>
        <v>DU</v>
      </c>
      <c r="E95">
        <f>DU!E3</f>
        <v>2</v>
      </c>
      <c r="F95">
        <f>DU!F3</f>
        <v>1</v>
      </c>
      <c r="G95">
        <f>DU!G3</f>
        <v>0</v>
      </c>
      <c r="H95" t="str">
        <f>DU!H3</f>
        <v>Taaltaak</v>
      </c>
      <c r="I95">
        <f>DU!I3</f>
        <v>0</v>
      </c>
      <c r="J95" t="str">
        <f>DU!J3</f>
        <v>po</v>
      </c>
      <c r="K95">
        <f>DU!K3</f>
        <v>0</v>
      </c>
      <c r="L95">
        <f>DU!L3</f>
        <v>0</v>
      </c>
      <c r="M95" t="str">
        <f>DU!M3</f>
        <v>Ja</v>
      </c>
      <c r="N95">
        <f>DU!N3</f>
        <v>2</v>
      </c>
      <c r="O95" t="str">
        <f>DU!O3</f>
        <v>Nee</v>
      </c>
      <c r="P95" t="str">
        <f>DU!P3</f>
        <v>MVT/V/4, MVT/K/1</v>
      </c>
      <c r="Q95">
        <f>DU!Q3</f>
        <v>0</v>
      </c>
      <c r="R95">
        <f>DU!R3</f>
        <v>0</v>
      </c>
      <c r="S95">
        <f>DU!S3</f>
        <v>0</v>
      </c>
      <c r="T95">
        <f>DU!T3</f>
        <v>0</v>
      </c>
      <c r="U95">
        <f>DU!U3</f>
        <v>0</v>
      </c>
      <c r="V95">
        <f t="shared" si="18"/>
        <v>1</v>
      </c>
      <c r="W95">
        <f t="shared" si="19"/>
        <v>0</v>
      </c>
      <c r="X95">
        <f t="shared" si="20"/>
        <v>0</v>
      </c>
      <c r="Y95">
        <f t="shared" si="21"/>
        <v>0</v>
      </c>
      <c r="Z95">
        <f t="shared" si="22"/>
        <v>0</v>
      </c>
      <c r="AA95">
        <f t="shared" si="23"/>
        <v>0</v>
      </c>
      <c r="AB95">
        <f t="shared" si="24"/>
        <v>0</v>
      </c>
      <c r="AC95">
        <f t="shared" si="25"/>
        <v>0</v>
      </c>
      <c r="AD95">
        <f t="shared" si="26"/>
        <v>1</v>
      </c>
    </row>
    <row r="96" spans="1:30" x14ac:dyDescent="0.25">
      <c r="A96" t="str">
        <f>DU!A4</f>
        <v>4M</v>
      </c>
      <c r="B96">
        <f>DU!B4</f>
        <v>30</v>
      </c>
      <c r="C96" t="str">
        <f>DU!C4</f>
        <v>Duits</v>
      </c>
      <c r="D96" t="str">
        <f>DU!D4</f>
        <v>DU</v>
      </c>
      <c r="E96">
        <f>DU!E4</f>
        <v>3</v>
      </c>
      <c r="F96">
        <f>DU!F4</f>
        <v>2</v>
      </c>
      <c r="G96">
        <f>DU!G4</f>
        <v>0</v>
      </c>
      <c r="H96" t="str">
        <f>DU!H4</f>
        <v xml:space="preserve">Schrijfvaardigheid </v>
      </c>
      <c r="I96">
        <f>DU!I4</f>
        <v>0</v>
      </c>
      <c r="J96" t="str">
        <f>DU!J4</f>
        <v>tt</v>
      </c>
      <c r="K96" t="str">
        <f>DU!K4</f>
        <v>Tekstverwerker met spellingscontrole Duits toegestaan, Spiekbrief naamvallen</v>
      </c>
      <c r="L96">
        <f>DU!L4</f>
        <v>100</v>
      </c>
      <c r="M96" t="str">
        <f>DU!M4</f>
        <v>Ja</v>
      </c>
      <c r="N96">
        <f>DU!N4</f>
        <v>2</v>
      </c>
      <c r="O96" t="str">
        <f>DU!O4</f>
        <v>Ja</v>
      </c>
      <c r="P96" t="str">
        <f>DU!P4</f>
        <v>MVT/K/7, MVT/K/3</v>
      </c>
      <c r="Q96">
        <f>DU!Q4</f>
        <v>0</v>
      </c>
      <c r="R96" t="str">
        <f>DU!R4</f>
        <v xml:space="preserve">Computerlokaal </v>
      </c>
      <c r="S96">
        <f>DU!S4</f>
        <v>0</v>
      </c>
      <c r="T96">
        <f>DU!T4</f>
        <v>0</v>
      </c>
      <c r="U96">
        <f>DU!U4</f>
        <v>0</v>
      </c>
      <c r="V96">
        <f t="shared" si="18"/>
        <v>0</v>
      </c>
      <c r="W96">
        <f t="shared" si="19"/>
        <v>1</v>
      </c>
      <c r="X96">
        <f t="shared" si="20"/>
        <v>0</v>
      </c>
      <c r="Y96">
        <f t="shared" si="21"/>
        <v>0</v>
      </c>
      <c r="Z96">
        <f t="shared" si="22"/>
        <v>1</v>
      </c>
      <c r="AA96">
        <f t="shared" si="23"/>
        <v>0</v>
      </c>
      <c r="AB96">
        <f t="shared" si="24"/>
        <v>0</v>
      </c>
      <c r="AC96">
        <f t="shared" si="25"/>
        <v>0</v>
      </c>
      <c r="AD96">
        <f t="shared" si="26"/>
        <v>0</v>
      </c>
    </row>
    <row r="97" spans="1:30" x14ac:dyDescent="0.25">
      <c r="A97" t="str">
        <f>DU!A5</f>
        <v>4M</v>
      </c>
      <c r="B97">
        <f>DU!B5</f>
        <v>30</v>
      </c>
      <c r="C97" t="str">
        <f>DU!C5</f>
        <v>Duits</v>
      </c>
      <c r="D97" t="str">
        <f>DU!D5</f>
        <v>DU</v>
      </c>
      <c r="E97">
        <f>DU!E5</f>
        <v>4</v>
      </c>
      <c r="F97">
        <f>DU!F5</f>
        <v>2</v>
      </c>
      <c r="G97">
        <f>DU!G5</f>
        <v>0</v>
      </c>
      <c r="H97" t="str">
        <f>DU!H5</f>
        <v>Spreekvaardigheid</v>
      </c>
      <c r="I97">
        <f>DU!I5</f>
        <v>0</v>
      </c>
      <c r="J97" t="str">
        <f>DU!J5</f>
        <v>mt</v>
      </c>
      <c r="K97">
        <f>DU!K5</f>
        <v>0</v>
      </c>
      <c r="L97">
        <f>DU!L5</f>
        <v>20</v>
      </c>
      <c r="M97" t="str">
        <f>DU!M5</f>
        <v>Ja</v>
      </c>
      <c r="N97">
        <f>DU!N5</f>
        <v>3</v>
      </c>
      <c r="O97" t="str">
        <f>DU!O5</f>
        <v>Nee</v>
      </c>
      <c r="P97" t="str">
        <f>DU!P5</f>
        <v>MVT/K/6, MVT/K/2, MVT/K/3</v>
      </c>
      <c r="Q97">
        <f>DU!Q5</f>
        <v>0</v>
      </c>
      <c r="R97" t="str">
        <f>DU!R5</f>
        <v>Mondeling wordt in tweetallen gedaan.</v>
      </c>
      <c r="S97">
        <f>DU!S5</f>
        <v>0</v>
      </c>
      <c r="T97">
        <f>DU!T5</f>
        <v>0</v>
      </c>
      <c r="U97">
        <f>DU!U5</f>
        <v>0</v>
      </c>
      <c r="V97">
        <f t="shared" si="18"/>
        <v>0</v>
      </c>
      <c r="W97">
        <f t="shared" si="19"/>
        <v>1</v>
      </c>
      <c r="X97">
        <f t="shared" si="20"/>
        <v>0</v>
      </c>
      <c r="Y97">
        <f t="shared" si="21"/>
        <v>0</v>
      </c>
      <c r="Z97">
        <f t="shared" si="22"/>
        <v>0</v>
      </c>
      <c r="AA97">
        <f t="shared" si="23"/>
        <v>1</v>
      </c>
      <c r="AB97">
        <f t="shared" si="24"/>
        <v>0</v>
      </c>
      <c r="AC97">
        <f t="shared" si="25"/>
        <v>0</v>
      </c>
      <c r="AD97">
        <f t="shared" si="26"/>
        <v>0</v>
      </c>
    </row>
    <row r="98" spans="1:30" x14ac:dyDescent="0.25">
      <c r="A98" t="str">
        <f>DU!A6</f>
        <v>4M</v>
      </c>
      <c r="B98">
        <f>DU!B6</f>
        <v>30</v>
      </c>
      <c r="C98" t="str">
        <f>DU!C6</f>
        <v>Duits</v>
      </c>
      <c r="D98" t="str">
        <f>DU!D6</f>
        <v>DU</v>
      </c>
      <c r="E98">
        <f>DU!E6</f>
        <v>5</v>
      </c>
      <c r="F98">
        <f>DU!F6</f>
        <v>3</v>
      </c>
      <c r="G98">
        <f>DU!G6</f>
        <v>0</v>
      </c>
      <c r="H98" t="str">
        <f>DU!H6</f>
        <v xml:space="preserve">Kijk- luistertoets </v>
      </c>
      <c r="I98">
        <f>DU!I6</f>
        <v>0</v>
      </c>
      <c r="J98" t="str">
        <f>DU!J6</f>
        <v>lt</v>
      </c>
      <c r="K98" t="str">
        <f>DU!K6</f>
        <v xml:space="preserve">Kladpapier en uitgeprinte versie </v>
      </c>
      <c r="L98">
        <f>DU!L6</f>
        <v>100</v>
      </c>
      <c r="M98" t="str">
        <f>DU!M6</f>
        <v>Ja</v>
      </c>
      <c r="N98">
        <f>DU!N6</f>
        <v>3</v>
      </c>
      <c r="O98" t="str">
        <f>DU!O6</f>
        <v>Nee</v>
      </c>
      <c r="P98" t="str">
        <f>DU!P6</f>
        <v>MVT/K/5</v>
      </c>
      <c r="Q98">
        <f>DU!Q6</f>
        <v>0</v>
      </c>
      <c r="R98" t="str">
        <f>DU!R6</f>
        <v>Buiten de toetsweek en in een computerlokaal.</v>
      </c>
      <c r="S98">
        <f>DU!S6</f>
        <v>0</v>
      </c>
      <c r="T98">
        <f>DU!T6</f>
        <v>0</v>
      </c>
      <c r="U98">
        <f>DU!U6</f>
        <v>0</v>
      </c>
      <c r="V98">
        <f t="shared" si="18"/>
        <v>0</v>
      </c>
      <c r="W98">
        <f t="shared" si="19"/>
        <v>0</v>
      </c>
      <c r="X98">
        <f t="shared" si="20"/>
        <v>1</v>
      </c>
      <c r="Y98">
        <f t="shared" si="21"/>
        <v>0</v>
      </c>
      <c r="Z98">
        <f t="shared" si="22"/>
        <v>0</v>
      </c>
      <c r="AA98">
        <f t="shared" si="23"/>
        <v>0</v>
      </c>
      <c r="AB98">
        <f t="shared" si="24"/>
        <v>1</v>
      </c>
      <c r="AC98">
        <f t="shared" si="25"/>
        <v>0</v>
      </c>
      <c r="AD98">
        <f t="shared" si="26"/>
        <v>0</v>
      </c>
    </row>
    <row r="99" spans="1:30" x14ac:dyDescent="0.25">
      <c r="A99" t="str">
        <f>DU!A7</f>
        <v>4M</v>
      </c>
      <c r="B99">
        <f>DU!B7</f>
        <v>30</v>
      </c>
      <c r="C99" t="str">
        <f>DU!C7</f>
        <v>Duits</v>
      </c>
      <c r="D99" t="str">
        <f>DU!D7</f>
        <v>DU</v>
      </c>
      <c r="E99">
        <f>DU!E7</f>
        <v>6</v>
      </c>
      <c r="F99">
        <f>DU!F7</f>
        <v>3</v>
      </c>
      <c r="G99">
        <f>DU!G7</f>
        <v>0</v>
      </c>
      <c r="H99" t="str">
        <f>DU!H7</f>
        <v xml:space="preserve">Leesvaardigheid </v>
      </c>
      <c r="I99">
        <f>DU!I7</f>
        <v>0</v>
      </c>
      <c r="J99" t="str">
        <f>DU!J7</f>
        <v>tt</v>
      </c>
      <c r="K99" t="str">
        <f>DU!K7</f>
        <v>Woordenboek toegestaan (DN - ND)</v>
      </c>
      <c r="L99">
        <f>DU!L7</f>
        <v>100</v>
      </c>
      <c r="M99" t="str">
        <f>DU!M7</f>
        <v>Ja</v>
      </c>
      <c r="N99">
        <f>DU!N7</f>
        <v>3</v>
      </c>
      <c r="O99" t="str">
        <f>DU!O7</f>
        <v>Ja</v>
      </c>
      <c r="P99" t="str">
        <f>DU!P7</f>
        <v>MVT/K/4</v>
      </c>
      <c r="Q99">
        <f>DU!Q7</f>
        <v>0</v>
      </c>
      <c r="R99">
        <f>DU!R7</f>
        <v>0</v>
      </c>
      <c r="S99">
        <f>DU!S7</f>
        <v>0</v>
      </c>
      <c r="T99">
        <f>DU!T7</f>
        <v>0</v>
      </c>
      <c r="U99">
        <f>DU!U7</f>
        <v>0</v>
      </c>
      <c r="V99">
        <f t="shared" si="18"/>
        <v>0</v>
      </c>
      <c r="W99">
        <f t="shared" si="19"/>
        <v>0</v>
      </c>
      <c r="X99">
        <f t="shared" si="20"/>
        <v>1</v>
      </c>
      <c r="Y99">
        <f t="shared" si="21"/>
        <v>0</v>
      </c>
      <c r="Z99">
        <f t="shared" si="22"/>
        <v>1</v>
      </c>
      <c r="AA99">
        <f t="shared" si="23"/>
        <v>0</v>
      </c>
      <c r="AB99">
        <f t="shared" si="24"/>
        <v>0</v>
      </c>
      <c r="AC99">
        <f t="shared" si="25"/>
        <v>0</v>
      </c>
      <c r="AD99">
        <f t="shared" si="26"/>
        <v>0</v>
      </c>
    </row>
    <row r="100" spans="1:30" x14ac:dyDescent="0.25">
      <c r="A100" t="str">
        <f>DU!A8</f>
        <v>4M</v>
      </c>
      <c r="B100">
        <f>DU!B8</f>
        <v>30</v>
      </c>
      <c r="C100" t="str">
        <f>DU!C8</f>
        <v>Duits</v>
      </c>
      <c r="D100">
        <f>DU!D8</f>
        <v>0</v>
      </c>
      <c r="E100">
        <f>DU!E8</f>
        <v>7</v>
      </c>
      <c r="F100">
        <f>DU!F8</f>
        <v>0</v>
      </c>
      <c r="G100">
        <f>DU!G8</f>
        <v>0</v>
      </c>
      <c r="H100">
        <f>DU!H8</f>
        <v>0</v>
      </c>
      <c r="I100">
        <f>DU!I8</f>
        <v>0</v>
      </c>
      <c r="J100">
        <f>DU!J8</f>
        <v>0</v>
      </c>
      <c r="K100">
        <f>DU!K8</f>
        <v>0</v>
      </c>
      <c r="L100">
        <f>DU!L8</f>
        <v>0</v>
      </c>
      <c r="M100">
        <f>DU!M8</f>
        <v>0</v>
      </c>
      <c r="N100">
        <f>DU!N8</f>
        <v>0</v>
      </c>
      <c r="O100">
        <f>DU!O8</f>
        <v>0</v>
      </c>
      <c r="P100">
        <f>DU!P8</f>
        <v>0</v>
      </c>
      <c r="Q100">
        <f>DU!Q8</f>
        <v>0</v>
      </c>
      <c r="R100">
        <f>DU!R8</f>
        <v>0</v>
      </c>
      <c r="S100">
        <f>DU!S8</f>
        <v>0</v>
      </c>
      <c r="T100">
        <f>DU!T8</f>
        <v>0</v>
      </c>
      <c r="U100">
        <f>DU!U8</f>
        <v>0</v>
      </c>
      <c r="V100">
        <f t="shared" si="18"/>
        <v>0</v>
      </c>
      <c r="W100">
        <f t="shared" si="19"/>
        <v>0</v>
      </c>
      <c r="X100">
        <f t="shared" si="20"/>
        <v>0</v>
      </c>
      <c r="Y100">
        <f t="shared" si="21"/>
        <v>0</v>
      </c>
      <c r="Z100">
        <f t="shared" si="22"/>
        <v>0</v>
      </c>
      <c r="AA100">
        <f t="shared" si="23"/>
        <v>0</v>
      </c>
      <c r="AB100">
        <f t="shared" si="24"/>
        <v>0</v>
      </c>
      <c r="AC100">
        <f t="shared" si="25"/>
        <v>0</v>
      </c>
      <c r="AD100">
        <f t="shared" si="26"/>
        <v>0</v>
      </c>
    </row>
    <row r="101" spans="1:30" x14ac:dyDescent="0.25">
      <c r="A101" t="str">
        <f>DU!A9</f>
        <v>4H</v>
      </c>
      <c r="B101">
        <f>DU!B9</f>
        <v>30</v>
      </c>
      <c r="C101" t="str">
        <f>DU!C9</f>
        <v>Duits</v>
      </c>
      <c r="D101" t="str">
        <f>DU!D9</f>
        <v>DU</v>
      </c>
      <c r="E101">
        <f>DU!E9</f>
        <v>1</v>
      </c>
      <c r="F101">
        <f>DU!F9</f>
        <v>1</v>
      </c>
      <c r="G101">
        <f>DU!G9</f>
        <v>0</v>
      </c>
      <c r="H101" t="str">
        <f>DU!H9</f>
        <v xml:space="preserve">Herhaling basisgrammatica, woordenschat. </v>
      </c>
      <c r="I101">
        <f>DU!I9</f>
        <v>2</v>
      </c>
      <c r="J101" t="str">
        <f>DU!J9</f>
        <v>tt</v>
      </c>
      <c r="K101" t="str">
        <f>DU!K9</f>
        <v>Stappenplan grammatica, geen woordenboek DN en ND</v>
      </c>
      <c r="L101">
        <f>DU!L9</f>
        <v>100</v>
      </c>
      <c r="M101" t="str">
        <f>DU!M9</f>
        <v>Nee</v>
      </c>
      <c r="N101">
        <f>DU!N9</f>
        <v>0</v>
      </c>
      <c r="O101">
        <f>DU!O9</f>
        <v>0</v>
      </c>
      <c r="P101">
        <f>DU!P9</f>
        <v>0</v>
      </c>
      <c r="Q101">
        <f>DU!Q9</f>
        <v>0</v>
      </c>
      <c r="R101">
        <f>DU!R9</f>
        <v>0</v>
      </c>
      <c r="S101">
        <f>DU!S9</f>
        <v>0</v>
      </c>
      <c r="T101">
        <f>DU!T9</f>
        <v>0</v>
      </c>
      <c r="U101">
        <f>DU!U9</f>
        <v>0</v>
      </c>
      <c r="V101">
        <f t="shared" si="18"/>
        <v>1</v>
      </c>
      <c r="W101">
        <f t="shared" si="19"/>
        <v>0</v>
      </c>
      <c r="X101">
        <f t="shared" si="20"/>
        <v>0</v>
      </c>
      <c r="Y101">
        <f t="shared" si="21"/>
        <v>0</v>
      </c>
      <c r="Z101">
        <f t="shared" si="22"/>
        <v>1</v>
      </c>
      <c r="AA101">
        <f t="shared" si="23"/>
        <v>0</v>
      </c>
      <c r="AB101">
        <f t="shared" si="24"/>
        <v>0</v>
      </c>
      <c r="AC101">
        <f t="shared" si="25"/>
        <v>0</v>
      </c>
      <c r="AD101">
        <f t="shared" si="26"/>
        <v>0</v>
      </c>
    </row>
    <row r="102" spans="1:30" x14ac:dyDescent="0.25">
      <c r="A102" t="str">
        <f>DU!A10</f>
        <v>4H</v>
      </c>
      <c r="B102">
        <f>DU!B10</f>
        <v>30</v>
      </c>
      <c r="C102" t="str">
        <f>DU!C10</f>
        <v>Duits</v>
      </c>
      <c r="D102" t="str">
        <f>DU!D10</f>
        <v>DU</v>
      </c>
      <c r="E102">
        <f>DU!E10</f>
        <v>2</v>
      </c>
      <c r="F102">
        <f>DU!F10</f>
        <v>2</v>
      </c>
      <c r="G102">
        <f>DU!G10</f>
        <v>0</v>
      </c>
      <c r="H102" t="str">
        <f>DU!H10</f>
        <v>Kijk-luistertoets</v>
      </c>
      <c r="I102">
        <f>DU!I10</f>
        <v>2</v>
      </c>
      <c r="J102" t="str">
        <f>DU!J10</f>
        <v>tt</v>
      </c>
      <c r="K102" t="str">
        <f>DU!K10</f>
        <v>geen woordenboek (DN en ND)</v>
      </c>
      <c r="L102">
        <f>DU!L10</f>
        <v>50</v>
      </c>
      <c r="M102" t="str">
        <f>DU!M10</f>
        <v>Nee</v>
      </c>
      <c r="N102">
        <f>DU!N10</f>
        <v>0</v>
      </c>
      <c r="O102">
        <f>DU!O10</f>
        <v>0</v>
      </c>
      <c r="P102">
        <f>DU!P10</f>
        <v>0</v>
      </c>
      <c r="Q102">
        <f>DU!Q10</f>
        <v>0</v>
      </c>
      <c r="R102">
        <f>DU!R10</f>
        <v>0</v>
      </c>
      <c r="S102">
        <f>DU!S10</f>
        <v>0</v>
      </c>
      <c r="T102">
        <f>DU!T10</f>
        <v>0</v>
      </c>
      <c r="U102">
        <f>DU!U10</f>
        <v>0</v>
      </c>
      <c r="V102">
        <f t="shared" si="18"/>
        <v>0</v>
      </c>
      <c r="W102">
        <f t="shared" si="19"/>
        <v>1</v>
      </c>
      <c r="X102">
        <f t="shared" si="20"/>
        <v>0</v>
      </c>
      <c r="Y102">
        <f t="shared" si="21"/>
        <v>0</v>
      </c>
      <c r="Z102">
        <f t="shared" si="22"/>
        <v>1</v>
      </c>
      <c r="AA102">
        <f t="shared" si="23"/>
        <v>0</v>
      </c>
      <c r="AB102">
        <f t="shared" si="24"/>
        <v>0</v>
      </c>
      <c r="AC102">
        <f t="shared" si="25"/>
        <v>0</v>
      </c>
      <c r="AD102">
        <f t="shared" si="26"/>
        <v>0</v>
      </c>
    </row>
    <row r="103" spans="1:30" x14ac:dyDescent="0.25">
      <c r="A103" t="str">
        <f>DU!A11</f>
        <v>4H</v>
      </c>
      <c r="B103">
        <f>DU!B11</f>
        <v>30</v>
      </c>
      <c r="C103" t="str">
        <f>DU!C11</f>
        <v>Duits</v>
      </c>
      <c r="D103" t="str">
        <f>DU!D11</f>
        <v>DU</v>
      </c>
      <c r="E103">
        <f>DU!E11</f>
        <v>3</v>
      </c>
      <c r="F103">
        <f>DU!F11</f>
        <v>2</v>
      </c>
      <c r="G103">
        <f>DU!G11</f>
        <v>0</v>
      </c>
      <c r="H103" t="str">
        <f>DU!H11</f>
        <v xml:space="preserve">Schrijfvaardigheid (tweetallen) </v>
      </c>
      <c r="I103">
        <f>DU!I11</f>
        <v>2</v>
      </c>
      <c r="J103" t="str">
        <f>DU!J11</f>
        <v>tt</v>
      </c>
      <c r="K103" t="str">
        <f>DU!K11</f>
        <v xml:space="preserve">Stappenplan grammatica,  Spellingscontrole Duits toegestaan. </v>
      </c>
      <c r="L103">
        <f>DU!L11</f>
        <v>100</v>
      </c>
      <c r="M103" t="str">
        <f>DU!M11</f>
        <v>Nee</v>
      </c>
      <c r="N103">
        <f>DU!N11</f>
        <v>0</v>
      </c>
      <c r="O103">
        <f>DU!O11</f>
        <v>0</v>
      </c>
      <c r="P103">
        <f>DU!P11</f>
        <v>0</v>
      </c>
      <c r="Q103">
        <f>DU!Q11</f>
        <v>0</v>
      </c>
      <c r="R103" t="str">
        <f>DU!R11</f>
        <v xml:space="preserve">in computerlokaal </v>
      </c>
      <c r="S103">
        <f>DU!S11</f>
        <v>0</v>
      </c>
      <c r="T103">
        <f>DU!T11</f>
        <v>0</v>
      </c>
      <c r="U103">
        <f>DU!U11</f>
        <v>0</v>
      </c>
      <c r="V103">
        <f t="shared" si="18"/>
        <v>0</v>
      </c>
      <c r="W103">
        <f t="shared" si="19"/>
        <v>1</v>
      </c>
      <c r="X103">
        <f t="shared" si="20"/>
        <v>0</v>
      </c>
      <c r="Y103">
        <f t="shared" si="21"/>
        <v>0</v>
      </c>
      <c r="Z103">
        <f t="shared" si="22"/>
        <v>1</v>
      </c>
      <c r="AA103">
        <f t="shared" si="23"/>
        <v>0</v>
      </c>
      <c r="AB103">
        <f t="shared" si="24"/>
        <v>0</v>
      </c>
      <c r="AC103">
        <f t="shared" si="25"/>
        <v>0</v>
      </c>
      <c r="AD103">
        <f t="shared" si="26"/>
        <v>0</v>
      </c>
    </row>
    <row r="104" spans="1:30" x14ac:dyDescent="0.25">
      <c r="A104" t="str">
        <f>DU!A12</f>
        <v>4H</v>
      </c>
      <c r="B104">
        <f>DU!B12</f>
        <v>30</v>
      </c>
      <c r="C104" t="str">
        <f>DU!C12</f>
        <v>Duits</v>
      </c>
      <c r="D104" t="str">
        <f>DU!D12</f>
        <v>DU</v>
      </c>
      <c r="E104">
        <f>DU!E12</f>
        <v>4</v>
      </c>
      <c r="F104">
        <f>DU!F12</f>
        <v>3</v>
      </c>
      <c r="G104">
        <f>DU!G12</f>
        <v>0</v>
      </c>
      <c r="H104" t="str">
        <f>DU!H12</f>
        <v>Woordenschat</v>
      </c>
      <c r="I104">
        <f>DU!I12</f>
        <v>2</v>
      </c>
      <c r="J104" t="str">
        <f>DU!J12</f>
        <v>tt</v>
      </c>
      <c r="K104" t="str">
        <f>DU!K12</f>
        <v>Woordenboek niet toegestaan (DN en ND)</v>
      </c>
      <c r="L104">
        <f>DU!L12</f>
        <v>100</v>
      </c>
      <c r="M104" t="str">
        <f>DU!M12</f>
        <v>Nee</v>
      </c>
      <c r="N104">
        <f>DU!N12</f>
        <v>0</v>
      </c>
      <c r="O104">
        <f>DU!O12</f>
        <v>0</v>
      </c>
      <c r="P104">
        <f>DU!P12</f>
        <v>0</v>
      </c>
      <c r="Q104">
        <f>DU!Q12</f>
        <v>0</v>
      </c>
      <c r="R104">
        <f>DU!R12</f>
        <v>0</v>
      </c>
      <c r="S104">
        <f>DU!S12</f>
        <v>0</v>
      </c>
      <c r="T104">
        <f>DU!T12</f>
        <v>0</v>
      </c>
      <c r="U104">
        <f>DU!U12</f>
        <v>0</v>
      </c>
      <c r="V104">
        <f t="shared" si="18"/>
        <v>0</v>
      </c>
      <c r="W104">
        <f t="shared" si="19"/>
        <v>0</v>
      </c>
      <c r="X104">
        <f t="shared" si="20"/>
        <v>1</v>
      </c>
      <c r="Y104">
        <f t="shared" si="21"/>
        <v>0</v>
      </c>
      <c r="Z104">
        <f t="shared" si="22"/>
        <v>1</v>
      </c>
      <c r="AA104">
        <f t="shared" si="23"/>
        <v>0</v>
      </c>
      <c r="AB104">
        <f t="shared" si="24"/>
        <v>0</v>
      </c>
      <c r="AC104">
        <f t="shared" si="25"/>
        <v>0</v>
      </c>
      <c r="AD104">
        <f t="shared" si="26"/>
        <v>0</v>
      </c>
    </row>
    <row r="105" spans="1:30" x14ac:dyDescent="0.25">
      <c r="A105" t="str">
        <f>DU!A13</f>
        <v>4H</v>
      </c>
      <c r="B105">
        <f>DU!B13</f>
        <v>30</v>
      </c>
      <c r="C105" t="str">
        <f>DU!C13</f>
        <v>Duits</v>
      </c>
      <c r="D105" t="str">
        <f>DU!D13</f>
        <v>DU</v>
      </c>
      <c r="E105">
        <f>DU!E13</f>
        <v>5</v>
      </c>
      <c r="F105">
        <f>DU!F13</f>
        <v>4</v>
      </c>
      <c r="G105">
        <f>DU!G13</f>
        <v>0</v>
      </c>
      <c r="H105" t="str">
        <f>DU!H13</f>
        <v>Leesvaardigheid</v>
      </c>
      <c r="I105">
        <f>DU!I13</f>
        <v>3</v>
      </c>
      <c r="J105" t="str">
        <f>DU!J13</f>
        <v>tt</v>
      </c>
      <c r="K105">
        <f>DU!K13</f>
        <v>0</v>
      </c>
      <c r="L105">
        <f>DU!L13</f>
        <v>100</v>
      </c>
      <c r="M105" t="str">
        <f>DU!M13</f>
        <v>Ja</v>
      </c>
      <c r="N105">
        <f>DU!N13</f>
        <v>3</v>
      </c>
      <c r="O105" t="str">
        <f>DU!O13</f>
        <v>Ja</v>
      </c>
      <c r="P105" t="str">
        <f>DU!P13</f>
        <v>A</v>
      </c>
      <c r="Q105">
        <f>DU!Q13</f>
        <v>0</v>
      </c>
      <c r="R105">
        <f>DU!R13</f>
        <v>0</v>
      </c>
      <c r="S105">
        <f>DU!S13</f>
        <v>0</v>
      </c>
      <c r="T105">
        <f>DU!T13</f>
        <v>0</v>
      </c>
      <c r="U105">
        <f>DU!U13</f>
        <v>0</v>
      </c>
      <c r="V105">
        <f t="shared" si="18"/>
        <v>0</v>
      </c>
      <c r="W105">
        <f t="shared" si="19"/>
        <v>0</v>
      </c>
      <c r="X105">
        <f t="shared" si="20"/>
        <v>0</v>
      </c>
      <c r="Y105">
        <f t="shared" si="21"/>
        <v>1</v>
      </c>
      <c r="Z105">
        <f t="shared" si="22"/>
        <v>1</v>
      </c>
      <c r="AA105">
        <f t="shared" si="23"/>
        <v>0</v>
      </c>
      <c r="AB105">
        <f t="shared" si="24"/>
        <v>0</v>
      </c>
      <c r="AC105">
        <f t="shared" si="25"/>
        <v>0</v>
      </c>
      <c r="AD105">
        <f t="shared" si="26"/>
        <v>0</v>
      </c>
    </row>
    <row r="106" spans="1:30" x14ac:dyDescent="0.25">
      <c r="A106" t="str">
        <f>DU!A14</f>
        <v>4H</v>
      </c>
      <c r="B106">
        <f>DU!B14</f>
        <v>30</v>
      </c>
      <c r="C106" t="str">
        <f>DU!C14</f>
        <v>Duits</v>
      </c>
      <c r="D106" t="str">
        <f>DU!D14</f>
        <v>DU</v>
      </c>
      <c r="E106">
        <f>DU!E14</f>
        <v>6</v>
      </c>
      <c r="F106">
        <f>DU!F14</f>
        <v>4</v>
      </c>
      <c r="G106">
        <f>DU!G14</f>
        <v>0</v>
      </c>
      <c r="H106" t="str">
        <f>DU!H14</f>
        <v xml:space="preserve">Taaltaak (combinatie van de verschillende vaardigheden) </v>
      </c>
      <c r="I106">
        <f>DU!I14</f>
        <v>2</v>
      </c>
      <c r="J106" t="str">
        <f>DU!J14</f>
        <v>po</v>
      </c>
      <c r="K106">
        <f>DU!K14</f>
        <v>0</v>
      </c>
      <c r="L106">
        <f>DU!L14</f>
        <v>0</v>
      </c>
      <c r="M106" t="str">
        <f>DU!M14</f>
        <v>Nee</v>
      </c>
      <c r="N106">
        <f>DU!N14</f>
        <v>0</v>
      </c>
      <c r="O106">
        <f>DU!O14</f>
        <v>0</v>
      </c>
      <c r="P106">
        <f>DU!P14</f>
        <v>0</v>
      </c>
      <c r="Q106">
        <f>DU!Q14</f>
        <v>0</v>
      </c>
      <c r="R106">
        <f>DU!R14</f>
        <v>0</v>
      </c>
      <c r="S106">
        <f>DU!S14</f>
        <v>0</v>
      </c>
      <c r="T106">
        <f>DU!T14</f>
        <v>0</v>
      </c>
      <c r="U106">
        <f>DU!U14</f>
        <v>0</v>
      </c>
      <c r="V106">
        <f t="shared" si="18"/>
        <v>0</v>
      </c>
      <c r="W106">
        <f t="shared" si="19"/>
        <v>0</v>
      </c>
      <c r="X106">
        <f t="shared" si="20"/>
        <v>0</v>
      </c>
      <c r="Y106">
        <f t="shared" si="21"/>
        <v>1</v>
      </c>
      <c r="Z106">
        <f t="shared" si="22"/>
        <v>0</v>
      </c>
      <c r="AA106">
        <f t="shared" si="23"/>
        <v>0</v>
      </c>
      <c r="AB106">
        <f t="shared" si="24"/>
        <v>0</v>
      </c>
      <c r="AC106">
        <f t="shared" si="25"/>
        <v>0</v>
      </c>
      <c r="AD106">
        <f t="shared" si="26"/>
        <v>1</v>
      </c>
    </row>
    <row r="107" spans="1:30" x14ac:dyDescent="0.25">
      <c r="A107" t="str">
        <f>DU!A15</f>
        <v>4H</v>
      </c>
      <c r="B107">
        <f>DU!B15</f>
        <v>30</v>
      </c>
      <c r="C107" t="str">
        <f>DU!C15</f>
        <v>Duits</v>
      </c>
      <c r="D107">
        <f>DU!D15</f>
        <v>0</v>
      </c>
      <c r="E107">
        <f>DU!E15</f>
        <v>7</v>
      </c>
      <c r="F107">
        <f>DU!F15</f>
        <v>0</v>
      </c>
      <c r="G107">
        <f>DU!G15</f>
        <v>0</v>
      </c>
      <c r="H107" t="str">
        <f>DU!H15</f>
        <v>Bij tt mag een woordenboek Duits - Nederlands en Nederlands - Duits gebruikt worden, tenzij anders staat aangegeven.</v>
      </c>
      <c r="I107">
        <f>DU!I15</f>
        <v>0</v>
      </c>
      <c r="J107">
        <f>DU!J15</f>
        <v>0</v>
      </c>
      <c r="K107">
        <f>DU!K15</f>
        <v>0</v>
      </c>
      <c r="L107">
        <f>DU!L15</f>
        <v>0</v>
      </c>
      <c r="M107">
        <f>DU!M15</f>
        <v>0</v>
      </c>
      <c r="N107">
        <f>DU!N15</f>
        <v>0</v>
      </c>
      <c r="O107">
        <f>DU!O15</f>
        <v>0</v>
      </c>
      <c r="P107">
        <f>DU!P15</f>
        <v>0</v>
      </c>
      <c r="Q107">
        <f>DU!Q15</f>
        <v>0</v>
      </c>
      <c r="R107">
        <f>DU!R15</f>
        <v>0</v>
      </c>
      <c r="S107">
        <f>DU!S15</f>
        <v>0</v>
      </c>
      <c r="T107">
        <f>DU!T15</f>
        <v>0</v>
      </c>
      <c r="U107">
        <f>DU!U15</f>
        <v>0</v>
      </c>
      <c r="V107">
        <f t="shared" si="18"/>
        <v>0</v>
      </c>
      <c r="W107">
        <f t="shared" si="19"/>
        <v>0</v>
      </c>
      <c r="X107">
        <f t="shared" si="20"/>
        <v>0</v>
      </c>
      <c r="Y107">
        <f t="shared" si="21"/>
        <v>0</v>
      </c>
      <c r="Z107">
        <f t="shared" si="22"/>
        <v>0</v>
      </c>
      <c r="AA107">
        <f t="shared" si="23"/>
        <v>0</v>
      </c>
      <c r="AB107">
        <f t="shared" si="24"/>
        <v>0</v>
      </c>
      <c r="AC107">
        <f t="shared" si="25"/>
        <v>0</v>
      </c>
      <c r="AD107">
        <f t="shared" si="26"/>
        <v>0</v>
      </c>
    </row>
    <row r="108" spans="1:30" x14ac:dyDescent="0.25">
      <c r="A108" t="str">
        <f>DU!A16</f>
        <v>5H</v>
      </c>
      <c r="B108">
        <f>DU!B16</f>
        <v>30</v>
      </c>
      <c r="C108" t="str">
        <f>DU!C16</f>
        <v>Duits</v>
      </c>
      <c r="D108" t="str">
        <f>DU!D16</f>
        <v>DU</v>
      </c>
      <c r="E108">
        <f>DU!E16</f>
        <v>1</v>
      </c>
      <c r="F108">
        <f>DU!F16</f>
        <v>1</v>
      </c>
      <c r="G108">
        <f>DU!G16</f>
        <v>0</v>
      </c>
      <c r="H108" t="str">
        <f>DU!H16</f>
        <v>Spreekvaardigheid - en gespreksvaardigheid (in tweetallen)</v>
      </c>
      <c r="I108" t="str">
        <f>DU!I16</f>
        <v xml:space="preserve"> </v>
      </c>
      <c r="J108" t="str">
        <f>DU!J16</f>
        <v>mt</v>
      </c>
      <c r="K108" t="str">
        <f>DU!K16</f>
        <v>Woordenboek niet toegestaan (DN en ND)</v>
      </c>
      <c r="L108">
        <f>DU!L16</f>
        <v>25</v>
      </c>
      <c r="M108" t="str">
        <f>DU!M16</f>
        <v>Ja</v>
      </c>
      <c r="N108">
        <f>DU!N16</f>
        <v>3</v>
      </c>
      <c r="O108" t="str">
        <f>DU!O16</f>
        <v>Nee</v>
      </c>
      <c r="P108" t="str">
        <f>DU!P16</f>
        <v>C1, C2</v>
      </c>
      <c r="Q108">
        <f>DU!Q16</f>
        <v>0</v>
      </c>
      <c r="R108" t="str">
        <f>DU!R16</f>
        <v>In toetsweek inplannen</v>
      </c>
      <c r="S108">
        <f>DU!S16</f>
        <v>0</v>
      </c>
      <c r="T108">
        <f>DU!T16</f>
        <v>0</v>
      </c>
      <c r="U108">
        <f>DU!U16</f>
        <v>0</v>
      </c>
      <c r="V108">
        <f t="shared" si="18"/>
        <v>1</v>
      </c>
      <c r="W108">
        <f t="shared" si="19"/>
        <v>0</v>
      </c>
      <c r="X108">
        <f t="shared" si="20"/>
        <v>0</v>
      </c>
      <c r="Y108">
        <f t="shared" si="21"/>
        <v>0</v>
      </c>
      <c r="Z108">
        <f t="shared" si="22"/>
        <v>0</v>
      </c>
      <c r="AA108">
        <f t="shared" si="23"/>
        <v>1</v>
      </c>
      <c r="AB108">
        <f t="shared" si="24"/>
        <v>0</v>
      </c>
      <c r="AC108">
        <f t="shared" si="25"/>
        <v>0</v>
      </c>
      <c r="AD108">
        <f t="shared" si="26"/>
        <v>0</v>
      </c>
    </row>
    <row r="109" spans="1:30" x14ac:dyDescent="0.25">
      <c r="A109" t="str">
        <f>DU!A17</f>
        <v>5H</v>
      </c>
      <c r="B109">
        <f>DU!B17</f>
        <v>30</v>
      </c>
      <c r="C109" t="str">
        <f>DU!C17</f>
        <v>Duits</v>
      </c>
      <c r="D109" t="str">
        <f>DU!D17</f>
        <v>DU</v>
      </c>
      <c r="E109">
        <f>DU!E17</f>
        <v>2</v>
      </c>
      <c r="F109">
        <f>DU!F17</f>
        <v>1</v>
      </c>
      <c r="G109">
        <f>DU!G17</f>
        <v>0</v>
      </c>
      <c r="H109" t="str">
        <f>DU!H17</f>
        <v>Literatuur</v>
      </c>
      <c r="I109">
        <f>DU!I17</f>
        <v>0</v>
      </c>
      <c r="J109" t="str">
        <f>DU!J17</f>
        <v>po</v>
      </c>
      <c r="K109">
        <f>DU!K17</f>
        <v>0</v>
      </c>
      <c r="L109">
        <f>DU!L17</f>
        <v>0</v>
      </c>
      <c r="M109" t="str">
        <f>DU!M17</f>
        <v>Ja</v>
      </c>
      <c r="N109">
        <f>DU!N17</f>
        <v>2</v>
      </c>
      <c r="O109" t="str">
        <f>DU!O17</f>
        <v>Nee</v>
      </c>
      <c r="P109" t="str">
        <f>DU!P17</f>
        <v>E1</v>
      </c>
      <c r="Q109">
        <f>DU!Q17</f>
        <v>0</v>
      </c>
      <c r="R109">
        <f>DU!R17</f>
        <v>0</v>
      </c>
      <c r="S109">
        <f>DU!S17</f>
        <v>0</v>
      </c>
      <c r="T109">
        <f>DU!T17</f>
        <v>0</v>
      </c>
      <c r="U109">
        <f>DU!U17</f>
        <v>0</v>
      </c>
      <c r="V109">
        <f t="shared" si="18"/>
        <v>1</v>
      </c>
      <c r="W109">
        <f t="shared" si="19"/>
        <v>0</v>
      </c>
      <c r="X109">
        <f t="shared" si="20"/>
        <v>0</v>
      </c>
      <c r="Y109">
        <f t="shared" si="21"/>
        <v>0</v>
      </c>
      <c r="Z109">
        <f t="shared" si="22"/>
        <v>0</v>
      </c>
      <c r="AA109">
        <f t="shared" si="23"/>
        <v>0</v>
      </c>
      <c r="AB109">
        <f t="shared" si="24"/>
        <v>0</v>
      </c>
      <c r="AC109">
        <f t="shared" si="25"/>
        <v>0</v>
      </c>
      <c r="AD109">
        <f t="shared" si="26"/>
        <v>1</v>
      </c>
    </row>
    <row r="110" spans="1:30" x14ac:dyDescent="0.25">
      <c r="A110" t="str">
        <f>DU!A18</f>
        <v>5H</v>
      </c>
      <c r="B110">
        <f>DU!B18</f>
        <v>30</v>
      </c>
      <c r="C110" t="str">
        <f>DU!C18</f>
        <v>Duits</v>
      </c>
      <c r="D110" t="str">
        <f>DU!D18</f>
        <v>DU</v>
      </c>
      <c r="E110">
        <f>DU!E18</f>
        <v>3</v>
      </c>
      <c r="F110">
        <f>DU!F18</f>
        <v>2</v>
      </c>
      <c r="G110">
        <f>DU!G18</f>
        <v>0</v>
      </c>
      <c r="H110" t="str">
        <f>DU!H18</f>
        <v>Schrijfvaardigheid</v>
      </c>
      <c r="I110">
        <f>DU!I18</f>
        <v>0</v>
      </c>
      <c r="J110" t="str">
        <f>DU!J18</f>
        <v>tt</v>
      </c>
      <c r="K110" t="str">
        <f>DU!K18</f>
        <v>Stappenplan grammatica,  tekstverwerker met spellingscontrole Duits</v>
      </c>
      <c r="L110">
        <f>DU!L18</f>
        <v>100</v>
      </c>
      <c r="M110" t="str">
        <f>DU!M18</f>
        <v>Ja</v>
      </c>
      <c r="N110">
        <f>DU!N18</f>
        <v>3</v>
      </c>
      <c r="O110" t="str">
        <f>DU!O18</f>
        <v>Ja</v>
      </c>
      <c r="P110" t="str">
        <f>DU!P18</f>
        <v>D1, D2</v>
      </c>
      <c r="Q110">
        <f>DU!Q18</f>
        <v>0</v>
      </c>
      <c r="R110" t="str">
        <f>DU!R18</f>
        <v xml:space="preserve">PC verplicht, in computerlokaal </v>
      </c>
      <c r="S110">
        <f>DU!S18</f>
        <v>0</v>
      </c>
      <c r="T110">
        <f>DU!T18</f>
        <v>0</v>
      </c>
      <c r="U110">
        <f>DU!U18</f>
        <v>0</v>
      </c>
      <c r="V110">
        <f t="shared" si="18"/>
        <v>0</v>
      </c>
      <c r="W110">
        <f t="shared" si="19"/>
        <v>1</v>
      </c>
      <c r="X110">
        <f t="shared" si="20"/>
        <v>0</v>
      </c>
      <c r="Y110">
        <f t="shared" si="21"/>
        <v>0</v>
      </c>
      <c r="Z110">
        <f t="shared" si="22"/>
        <v>1</v>
      </c>
      <c r="AA110">
        <f t="shared" si="23"/>
        <v>0</v>
      </c>
      <c r="AB110">
        <f t="shared" si="24"/>
        <v>0</v>
      </c>
      <c r="AC110">
        <f t="shared" si="25"/>
        <v>0</v>
      </c>
      <c r="AD110">
        <f t="shared" si="26"/>
        <v>0</v>
      </c>
    </row>
    <row r="111" spans="1:30" x14ac:dyDescent="0.25">
      <c r="A111" t="str">
        <f>DU!A19</f>
        <v>5H</v>
      </c>
      <c r="B111">
        <f>DU!B19</f>
        <v>30</v>
      </c>
      <c r="C111" t="str">
        <f>DU!C19</f>
        <v>Duits</v>
      </c>
      <c r="D111" t="str">
        <f>DU!D19</f>
        <v>DU</v>
      </c>
      <c r="E111">
        <f>DU!E19</f>
        <v>4</v>
      </c>
      <c r="F111">
        <f>DU!F19</f>
        <v>3</v>
      </c>
      <c r="G111">
        <f>DU!G19</f>
        <v>0</v>
      </c>
      <c r="H111" t="str">
        <f>DU!H19</f>
        <v>Leesvaardigheid</v>
      </c>
      <c r="I111">
        <f>DU!I19</f>
        <v>0</v>
      </c>
      <c r="J111" t="str">
        <f>DU!J19</f>
        <v>tt</v>
      </c>
      <c r="K111" t="str">
        <f>DU!K19</f>
        <v>Woordenboek DN en ND</v>
      </c>
      <c r="L111">
        <f>DU!L19</f>
        <v>100</v>
      </c>
      <c r="M111" t="str">
        <f>DU!M19</f>
        <v>Ja</v>
      </c>
      <c r="N111">
        <f>DU!N19</f>
        <v>3</v>
      </c>
      <c r="O111" t="str">
        <f>DU!O19</f>
        <v>Ja</v>
      </c>
      <c r="P111">
        <f>DU!P19</f>
        <v>0</v>
      </c>
      <c r="Q111">
        <f>DU!Q19</f>
        <v>0</v>
      </c>
      <c r="R111">
        <f>DU!R19</f>
        <v>0</v>
      </c>
      <c r="S111">
        <f>DU!S19</f>
        <v>0</v>
      </c>
      <c r="T111">
        <f>DU!T19</f>
        <v>0</v>
      </c>
      <c r="U111">
        <f>DU!U19</f>
        <v>0</v>
      </c>
      <c r="V111">
        <f t="shared" si="18"/>
        <v>0</v>
      </c>
      <c r="W111">
        <f t="shared" si="19"/>
        <v>0</v>
      </c>
      <c r="X111">
        <f t="shared" si="20"/>
        <v>1</v>
      </c>
      <c r="Y111">
        <f t="shared" si="21"/>
        <v>0</v>
      </c>
      <c r="Z111">
        <f t="shared" si="22"/>
        <v>1</v>
      </c>
      <c r="AA111">
        <f t="shared" si="23"/>
        <v>0</v>
      </c>
      <c r="AB111">
        <f t="shared" si="24"/>
        <v>0</v>
      </c>
      <c r="AC111">
        <f t="shared" si="25"/>
        <v>0</v>
      </c>
      <c r="AD111">
        <f t="shared" si="26"/>
        <v>0</v>
      </c>
    </row>
    <row r="112" spans="1:30" x14ac:dyDescent="0.25">
      <c r="A112" t="str">
        <f>DU!A20</f>
        <v>5H</v>
      </c>
      <c r="B112">
        <f>DU!B20</f>
        <v>30</v>
      </c>
      <c r="C112" t="str">
        <f>DU!C20</f>
        <v>Duits</v>
      </c>
      <c r="D112" t="str">
        <f>DU!D20</f>
        <v>DU</v>
      </c>
      <c r="E112">
        <f>DU!E20</f>
        <v>5</v>
      </c>
      <c r="F112">
        <f>DU!F20</f>
        <v>3</v>
      </c>
      <c r="G112">
        <f>DU!G20</f>
        <v>0</v>
      </c>
      <c r="H112" t="str">
        <f>DU!H20</f>
        <v>Kijk- en luistervaardigheid</v>
      </c>
      <c r="I112">
        <f>DU!I20</f>
        <v>0</v>
      </c>
      <c r="J112" t="str">
        <f>DU!J20</f>
        <v>tt</v>
      </c>
      <c r="K112" t="str">
        <f>DU!K20</f>
        <v>Woordenboek niet toegestaan (DN en ND)</v>
      </c>
      <c r="L112">
        <f>DU!L20</f>
        <v>60</v>
      </c>
      <c r="M112" t="str">
        <f>DU!M20</f>
        <v>Ja</v>
      </c>
      <c r="N112">
        <f>DU!N20</f>
        <v>3</v>
      </c>
      <c r="O112" t="str">
        <f>DU!O20</f>
        <v>Nee</v>
      </c>
      <c r="P112" t="str">
        <f>DU!P20</f>
        <v>B</v>
      </c>
      <c r="Q112">
        <f>DU!Q20</f>
        <v>0</v>
      </c>
      <c r="R112" t="str">
        <f>DU!R20</f>
        <v>Week 6 plannen</v>
      </c>
      <c r="S112">
        <f>DU!S20</f>
        <v>0</v>
      </c>
      <c r="T112">
        <f>DU!T20</f>
        <v>0</v>
      </c>
      <c r="U112">
        <f>DU!U20</f>
        <v>0</v>
      </c>
      <c r="V112">
        <f t="shared" si="18"/>
        <v>0</v>
      </c>
      <c r="W112">
        <f t="shared" si="19"/>
        <v>0</v>
      </c>
      <c r="X112">
        <f t="shared" si="20"/>
        <v>1</v>
      </c>
      <c r="Y112">
        <f t="shared" si="21"/>
        <v>0</v>
      </c>
      <c r="Z112">
        <f t="shared" si="22"/>
        <v>1</v>
      </c>
      <c r="AA112">
        <f t="shared" si="23"/>
        <v>0</v>
      </c>
      <c r="AB112">
        <f t="shared" si="24"/>
        <v>0</v>
      </c>
      <c r="AC112">
        <f t="shared" si="25"/>
        <v>0</v>
      </c>
      <c r="AD112">
        <f t="shared" si="26"/>
        <v>0</v>
      </c>
    </row>
    <row r="113" spans="1:30" x14ac:dyDescent="0.25">
      <c r="A113" t="str">
        <f>DU!A21</f>
        <v>5H</v>
      </c>
      <c r="B113">
        <f>DU!B21</f>
        <v>30</v>
      </c>
      <c r="C113" t="str">
        <f>DU!C21</f>
        <v>Duits</v>
      </c>
      <c r="D113" t="str">
        <f>DU!D21</f>
        <v>DU</v>
      </c>
      <c r="E113">
        <f>DU!E21</f>
        <v>6</v>
      </c>
      <c r="F113">
        <f>DU!F21</f>
        <v>0</v>
      </c>
      <c r="G113">
        <f>DU!G21</f>
        <v>0</v>
      </c>
      <c r="H113">
        <f>DU!H21</f>
        <v>0</v>
      </c>
      <c r="I113">
        <f>DU!I21</f>
        <v>0</v>
      </c>
      <c r="J113">
        <f>DU!J21</f>
        <v>0</v>
      </c>
      <c r="K113">
        <f>DU!K21</f>
        <v>0</v>
      </c>
      <c r="L113">
        <f>DU!L21</f>
        <v>0</v>
      </c>
      <c r="M113">
        <f>DU!M21</f>
        <v>0</v>
      </c>
      <c r="N113">
        <f>DU!N21</f>
        <v>0</v>
      </c>
      <c r="O113">
        <f>DU!O21</f>
        <v>0</v>
      </c>
      <c r="P113">
        <f>DU!P21</f>
        <v>0</v>
      </c>
      <c r="Q113">
        <f>DU!Q21</f>
        <v>0</v>
      </c>
      <c r="R113">
        <f>DU!R21</f>
        <v>0</v>
      </c>
      <c r="S113">
        <f>DU!S21</f>
        <v>0</v>
      </c>
      <c r="T113">
        <f>DU!T21</f>
        <v>0</v>
      </c>
      <c r="U113">
        <f>DU!U21</f>
        <v>0</v>
      </c>
      <c r="V113">
        <f t="shared" si="18"/>
        <v>0</v>
      </c>
      <c r="W113">
        <f t="shared" si="19"/>
        <v>0</v>
      </c>
      <c r="X113">
        <f t="shared" si="20"/>
        <v>0</v>
      </c>
      <c r="Y113">
        <f t="shared" si="21"/>
        <v>0</v>
      </c>
      <c r="Z113">
        <f t="shared" si="22"/>
        <v>0</v>
      </c>
      <c r="AA113">
        <f t="shared" si="23"/>
        <v>0</v>
      </c>
      <c r="AB113">
        <f t="shared" si="24"/>
        <v>0</v>
      </c>
      <c r="AC113">
        <f t="shared" si="25"/>
        <v>0</v>
      </c>
      <c r="AD113">
        <f t="shared" si="26"/>
        <v>0</v>
      </c>
    </row>
    <row r="114" spans="1:30" x14ac:dyDescent="0.25">
      <c r="A114" t="str">
        <f>DU!A22</f>
        <v>5H</v>
      </c>
      <c r="B114">
        <f>DU!B22</f>
        <v>30</v>
      </c>
      <c r="C114" t="str">
        <f>DU!C22</f>
        <v>Duits</v>
      </c>
      <c r="D114">
        <f>DU!D22</f>
        <v>0</v>
      </c>
      <c r="E114">
        <f>DU!E22</f>
        <v>7</v>
      </c>
      <c r="F114">
        <f>DU!F22</f>
        <v>0</v>
      </c>
      <c r="G114">
        <f>DU!G22</f>
        <v>0</v>
      </c>
      <c r="H114">
        <f>DU!H22</f>
        <v>0</v>
      </c>
      <c r="I114">
        <f>DU!I22</f>
        <v>0</v>
      </c>
      <c r="J114">
        <f>DU!J22</f>
        <v>0</v>
      </c>
      <c r="K114">
        <f>DU!K22</f>
        <v>0</v>
      </c>
      <c r="L114">
        <f>DU!L22</f>
        <v>0</v>
      </c>
      <c r="M114">
        <f>DU!M22</f>
        <v>0</v>
      </c>
      <c r="N114">
        <f>DU!N22</f>
        <v>0</v>
      </c>
      <c r="O114">
        <f>DU!O22</f>
        <v>0</v>
      </c>
      <c r="P114">
        <f>DU!P22</f>
        <v>0</v>
      </c>
      <c r="Q114">
        <f>DU!Q22</f>
        <v>0</v>
      </c>
      <c r="R114">
        <f>DU!R22</f>
        <v>0</v>
      </c>
      <c r="S114">
        <f>DU!S22</f>
        <v>0</v>
      </c>
      <c r="T114">
        <f>DU!T22</f>
        <v>0</v>
      </c>
      <c r="U114">
        <f>DU!U22</f>
        <v>0</v>
      </c>
      <c r="V114">
        <f t="shared" si="18"/>
        <v>0</v>
      </c>
      <c r="W114">
        <f t="shared" si="19"/>
        <v>0</v>
      </c>
      <c r="X114">
        <f t="shared" si="20"/>
        <v>0</v>
      </c>
      <c r="Y114">
        <f t="shared" si="21"/>
        <v>0</v>
      </c>
      <c r="Z114">
        <f t="shared" si="22"/>
        <v>0</v>
      </c>
      <c r="AA114">
        <f t="shared" si="23"/>
        <v>0</v>
      </c>
      <c r="AB114">
        <f t="shared" si="24"/>
        <v>0</v>
      </c>
      <c r="AC114">
        <f t="shared" si="25"/>
        <v>0</v>
      </c>
      <c r="AD114">
        <f t="shared" si="26"/>
        <v>0</v>
      </c>
    </row>
    <row r="115" spans="1:30" x14ac:dyDescent="0.25">
      <c r="A115" t="str">
        <f>DU!A23</f>
        <v>4A</v>
      </c>
      <c r="B115">
        <f>DU!B23</f>
        <v>30</v>
      </c>
      <c r="C115" t="str">
        <f>DU!C23</f>
        <v>Duits</v>
      </c>
      <c r="D115" t="str">
        <f>DU!D23</f>
        <v>DU</v>
      </c>
      <c r="E115">
        <f>DU!E23</f>
        <v>1</v>
      </c>
      <c r="F115">
        <f>DU!F23</f>
        <v>1</v>
      </c>
      <c r="G115">
        <f>DU!G23</f>
        <v>0</v>
      </c>
      <c r="H115" t="str">
        <f>DU!H23</f>
        <v xml:space="preserve">PW Basisgrammatica </v>
      </c>
      <c r="I115">
        <f>DU!I23</f>
        <v>2</v>
      </c>
      <c r="J115" t="str">
        <f>DU!J23</f>
        <v>tt</v>
      </c>
      <c r="K115">
        <f>DU!K23</f>
        <v>0</v>
      </c>
      <c r="L115">
        <f>DU!L23</f>
        <v>100</v>
      </c>
      <c r="M115" t="str">
        <f>DU!M23</f>
        <v>Nee</v>
      </c>
      <c r="N115">
        <f>DU!N23</f>
        <v>0</v>
      </c>
      <c r="O115" t="str">
        <f>DU!O23</f>
        <v>Nee</v>
      </c>
      <c r="P115">
        <f>DU!P23</f>
        <v>0</v>
      </c>
      <c r="Q115">
        <f>DU!Q23</f>
        <v>0</v>
      </c>
      <c r="R115" t="str">
        <f>DU!R23</f>
        <v xml:space="preserve">graag in de toetsweek </v>
      </c>
      <c r="S115">
        <f>DU!S23</f>
        <v>0</v>
      </c>
      <c r="T115">
        <f>DU!T23</f>
        <v>0</v>
      </c>
      <c r="U115">
        <f>DU!U23</f>
        <v>0</v>
      </c>
      <c r="V115">
        <f t="shared" si="18"/>
        <v>1</v>
      </c>
      <c r="W115">
        <f t="shared" si="19"/>
        <v>0</v>
      </c>
      <c r="X115">
        <f t="shared" si="20"/>
        <v>0</v>
      </c>
      <c r="Y115">
        <f t="shared" si="21"/>
        <v>0</v>
      </c>
      <c r="Z115">
        <f t="shared" si="22"/>
        <v>1</v>
      </c>
      <c r="AA115">
        <f t="shared" si="23"/>
        <v>0</v>
      </c>
      <c r="AB115">
        <f t="shared" si="24"/>
        <v>0</v>
      </c>
      <c r="AC115">
        <f t="shared" si="25"/>
        <v>0</v>
      </c>
      <c r="AD115">
        <f t="shared" si="26"/>
        <v>0</v>
      </c>
    </row>
    <row r="116" spans="1:30" x14ac:dyDescent="0.25">
      <c r="A116" t="str">
        <f>DU!A24</f>
        <v>4A</v>
      </c>
      <c r="B116">
        <f>DU!B24</f>
        <v>30</v>
      </c>
      <c r="C116" t="str">
        <f>DU!C24</f>
        <v>Duits</v>
      </c>
      <c r="D116" t="str">
        <f>DU!D24</f>
        <v>DU</v>
      </c>
      <c r="E116">
        <f>DU!E24</f>
        <v>2</v>
      </c>
      <c r="F116">
        <f>DU!F24</f>
        <v>2</v>
      </c>
      <c r="G116">
        <f>DU!G24</f>
        <v>0</v>
      </c>
      <c r="H116" t="str">
        <f>DU!H24</f>
        <v xml:space="preserve">PW Idioom </v>
      </c>
      <c r="I116">
        <f>DU!I24</f>
        <v>2</v>
      </c>
      <c r="J116" t="str">
        <f>DU!J24</f>
        <v>tt</v>
      </c>
      <c r="K116">
        <f>DU!K24</f>
        <v>0</v>
      </c>
      <c r="L116">
        <f>DU!L24</f>
        <v>100</v>
      </c>
      <c r="M116" t="str">
        <f>DU!M24</f>
        <v>Nee</v>
      </c>
      <c r="N116">
        <f>DU!N24</f>
        <v>0</v>
      </c>
      <c r="O116">
        <f>DU!O24</f>
        <v>0</v>
      </c>
      <c r="P116">
        <f>DU!P24</f>
        <v>0</v>
      </c>
      <c r="Q116">
        <f>DU!Q24</f>
        <v>0</v>
      </c>
      <c r="R116">
        <f>DU!R24</f>
        <v>0</v>
      </c>
      <c r="S116">
        <f>DU!S24</f>
        <v>0</v>
      </c>
      <c r="T116">
        <f>DU!T24</f>
        <v>0</v>
      </c>
      <c r="U116">
        <f>DU!U24</f>
        <v>0</v>
      </c>
      <c r="V116">
        <f t="shared" si="18"/>
        <v>0</v>
      </c>
      <c r="W116">
        <f t="shared" si="19"/>
        <v>1</v>
      </c>
      <c r="X116">
        <f t="shared" si="20"/>
        <v>0</v>
      </c>
      <c r="Y116">
        <f t="shared" si="21"/>
        <v>0</v>
      </c>
      <c r="Z116">
        <f t="shared" si="22"/>
        <v>1</v>
      </c>
      <c r="AA116">
        <f t="shared" si="23"/>
        <v>0</v>
      </c>
      <c r="AB116">
        <f t="shared" si="24"/>
        <v>0</v>
      </c>
      <c r="AC116">
        <f t="shared" si="25"/>
        <v>0</v>
      </c>
      <c r="AD116">
        <f t="shared" si="26"/>
        <v>0</v>
      </c>
    </row>
    <row r="117" spans="1:30" x14ac:dyDescent="0.25">
      <c r="A117" t="str">
        <f>DU!A25</f>
        <v>4A</v>
      </c>
      <c r="B117">
        <f>DU!B25</f>
        <v>30</v>
      </c>
      <c r="C117" t="str">
        <f>DU!C25</f>
        <v>Duits</v>
      </c>
      <c r="D117" t="str">
        <f>DU!D25</f>
        <v>DU</v>
      </c>
      <c r="E117">
        <f>DU!E25</f>
        <v>3</v>
      </c>
      <c r="F117">
        <f>DU!F25</f>
        <v>3</v>
      </c>
      <c r="G117">
        <f>DU!G25</f>
        <v>0</v>
      </c>
      <c r="H117" t="str">
        <f>DU!H25</f>
        <v xml:space="preserve">PW Schrijfvaardigheid </v>
      </c>
      <c r="I117">
        <f>DU!I25</f>
        <v>2</v>
      </c>
      <c r="J117" t="str">
        <f>DU!J25</f>
        <v>tt</v>
      </c>
      <c r="K117">
        <f>DU!K25</f>
        <v>0</v>
      </c>
      <c r="L117">
        <f>DU!L25</f>
        <v>100</v>
      </c>
      <c r="M117" t="str">
        <f>DU!M25</f>
        <v>Nee</v>
      </c>
      <c r="N117">
        <f>DU!N25</f>
        <v>0</v>
      </c>
      <c r="O117">
        <f>DU!O25</f>
        <v>0</v>
      </c>
      <c r="P117">
        <f>DU!P25</f>
        <v>0</v>
      </c>
      <c r="Q117">
        <f>DU!Q25</f>
        <v>0</v>
      </c>
      <c r="R117" t="str">
        <f>DU!R25</f>
        <v xml:space="preserve">Graag in computerlokaal </v>
      </c>
      <c r="S117">
        <f>DU!S25</f>
        <v>0</v>
      </c>
      <c r="T117">
        <f>DU!T25</f>
        <v>0</v>
      </c>
      <c r="U117">
        <f>DU!U25</f>
        <v>0</v>
      </c>
      <c r="V117">
        <f t="shared" si="18"/>
        <v>0</v>
      </c>
      <c r="W117">
        <f t="shared" si="19"/>
        <v>0</v>
      </c>
      <c r="X117">
        <f t="shared" si="20"/>
        <v>1</v>
      </c>
      <c r="Y117">
        <f t="shared" si="21"/>
        <v>0</v>
      </c>
      <c r="Z117">
        <f t="shared" si="22"/>
        <v>1</v>
      </c>
      <c r="AA117">
        <f t="shared" si="23"/>
        <v>0</v>
      </c>
      <c r="AB117">
        <f t="shared" si="24"/>
        <v>0</v>
      </c>
      <c r="AC117">
        <f t="shared" si="25"/>
        <v>0</v>
      </c>
      <c r="AD117">
        <f t="shared" si="26"/>
        <v>0</v>
      </c>
    </row>
    <row r="118" spans="1:30" x14ac:dyDescent="0.25">
      <c r="A118" t="str">
        <f>DU!A26</f>
        <v>4A</v>
      </c>
      <c r="B118">
        <f>DU!B26</f>
        <v>30</v>
      </c>
      <c r="C118" t="str">
        <f>DU!C26</f>
        <v>Duits</v>
      </c>
      <c r="D118" t="str">
        <f>DU!D26</f>
        <v>DU</v>
      </c>
      <c r="E118">
        <f>DU!E26</f>
        <v>4</v>
      </c>
      <c r="F118">
        <f>DU!F26</f>
        <v>3</v>
      </c>
      <c r="G118">
        <f>DU!G26</f>
        <v>0</v>
      </c>
      <c r="H118" t="str">
        <f>DU!H26</f>
        <v xml:space="preserve">PO taaltaak </v>
      </c>
      <c r="I118">
        <f>DU!I26</f>
        <v>3</v>
      </c>
      <c r="J118" t="str">
        <f>DU!J26</f>
        <v>po</v>
      </c>
      <c r="K118">
        <f>DU!K26</f>
        <v>0</v>
      </c>
      <c r="L118">
        <f>DU!L26</f>
        <v>0</v>
      </c>
      <c r="M118" t="str">
        <f>DU!M26</f>
        <v>Nee</v>
      </c>
      <c r="N118">
        <f>DU!N26</f>
        <v>0</v>
      </c>
      <c r="O118">
        <f>DU!O26</f>
        <v>0</v>
      </c>
      <c r="P118">
        <f>DU!P26</f>
        <v>0</v>
      </c>
      <c r="Q118">
        <f>DU!Q26</f>
        <v>0</v>
      </c>
      <c r="R118">
        <f>DU!R26</f>
        <v>0</v>
      </c>
      <c r="S118">
        <f>DU!S26</f>
        <v>0</v>
      </c>
      <c r="T118">
        <f>DU!T26</f>
        <v>0</v>
      </c>
      <c r="U118">
        <f>DU!U26</f>
        <v>0</v>
      </c>
      <c r="V118">
        <f t="shared" si="18"/>
        <v>0</v>
      </c>
      <c r="W118">
        <f t="shared" si="19"/>
        <v>0</v>
      </c>
      <c r="X118">
        <f t="shared" si="20"/>
        <v>1</v>
      </c>
      <c r="Y118">
        <f t="shared" si="21"/>
        <v>0</v>
      </c>
      <c r="Z118">
        <f t="shared" si="22"/>
        <v>0</v>
      </c>
      <c r="AA118">
        <f t="shared" si="23"/>
        <v>0</v>
      </c>
      <c r="AB118">
        <f t="shared" si="24"/>
        <v>0</v>
      </c>
      <c r="AC118">
        <f t="shared" si="25"/>
        <v>0</v>
      </c>
      <c r="AD118">
        <f t="shared" si="26"/>
        <v>1</v>
      </c>
    </row>
    <row r="119" spans="1:30" x14ac:dyDescent="0.25">
      <c r="A119" t="str">
        <f>DU!A27</f>
        <v>4A</v>
      </c>
      <c r="B119">
        <f>DU!B27</f>
        <v>30</v>
      </c>
      <c r="C119" t="str">
        <f>DU!C27</f>
        <v>Duits</v>
      </c>
      <c r="D119" t="str">
        <f>DU!D27</f>
        <v>DU</v>
      </c>
      <c r="E119">
        <f>DU!E27</f>
        <v>5</v>
      </c>
      <c r="F119">
        <f>DU!F27</f>
        <v>4</v>
      </c>
      <c r="G119">
        <f>DU!G27</f>
        <v>0</v>
      </c>
      <c r="H119" t="str">
        <f>DU!H27</f>
        <v xml:space="preserve">PW Luistervaardigheid </v>
      </c>
      <c r="I119">
        <f>DU!I27</f>
        <v>2</v>
      </c>
      <c r="J119" t="str">
        <f>DU!J27</f>
        <v>tt</v>
      </c>
      <c r="K119">
        <f>DU!K27</f>
        <v>0</v>
      </c>
      <c r="L119">
        <f>DU!L27</f>
        <v>50</v>
      </c>
      <c r="M119" t="str">
        <f>DU!M27</f>
        <v>Nee</v>
      </c>
      <c r="N119">
        <f>DU!N27</f>
        <v>0</v>
      </c>
      <c r="O119">
        <f>DU!O27</f>
        <v>0</v>
      </c>
      <c r="P119">
        <f>DU!P27</f>
        <v>0</v>
      </c>
      <c r="Q119">
        <f>DU!Q27</f>
        <v>0</v>
      </c>
      <c r="R119" t="str">
        <f>DU!R27</f>
        <v xml:space="preserve">Graag in een computerlokaal, lln hebben eigen device nodig - Woots </v>
      </c>
      <c r="S119">
        <f>DU!S27</f>
        <v>0</v>
      </c>
      <c r="T119">
        <f>DU!T27</f>
        <v>0</v>
      </c>
      <c r="U119">
        <f>DU!U27</f>
        <v>0</v>
      </c>
      <c r="V119">
        <f t="shared" si="18"/>
        <v>0</v>
      </c>
      <c r="W119">
        <f t="shared" si="19"/>
        <v>0</v>
      </c>
      <c r="X119">
        <f t="shared" si="20"/>
        <v>0</v>
      </c>
      <c r="Y119">
        <f t="shared" si="21"/>
        <v>1</v>
      </c>
      <c r="Z119">
        <f t="shared" si="22"/>
        <v>1</v>
      </c>
      <c r="AA119">
        <f t="shared" si="23"/>
        <v>0</v>
      </c>
      <c r="AB119">
        <f t="shared" si="24"/>
        <v>0</v>
      </c>
      <c r="AC119">
        <f t="shared" si="25"/>
        <v>0</v>
      </c>
      <c r="AD119">
        <f t="shared" si="26"/>
        <v>0</v>
      </c>
    </row>
    <row r="120" spans="1:30" x14ac:dyDescent="0.25">
      <c r="A120" t="str">
        <f>DU!A28</f>
        <v>4A</v>
      </c>
      <c r="B120">
        <f>DU!B28</f>
        <v>30</v>
      </c>
      <c r="C120" t="str">
        <f>DU!C28</f>
        <v>Duits</v>
      </c>
      <c r="D120" t="str">
        <f>DU!D28</f>
        <v>DU</v>
      </c>
      <c r="E120">
        <f>DU!E28</f>
        <v>6</v>
      </c>
      <c r="F120">
        <f>DU!F28</f>
        <v>4</v>
      </c>
      <c r="G120">
        <f>DU!G28</f>
        <v>0</v>
      </c>
      <c r="H120" t="str">
        <f>DU!H28</f>
        <v>Leesvaardigheid</v>
      </c>
      <c r="I120">
        <f>DU!I28</f>
        <v>3</v>
      </c>
      <c r="J120" t="str">
        <f>DU!J28</f>
        <v>tt</v>
      </c>
      <c r="K120" t="str">
        <f>DU!K28</f>
        <v>Woordenboek toegestaan (DN en ND)</v>
      </c>
      <c r="L120">
        <f>DU!L28</f>
        <v>100</v>
      </c>
      <c r="M120" t="str">
        <f>DU!M28</f>
        <v>Ja</v>
      </c>
      <c r="N120">
        <f>DU!N28</f>
        <v>3</v>
      </c>
      <c r="O120" t="str">
        <f>DU!O28</f>
        <v>Ja</v>
      </c>
      <c r="P120">
        <f>DU!P28</f>
        <v>0</v>
      </c>
      <c r="Q120">
        <f>DU!Q28</f>
        <v>0</v>
      </c>
      <c r="R120">
        <f>DU!R28</f>
        <v>0</v>
      </c>
      <c r="S120">
        <f>DU!S28</f>
        <v>0</v>
      </c>
      <c r="T120">
        <f>DU!T28</f>
        <v>0</v>
      </c>
      <c r="U120">
        <f>DU!U28</f>
        <v>0</v>
      </c>
      <c r="V120">
        <f t="shared" si="18"/>
        <v>0</v>
      </c>
      <c r="W120">
        <f t="shared" si="19"/>
        <v>0</v>
      </c>
      <c r="X120">
        <f t="shared" si="20"/>
        <v>0</v>
      </c>
      <c r="Y120">
        <f t="shared" si="21"/>
        <v>1</v>
      </c>
      <c r="Z120">
        <f t="shared" si="22"/>
        <v>1</v>
      </c>
      <c r="AA120">
        <f t="shared" si="23"/>
        <v>0</v>
      </c>
      <c r="AB120">
        <f t="shared" si="24"/>
        <v>0</v>
      </c>
      <c r="AC120">
        <f t="shared" si="25"/>
        <v>0</v>
      </c>
      <c r="AD120">
        <f t="shared" si="26"/>
        <v>0</v>
      </c>
    </row>
    <row r="121" spans="1:30" x14ac:dyDescent="0.25">
      <c r="A121" t="str">
        <f>DU!A29</f>
        <v>4A</v>
      </c>
      <c r="B121">
        <f>DU!B29</f>
        <v>30</v>
      </c>
      <c r="C121" t="str">
        <f>DU!C29</f>
        <v>Duits</v>
      </c>
      <c r="D121">
        <f>DU!D29</f>
        <v>0</v>
      </c>
      <c r="E121">
        <f>DU!E29</f>
        <v>7</v>
      </c>
      <c r="F121">
        <f>DU!F29</f>
        <v>0</v>
      </c>
      <c r="G121">
        <f>DU!G29</f>
        <v>0</v>
      </c>
      <c r="H121">
        <f>DU!H29</f>
        <v>0</v>
      </c>
      <c r="I121">
        <f>DU!I29</f>
        <v>0</v>
      </c>
      <c r="J121">
        <f>DU!J29</f>
        <v>0</v>
      </c>
      <c r="K121">
        <f>DU!K29</f>
        <v>0</v>
      </c>
      <c r="L121">
        <f>DU!L29</f>
        <v>0</v>
      </c>
      <c r="M121">
        <f>DU!M29</f>
        <v>0</v>
      </c>
      <c r="N121">
        <f>DU!N29</f>
        <v>0</v>
      </c>
      <c r="O121">
        <f>DU!O29</f>
        <v>0</v>
      </c>
      <c r="P121">
        <f>DU!P29</f>
        <v>0</v>
      </c>
      <c r="Q121">
        <f>DU!Q29</f>
        <v>0</v>
      </c>
      <c r="R121">
        <f>DU!R29</f>
        <v>0</v>
      </c>
      <c r="S121">
        <f>DU!S29</f>
        <v>0</v>
      </c>
      <c r="T121">
        <f>DU!T29</f>
        <v>0</v>
      </c>
      <c r="U121">
        <f>DU!U29</f>
        <v>0</v>
      </c>
      <c r="V121">
        <f t="shared" si="18"/>
        <v>0</v>
      </c>
      <c r="W121">
        <f t="shared" si="19"/>
        <v>0</v>
      </c>
      <c r="X121">
        <f t="shared" si="20"/>
        <v>0</v>
      </c>
      <c r="Y121">
        <f t="shared" si="21"/>
        <v>0</v>
      </c>
      <c r="Z121">
        <f t="shared" si="22"/>
        <v>0</v>
      </c>
      <c r="AA121">
        <f t="shared" si="23"/>
        <v>0</v>
      </c>
      <c r="AB121">
        <f t="shared" si="24"/>
        <v>0</v>
      </c>
      <c r="AC121">
        <f t="shared" si="25"/>
        <v>0</v>
      </c>
      <c r="AD121">
        <f t="shared" si="26"/>
        <v>0</v>
      </c>
    </row>
    <row r="122" spans="1:30" x14ac:dyDescent="0.25">
      <c r="A122" t="str">
        <f>DU!A30</f>
        <v>5A</v>
      </c>
      <c r="B122">
        <f>DU!B30</f>
        <v>30</v>
      </c>
      <c r="C122" t="str">
        <f>DU!C30</f>
        <v>Duits</v>
      </c>
      <c r="D122" t="str">
        <f>DU!D30</f>
        <v>DU</v>
      </c>
      <c r="E122">
        <f>DU!E30</f>
        <v>1</v>
      </c>
      <c r="F122">
        <f>DU!F30</f>
        <v>1</v>
      </c>
      <c r="G122">
        <f>DU!G30</f>
        <v>0</v>
      </c>
      <c r="H122" t="str">
        <f>DU!H30</f>
        <v xml:space="preserve">Literatuur en Literatuurgeschiedenis </v>
      </c>
      <c r="I122">
        <f>DU!I30</f>
        <v>2</v>
      </c>
      <c r="J122" t="str">
        <f>DU!J30</f>
        <v>tt</v>
      </c>
      <c r="K122" t="str">
        <f>DU!K30</f>
        <v>Woordenboek niet toegestaan (DN en ND)</v>
      </c>
      <c r="L122">
        <f>DU!L30</f>
        <v>100</v>
      </c>
      <c r="M122" t="str">
        <f>DU!M30</f>
        <v>Ja</v>
      </c>
      <c r="N122">
        <f>DU!N30</f>
        <v>2</v>
      </c>
      <c r="O122" t="str">
        <f>DU!O30</f>
        <v>Ja</v>
      </c>
      <c r="P122" t="str">
        <f>DU!P30</f>
        <v>E</v>
      </c>
      <c r="Q122">
        <f>DU!Q30</f>
        <v>0</v>
      </c>
      <c r="R122">
        <f>DU!R30</f>
        <v>0</v>
      </c>
      <c r="S122">
        <f>DU!S30</f>
        <v>0</v>
      </c>
      <c r="T122">
        <f>DU!T30</f>
        <v>0</v>
      </c>
      <c r="U122">
        <f>DU!U30</f>
        <v>0</v>
      </c>
      <c r="V122">
        <f t="shared" si="18"/>
        <v>1</v>
      </c>
      <c r="W122">
        <f t="shared" si="19"/>
        <v>0</v>
      </c>
      <c r="X122">
        <f t="shared" si="20"/>
        <v>0</v>
      </c>
      <c r="Y122">
        <f t="shared" si="21"/>
        <v>0</v>
      </c>
      <c r="Z122">
        <f t="shared" si="22"/>
        <v>1</v>
      </c>
      <c r="AA122">
        <f t="shared" si="23"/>
        <v>0</v>
      </c>
      <c r="AB122">
        <f t="shared" si="24"/>
        <v>0</v>
      </c>
      <c r="AC122">
        <f t="shared" si="25"/>
        <v>0</v>
      </c>
      <c r="AD122">
        <f t="shared" si="26"/>
        <v>0</v>
      </c>
    </row>
    <row r="123" spans="1:30" x14ac:dyDescent="0.25">
      <c r="A123" t="str">
        <f>DU!A31</f>
        <v>5A</v>
      </c>
      <c r="B123">
        <f>DU!B31</f>
        <v>30</v>
      </c>
      <c r="C123" t="str">
        <f>DU!C31</f>
        <v>Duits</v>
      </c>
      <c r="D123" t="str">
        <f>DU!D31</f>
        <v>DU</v>
      </c>
      <c r="E123">
        <f>DU!E31</f>
        <v>2</v>
      </c>
      <c r="F123">
        <f>DU!F31</f>
        <v>2</v>
      </c>
      <c r="G123">
        <f>DU!G31</f>
        <v>0</v>
      </c>
      <c r="H123" t="str">
        <f>DU!H31</f>
        <v xml:space="preserve">Schrijfvaardigheid </v>
      </c>
      <c r="I123">
        <f>DU!I31</f>
        <v>2</v>
      </c>
      <c r="J123" t="str">
        <f>DU!J31</f>
        <v>tt</v>
      </c>
      <c r="K123" t="str">
        <f>DU!K31</f>
        <v>Tekstverwerker met spellingscontrole Duits toegestaan</v>
      </c>
      <c r="L123">
        <f>DU!L31</f>
        <v>100</v>
      </c>
      <c r="M123" t="str">
        <f>DU!M31</f>
        <v>Ja</v>
      </c>
      <c r="N123">
        <f>DU!N31</f>
        <v>2</v>
      </c>
      <c r="O123" t="str">
        <f>DU!O31</f>
        <v>Ja</v>
      </c>
      <c r="P123" t="str">
        <f>DU!P31</f>
        <v>D</v>
      </c>
      <c r="Q123">
        <f>DU!Q31</f>
        <v>0</v>
      </c>
      <c r="R123" t="str">
        <f>DU!R31</f>
        <v xml:space="preserve">in computerlokaal </v>
      </c>
      <c r="S123">
        <f>DU!S31</f>
        <v>0</v>
      </c>
      <c r="T123">
        <f>DU!T31</f>
        <v>0</v>
      </c>
      <c r="U123">
        <f>DU!U31</f>
        <v>0</v>
      </c>
      <c r="V123">
        <f t="shared" si="18"/>
        <v>0</v>
      </c>
      <c r="W123">
        <f t="shared" si="19"/>
        <v>1</v>
      </c>
      <c r="X123">
        <f t="shared" si="20"/>
        <v>0</v>
      </c>
      <c r="Y123">
        <f t="shared" si="21"/>
        <v>0</v>
      </c>
      <c r="Z123">
        <f t="shared" si="22"/>
        <v>1</v>
      </c>
      <c r="AA123">
        <f t="shared" si="23"/>
        <v>0</v>
      </c>
      <c r="AB123">
        <f t="shared" si="24"/>
        <v>0</v>
      </c>
      <c r="AC123">
        <f t="shared" si="25"/>
        <v>0</v>
      </c>
      <c r="AD123">
        <f t="shared" si="26"/>
        <v>0</v>
      </c>
    </row>
    <row r="124" spans="1:30" x14ac:dyDescent="0.25">
      <c r="A124" t="str">
        <f>DU!A32</f>
        <v>5A</v>
      </c>
      <c r="B124">
        <f>DU!B32</f>
        <v>30</v>
      </c>
      <c r="C124" t="str">
        <f>DU!C32</f>
        <v>Duits</v>
      </c>
      <c r="D124" t="str">
        <f>DU!D32</f>
        <v>DU</v>
      </c>
      <c r="E124">
        <f>DU!E32</f>
        <v>3</v>
      </c>
      <c r="F124">
        <f>DU!F32</f>
        <v>3</v>
      </c>
      <c r="G124">
        <f>DU!G32</f>
        <v>0</v>
      </c>
      <c r="H124" t="str">
        <f>DU!H32</f>
        <v xml:space="preserve">Proefwerk idioom en eindexamenidioom </v>
      </c>
      <c r="I124">
        <f>DU!I32</f>
        <v>2</v>
      </c>
      <c r="J124" t="str">
        <f>DU!J32</f>
        <v>tt</v>
      </c>
      <c r="K124" t="str">
        <f>DU!K32</f>
        <v>Woordenboek niet toegestaan (DN en ND)</v>
      </c>
      <c r="L124">
        <f>DU!L32</f>
        <v>100</v>
      </c>
      <c r="M124" t="str">
        <f>DU!M32</f>
        <v>Nee</v>
      </c>
      <c r="N124">
        <f>DU!N32</f>
        <v>0</v>
      </c>
      <c r="O124">
        <f>DU!O32</f>
        <v>0</v>
      </c>
      <c r="P124">
        <f>DU!P32</f>
        <v>0</v>
      </c>
      <c r="Q124">
        <f>DU!Q32</f>
        <v>0</v>
      </c>
      <c r="R124">
        <f>DU!R32</f>
        <v>0</v>
      </c>
      <c r="S124">
        <f>DU!S32</f>
        <v>0</v>
      </c>
      <c r="T124">
        <f>DU!T32</f>
        <v>0</v>
      </c>
      <c r="U124">
        <f>DU!U32</f>
        <v>0</v>
      </c>
      <c r="V124">
        <f t="shared" si="18"/>
        <v>0</v>
      </c>
      <c r="W124">
        <f t="shared" si="19"/>
        <v>0</v>
      </c>
      <c r="X124">
        <f t="shared" si="20"/>
        <v>1</v>
      </c>
      <c r="Y124">
        <f t="shared" si="21"/>
        <v>0</v>
      </c>
      <c r="Z124">
        <f t="shared" si="22"/>
        <v>1</v>
      </c>
      <c r="AA124">
        <f t="shared" si="23"/>
        <v>0</v>
      </c>
      <c r="AB124">
        <f t="shared" si="24"/>
        <v>0</v>
      </c>
      <c r="AC124">
        <f t="shared" si="25"/>
        <v>0</v>
      </c>
      <c r="AD124">
        <f t="shared" si="26"/>
        <v>0</v>
      </c>
    </row>
    <row r="125" spans="1:30" x14ac:dyDescent="0.25">
      <c r="A125" t="str">
        <f>DU!A33</f>
        <v>5A</v>
      </c>
      <c r="B125">
        <f>DU!B33</f>
        <v>30</v>
      </c>
      <c r="C125" t="str">
        <f>DU!C33</f>
        <v>Duits</v>
      </c>
      <c r="D125" t="str">
        <f>DU!D33</f>
        <v>DU</v>
      </c>
      <c r="E125">
        <f>DU!E33</f>
        <v>4</v>
      </c>
      <c r="F125">
        <f>DU!F33</f>
        <v>3</v>
      </c>
      <c r="G125">
        <f>DU!G33</f>
        <v>0</v>
      </c>
      <c r="H125" t="str">
        <f>DU!H33</f>
        <v xml:space="preserve">Taaltaak </v>
      </c>
      <c r="I125">
        <f>DU!I33</f>
        <v>3</v>
      </c>
      <c r="J125" t="str">
        <f>DU!J33</f>
        <v>po</v>
      </c>
      <c r="K125">
        <f>DU!K33</f>
        <v>0</v>
      </c>
      <c r="L125">
        <f>DU!L33</f>
        <v>0</v>
      </c>
      <c r="M125" t="str">
        <f>DU!M33</f>
        <v>Nee</v>
      </c>
      <c r="N125">
        <f>DU!N33</f>
        <v>0</v>
      </c>
      <c r="O125">
        <f>DU!O33</f>
        <v>0</v>
      </c>
      <c r="P125">
        <f>DU!P33</f>
        <v>0</v>
      </c>
      <c r="Q125">
        <f>DU!Q33</f>
        <v>0</v>
      </c>
      <c r="R125">
        <f>DU!R33</f>
        <v>0</v>
      </c>
      <c r="S125">
        <f>DU!S33</f>
        <v>0</v>
      </c>
      <c r="T125">
        <f>DU!T33</f>
        <v>0</v>
      </c>
      <c r="U125">
        <f>DU!U33</f>
        <v>0</v>
      </c>
      <c r="V125">
        <f t="shared" si="18"/>
        <v>0</v>
      </c>
      <c r="W125">
        <f t="shared" si="19"/>
        <v>0</v>
      </c>
      <c r="X125">
        <f t="shared" si="20"/>
        <v>1</v>
      </c>
      <c r="Y125">
        <f t="shared" si="21"/>
        <v>0</v>
      </c>
      <c r="Z125">
        <f t="shared" si="22"/>
        <v>0</v>
      </c>
      <c r="AA125">
        <f t="shared" si="23"/>
        <v>0</v>
      </c>
      <c r="AB125">
        <f t="shared" si="24"/>
        <v>0</v>
      </c>
      <c r="AC125">
        <f t="shared" si="25"/>
        <v>0</v>
      </c>
      <c r="AD125">
        <f t="shared" si="26"/>
        <v>1</v>
      </c>
    </row>
    <row r="126" spans="1:30" x14ac:dyDescent="0.25">
      <c r="A126" t="str">
        <f>DU!A34</f>
        <v>5A</v>
      </c>
      <c r="B126">
        <f>DU!B34</f>
        <v>30</v>
      </c>
      <c r="C126" t="str">
        <f>DU!C34</f>
        <v>Duits</v>
      </c>
      <c r="D126" t="str">
        <f>DU!D34</f>
        <v>DU</v>
      </c>
      <c r="E126">
        <f>DU!E34</f>
        <v>5</v>
      </c>
      <c r="F126">
        <f>DU!F34</f>
        <v>4</v>
      </c>
      <c r="G126">
        <f>DU!G34</f>
        <v>0</v>
      </c>
      <c r="H126" t="str">
        <f>DU!H34</f>
        <v xml:space="preserve">Leesvaardigheid </v>
      </c>
      <c r="I126">
        <f>DU!I34</f>
        <v>3</v>
      </c>
      <c r="J126" t="str">
        <f>DU!J34</f>
        <v>tt</v>
      </c>
      <c r="K126" t="str">
        <f>DU!K34</f>
        <v>Woordenboek toegestaan (DN en ND)</v>
      </c>
      <c r="L126">
        <f>DU!L34</f>
        <v>100</v>
      </c>
      <c r="M126" t="str">
        <f>DU!M34</f>
        <v>Ja</v>
      </c>
      <c r="N126">
        <f>DU!N34</f>
        <v>3</v>
      </c>
      <c r="O126" t="str">
        <f>DU!O34</f>
        <v>Ja</v>
      </c>
      <c r="P126">
        <f>DU!P34</f>
        <v>0</v>
      </c>
      <c r="Q126">
        <f>DU!Q34</f>
        <v>0</v>
      </c>
      <c r="R126">
        <f>DU!R34</f>
        <v>0</v>
      </c>
      <c r="S126">
        <f>DU!S34</f>
        <v>0</v>
      </c>
      <c r="T126">
        <f>DU!T34</f>
        <v>0</v>
      </c>
      <c r="U126">
        <f>DU!U34</f>
        <v>0</v>
      </c>
      <c r="V126">
        <f t="shared" si="18"/>
        <v>0</v>
      </c>
      <c r="W126">
        <f t="shared" si="19"/>
        <v>0</v>
      </c>
      <c r="X126">
        <f t="shared" si="20"/>
        <v>0</v>
      </c>
      <c r="Y126">
        <f t="shared" si="21"/>
        <v>1</v>
      </c>
      <c r="Z126">
        <f t="shared" si="22"/>
        <v>1</v>
      </c>
      <c r="AA126">
        <f t="shared" si="23"/>
        <v>0</v>
      </c>
      <c r="AB126">
        <f t="shared" si="24"/>
        <v>0</v>
      </c>
      <c r="AC126">
        <f t="shared" si="25"/>
        <v>0</v>
      </c>
      <c r="AD126">
        <f t="shared" si="26"/>
        <v>0</v>
      </c>
    </row>
    <row r="127" spans="1:30" x14ac:dyDescent="0.25">
      <c r="A127" t="str">
        <f>DU!A35</f>
        <v>5A</v>
      </c>
      <c r="B127">
        <f>DU!B35</f>
        <v>30</v>
      </c>
      <c r="C127" t="str">
        <f>DU!C35</f>
        <v>Duits</v>
      </c>
      <c r="D127" t="str">
        <f>DU!D35</f>
        <v>DU</v>
      </c>
      <c r="E127">
        <f>DU!E35</f>
        <v>6</v>
      </c>
      <c r="F127">
        <f>DU!F35</f>
        <v>4</v>
      </c>
      <c r="G127">
        <f>DU!G35</f>
        <v>0</v>
      </c>
      <c r="H127" t="str">
        <f>DU!H35</f>
        <v xml:space="preserve">Kijk - en luistervaardigheid </v>
      </c>
      <c r="I127">
        <f>DU!I35</f>
        <v>2</v>
      </c>
      <c r="J127" t="str">
        <f>DU!J35</f>
        <v>tt</v>
      </c>
      <c r="K127" t="str">
        <f>DU!K35</f>
        <v>Woordenboek niet toegestaan (DN en ND)</v>
      </c>
      <c r="L127">
        <f>DU!L35</f>
        <v>50</v>
      </c>
      <c r="M127" t="str">
        <f>DU!M35</f>
        <v>Nee</v>
      </c>
      <c r="N127">
        <f>DU!N35</f>
        <v>0</v>
      </c>
      <c r="O127">
        <f>DU!O35</f>
        <v>0</v>
      </c>
      <c r="P127">
        <f>DU!P35</f>
        <v>0</v>
      </c>
      <c r="Q127">
        <f>DU!Q35</f>
        <v>0</v>
      </c>
      <c r="R127" t="str">
        <f>DU!R35</f>
        <v xml:space="preserve">via WOOT's, computer of laptop nodig </v>
      </c>
      <c r="S127">
        <f>DU!S35</f>
        <v>0</v>
      </c>
      <c r="T127">
        <f>DU!T35</f>
        <v>0</v>
      </c>
      <c r="U127">
        <f>DU!U35</f>
        <v>0</v>
      </c>
      <c r="V127">
        <f t="shared" si="18"/>
        <v>0</v>
      </c>
      <c r="W127">
        <f t="shared" si="19"/>
        <v>0</v>
      </c>
      <c r="X127">
        <f t="shared" si="20"/>
        <v>0</v>
      </c>
      <c r="Y127">
        <f t="shared" si="21"/>
        <v>1</v>
      </c>
      <c r="Z127">
        <f t="shared" si="22"/>
        <v>1</v>
      </c>
      <c r="AA127">
        <f t="shared" si="23"/>
        <v>0</v>
      </c>
      <c r="AB127">
        <f t="shared" si="24"/>
        <v>0</v>
      </c>
      <c r="AC127">
        <f t="shared" si="25"/>
        <v>0</v>
      </c>
      <c r="AD127">
        <f t="shared" si="26"/>
        <v>0</v>
      </c>
    </row>
    <row r="128" spans="1:30" x14ac:dyDescent="0.25">
      <c r="A128" t="str">
        <f>DU!A36</f>
        <v>5A</v>
      </c>
      <c r="B128">
        <f>DU!B36</f>
        <v>30</v>
      </c>
      <c r="C128" t="str">
        <f>DU!C36</f>
        <v>Duits</v>
      </c>
      <c r="D128">
        <f>DU!D36</f>
        <v>0</v>
      </c>
      <c r="E128">
        <f>DU!E36</f>
        <v>7</v>
      </c>
      <c r="F128">
        <f>DU!F36</f>
        <v>0</v>
      </c>
      <c r="G128">
        <f>DU!G36</f>
        <v>0</v>
      </c>
      <c r="H128">
        <f>DU!H36</f>
        <v>0</v>
      </c>
      <c r="I128">
        <f>DU!I36</f>
        <v>0</v>
      </c>
      <c r="J128">
        <f>DU!J36</f>
        <v>0</v>
      </c>
      <c r="K128">
        <f>DU!K36</f>
        <v>0</v>
      </c>
      <c r="L128">
        <f>DU!L36</f>
        <v>0</v>
      </c>
      <c r="M128">
        <f>DU!M36</f>
        <v>0</v>
      </c>
      <c r="N128">
        <f>DU!N36</f>
        <v>0</v>
      </c>
      <c r="O128">
        <f>DU!O36</f>
        <v>0</v>
      </c>
      <c r="P128">
        <f>DU!P36</f>
        <v>0</v>
      </c>
      <c r="Q128">
        <f>DU!Q36</f>
        <v>0</v>
      </c>
      <c r="R128">
        <f>DU!R36</f>
        <v>0</v>
      </c>
      <c r="S128">
        <f>DU!S36</f>
        <v>0</v>
      </c>
      <c r="T128">
        <f>DU!T36</f>
        <v>0</v>
      </c>
      <c r="U128">
        <f>DU!U36</f>
        <v>0</v>
      </c>
      <c r="V128">
        <f t="shared" si="18"/>
        <v>0</v>
      </c>
      <c r="W128">
        <f t="shared" si="19"/>
        <v>0</v>
      </c>
      <c r="X128">
        <f t="shared" si="20"/>
        <v>0</v>
      </c>
      <c r="Y128">
        <f t="shared" si="21"/>
        <v>0</v>
      </c>
      <c r="Z128">
        <f t="shared" si="22"/>
        <v>0</v>
      </c>
      <c r="AA128">
        <f t="shared" si="23"/>
        <v>0</v>
      </c>
      <c r="AB128">
        <f t="shared" si="24"/>
        <v>0</v>
      </c>
      <c r="AC128">
        <f t="shared" si="25"/>
        <v>0</v>
      </c>
      <c r="AD128">
        <f t="shared" si="26"/>
        <v>0</v>
      </c>
    </row>
    <row r="129" spans="1:30" x14ac:dyDescent="0.25">
      <c r="A129" t="str">
        <f>DU!A37</f>
        <v>6A</v>
      </c>
      <c r="B129">
        <f>DU!B37</f>
        <v>30</v>
      </c>
      <c r="C129" t="str">
        <f>DU!C37</f>
        <v>Duits</v>
      </c>
      <c r="D129" t="str">
        <f>DU!D37</f>
        <v>DU</v>
      </c>
      <c r="E129">
        <f>DU!E37</f>
        <v>1</v>
      </c>
      <c r="F129">
        <f>DU!F37</f>
        <v>1</v>
      </c>
      <c r="G129">
        <f>DU!G37</f>
        <v>0</v>
      </c>
      <c r="H129" t="str">
        <f>DU!H37</f>
        <v xml:space="preserve">Spreek - en gesprekvaardigheid (deels met partner) </v>
      </c>
      <c r="I129">
        <f>DU!I37</f>
        <v>0</v>
      </c>
      <c r="J129" t="str">
        <f>DU!J37</f>
        <v>mt</v>
      </c>
      <c r="K129" t="str">
        <f>DU!K37</f>
        <v>Woordenboek niet toegestaan (DN en ND)</v>
      </c>
      <c r="L129">
        <f>DU!L37</f>
        <v>30</v>
      </c>
      <c r="M129" t="str">
        <f>DU!M37</f>
        <v>Ja</v>
      </c>
      <c r="N129">
        <f>DU!N37</f>
        <v>3</v>
      </c>
      <c r="O129" t="str">
        <f>DU!O37</f>
        <v>Nee</v>
      </c>
      <c r="P129" t="str">
        <f>DU!P37</f>
        <v>C, F</v>
      </c>
      <c r="Q129">
        <f>DU!Q37</f>
        <v>0</v>
      </c>
      <c r="R129" t="str">
        <f>DU!R37</f>
        <v>graag in tweetalen in de toetsweek 1 plannen</v>
      </c>
      <c r="S129">
        <f>DU!S37</f>
        <v>0</v>
      </c>
      <c r="T129">
        <f>DU!T37</f>
        <v>0</v>
      </c>
      <c r="U129">
        <f>DU!U37</f>
        <v>0</v>
      </c>
      <c r="V129">
        <f t="shared" si="18"/>
        <v>1</v>
      </c>
      <c r="W129">
        <f t="shared" si="19"/>
        <v>0</v>
      </c>
      <c r="X129">
        <f t="shared" si="20"/>
        <v>0</v>
      </c>
      <c r="Y129">
        <f t="shared" si="21"/>
        <v>0</v>
      </c>
      <c r="Z129">
        <f t="shared" si="22"/>
        <v>0</v>
      </c>
      <c r="AA129">
        <f t="shared" si="23"/>
        <v>1</v>
      </c>
      <c r="AB129">
        <f t="shared" si="24"/>
        <v>0</v>
      </c>
      <c r="AC129">
        <f t="shared" si="25"/>
        <v>0</v>
      </c>
      <c r="AD129">
        <f t="shared" si="26"/>
        <v>0</v>
      </c>
    </row>
    <row r="130" spans="1:30" x14ac:dyDescent="0.25">
      <c r="A130" t="str">
        <f>DU!A38</f>
        <v>6A</v>
      </c>
      <c r="B130">
        <f>DU!B38</f>
        <v>30</v>
      </c>
      <c r="C130" t="str">
        <f>DU!C38</f>
        <v>Duits</v>
      </c>
      <c r="D130" t="str">
        <f>DU!D38</f>
        <v>DU</v>
      </c>
      <c r="E130">
        <f>DU!E38</f>
        <v>2</v>
      </c>
      <c r="F130">
        <f>DU!F38</f>
        <v>2</v>
      </c>
      <c r="G130">
        <f>DU!G38</f>
        <v>0</v>
      </c>
      <c r="H130" t="str">
        <f>DU!H38</f>
        <v xml:space="preserve">Idioom en examenidioom </v>
      </c>
      <c r="I130">
        <f>DU!I38</f>
        <v>0</v>
      </c>
      <c r="J130" t="str">
        <f>DU!J38</f>
        <v>tt</v>
      </c>
      <c r="K130" t="str">
        <f>DU!K38</f>
        <v>Woordenboek niet toegestaan (DN en ND)</v>
      </c>
      <c r="L130">
        <f>DU!L38</f>
        <v>100</v>
      </c>
      <c r="M130" t="str">
        <f>DU!M38</f>
        <v>Ja</v>
      </c>
      <c r="N130">
        <f>DU!N38</f>
        <v>2</v>
      </c>
      <c r="O130" t="str">
        <f>DU!O38</f>
        <v>Ja</v>
      </c>
      <c r="P130">
        <f>DU!P38</f>
        <v>0</v>
      </c>
      <c r="Q130">
        <f>DU!Q38</f>
        <v>0</v>
      </c>
      <c r="R130">
        <f>DU!R38</f>
        <v>0</v>
      </c>
      <c r="S130">
        <f>DU!S38</f>
        <v>0</v>
      </c>
      <c r="T130">
        <f>DU!T38</f>
        <v>0</v>
      </c>
      <c r="U130">
        <f>DU!U38</f>
        <v>0</v>
      </c>
      <c r="V130">
        <f t="shared" si="18"/>
        <v>0</v>
      </c>
      <c r="W130">
        <f t="shared" si="19"/>
        <v>1</v>
      </c>
      <c r="X130">
        <f t="shared" si="20"/>
        <v>0</v>
      </c>
      <c r="Y130">
        <f t="shared" si="21"/>
        <v>0</v>
      </c>
      <c r="Z130">
        <f t="shared" si="22"/>
        <v>1</v>
      </c>
      <c r="AA130">
        <f t="shared" si="23"/>
        <v>0</v>
      </c>
      <c r="AB130">
        <f t="shared" si="24"/>
        <v>0</v>
      </c>
      <c r="AC130">
        <f t="shared" si="25"/>
        <v>0</v>
      </c>
      <c r="AD130">
        <f t="shared" si="26"/>
        <v>0</v>
      </c>
    </row>
    <row r="131" spans="1:30" x14ac:dyDescent="0.25">
      <c r="A131" t="str">
        <f>DU!A39</f>
        <v>6A</v>
      </c>
      <c r="B131">
        <f>DU!B39</f>
        <v>30</v>
      </c>
      <c r="C131" t="str">
        <f>DU!C39</f>
        <v>Duits</v>
      </c>
      <c r="D131" t="str">
        <f>DU!D39</f>
        <v>DU</v>
      </c>
      <c r="E131">
        <f>DU!E39</f>
        <v>3</v>
      </c>
      <c r="F131">
        <f>DU!F39</f>
        <v>2</v>
      </c>
      <c r="G131">
        <f>DU!G39</f>
        <v>0</v>
      </c>
      <c r="H131" t="str">
        <f>DU!H39</f>
        <v>Eindexamen</v>
      </c>
      <c r="I131">
        <f>DU!I39</f>
        <v>0</v>
      </c>
      <c r="J131" t="str">
        <f>DU!J39</f>
        <v>po</v>
      </c>
      <c r="K131">
        <f>DU!K39</f>
        <v>0</v>
      </c>
      <c r="L131">
        <f>DU!L39</f>
        <v>0</v>
      </c>
      <c r="M131" t="str">
        <f>DU!M39</f>
        <v>Ja</v>
      </c>
      <c r="N131">
        <f>DU!N39</f>
        <v>2</v>
      </c>
      <c r="O131" t="str">
        <f>DU!O39</f>
        <v>Nee</v>
      </c>
      <c r="P131">
        <f>DU!P39</f>
        <v>0</v>
      </c>
      <c r="Q131">
        <f>DU!Q39</f>
        <v>0</v>
      </c>
      <c r="R131">
        <f>DU!R39</f>
        <v>0</v>
      </c>
      <c r="S131">
        <f>DU!S39</f>
        <v>0</v>
      </c>
      <c r="T131">
        <f>DU!T39</f>
        <v>0</v>
      </c>
      <c r="U131">
        <f>DU!U39</f>
        <v>0</v>
      </c>
      <c r="V131">
        <f t="shared" si="18"/>
        <v>0</v>
      </c>
      <c r="W131">
        <f t="shared" si="19"/>
        <v>1</v>
      </c>
      <c r="X131">
        <f t="shared" si="20"/>
        <v>0</v>
      </c>
      <c r="Y131">
        <f t="shared" si="21"/>
        <v>0</v>
      </c>
      <c r="Z131">
        <f t="shared" si="22"/>
        <v>0</v>
      </c>
      <c r="AA131">
        <f t="shared" si="23"/>
        <v>0</v>
      </c>
      <c r="AB131">
        <f t="shared" si="24"/>
        <v>0</v>
      </c>
      <c r="AC131">
        <f t="shared" si="25"/>
        <v>0</v>
      </c>
      <c r="AD131">
        <f t="shared" si="26"/>
        <v>1</v>
      </c>
    </row>
    <row r="132" spans="1:30" x14ac:dyDescent="0.25">
      <c r="A132" t="str">
        <f>DU!A40</f>
        <v>6A</v>
      </c>
      <c r="B132">
        <f>DU!B40</f>
        <v>30</v>
      </c>
      <c r="C132" t="str">
        <f>DU!C40</f>
        <v>Duits</v>
      </c>
      <c r="D132" t="str">
        <f>DU!D40</f>
        <v>DU</v>
      </c>
      <c r="E132">
        <f>DU!E40</f>
        <v>4</v>
      </c>
      <c r="F132">
        <f>DU!F40</f>
        <v>2</v>
      </c>
      <c r="G132">
        <f>DU!G40</f>
        <v>0</v>
      </c>
      <c r="H132" t="str">
        <f>DU!H40</f>
        <v xml:space="preserve">Kijk - en luistertoets </v>
      </c>
      <c r="I132">
        <f>DU!I40</f>
        <v>0</v>
      </c>
      <c r="J132" t="str">
        <f>DU!J40</f>
        <v>tt</v>
      </c>
      <c r="K132" t="str">
        <f>DU!K40</f>
        <v>Woordenboek niet toegestaan (DN en ND)</v>
      </c>
      <c r="L132">
        <f>DU!L40</f>
        <v>100</v>
      </c>
      <c r="M132" t="str">
        <f>DU!M40</f>
        <v>Ja</v>
      </c>
      <c r="N132">
        <f>DU!N40</f>
        <v>2</v>
      </c>
      <c r="O132" t="str">
        <f>DU!O40</f>
        <v>Nee</v>
      </c>
      <c r="P132" t="str">
        <f>DU!P40</f>
        <v>B</v>
      </c>
      <c r="Q132">
        <f>DU!Q40</f>
        <v>0</v>
      </c>
      <c r="R132" t="str">
        <f>DU!R40</f>
        <v xml:space="preserve">graag in week 6 inroosteren (Na afloop van de lessen)  computerlokaal of andere devices ivm WOOT's </v>
      </c>
      <c r="S132">
        <f>DU!S40</f>
        <v>0</v>
      </c>
      <c r="T132">
        <f>DU!T40</f>
        <v>0</v>
      </c>
      <c r="U132">
        <f>DU!U40</f>
        <v>0</v>
      </c>
      <c r="V132">
        <f t="shared" si="18"/>
        <v>0</v>
      </c>
      <c r="W132">
        <f t="shared" si="19"/>
        <v>1</v>
      </c>
      <c r="X132">
        <f t="shared" si="20"/>
        <v>0</v>
      </c>
      <c r="Y132">
        <f t="shared" si="21"/>
        <v>0</v>
      </c>
      <c r="Z132">
        <f t="shared" si="22"/>
        <v>1</v>
      </c>
      <c r="AA132">
        <f t="shared" si="23"/>
        <v>0</v>
      </c>
      <c r="AB132">
        <f t="shared" si="24"/>
        <v>0</v>
      </c>
      <c r="AC132">
        <f t="shared" si="25"/>
        <v>0</v>
      </c>
      <c r="AD132">
        <f t="shared" si="26"/>
        <v>0</v>
      </c>
    </row>
    <row r="133" spans="1:30" x14ac:dyDescent="0.25">
      <c r="A133" t="str">
        <f>DU!A41</f>
        <v>6A</v>
      </c>
      <c r="B133">
        <f>DU!B41</f>
        <v>30</v>
      </c>
      <c r="C133" t="str">
        <f>DU!C41</f>
        <v>Duits</v>
      </c>
      <c r="D133" t="str">
        <f>DU!D41</f>
        <v>DU</v>
      </c>
      <c r="E133">
        <f>DU!E41</f>
        <v>5</v>
      </c>
      <c r="F133">
        <f>DU!F41</f>
        <v>3</v>
      </c>
      <c r="G133">
        <f>DU!G41</f>
        <v>0</v>
      </c>
      <c r="H133" t="str">
        <f>DU!H41</f>
        <v xml:space="preserve">Leesvaardigheid </v>
      </c>
      <c r="I133">
        <f>DU!I41</f>
        <v>0</v>
      </c>
      <c r="J133" t="str">
        <f>DU!J41</f>
        <v>tt</v>
      </c>
      <c r="K133">
        <f>DU!K41</f>
        <v>0</v>
      </c>
      <c r="L133">
        <f>DU!L41</f>
        <v>100</v>
      </c>
      <c r="M133" t="str">
        <f>DU!M41</f>
        <v>Ja</v>
      </c>
      <c r="N133">
        <f>DU!N41</f>
        <v>3</v>
      </c>
      <c r="O133" t="str">
        <f>DU!O41</f>
        <v>Ja</v>
      </c>
      <c r="P133">
        <f>DU!P41</f>
        <v>0</v>
      </c>
      <c r="Q133">
        <f>DU!Q41</f>
        <v>0</v>
      </c>
      <c r="R133">
        <f>DU!R41</f>
        <v>0</v>
      </c>
      <c r="S133">
        <f>DU!S41</f>
        <v>0</v>
      </c>
      <c r="T133">
        <f>DU!T41</f>
        <v>0</v>
      </c>
      <c r="U133">
        <f>DU!U41</f>
        <v>0</v>
      </c>
      <c r="V133">
        <f t="shared" si="18"/>
        <v>0</v>
      </c>
      <c r="W133">
        <f t="shared" si="19"/>
        <v>0</v>
      </c>
      <c r="X133">
        <f t="shared" si="20"/>
        <v>1</v>
      </c>
      <c r="Y133">
        <f t="shared" si="21"/>
        <v>0</v>
      </c>
      <c r="Z133">
        <f t="shared" si="22"/>
        <v>1</v>
      </c>
      <c r="AA133">
        <f t="shared" si="23"/>
        <v>0</v>
      </c>
      <c r="AB133">
        <f t="shared" si="24"/>
        <v>0</v>
      </c>
      <c r="AC133">
        <f t="shared" si="25"/>
        <v>0</v>
      </c>
      <c r="AD133">
        <f t="shared" si="26"/>
        <v>0</v>
      </c>
    </row>
    <row r="134" spans="1:30" x14ac:dyDescent="0.25">
      <c r="A134" t="str">
        <f>DU!A42</f>
        <v>6A</v>
      </c>
      <c r="B134">
        <f>DU!B42</f>
        <v>30</v>
      </c>
      <c r="C134" t="str">
        <f>DU!C42</f>
        <v>Duits</v>
      </c>
      <c r="D134" t="str">
        <f>DU!D42</f>
        <v>DU</v>
      </c>
      <c r="E134">
        <f>DU!E42</f>
        <v>6</v>
      </c>
      <c r="F134">
        <f>DU!F42</f>
        <v>0</v>
      </c>
      <c r="G134">
        <f>DU!G42</f>
        <v>0</v>
      </c>
      <c r="H134">
        <f>DU!H42</f>
        <v>0</v>
      </c>
      <c r="I134">
        <f>DU!I42</f>
        <v>0</v>
      </c>
      <c r="J134">
        <f>DU!J42</f>
        <v>0</v>
      </c>
      <c r="K134">
        <f>DU!K42</f>
        <v>0</v>
      </c>
      <c r="L134">
        <f>DU!L42</f>
        <v>0</v>
      </c>
      <c r="M134">
        <f>DU!M42</f>
        <v>0</v>
      </c>
      <c r="N134">
        <f>DU!N42</f>
        <v>0</v>
      </c>
      <c r="O134">
        <f>DU!O42</f>
        <v>0</v>
      </c>
      <c r="P134">
        <f>DU!P42</f>
        <v>0</v>
      </c>
      <c r="Q134">
        <f>DU!Q42</f>
        <v>0</v>
      </c>
      <c r="R134">
        <f>DU!R42</f>
        <v>0</v>
      </c>
      <c r="S134">
        <f>DU!S42</f>
        <v>0</v>
      </c>
      <c r="T134">
        <f>DU!T42</f>
        <v>0</v>
      </c>
      <c r="U134">
        <f>DU!U42</f>
        <v>0</v>
      </c>
      <c r="V134">
        <f t="shared" si="18"/>
        <v>0</v>
      </c>
      <c r="W134">
        <f t="shared" si="19"/>
        <v>0</v>
      </c>
      <c r="X134">
        <f t="shared" si="20"/>
        <v>0</v>
      </c>
      <c r="Y134">
        <f t="shared" si="21"/>
        <v>0</v>
      </c>
      <c r="Z134">
        <f t="shared" si="22"/>
        <v>0</v>
      </c>
      <c r="AA134">
        <f t="shared" si="23"/>
        <v>0</v>
      </c>
      <c r="AB134">
        <f t="shared" si="24"/>
        <v>0</v>
      </c>
      <c r="AC134">
        <f t="shared" si="25"/>
        <v>0</v>
      </c>
      <c r="AD134">
        <f t="shared" si="26"/>
        <v>0</v>
      </c>
    </row>
    <row r="135" spans="1:30" x14ac:dyDescent="0.25">
      <c r="A135" t="str">
        <f>DU!A43</f>
        <v>6A</v>
      </c>
      <c r="B135">
        <f>DU!B43</f>
        <v>30</v>
      </c>
      <c r="C135" t="str">
        <f>DU!C43</f>
        <v>Duits</v>
      </c>
      <c r="D135">
        <f>DU!D43</f>
        <v>0</v>
      </c>
      <c r="E135">
        <f>DU!E43</f>
        <v>7</v>
      </c>
      <c r="F135">
        <f>DU!F43</f>
        <v>0</v>
      </c>
      <c r="G135">
        <f>DU!G43</f>
        <v>0</v>
      </c>
      <c r="H135">
        <f>DU!H43</f>
        <v>0</v>
      </c>
      <c r="I135">
        <f>DU!I43</f>
        <v>0</v>
      </c>
      <c r="J135">
        <f>DU!J43</f>
        <v>0</v>
      </c>
      <c r="K135">
        <f>DU!K43</f>
        <v>0</v>
      </c>
      <c r="L135">
        <f>DU!L43</f>
        <v>0</v>
      </c>
      <c r="M135">
        <f>DU!M43</f>
        <v>0</v>
      </c>
      <c r="N135">
        <f>DU!N43</f>
        <v>0</v>
      </c>
      <c r="O135">
        <f>DU!O43</f>
        <v>0</v>
      </c>
      <c r="P135">
        <f>DU!P43</f>
        <v>0</v>
      </c>
      <c r="Q135">
        <f>DU!Q43</f>
        <v>0</v>
      </c>
      <c r="R135">
        <f>DU!R43</f>
        <v>0</v>
      </c>
      <c r="S135">
        <f>DU!S43</f>
        <v>0</v>
      </c>
      <c r="T135">
        <f>DU!T43</f>
        <v>0</v>
      </c>
      <c r="U135">
        <f>DU!U43</f>
        <v>0</v>
      </c>
      <c r="V135">
        <f t="shared" si="18"/>
        <v>0</v>
      </c>
      <c r="W135">
        <f t="shared" si="19"/>
        <v>0</v>
      </c>
      <c r="X135">
        <f t="shared" si="20"/>
        <v>0</v>
      </c>
      <c r="Y135">
        <f t="shared" si="21"/>
        <v>0</v>
      </c>
      <c r="Z135">
        <f t="shared" si="22"/>
        <v>0</v>
      </c>
      <c r="AA135">
        <f t="shared" si="23"/>
        <v>0</v>
      </c>
      <c r="AB135">
        <f t="shared" si="24"/>
        <v>0</v>
      </c>
      <c r="AC135">
        <f t="shared" si="25"/>
        <v>0</v>
      </c>
      <c r="AD135">
        <f t="shared" si="26"/>
        <v>0</v>
      </c>
    </row>
    <row r="136" spans="1:30" x14ac:dyDescent="0.25">
      <c r="A136" t="str">
        <f>FA!A2</f>
        <v>4M</v>
      </c>
      <c r="B136">
        <f>FA!B2</f>
        <v>40</v>
      </c>
      <c r="C136" t="str">
        <f>FA!C2</f>
        <v>Frans</v>
      </c>
      <c r="D136" t="str">
        <f>FA!D2</f>
        <v>FA</v>
      </c>
      <c r="E136">
        <f>FA!E2</f>
        <v>1</v>
      </c>
      <c r="F136">
        <f>FA!F2</f>
        <v>0</v>
      </c>
      <c r="G136">
        <f>FA!G2</f>
        <v>0</v>
      </c>
      <c r="H136">
        <f>FA!H2</f>
        <v>0</v>
      </c>
      <c r="I136">
        <f>FA!I2</f>
        <v>0</v>
      </c>
      <c r="J136">
        <f>FA!J2</f>
        <v>0</v>
      </c>
      <c r="K136">
        <f>FA!K2</f>
        <v>0</v>
      </c>
      <c r="L136">
        <f>FA!L2</f>
        <v>0</v>
      </c>
      <c r="M136">
        <f>FA!M2</f>
        <v>0</v>
      </c>
      <c r="N136">
        <f>FA!N2</f>
        <v>0</v>
      </c>
      <c r="O136">
        <f>FA!O2</f>
        <v>0</v>
      </c>
      <c r="P136">
        <f>FA!P2</f>
        <v>0</v>
      </c>
      <c r="Q136">
        <f>FA!Q2</f>
        <v>0</v>
      </c>
      <c r="R136">
        <f>FA!R2</f>
        <v>0</v>
      </c>
      <c r="S136">
        <f>FA!S2</f>
        <v>0</v>
      </c>
      <c r="T136">
        <f>FA!T2</f>
        <v>0</v>
      </c>
      <c r="U136">
        <f>FA!U2</f>
        <v>0</v>
      </c>
      <c r="V136">
        <f t="shared" si="18"/>
        <v>0</v>
      </c>
      <c r="W136">
        <f t="shared" si="19"/>
        <v>0</v>
      </c>
      <c r="X136">
        <f t="shared" si="20"/>
        <v>0</v>
      </c>
      <c r="Y136">
        <f t="shared" si="21"/>
        <v>0</v>
      </c>
      <c r="Z136">
        <f t="shared" si="22"/>
        <v>0</v>
      </c>
      <c r="AA136">
        <f t="shared" si="23"/>
        <v>0</v>
      </c>
      <c r="AB136">
        <f t="shared" si="24"/>
        <v>0</v>
      </c>
      <c r="AC136">
        <f t="shared" si="25"/>
        <v>0</v>
      </c>
      <c r="AD136">
        <f t="shared" si="26"/>
        <v>0</v>
      </c>
    </row>
    <row r="137" spans="1:30" x14ac:dyDescent="0.25">
      <c r="A137" t="str">
        <f>FA!A3</f>
        <v>4M</v>
      </c>
      <c r="B137">
        <f>FA!B3</f>
        <v>40</v>
      </c>
      <c r="C137" t="str">
        <f>FA!C3</f>
        <v>Frans</v>
      </c>
      <c r="D137" t="str">
        <f>FA!D3</f>
        <v>FA</v>
      </c>
      <c r="E137">
        <f>FA!E3</f>
        <v>2</v>
      </c>
      <c r="F137">
        <f>FA!F3</f>
        <v>0</v>
      </c>
      <c r="G137">
        <f>FA!G3</f>
        <v>0</v>
      </c>
      <c r="H137">
        <f>FA!H3</f>
        <v>0</v>
      </c>
      <c r="I137">
        <f>FA!I3</f>
        <v>0</v>
      </c>
      <c r="J137">
        <f>FA!J3</f>
        <v>0</v>
      </c>
      <c r="K137">
        <f>FA!K3</f>
        <v>0</v>
      </c>
      <c r="L137">
        <f>FA!L3</f>
        <v>0</v>
      </c>
      <c r="M137">
        <f>FA!M3</f>
        <v>0</v>
      </c>
      <c r="N137">
        <f>FA!N3</f>
        <v>0</v>
      </c>
      <c r="O137">
        <f>FA!O3</f>
        <v>0</v>
      </c>
      <c r="P137">
        <f>FA!P3</f>
        <v>0</v>
      </c>
      <c r="Q137">
        <f>FA!Q3</f>
        <v>0</v>
      </c>
      <c r="R137">
        <f>FA!R3</f>
        <v>0</v>
      </c>
      <c r="S137">
        <f>FA!S3</f>
        <v>0</v>
      </c>
      <c r="T137">
        <f>FA!T3</f>
        <v>0</v>
      </c>
      <c r="U137">
        <f>FA!U3</f>
        <v>0</v>
      </c>
      <c r="V137">
        <f t="shared" si="18"/>
        <v>0</v>
      </c>
      <c r="W137">
        <f t="shared" si="19"/>
        <v>0</v>
      </c>
      <c r="X137">
        <f t="shared" si="20"/>
        <v>0</v>
      </c>
      <c r="Y137">
        <f t="shared" si="21"/>
        <v>0</v>
      </c>
      <c r="Z137">
        <f t="shared" si="22"/>
        <v>0</v>
      </c>
      <c r="AA137">
        <f t="shared" si="23"/>
        <v>0</v>
      </c>
      <c r="AB137">
        <f t="shared" si="24"/>
        <v>0</v>
      </c>
      <c r="AC137">
        <f t="shared" si="25"/>
        <v>0</v>
      </c>
      <c r="AD137">
        <f t="shared" si="26"/>
        <v>0</v>
      </c>
    </row>
    <row r="138" spans="1:30" x14ac:dyDescent="0.25">
      <c r="A138" t="str">
        <f>FA!A4</f>
        <v>4M</v>
      </c>
      <c r="B138">
        <f>FA!B4</f>
        <v>40</v>
      </c>
      <c r="C138" t="str">
        <f>FA!C4</f>
        <v>Frans</v>
      </c>
      <c r="D138" t="str">
        <f>FA!D4</f>
        <v>FA</v>
      </c>
      <c r="E138">
        <f>FA!E4</f>
        <v>3</v>
      </c>
      <c r="F138">
        <f>FA!F4</f>
        <v>0</v>
      </c>
      <c r="G138">
        <f>FA!G4</f>
        <v>0</v>
      </c>
      <c r="H138">
        <f>FA!H4</f>
        <v>0</v>
      </c>
      <c r="I138">
        <f>FA!I4</f>
        <v>0</v>
      </c>
      <c r="J138">
        <f>FA!J4</f>
        <v>0</v>
      </c>
      <c r="K138">
        <f>FA!K4</f>
        <v>0</v>
      </c>
      <c r="L138">
        <f>FA!L4</f>
        <v>0</v>
      </c>
      <c r="M138">
        <f>FA!M4</f>
        <v>0</v>
      </c>
      <c r="N138">
        <f>FA!N4</f>
        <v>0</v>
      </c>
      <c r="O138">
        <f>FA!O4</f>
        <v>0</v>
      </c>
      <c r="P138">
        <f>FA!P4</f>
        <v>0</v>
      </c>
      <c r="Q138">
        <f>FA!Q4</f>
        <v>0</v>
      </c>
      <c r="R138">
        <f>FA!R4</f>
        <v>0</v>
      </c>
      <c r="S138">
        <f>FA!S4</f>
        <v>0</v>
      </c>
      <c r="T138">
        <f>FA!T4</f>
        <v>0</v>
      </c>
      <c r="U138">
        <f>FA!U4</f>
        <v>0</v>
      </c>
      <c r="V138">
        <f t="shared" si="18"/>
        <v>0</v>
      </c>
      <c r="W138">
        <f t="shared" si="19"/>
        <v>0</v>
      </c>
      <c r="X138">
        <f t="shared" si="20"/>
        <v>0</v>
      </c>
      <c r="Y138">
        <f t="shared" si="21"/>
        <v>0</v>
      </c>
      <c r="Z138">
        <f t="shared" si="22"/>
        <v>0</v>
      </c>
      <c r="AA138">
        <f t="shared" si="23"/>
        <v>0</v>
      </c>
      <c r="AB138">
        <f t="shared" si="24"/>
        <v>0</v>
      </c>
      <c r="AC138">
        <f t="shared" si="25"/>
        <v>0</v>
      </c>
      <c r="AD138">
        <f t="shared" si="26"/>
        <v>0</v>
      </c>
    </row>
    <row r="139" spans="1:30" x14ac:dyDescent="0.25">
      <c r="A139" t="str">
        <f>FA!A5</f>
        <v>4M</v>
      </c>
      <c r="B139">
        <f>FA!B5</f>
        <v>40</v>
      </c>
      <c r="C139" t="str">
        <f>FA!C5</f>
        <v>Frans</v>
      </c>
      <c r="D139" t="str">
        <f>FA!D5</f>
        <v>FA</v>
      </c>
      <c r="E139">
        <f>FA!E5</f>
        <v>4</v>
      </c>
      <c r="F139">
        <f>FA!F5</f>
        <v>0</v>
      </c>
      <c r="G139">
        <f>FA!G5</f>
        <v>0</v>
      </c>
      <c r="H139">
        <f>FA!H5</f>
        <v>0</v>
      </c>
      <c r="I139">
        <f>FA!I5</f>
        <v>0</v>
      </c>
      <c r="J139">
        <f>FA!J5</f>
        <v>0</v>
      </c>
      <c r="K139">
        <f>FA!K5</f>
        <v>0</v>
      </c>
      <c r="L139">
        <f>FA!L5</f>
        <v>0</v>
      </c>
      <c r="M139">
        <f>FA!M5</f>
        <v>0</v>
      </c>
      <c r="N139">
        <f>FA!N5</f>
        <v>0</v>
      </c>
      <c r="O139">
        <f>FA!O5</f>
        <v>0</v>
      </c>
      <c r="P139">
        <f>FA!P5</f>
        <v>0</v>
      </c>
      <c r="Q139">
        <f>FA!Q5</f>
        <v>0</v>
      </c>
      <c r="R139">
        <f>FA!R5</f>
        <v>0</v>
      </c>
      <c r="S139">
        <f>FA!S5</f>
        <v>0</v>
      </c>
      <c r="T139">
        <f>FA!T5</f>
        <v>0</v>
      </c>
      <c r="U139">
        <f>FA!U5</f>
        <v>0</v>
      </c>
      <c r="V139">
        <f t="shared" si="18"/>
        <v>0</v>
      </c>
      <c r="W139">
        <f t="shared" si="19"/>
        <v>0</v>
      </c>
      <c r="X139">
        <f t="shared" si="20"/>
        <v>0</v>
      </c>
      <c r="Y139">
        <f t="shared" si="21"/>
        <v>0</v>
      </c>
      <c r="Z139">
        <f t="shared" si="22"/>
        <v>0</v>
      </c>
      <c r="AA139">
        <f t="shared" si="23"/>
        <v>0</v>
      </c>
      <c r="AB139">
        <f t="shared" si="24"/>
        <v>0</v>
      </c>
      <c r="AC139">
        <f t="shared" si="25"/>
        <v>0</v>
      </c>
      <c r="AD139">
        <f t="shared" si="26"/>
        <v>0</v>
      </c>
    </row>
    <row r="140" spans="1:30" x14ac:dyDescent="0.25">
      <c r="A140" t="str">
        <f>FA!A6</f>
        <v>4M</v>
      </c>
      <c r="B140">
        <f>FA!B6</f>
        <v>40</v>
      </c>
      <c r="C140" t="str">
        <f>FA!C6</f>
        <v>Frans</v>
      </c>
      <c r="D140" t="str">
        <f>FA!D6</f>
        <v>FA</v>
      </c>
      <c r="E140">
        <f>FA!E6</f>
        <v>5</v>
      </c>
      <c r="F140">
        <f>FA!F6</f>
        <v>0</v>
      </c>
      <c r="G140">
        <f>FA!G6</f>
        <v>0</v>
      </c>
      <c r="H140">
        <f>FA!H6</f>
        <v>0</v>
      </c>
      <c r="I140">
        <f>FA!I6</f>
        <v>0</v>
      </c>
      <c r="J140">
        <f>FA!J6</f>
        <v>0</v>
      </c>
      <c r="K140">
        <f>FA!K6</f>
        <v>0</v>
      </c>
      <c r="L140">
        <f>FA!L6</f>
        <v>0</v>
      </c>
      <c r="M140">
        <f>FA!M6</f>
        <v>0</v>
      </c>
      <c r="N140">
        <f>FA!N6</f>
        <v>0</v>
      </c>
      <c r="O140">
        <f>FA!O6</f>
        <v>0</v>
      </c>
      <c r="P140">
        <f>FA!P6</f>
        <v>0</v>
      </c>
      <c r="Q140">
        <f>FA!Q6</f>
        <v>0</v>
      </c>
      <c r="R140">
        <f>FA!R6</f>
        <v>0</v>
      </c>
      <c r="S140">
        <f>FA!S6</f>
        <v>0</v>
      </c>
      <c r="T140">
        <f>FA!T6</f>
        <v>0</v>
      </c>
      <c r="U140">
        <f>FA!U6</f>
        <v>0</v>
      </c>
      <c r="V140">
        <f t="shared" si="18"/>
        <v>0</v>
      </c>
      <c r="W140">
        <f t="shared" si="19"/>
        <v>0</v>
      </c>
      <c r="X140">
        <f t="shared" si="20"/>
        <v>0</v>
      </c>
      <c r="Y140">
        <f t="shared" si="21"/>
        <v>0</v>
      </c>
      <c r="Z140">
        <f t="shared" si="22"/>
        <v>0</v>
      </c>
      <c r="AA140">
        <f t="shared" si="23"/>
        <v>0</v>
      </c>
      <c r="AB140">
        <f t="shared" si="24"/>
        <v>0</v>
      </c>
      <c r="AC140">
        <f t="shared" si="25"/>
        <v>0</v>
      </c>
      <c r="AD140">
        <f t="shared" si="26"/>
        <v>0</v>
      </c>
    </row>
    <row r="141" spans="1:30" x14ac:dyDescent="0.25">
      <c r="A141" t="str">
        <f>FA!A7</f>
        <v>4M</v>
      </c>
      <c r="B141">
        <f>FA!B7</f>
        <v>40</v>
      </c>
      <c r="C141" t="str">
        <f>FA!C7</f>
        <v>Frans</v>
      </c>
      <c r="D141" t="str">
        <f>FA!D7</f>
        <v>FA</v>
      </c>
      <c r="E141">
        <f>FA!E7</f>
        <v>6</v>
      </c>
      <c r="F141">
        <f>FA!F7</f>
        <v>0</v>
      </c>
      <c r="G141">
        <f>FA!G7</f>
        <v>0</v>
      </c>
      <c r="H141">
        <f>FA!H7</f>
        <v>0</v>
      </c>
      <c r="I141">
        <f>FA!I7</f>
        <v>0</v>
      </c>
      <c r="J141">
        <f>FA!J7</f>
        <v>0</v>
      </c>
      <c r="K141">
        <f>FA!K7</f>
        <v>0</v>
      </c>
      <c r="L141">
        <f>FA!L7</f>
        <v>0</v>
      </c>
      <c r="M141">
        <f>FA!M7</f>
        <v>0</v>
      </c>
      <c r="N141">
        <f>FA!N7</f>
        <v>0</v>
      </c>
      <c r="O141">
        <f>FA!O7</f>
        <v>0</v>
      </c>
      <c r="P141">
        <f>FA!P7</f>
        <v>0</v>
      </c>
      <c r="Q141">
        <f>FA!Q7</f>
        <v>0</v>
      </c>
      <c r="R141">
        <f>FA!R7</f>
        <v>0</v>
      </c>
      <c r="S141">
        <f>FA!S7</f>
        <v>0</v>
      </c>
      <c r="T141">
        <f>FA!T7</f>
        <v>0</v>
      </c>
      <c r="U141">
        <f>FA!U7</f>
        <v>0</v>
      </c>
      <c r="V141">
        <f t="shared" si="18"/>
        <v>0</v>
      </c>
      <c r="W141">
        <f t="shared" si="19"/>
        <v>0</v>
      </c>
      <c r="X141">
        <f t="shared" si="20"/>
        <v>0</v>
      </c>
      <c r="Y141">
        <f t="shared" si="21"/>
        <v>0</v>
      </c>
      <c r="Z141">
        <f t="shared" si="22"/>
        <v>0</v>
      </c>
      <c r="AA141">
        <f t="shared" si="23"/>
        <v>0</v>
      </c>
      <c r="AB141">
        <f t="shared" si="24"/>
        <v>0</v>
      </c>
      <c r="AC141">
        <f t="shared" si="25"/>
        <v>0</v>
      </c>
      <c r="AD141">
        <f t="shared" si="26"/>
        <v>0</v>
      </c>
    </row>
    <row r="142" spans="1:30" x14ac:dyDescent="0.25">
      <c r="A142" t="str">
        <f>FA!A8</f>
        <v>4M</v>
      </c>
      <c r="B142">
        <f>FA!B8</f>
        <v>40</v>
      </c>
      <c r="C142" t="str">
        <f>FA!C8</f>
        <v>Frans</v>
      </c>
      <c r="D142">
        <f>FA!D8</f>
        <v>0</v>
      </c>
      <c r="E142">
        <f>FA!E8</f>
        <v>7</v>
      </c>
      <c r="F142">
        <f>FA!F8</f>
        <v>0</v>
      </c>
      <c r="G142">
        <f>FA!G8</f>
        <v>0</v>
      </c>
      <c r="H142">
        <f>FA!H8</f>
        <v>0</v>
      </c>
      <c r="I142">
        <f>FA!I8</f>
        <v>0</v>
      </c>
      <c r="J142">
        <f>FA!J8</f>
        <v>0</v>
      </c>
      <c r="K142">
        <f>FA!K8</f>
        <v>0</v>
      </c>
      <c r="L142">
        <f>FA!L8</f>
        <v>0</v>
      </c>
      <c r="M142">
        <f>FA!M8</f>
        <v>0</v>
      </c>
      <c r="N142">
        <f>FA!N8</f>
        <v>0</v>
      </c>
      <c r="O142">
        <f>FA!O8</f>
        <v>0</v>
      </c>
      <c r="P142">
        <f>FA!P8</f>
        <v>0</v>
      </c>
      <c r="Q142">
        <f>FA!Q8</f>
        <v>0</v>
      </c>
      <c r="R142">
        <f>FA!R8</f>
        <v>0</v>
      </c>
      <c r="S142">
        <f>FA!S8</f>
        <v>0</v>
      </c>
      <c r="T142">
        <f>FA!T8</f>
        <v>0</v>
      </c>
      <c r="U142">
        <f>FA!U8</f>
        <v>0</v>
      </c>
      <c r="V142">
        <f t="shared" si="18"/>
        <v>0</v>
      </c>
      <c r="W142">
        <f t="shared" si="19"/>
        <v>0</v>
      </c>
      <c r="X142">
        <f t="shared" si="20"/>
        <v>0</v>
      </c>
      <c r="Y142">
        <f t="shared" si="21"/>
        <v>0</v>
      </c>
      <c r="Z142">
        <f t="shared" si="22"/>
        <v>0</v>
      </c>
      <c r="AA142">
        <f t="shared" si="23"/>
        <v>0</v>
      </c>
      <c r="AB142">
        <f t="shared" si="24"/>
        <v>0</v>
      </c>
      <c r="AC142">
        <f t="shared" si="25"/>
        <v>0</v>
      </c>
      <c r="AD142">
        <f t="shared" si="26"/>
        <v>0</v>
      </c>
    </row>
    <row r="143" spans="1:30" x14ac:dyDescent="0.25">
      <c r="A143" t="str">
        <f>FA!A9</f>
        <v>4H</v>
      </c>
      <c r="B143">
        <f>FA!B9</f>
        <v>40</v>
      </c>
      <c r="C143" t="str">
        <f>FA!C9</f>
        <v>Frans</v>
      </c>
      <c r="D143" t="str">
        <f>FA!D9</f>
        <v>FA</v>
      </c>
      <c r="E143">
        <f>FA!E9</f>
        <v>1</v>
      </c>
      <c r="F143">
        <f>FA!F9</f>
        <v>1</v>
      </c>
      <c r="G143">
        <f>FA!G9</f>
        <v>0</v>
      </c>
      <c r="H143" t="str">
        <f>FA!H9</f>
        <v>proefwerk over hoofdstuk 1: mix van kennis en vaardigheden</v>
      </c>
      <c r="I143">
        <f>FA!I9</f>
        <v>2</v>
      </c>
      <c r="J143" t="str">
        <f>FA!J9</f>
        <v>tt</v>
      </c>
      <c r="K143">
        <f>FA!K9</f>
        <v>0</v>
      </c>
      <c r="L143">
        <f>FA!L9</f>
        <v>100</v>
      </c>
      <c r="M143" t="str">
        <f>FA!M9</f>
        <v>Nee</v>
      </c>
      <c r="N143">
        <f>FA!N9</f>
        <v>0</v>
      </c>
      <c r="O143" t="str">
        <f>FA!O9</f>
        <v>Nee</v>
      </c>
      <c r="P143">
        <f>FA!P9</f>
        <v>0</v>
      </c>
      <c r="Q143">
        <f>FA!Q9</f>
        <v>0</v>
      </c>
      <c r="R143" t="str">
        <f>FA!R9</f>
        <v>in computerlokaal met eigen docent</v>
      </c>
      <c r="S143">
        <f>FA!S9</f>
        <v>0</v>
      </c>
      <c r="T143">
        <f>FA!T9</f>
        <v>0</v>
      </c>
      <c r="U143">
        <f>FA!U9</f>
        <v>0</v>
      </c>
      <c r="V143">
        <f t="shared" si="18"/>
        <v>1</v>
      </c>
      <c r="W143">
        <f t="shared" si="19"/>
        <v>0</v>
      </c>
      <c r="X143">
        <f t="shared" si="20"/>
        <v>0</v>
      </c>
      <c r="Y143">
        <f t="shared" si="21"/>
        <v>0</v>
      </c>
      <c r="Z143">
        <f t="shared" si="22"/>
        <v>1</v>
      </c>
      <c r="AA143">
        <f t="shared" si="23"/>
        <v>0</v>
      </c>
      <c r="AB143">
        <f t="shared" si="24"/>
        <v>0</v>
      </c>
      <c r="AC143">
        <f t="shared" si="25"/>
        <v>0</v>
      </c>
      <c r="AD143">
        <f t="shared" si="26"/>
        <v>0</v>
      </c>
    </row>
    <row r="144" spans="1:30" x14ac:dyDescent="0.25">
      <c r="A144" t="str">
        <f>FA!A10</f>
        <v>4H</v>
      </c>
      <c r="B144">
        <f>FA!B10</f>
        <v>40</v>
      </c>
      <c r="C144" t="str">
        <f>FA!C10</f>
        <v>Frans</v>
      </c>
      <c r="D144" t="str">
        <f>FA!D10</f>
        <v>FA</v>
      </c>
      <c r="E144">
        <f>FA!E10</f>
        <v>2</v>
      </c>
      <c r="F144">
        <f>FA!F10</f>
        <v>2</v>
      </c>
      <c r="G144">
        <f>FA!G10</f>
        <v>0</v>
      </c>
      <c r="H144" t="str">
        <f>FA!H10</f>
        <v>proefwerk over hoofdstuk 2: mix van kennis en vaardigheden</v>
      </c>
      <c r="I144">
        <f>FA!I10</f>
        <v>2</v>
      </c>
      <c r="J144" t="str">
        <f>FA!J10</f>
        <v>tt</v>
      </c>
      <c r="K144">
        <f>FA!K10</f>
        <v>0</v>
      </c>
      <c r="L144">
        <f>FA!L10</f>
        <v>100</v>
      </c>
      <c r="M144" t="str">
        <f>FA!M10</f>
        <v>Nee</v>
      </c>
      <c r="N144">
        <f>FA!N10</f>
        <v>0</v>
      </c>
      <c r="O144" t="str">
        <f>FA!O10</f>
        <v>Nee</v>
      </c>
      <c r="P144">
        <f>FA!P10</f>
        <v>0</v>
      </c>
      <c r="Q144">
        <f>FA!Q10</f>
        <v>0</v>
      </c>
      <c r="R144" t="str">
        <f>FA!R10</f>
        <v>in computerlokaal met eigen docent</v>
      </c>
      <c r="S144">
        <f>FA!S10</f>
        <v>0</v>
      </c>
      <c r="T144">
        <f>FA!T10</f>
        <v>0</v>
      </c>
      <c r="U144">
        <f>FA!U10</f>
        <v>0</v>
      </c>
      <c r="V144">
        <f t="shared" si="18"/>
        <v>0</v>
      </c>
      <c r="W144">
        <f t="shared" si="19"/>
        <v>1</v>
      </c>
      <c r="X144">
        <f t="shared" si="20"/>
        <v>0</v>
      </c>
      <c r="Y144">
        <f t="shared" si="21"/>
        <v>0</v>
      </c>
      <c r="Z144">
        <f t="shared" si="22"/>
        <v>1</v>
      </c>
      <c r="AA144">
        <f t="shared" si="23"/>
        <v>0</v>
      </c>
      <c r="AB144">
        <f t="shared" si="24"/>
        <v>0</v>
      </c>
      <c r="AC144">
        <f t="shared" si="25"/>
        <v>0</v>
      </c>
      <c r="AD144">
        <f t="shared" si="26"/>
        <v>0</v>
      </c>
    </row>
    <row r="145" spans="1:30" x14ac:dyDescent="0.25">
      <c r="A145" t="str">
        <f>FA!A11</f>
        <v>4H</v>
      </c>
      <c r="B145">
        <f>FA!B11</f>
        <v>40</v>
      </c>
      <c r="C145" t="str">
        <f>FA!C11</f>
        <v>Frans</v>
      </c>
      <c r="D145" t="str">
        <f>FA!D11</f>
        <v>FA</v>
      </c>
      <c r="E145">
        <f>FA!E11</f>
        <v>3</v>
      </c>
      <c r="F145">
        <f>FA!F11</f>
        <v>3</v>
      </c>
      <c r="G145">
        <f>FA!G11</f>
        <v>0</v>
      </c>
      <c r="H145" t="str">
        <f>FA!H11</f>
        <v>toets over gelezen boek</v>
      </c>
      <c r="I145">
        <f>FA!I11</f>
        <v>1</v>
      </c>
      <c r="J145" t="str">
        <f>FA!J11</f>
        <v>tt</v>
      </c>
      <c r="K145" t="str">
        <f>FA!K11</f>
        <v>leesboek en woordenboek F-N</v>
      </c>
      <c r="L145">
        <f>FA!L11</f>
        <v>30</v>
      </c>
      <c r="M145" t="str">
        <f>FA!M11</f>
        <v>Nee</v>
      </c>
      <c r="N145">
        <f>FA!N11</f>
        <v>0</v>
      </c>
      <c r="O145" t="str">
        <f>FA!O11</f>
        <v>Nee</v>
      </c>
      <c r="P145">
        <f>FA!P11</f>
        <v>0</v>
      </c>
      <c r="Q145">
        <f>FA!Q11</f>
        <v>0</v>
      </c>
      <c r="R145">
        <f>FA!R11</f>
        <v>0</v>
      </c>
      <c r="S145">
        <f>FA!S11</f>
        <v>0</v>
      </c>
      <c r="T145">
        <f>FA!T11</f>
        <v>0</v>
      </c>
      <c r="U145">
        <f>FA!U11</f>
        <v>0</v>
      </c>
      <c r="V145">
        <f t="shared" ref="V145:V208" si="27">IF(F145=1,1,0)</f>
        <v>0</v>
      </c>
      <c r="W145">
        <f t="shared" ref="W145:W208" si="28">IF(F145=2,1,0)</f>
        <v>0</v>
      </c>
      <c r="X145">
        <f t="shared" ref="X145:X208" si="29">IF(F145=3,1,0)</f>
        <v>1</v>
      </c>
      <c r="Y145">
        <f t="shared" ref="Y145:Y208" si="30">IF(F145=4,1,0)</f>
        <v>0</v>
      </c>
      <c r="Z145">
        <f t="shared" ref="Z145:Z208" si="31">IF(J145="tt",1,0)</f>
        <v>1</v>
      </c>
      <c r="AA145">
        <f t="shared" ref="AA145:AA208" si="32">IF(J145="mt",1,0)</f>
        <v>0</v>
      </c>
      <c r="AB145">
        <f t="shared" ref="AB145:AB208" si="33">IF(J145="lt",1,0)</f>
        <v>0</v>
      </c>
      <c r="AC145">
        <f t="shared" ref="AC145:AC208" si="34">IF(J145="hd",1,0)</f>
        <v>0</v>
      </c>
      <c r="AD145">
        <f t="shared" ref="AD145:AD208" si="35">IF(J145="po",1,0)</f>
        <v>0</v>
      </c>
    </row>
    <row r="146" spans="1:30" x14ac:dyDescent="0.25">
      <c r="A146" t="str">
        <f>FA!A12</f>
        <v>4H</v>
      </c>
      <c r="B146">
        <f>FA!B12</f>
        <v>40</v>
      </c>
      <c r="C146" t="str">
        <f>FA!C12</f>
        <v>Frans</v>
      </c>
      <c r="D146" t="str">
        <f>FA!D12</f>
        <v>FA</v>
      </c>
      <c r="E146">
        <f>FA!E12</f>
        <v>4</v>
      </c>
      <c r="F146">
        <f>FA!F12</f>
        <v>3</v>
      </c>
      <c r="G146">
        <f>FA!G12</f>
        <v>0</v>
      </c>
      <c r="H146" t="str">
        <f>FA!H12</f>
        <v>proefwerk over hoofdstuk 4: mix van kennis en vaardigheden</v>
      </c>
      <c r="I146">
        <f>FA!I12</f>
        <v>2</v>
      </c>
      <c r="J146" t="str">
        <f>FA!J12</f>
        <v>tt</v>
      </c>
      <c r="K146">
        <f>FA!K12</f>
        <v>0</v>
      </c>
      <c r="L146">
        <f>FA!L12</f>
        <v>100</v>
      </c>
      <c r="M146" t="str">
        <f>FA!M12</f>
        <v>Nee</v>
      </c>
      <c r="N146">
        <f>FA!N12</f>
        <v>0</v>
      </c>
      <c r="O146" t="str">
        <f>FA!O12</f>
        <v>Nee</v>
      </c>
      <c r="P146">
        <f>FA!P12</f>
        <v>0</v>
      </c>
      <c r="Q146">
        <f>FA!Q12</f>
        <v>0</v>
      </c>
      <c r="R146" t="str">
        <f>FA!R12</f>
        <v>in computerlokaal met eigen docent</v>
      </c>
      <c r="S146">
        <f>FA!S12</f>
        <v>0</v>
      </c>
      <c r="T146">
        <f>FA!T12</f>
        <v>0</v>
      </c>
      <c r="U146">
        <f>FA!U12</f>
        <v>0</v>
      </c>
      <c r="V146">
        <f t="shared" si="27"/>
        <v>0</v>
      </c>
      <c r="W146">
        <f t="shared" si="28"/>
        <v>0</v>
      </c>
      <c r="X146">
        <f t="shared" si="29"/>
        <v>1</v>
      </c>
      <c r="Y146">
        <f t="shared" si="30"/>
        <v>0</v>
      </c>
      <c r="Z146">
        <f t="shared" si="31"/>
        <v>1</v>
      </c>
      <c r="AA146">
        <f t="shared" si="32"/>
        <v>0</v>
      </c>
      <c r="AB146">
        <f t="shared" si="33"/>
        <v>0</v>
      </c>
      <c r="AC146">
        <f t="shared" si="34"/>
        <v>0</v>
      </c>
      <c r="AD146">
        <f t="shared" si="35"/>
        <v>0</v>
      </c>
    </row>
    <row r="147" spans="1:30" x14ac:dyDescent="0.25">
      <c r="A147" t="str">
        <f>FA!A13</f>
        <v>4H</v>
      </c>
      <c r="B147">
        <f>FA!B13</f>
        <v>40</v>
      </c>
      <c r="C147" t="str">
        <f>FA!C13</f>
        <v>Frans</v>
      </c>
      <c r="D147" t="str">
        <f>FA!D13</f>
        <v>FA</v>
      </c>
      <c r="E147">
        <f>FA!E13</f>
        <v>5</v>
      </c>
      <c r="F147">
        <f>FA!F13</f>
        <v>4</v>
      </c>
      <c r="G147">
        <f>FA!G13</f>
        <v>0</v>
      </c>
      <c r="H147" t="str">
        <f>FA!H13</f>
        <v xml:space="preserve">mondelinge presentatie </v>
      </c>
      <c r="I147">
        <f>FA!I13</f>
        <v>1</v>
      </c>
      <c r="J147" t="str">
        <f>FA!J13</f>
        <v>mt</v>
      </c>
      <c r="K147" t="str">
        <f>FA!K13</f>
        <v>geen</v>
      </c>
      <c r="L147">
        <f>FA!L13</f>
        <v>5</v>
      </c>
      <c r="M147" t="str">
        <f>FA!M13</f>
        <v>Nee</v>
      </c>
      <c r="N147">
        <f>FA!N13</f>
        <v>0</v>
      </c>
      <c r="O147" t="str">
        <f>FA!O13</f>
        <v>Nee</v>
      </c>
      <c r="P147">
        <f>FA!P13</f>
        <v>0</v>
      </c>
      <c r="Q147">
        <f>FA!Q13</f>
        <v>0</v>
      </c>
      <c r="R147">
        <f>FA!R13</f>
        <v>0</v>
      </c>
      <c r="S147">
        <f>FA!S13</f>
        <v>0</v>
      </c>
      <c r="T147">
        <f>FA!T13</f>
        <v>0</v>
      </c>
      <c r="U147">
        <f>FA!U13</f>
        <v>0</v>
      </c>
      <c r="V147">
        <f t="shared" si="27"/>
        <v>0</v>
      </c>
      <c r="W147">
        <f t="shared" si="28"/>
        <v>0</v>
      </c>
      <c r="X147">
        <f t="shared" si="29"/>
        <v>0</v>
      </c>
      <c r="Y147">
        <f t="shared" si="30"/>
        <v>1</v>
      </c>
      <c r="Z147">
        <f t="shared" si="31"/>
        <v>0</v>
      </c>
      <c r="AA147">
        <f t="shared" si="32"/>
        <v>1</v>
      </c>
      <c r="AB147">
        <f t="shared" si="33"/>
        <v>0</v>
      </c>
      <c r="AC147">
        <f t="shared" si="34"/>
        <v>0</v>
      </c>
      <c r="AD147">
        <f t="shared" si="35"/>
        <v>0</v>
      </c>
    </row>
    <row r="148" spans="1:30" x14ac:dyDescent="0.25">
      <c r="A148" t="str">
        <f>FA!A14</f>
        <v>4H</v>
      </c>
      <c r="B148">
        <f>FA!B14</f>
        <v>40</v>
      </c>
      <c r="C148" t="str">
        <f>FA!C14</f>
        <v>Frans</v>
      </c>
      <c r="D148" t="str">
        <f>FA!D14</f>
        <v>FA</v>
      </c>
      <c r="E148">
        <f>FA!E14</f>
        <v>6</v>
      </c>
      <c r="F148">
        <f>FA!F14</f>
        <v>4</v>
      </c>
      <c r="G148">
        <f>FA!G14</f>
        <v>0</v>
      </c>
      <c r="H148" t="str">
        <f>FA!H14</f>
        <v>proefwerk over hoofdstuk 5: mix van kennis en vaardigheden</v>
      </c>
      <c r="I148">
        <f>FA!I14</f>
        <v>2</v>
      </c>
      <c r="J148" t="str">
        <f>FA!J14</f>
        <v>tt</v>
      </c>
      <c r="K148">
        <f>FA!K14</f>
        <v>0</v>
      </c>
      <c r="L148">
        <f>FA!L14</f>
        <v>100</v>
      </c>
      <c r="M148" t="str">
        <f>FA!M14</f>
        <v>Nee</v>
      </c>
      <c r="N148">
        <f>FA!N14</f>
        <v>0</v>
      </c>
      <c r="O148" t="str">
        <f>FA!O14</f>
        <v>Nee</v>
      </c>
      <c r="P148">
        <f>FA!P14</f>
        <v>0</v>
      </c>
      <c r="Q148">
        <f>FA!Q14</f>
        <v>0</v>
      </c>
      <c r="R148" t="str">
        <f>FA!R14</f>
        <v>in computerlokaal met eigen docent</v>
      </c>
      <c r="S148">
        <f>FA!S14</f>
        <v>0</v>
      </c>
      <c r="T148">
        <f>FA!T14</f>
        <v>0</v>
      </c>
      <c r="U148">
        <f>FA!U14</f>
        <v>0</v>
      </c>
      <c r="V148">
        <f t="shared" si="27"/>
        <v>0</v>
      </c>
      <c r="W148">
        <f t="shared" si="28"/>
        <v>0</v>
      </c>
      <c r="X148">
        <f t="shared" si="29"/>
        <v>0</v>
      </c>
      <c r="Y148">
        <f t="shared" si="30"/>
        <v>1</v>
      </c>
      <c r="Z148">
        <f t="shared" si="31"/>
        <v>1</v>
      </c>
      <c r="AA148">
        <f t="shared" si="32"/>
        <v>0</v>
      </c>
      <c r="AB148">
        <f t="shared" si="33"/>
        <v>0</v>
      </c>
      <c r="AC148">
        <f t="shared" si="34"/>
        <v>0</v>
      </c>
      <c r="AD148">
        <f t="shared" si="35"/>
        <v>0</v>
      </c>
    </row>
    <row r="149" spans="1:30" x14ac:dyDescent="0.25">
      <c r="A149" t="str">
        <f>FA!A15</f>
        <v>4H</v>
      </c>
      <c r="B149">
        <f>FA!B15</f>
        <v>40</v>
      </c>
      <c r="C149" t="str">
        <f>FA!C15</f>
        <v>Frans</v>
      </c>
      <c r="D149">
        <f>FA!D15</f>
        <v>0</v>
      </c>
      <c r="E149">
        <f>FA!E15</f>
        <v>7</v>
      </c>
      <c r="F149">
        <f>FA!F15</f>
        <v>0</v>
      </c>
      <c r="G149">
        <f>FA!G15</f>
        <v>0</v>
      </c>
      <c r="H149" t="str">
        <f>FA!H15</f>
        <v xml:space="preserve">Bij de hoofdstuktoetsen mag bij het luisterdeel en het kennisdeel geen hulpmiddelen gebruikt worden. Bij het lees- en schrijfdeel mag mijnwoordenboek.nl en vandale.nl. en de référence horend bij de methode gebruikt worden. Het schrijfdeel wordt geschreven in word. </v>
      </c>
      <c r="I149">
        <f>FA!I15</f>
        <v>0</v>
      </c>
      <c r="J149">
        <f>FA!J15</f>
        <v>0</v>
      </c>
      <c r="K149">
        <f>FA!K15</f>
        <v>0</v>
      </c>
      <c r="L149">
        <f>FA!L15</f>
        <v>0</v>
      </c>
      <c r="M149">
        <f>FA!M15</f>
        <v>0</v>
      </c>
      <c r="N149">
        <f>FA!N15</f>
        <v>0</v>
      </c>
      <c r="O149">
        <f>FA!O15</f>
        <v>0</v>
      </c>
      <c r="P149">
        <f>FA!P15</f>
        <v>0</v>
      </c>
      <c r="Q149">
        <f>FA!Q15</f>
        <v>0</v>
      </c>
      <c r="R149">
        <f>FA!R15</f>
        <v>0</v>
      </c>
      <c r="S149">
        <f>FA!S15</f>
        <v>0</v>
      </c>
      <c r="T149">
        <f>FA!T15</f>
        <v>0</v>
      </c>
      <c r="U149">
        <f>FA!U15</f>
        <v>0</v>
      </c>
      <c r="V149">
        <f t="shared" si="27"/>
        <v>0</v>
      </c>
      <c r="W149">
        <f t="shared" si="28"/>
        <v>0</v>
      </c>
      <c r="X149">
        <f t="shared" si="29"/>
        <v>0</v>
      </c>
      <c r="Y149">
        <f t="shared" si="30"/>
        <v>0</v>
      </c>
      <c r="Z149">
        <f t="shared" si="31"/>
        <v>0</v>
      </c>
      <c r="AA149">
        <f t="shared" si="32"/>
        <v>0</v>
      </c>
      <c r="AB149">
        <f t="shared" si="33"/>
        <v>0</v>
      </c>
      <c r="AC149">
        <f t="shared" si="34"/>
        <v>0</v>
      </c>
      <c r="AD149">
        <f t="shared" si="35"/>
        <v>0</v>
      </c>
    </row>
    <row r="150" spans="1:30" x14ac:dyDescent="0.25">
      <c r="A150" t="str">
        <f>FA!A16</f>
        <v>5H</v>
      </c>
      <c r="B150">
        <f>FA!B16</f>
        <v>40</v>
      </c>
      <c r="C150" t="str">
        <f>FA!C16</f>
        <v>Frans</v>
      </c>
      <c r="D150" t="str">
        <f>FA!D16</f>
        <v>FA</v>
      </c>
      <c r="E150">
        <f>FA!E16</f>
        <v>1</v>
      </c>
      <c r="F150">
        <f>FA!F16</f>
        <v>1</v>
      </c>
      <c r="G150">
        <f>FA!G16</f>
        <v>0</v>
      </c>
      <c r="H150" t="str">
        <f>FA!H16</f>
        <v>Mondelinge presentatie</v>
      </c>
      <c r="I150">
        <f>FA!I16</f>
        <v>0</v>
      </c>
      <c r="J150" t="str">
        <f>FA!J16</f>
        <v>mt</v>
      </c>
      <c r="K150">
        <f>FA!K16</f>
        <v>0</v>
      </c>
      <c r="L150">
        <f>FA!L16</f>
        <v>5</v>
      </c>
      <c r="M150" t="str">
        <f>FA!M16</f>
        <v>Ja</v>
      </c>
      <c r="N150">
        <f>FA!N16</f>
        <v>1</v>
      </c>
      <c r="O150" t="str">
        <f>FA!O16</f>
        <v>Nee</v>
      </c>
      <c r="P150" t="str">
        <f>FA!P16</f>
        <v>C2</v>
      </c>
      <c r="Q150">
        <f>FA!Q16</f>
        <v>0</v>
      </c>
      <c r="R150">
        <f>FA!R16</f>
        <v>0</v>
      </c>
      <c r="S150">
        <f>FA!S16</f>
        <v>0</v>
      </c>
      <c r="T150">
        <f>FA!T16</f>
        <v>0</v>
      </c>
      <c r="U150">
        <f>FA!U16</f>
        <v>0</v>
      </c>
      <c r="V150">
        <f t="shared" si="27"/>
        <v>1</v>
      </c>
      <c r="W150">
        <f t="shared" si="28"/>
        <v>0</v>
      </c>
      <c r="X150">
        <f t="shared" si="29"/>
        <v>0</v>
      </c>
      <c r="Y150">
        <f t="shared" si="30"/>
        <v>0</v>
      </c>
      <c r="Z150">
        <f t="shared" si="31"/>
        <v>0</v>
      </c>
      <c r="AA150">
        <f t="shared" si="32"/>
        <v>1</v>
      </c>
      <c r="AB150">
        <f t="shared" si="33"/>
        <v>0</v>
      </c>
      <c r="AC150">
        <f t="shared" si="34"/>
        <v>0</v>
      </c>
      <c r="AD150">
        <f t="shared" si="35"/>
        <v>0</v>
      </c>
    </row>
    <row r="151" spans="1:30" x14ac:dyDescent="0.25">
      <c r="A151" t="str">
        <f>FA!A17</f>
        <v>5H</v>
      </c>
      <c r="B151">
        <f>FA!B17</f>
        <v>40</v>
      </c>
      <c r="C151" t="str">
        <f>FA!C17</f>
        <v>Frans</v>
      </c>
      <c r="D151" t="str">
        <f>FA!D17</f>
        <v>FA</v>
      </c>
      <c r="E151">
        <f>FA!E17</f>
        <v>2</v>
      </c>
      <c r="F151">
        <f>FA!F17</f>
        <v>1</v>
      </c>
      <c r="G151">
        <f>FA!G17</f>
        <v>0</v>
      </c>
      <c r="H151" t="str">
        <f>FA!H17</f>
        <v>Vocabulairetoets</v>
      </c>
      <c r="I151">
        <f>FA!I17</f>
        <v>0</v>
      </c>
      <c r="J151" t="str">
        <f>FA!J17</f>
        <v>tt</v>
      </c>
      <c r="K151">
        <f>FA!K17</f>
        <v>0</v>
      </c>
      <c r="L151">
        <f>FA!L17</f>
        <v>50</v>
      </c>
      <c r="M151" t="str">
        <f>FA!M17</f>
        <v>Ja</v>
      </c>
      <c r="N151">
        <f>FA!N17</f>
        <v>1</v>
      </c>
      <c r="O151" t="str">
        <f>FA!O17</f>
        <v>Ja</v>
      </c>
      <c r="P151">
        <f>FA!P17</f>
        <v>0</v>
      </c>
      <c r="Q151">
        <f>FA!Q17</f>
        <v>0</v>
      </c>
      <c r="R151">
        <f>FA!R17</f>
        <v>0</v>
      </c>
      <c r="S151">
        <f>FA!S17</f>
        <v>0</v>
      </c>
      <c r="T151">
        <f>FA!T17</f>
        <v>0</v>
      </c>
      <c r="U151">
        <f>FA!U17</f>
        <v>0</v>
      </c>
      <c r="V151">
        <f t="shared" si="27"/>
        <v>1</v>
      </c>
      <c r="W151">
        <f t="shared" si="28"/>
        <v>0</v>
      </c>
      <c r="X151">
        <f t="shared" si="29"/>
        <v>0</v>
      </c>
      <c r="Y151">
        <f t="shared" si="30"/>
        <v>0</v>
      </c>
      <c r="Z151">
        <f t="shared" si="31"/>
        <v>1</v>
      </c>
      <c r="AA151">
        <f t="shared" si="32"/>
        <v>0</v>
      </c>
      <c r="AB151">
        <f t="shared" si="33"/>
        <v>0</v>
      </c>
      <c r="AC151">
        <f t="shared" si="34"/>
        <v>0</v>
      </c>
      <c r="AD151">
        <f t="shared" si="35"/>
        <v>0</v>
      </c>
    </row>
    <row r="152" spans="1:30" x14ac:dyDescent="0.25">
      <c r="A152" t="str">
        <f>FA!A18</f>
        <v>5H</v>
      </c>
      <c r="B152">
        <f>FA!B18</f>
        <v>40</v>
      </c>
      <c r="C152" t="str">
        <f>FA!C18</f>
        <v>Frans</v>
      </c>
      <c r="D152" t="str">
        <f>FA!D18</f>
        <v>FA</v>
      </c>
      <c r="E152">
        <f>FA!E18</f>
        <v>3</v>
      </c>
      <c r="F152">
        <f>FA!F18</f>
        <v>2</v>
      </c>
      <c r="G152">
        <f>FA!G18</f>
        <v>0</v>
      </c>
      <c r="H152" t="str">
        <f>FA!H18</f>
        <v>Schrijfvaardigheid</v>
      </c>
      <c r="I152">
        <f>FA!I18</f>
        <v>0</v>
      </c>
      <c r="J152" t="str">
        <f>FA!J18</f>
        <v>tt</v>
      </c>
      <c r="K152" t="str">
        <f>FA!K18</f>
        <v>Tekstverwerker met spellingscontrole, référence, woordenboeken F-N/N-F</v>
      </c>
      <c r="L152">
        <f>FA!L18</f>
        <v>100</v>
      </c>
      <c r="M152" t="str">
        <f>FA!M18</f>
        <v>Ja</v>
      </c>
      <c r="N152">
        <f>FA!N18</f>
        <v>2</v>
      </c>
      <c r="O152" t="str">
        <f>FA!O18</f>
        <v>Ja</v>
      </c>
      <c r="P152" t="str">
        <f>FA!P18</f>
        <v>D1 en D2</v>
      </c>
      <c r="Q152">
        <f>FA!Q18</f>
        <v>0</v>
      </c>
      <c r="R152" t="str">
        <f>FA!R18</f>
        <v>computerlokaal met eigen docent</v>
      </c>
      <c r="S152">
        <f>FA!S18</f>
        <v>0</v>
      </c>
      <c r="T152">
        <f>FA!T18</f>
        <v>0</v>
      </c>
      <c r="U152">
        <f>FA!U18</f>
        <v>0</v>
      </c>
      <c r="V152">
        <f t="shared" si="27"/>
        <v>0</v>
      </c>
      <c r="W152">
        <f t="shared" si="28"/>
        <v>1</v>
      </c>
      <c r="X152">
        <f t="shared" si="29"/>
        <v>0</v>
      </c>
      <c r="Y152">
        <f t="shared" si="30"/>
        <v>0</v>
      </c>
      <c r="Z152">
        <f t="shared" si="31"/>
        <v>1</v>
      </c>
      <c r="AA152">
        <f t="shared" si="32"/>
        <v>0</v>
      </c>
      <c r="AB152">
        <f t="shared" si="33"/>
        <v>0</v>
      </c>
      <c r="AC152">
        <f t="shared" si="34"/>
        <v>0</v>
      </c>
      <c r="AD152">
        <f t="shared" si="35"/>
        <v>0</v>
      </c>
    </row>
    <row r="153" spans="1:30" x14ac:dyDescent="0.25">
      <c r="A153" t="str">
        <f>FA!A19</f>
        <v>5H</v>
      </c>
      <c r="B153">
        <f>FA!B19</f>
        <v>40</v>
      </c>
      <c r="C153" t="str">
        <f>FA!C19</f>
        <v>Frans</v>
      </c>
      <c r="D153" t="str">
        <f>FA!D19</f>
        <v>FA</v>
      </c>
      <c r="E153">
        <f>FA!E19</f>
        <v>4</v>
      </c>
      <c r="F153">
        <f>FA!F19</f>
        <v>2</v>
      </c>
      <c r="G153">
        <f>FA!G19</f>
        <v>0</v>
      </c>
      <c r="H153" t="str">
        <f>FA!H19</f>
        <v>Cito kijk- en luistertoets</v>
      </c>
      <c r="I153">
        <f>FA!I19</f>
        <v>0</v>
      </c>
      <c r="J153" t="str">
        <f>FA!J19</f>
        <v>lt</v>
      </c>
      <c r="K153">
        <f>FA!K19</f>
        <v>0</v>
      </c>
      <c r="L153">
        <f>FA!L19</f>
        <v>60</v>
      </c>
      <c r="M153" t="str">
        <f>FA!M19</f>
        <v>Ja</v>
      </c>
      <c r="N153">
        <f>FA!N19</f>
        <v>2</v>
      </c>
      <c r="O153" t="str">
        <f>FA!O19</f>
        <v>Nee</v>
      </c>
      <c r="P153" t="str">
        <f>FA!P19</f>
        <v>B</v>
      </c>
      <c r="Q153">
        <f>FA!Q19</f>
        <v>0</v>
      </c>
      <c r="R153">
        <f>FA!R19</f>
        <v>0</v>
      </c>
      <c r="S153">
        <f>FA!S19</f>
        <v>0</v>
      </c>
      <c r="T153">
        <f>FA!T19</f>
        <v>0</v>
      </c>
      <c r="U153">
        <f>FA!U19</f>
        <v>0</v>
      </c>
      <c r="V153">
        <f t="shared" si="27"/>
        <v>0</v>
      </c>
      <c r="W153">
        <f t="shared" si="28"/>
        <v>1</v>
      </c>
      <c r="X153">
        <f t="shared" si="29"/>
        <v>0</v>
      </c>
      <c r="Y153">
        <f t="shared" si="30"/>
        <v>0</v>
      </c>
      <c r="Z153">
        <f t="shared" si="31"/>
        <v>0</v>
      </c>
      <c r="AA153">
        <f t="shared" si="32"/>
        <v>0</v>
      </c>
      <c r="AB153">
        <f t="shared" si="33"/>
        <v>1</v>
      </c>
      <c r="AC153">
        <f t="shared" si="34"/>
        <v>0</v>
      </c>
      <c r="AD153">
        <f t="shared" si="35"/>
        <v>0</v>
      </c>
    </row>
    <row r="154" spans="1:30" x14ac:dyDescent="0.25">
      <c r="A154" t="str">
        <f>FA!A20</f>
        <v>5H</v>
      </c>
      <c r="B154">
        <f>FA!B20</f>
        <v>40</v>
      </c>
      <c r="C154" t="str">
        <f>FA!C20</f>
        <v>Frans</v>
      </c>
      <c r="D154" t="str">
        <f>FA!D20</f>
        <v>FA</v>
      </c>
      <c r="E154">
        <f>FA!E20</f>
        <v>5</v>
      </c>
      <c r="F154">
        <f>FA!F20</f>
        <v>3</v>
      </c>
      <c r="G154">
        <f>FA!G20</f>
        <v>0</v>
      </c>
      <c r="H154" t="str">
        <f>FA!H20</f>
        <v>Gesprek voeren</v>
      </c>
      <c r="I154">
        <f>FA!I20</f>
        <v>0</v>
      </c>
      <c r="J154" t="str">
        <f>FA!J20</f>
        <v>mt</v>
      </c>
      <c r="K154">
        <f>FA!K20</f>
        <v>0</v>
      </c>
      <c r="L154">
        <f>FA!L20</f>
        <v>15</v>
      </c>
      <c r="M154" t="str">
        <f>FA!M20</f>
        <v>Ja</v>
      </c>
      <c r="N154">
        <f>FA!N20</f>
        <v>2</v>
      </c>
      <c r="O154" t="str">
        <f>FA!O20</f>
        <v>Nee</v>
      </c>
      <c r="P154" t="str">
        <f>FA!P20</f>
        <v>C1</v>
      </c>
      <c r="Q154">
        <f>FA!Q20</f>
        <v>0</v>
      </c>
      <c r="R154">
        <f>FA!R20</f>
        <v>0</v>
      </c>
      <c r="S154">
        <f>FA!S20</f>
        <v>0</v>
      </c>
      <c r="T154">
        <f>FA!T20</f>
        <v>0</v>
      </c>
      <c r="U154">
        <f>FA!U20</f>
        <v>0</v>
      </c>
      <c r="V154">
        <f t="shared" si="27"/>
        <v>0</v>
      </c>
      <c r="W154">
        <f t="shared" si="28"/>
        <v>0</v>
      </c>
      <c r="X154">
        <f t="shared" si="29"/>
        <v>1</v>
      </c>
      <c r="Y154">
        <f t="shared" si="30"/>
        <v>0</v>
      </c>
      <c r="Z154">
        <f t="shared" si="31"/>
        <v>0</v>
      </c>
      <c r="AA154">
        <f t="shared" si="32"/>
        <v>1</v>
      </c>
      <c r="AB154">
        <f t="shared" si="33"/>
        <v>0</v>
      </c>
      <c r="AC154">
        <f t="shared" si="34"/>
        <v>0</v>
      </c>
      <c r="AD154">
        <f t="shared" si="35"/>
        <v>0</v>
      </c>
    </row>
    <row r="155" spans="1:30" x14ac:dyDescent="0.25">
      <c r="A155" t="str">
        <f>FA!A21</f>
        <v>5H</v>
      </c>
      <c r="B155">
        <f>FA!B21</f>
        <v>40</v>
      </c>
      <c r="C155" t="str">
        <f>FA!C21</f>
        <v>Frans</v>
      </c>
      <c r="D155" t="str">
        <f>FA!D21</f>
        <v>FA</v>
      </c>
      <c r="E155">
        <f>FA!E21</f>
        <v>6</v>
      </c>
      <c r="F155">
        <f>FA!F21</f>
        <v>3</v>
      </c>
      <c r="G155">
        <f>FA!G21</f>
        <v>0</v>
      </c>
      <c r="H155" t="str">
        <f>FA!H21</f>
        <v>Toets over gelezen boek en behandelde literatuur</v>
      </c>
      <c r="I155">
        <f>FA!I21</f>
        <v>0</v>
      </c>
      <c r="J155" t="str">
        <f>FA!J21</f>
        <v>tt</v>
      </c>
      <c r="K155" t="str">
        <f>FA!K21</f>
        <v>Leesboek, woordenboek F-N</v>
      </c>
      <c r="L155">
        <f>FA!L21</f>
        <v>100</v>
      </c>
      <c r="M155" t="str">
        <f>FA!M21</f>
        <v>Ja</v>
      </c>
      <c r="N155">
        <f>FA!N21</f>
        <v>2</v>
      </c>
      <c r="O155" t="str">
        <f>FA!O21</f>
        <v>Ja</v>
      </c>
      <c r="P155" t="str">
        <f>FA!P21</f>
        <v>E1</v>
      </c>
      <c r="Q155">
        <f>FA!Q21</f>
        <v>0</v>
      </c>
      <c r="R155">
        <f>FA!R21</f>
        <v>0</v>
      </c>
      <c r="S155">
        <f>FA!S21</f>
        <v>0</v>
      </c>
      <c r="T155">
        <f>FA!T21</f>
        <v>0</v>
      </c>
      <c r="U155">
        <f>FA!U21</f>
        <v>0</v>
      </c>
      <c r="V155">
        <f t="shared" si="27"/>
        <v>0</v>
      </c>
      <c r="W155">
        <f t="shared" si="28"/>
        <v>0</v>
      </c>
      <c r="X155">
        <f t="shared" si="29"/>
        <v>1</v>
      </c>
      <c r="Y155">
        <f t="shared" si="30"/>
        <v>0</v>
      </c>
      <c r="Z155">
        <f t="shared" si="31"/>
        <v>1</v>
      </c>
      <c r="AA155">
        <f t="shared" si="32"/>
        <v>0</v>
      </c>
      <c r="AB155">
        <f t="shared" si="33"/>
        <v>0</v>
      </c>
      <c r="AC155">
        <f t="shared" si="34"/>
        <v>0</v>
      </c>
      <c r="AD155">
        <f t="shared" si="35"/>
        <v>0</v>
      </c>
    </row>
    <row r="156" spans="1:30" x14ac:dyDescent="0.25">
      <c r="A156" t="str">
        <f>FA!A22</f>
        <v>5H</v>
      </c>
      <c r="B156">
        <f>FA!B22</f>
        <v>40</v>
      </c>
      <c r="C156" t="str">
        <f>FA!C22</f>
        <v>Frans</v>
      </c>
      <c r="D156">
        <f>FA!D22</f>
        <v>0</v>
      </c>
      <c r="E156">
        <f>FA!E22</f>
        <v>7</v>
      </c>
      <c r="F156">
        <f>FA!F22</f>
        <v>0</v>
      </c>
      <c r="G156">
        <f>FA!G22</f>
        <v>0</v>
      </c>
      <c r="H156">
        <f>FA!H22</f>
        <v>0</v>
      </c>
      <c r="I156">
        <f>FA!I22</f>
        <v>0</v>
      </c>
      <c r="J156">
        <f>FA!J22</f>
        <v>0</v>
      </c>
      <c r="K156">
        <f>FA!K22</f>
        <v>0</v>
      </c>
      <c r="L156">
        <f>FA!L22</f>
        <v>0</v>
      </c>
      <c r="M156">
        <f>FA!M22</f>
        <v>0</v>
      </c>
      <c r="N156">
        <f>FA!N22</f>
        <v>0</v>
      </c>
      <c r="O156">
        <f>FA!O22</f>
        <v>0</v>
      </c>
      <c r="P156">
        <f>FA!P22</f>
        <v>0</v>
      </c>
      <c r="Q156">
        <f>FA!Q22</f>
        <v>0</v>
      </c>
      <c r="R156">
        <f>FA!R22</f>
        <v>0</v>
      </c>
      <c r="S156">
        <f>FA!S22</f>
        <v>0</v>
      </c>
      <c r="T156">
        <f>FA!T22</f>
        <v>0</v>
      </c>
      <c r="U156">
        <f>FA!U22</f>
        <v>0</v>
      </c>
      <c r="V156">
        <f t="shared" si="27"/>
        <v>0</v>
      </c>
      <c r="W156">
        <f t="shared" si="28"/>
        <v>0</v>
      </c>
      <c r="X156">
        <f t="shared" si="29"/>
        <v>0</v>
      </c>
      <c r="Y156">
        <f t="shared" si="30"/>
        <v>0</v>
      </c>
      <c r="Z156">
        <f t="shared" si="31"/>
        <v>0</v>
      </c>
      <c r="AA156">
        <f t="shared" si="32"/>
        <v>0</v>
      </c>
      <c r="AB156">
        <f t="shared" si="33"/>
        <v>0</v>
      </c>
      <c r="AC156">
        <f t="shared" si="34"/>
        <v>0</v>
      </c>
      <c r="AD156">
        <f t="shared" si="35"/>
        <v>0</v>
      </c>
    </row>
    <row r="157" spans="1:30" x14ac:dyDescent="0.25">
      <c r="A157" t="str">
        <f>FA!A23</f>
        <v>4A</v>
      </c>
      <c r="B157">
        <f>FA!B23</f>
        <v>40</v>
      </c>
      <c r="C157" t="str">
        <f>FA!C23</f>
        <v>Frans</v>
      </c>
      <c r="D157" t="str">
        <f>FA!D23</f>
        <v>FA</v>
      </c>
      <c r="E157">
        <f>FA!E23</f>
        <v>1</v>
      </c>
      <c r="F157">
        <f>FA!F23</f>
        <v>1</v>
      </c>
      <c r="G157">
        <f>FA!G23</f>
        <v>0</v>
      </c>
      <c r="H157" t="str">
        <f>FA!H23</f>
        <v>Proefwerk hoofdstuk 1: kennis en vaardigheden</v>
      </c>
      <c r="I157">
        <f>FA!I23</f>
        <v>2</v>
      </c>
      <c r="J157" t="str">
        <f>FA!J23</f>
        <v>tt</v>
      </c>
      <c r="K157">
        <f>FA!K23</f>
        <v>0</v>
      </c>
      <c r="L157">
        <f>FA!L23</f>
        <v>100</v>
      </c>
      <c r="M157" t="str">
        <f>FA!M23</f>
        <v>Nee</v>
      </c>
      <c r="N157">
        <f>FA!N23</f>
        <v>0</v>
      </c>
      <c r="O157" t="str">
        <f>FA!O23</f>
        <v>Nee</v>
      </c>
      <c r="P157">
        <f>FA!P23</f>
        <v>0</v>
      </c>
      <c r="Q157">
        <f>FA!Q23</f>
        <v>0</v>
      </c>
      <c r="R157" t="str">
        <f>FA!R23</f>
        <v>in computerlokaal met eigen docent</v>
      </c>
      <c r="S157">
        <f>FA!S23</f>
        <v>0</v>
      </c>
      <c r="T157">
        <f>FA!T23</f>
        <v>0</v>
      </c>
      <c r="U157">
        <f>FA!U23</f>
        <v>0</v>
      </c>
      <c r="V157">
        <f t="shared" si="27"/>
        <v>1</v>
      </c>
      <c r="W157">
        <f t="shared" si="28"/>
        <v>0</v>
      </c>
      <c r="X157">
        <f t="shared" si="29"/>
        <v>0</v>
      </c>
      <c r="Y157">
        <f t="shared" si="30"/>
        <v>0</v>
      </c>
      <c r="Z157">
        <f t="shared" si="31"/>
        <v>1</v>
      </c>
      <c r="AA157">
        <f t="shared" si="32"/>
        <v>0</v>
      </c>
      <c r="AB157">
        <f t="shared" si="33"/>
        <v>0</v>
      </c>
      <c r="AC157">
        <f t="shared" si="34"/>
        <v>0</v>
      </c>
      <c r="AD157">
        <f t="shared" si="35"/>
        <v>0</v>
      </c>
    </row>
    <row r="158" spans="1:30" x14ac:dyDescent="0.25">
      <c r="A158" t="str">
        <f>FA!A24</f>
        <v>4A</v>
      </c>
      <c r="B158">
        <f>FA!B24</f>
        <v>40</v>
      </c>
      <c r="C158" t="str">
        <f>FA!C24</f>
        <v>Frans</v>
      </c>
      <c r="D158" t="str">
        <f>FA!D24</f>
        <v>FA</v>
      </c>
      <c r="E158">
        <f>FA!E24</f>
        <v>2</v>
      </c>
      <c r="F158">
        <f>FA!F24</f>
        <v>2</v>
      </c>
      <c r="G158">
        <f>FA!G24</f>
        <v>0</v>
      </c>
      <c r="H158" t="str">
        <f>FA!H24</f>
        <v>Proefwerk hoofdstuk 2: kennis en vaardigheden</v>
      </c>
      <c r="I158">
        <f>FA!I24</f>
        <v>2</v>
      </c>
      <c r="J158" t="str">
        <f>FA!J24</f>
        <v>tt</v>
      </c>
      <c r="K158">
        <f>FA!K24</f>
        <v>0</v>
      </c>
      <c r="L158">
        <f>FA!L24</f>
        <v>100</v>
      </c>
      <c r="M158" t="str">
        <f>FA!M24</f>
        <v>Nee</v>
      </c>
      <c r="N158">
        <f>FA!N24</f>
        <v>0</v>
      </c>
      <c r="O158" t="str">
        <f>FA!O24</f>
        <v>Nee</v>
      </c>
      <c r="P158">
        <f>FA!P24</f>
        <v>0</v>
      </c>
      <c r="Q158">
        <f>FA!Q24</f>
        <v>0</v>
      </c>
      <c r="R158" t="str">
        <f>FA!R24</f>
        <v>in computerlokaal met eigen docent</v>
      </c>
      <c r="S158">
        <f>FA!S24</f>
        <v>0</v>
      </c>
      <c r="T158">
        <f>FA!T24</f>
        <v>0</v>
      </c>
      <c r="U158">
        <f>FA!U24</f>
        <v>0</v>
      </c>
      <c r="V158">
        <f t="shared" si="27"/>
        <v>0</v>
      </c>
      <c r="W158">
        <f t="shared" si="28"/>
        <v>1</v>
      </c>
      <c r="X158">
        <f t="shared" si="29"/>
        <v>0</v>
      </c>
      <c r="Y158">
        <f t="shared" si="30"/>
        <v>0</v>
      </c>
      <c r="Z158">
        <f t="shared" si="31"/>
        <v>1</v>
      </c>
      <c r="AA158">
        <f t="shared" si="32"/>
        <v>0</v>
      </c>
      <c r="AB158">
        <f t="shared" si="33"/>
        <v>0</v>
      </c>
      <c r="AC158">
        <f t="shared" si="34"/>
        <v>0</v>
      </c>
      <c r="AD158">
        <f t="shared" si="35"/>
        <v>0</v>
      </c>
    </row>
    <row r="159" spans="1:30" x14ac:dyDescent="0.25">
      <c r="A159" t="str">
        <f>FA!A25</f>
        <v>4A</v>
      </c>
      <c r="B159">
        <f>FA!B25</f>
        <v>40</v>
      </c>
      <c r="C159" t="str">
        <f>FA!C25</f>
        <v>Frans</v>
      </c>
      <c r="D159" t="str">
        <f>FA!D25</f>
        <v>FA</v>
      </c>
      <c r="E159">
        <f>FA!E25</f>
        <v>3</v>
      </c>
      <c r="F159">
        <f>FA!F25</f>
        <v>3</v>
      </c>
      <c r="G159">
        <f>FA!G25</f>
        <v>0</v>
      </c>
      <c r="H159" t="str">
        <f>FA!H25</f>
        <v>Toets over gelezen boek</v>
      </c>
      <c r="I159">
        <f>FA!I25</f>
        <v>1</v>
      </c>
      <c r="J159" t="str">
        <f>FA!J25</f>
        <v>tt</v>
      </c>
      <c r="K159" t="str">
        <f>FA!K25</f>
        <v>leesboek, woordenboek F-N</v>
      </c>
      <c r="L159">
        <f>FA!L25</f>
        <v>30</v>
      </c>
      <c r="M159" t="str">
        <f>FA!M25</f>
        <v>Nee</v>
      </c>
      <c r="N159">
        <f>FA!N25</f>
        <v>0</v>
      </c>
      <c r="O159" t="str">
        <f>FA!O25</f>
        <v>Nee</v>
      </c>
      <c r="P159">
        <f>FA!P25</f>
        <v>0</v>
      </c>
      <c r="Q159">
        <f>FA!Q25</f>
        <v>0</v>
      </c>
      <c r="R159">
        <f>FA!R25</f>
        <v>0</v>
      </c>
      <c r="S159">
        <f>FA!S25</f>
        <v>0</v>
      </c>
      <c r="T159">
        <f>FA!T25</f>
        <v>0</v>
      </c>
      <c r="U159">
        <f>FA!U25</f>
        <v>0</v>
      </c>
      <c r="V159">
        <f t="shared" si="27"/>
        <v>0</v>
      </c>
      <c r="W159">
        <f t="shared" si="28"/>
        <v>0</v>
      </c>
      <c r="X159">
        <f t="shared" si="29"/>
        <v>1</v>
      </c>
      <c r="Y159">
        <f t="shared" si="30"/>
        <v>0</v>
      </c>
      <c r="Z159">
        <f t="shared" si="31"/>
        <v>1</v>
      </c>
      <c r="AA159">
        <f t="shared" si="32"/>
        <v>0</v>
      </c>
      <c r="AB159">
        <f t="shared" si="33"/>
        <v>0</v>
      </c>
      <c r="AC159">
        <f t="shared" si="34"/>
        <v>0</v>
      </c>
      <c r="AD159">
        <f t="shared" si="35"/>
        <v>0</v>
      </c>
    </row>
    <row r="160" spans="1:30" x14ac:dyDescent="0.25">
      <c r="A160" t="str">
        <f>FA!A26</f>
        <v>4A</v>
      </c>
      <c r="B160">
        <f>FA!B26</f>
        <v>40</v>
      </c>
      <c r="C160" t="str">
        <f>FA!C26</f>
        <v>Frans</v>
      </c>
      <c r="D160" t="str">
        <f>FA!D26</f>
        <v>FA</v>
      </c>
      <c r="E160">
        <f>FA!E26</f>
        <v>4</v>
      </c>
      <c r="F160">
        <f>FA!F26</f>
        <v>3</v>
      </c>
      <c r="G160">
        <f>FA!G26</f>
        <v>0</v>
      </c>
      <c r="H160" t="str">
        <f>FA!H26</f>
        <v>Proefwerk hoofdstuk 4: kennis en vaardigheden</v>
      </c>
      <c r="I160">
        <f>FA!I26</f>
        <v>2</v>
      </c>
      <c r="J160" t="str">
        <f>FA!J26</f>
        <v>tt</v>
      </c>
      <c r="K160">
        <f>FA!K26</f>
        <v>0</v>
      </c>
      <c r="L160">
        <f>FA!L26</f>
        <v>100</v>
      </c>
      <c r="M160" t="str">
        <f>FA!M26</f>
        <v>Nee</v>
      </c>
      <c r="N160">
        <f>FA!N26</f>
        <v>0</v>
      </c>
      <c r="O160" t="str">
        <f>FA!O26</f>
        <v>Nee</v>
      </c>
      <c r="P160">
        <f>FA!P26</f>
        <v>0</v>
      </c>
      <c r="Q160">
        <f>FA!Q26</f>
        <v>0</v>
      </c>
      <c r="R160" t="str">
        <f>FA!R26</f>
        <v>in computerlokaal met eigen docent</v>
      </c>
      <c r="S160">
        <f>FA!S26</f>
        <v>0</v>
      </c>
      <c r="T160">
        <f>FA!T26</f>
        <v>0</v>
      </c>
      <c r="U160">
        <f>FA!U26</f>
        <v>0</v>
      </c>
      <c r="V160">
        <f t="shared" si="27"/>
        <v>0</v>
      </c>
      <c r="W160">
        <f t="shared" si="28"/>
        <v>0</v>
      </c>
      <c r="X160">
        <f t="shared" si="29"/>
        <v>1</v>
      </c>
      <c r="Y160">
        <f t="shared" si="30"/>
        <v>0</v>
      </c>
      <c r="Z160">
        <f t="shared" si="31"/>
        <v>1</v>
      </c>
      <c r="AA160">
        <f t="shared" si="32"/>
        <v>0</v>
      </c>
      <c r="AB160">
        <f t="shared" si="33"/>
        <v>0</v>
      </c>
      <c r="AC160">
        <f t="shared" si="34"/>
        <v>0</v>
      </c>
      <c r="AD160">
        <f t="shared" si="35"/>
        <v>0</v>
      </c>
    </row>
    <row r="161" spans="1:30" x14ac:dyDescent="0.25">
      <c r="A161" t="str">
        <f>FA!A27</f>
        <v>4A</v>
      </c>
      <c r="B161">
        <f>FA!B27</f>
        <v>40</v>
      </c>
      <c r="C161" t="str">
        <f>FA!C27</f>
        <v>Frans</v>
      </c>
      <c r="D161" t="str">
        <f>FA!D27</f>
        <v>FA</v>
      </c>
      <c r="E161">
        <f>FA!E27</f>
        <v>5</v>
      </c>
      <c r="F161">
        <f>FA!F27</f>
        <v>4</v>
      </c>
      <c r="G161">
        <f>FA!G27</f>
        <v>0</v>
      </c>
      <c r="H161" t="str">
        <f>FA!H27</f>
        <v>Mondelinge presentatie</v>
      </c>
      <c r="I161">
        <f>FA!I27</f>
        <v>1</v>
      </c>
      <c r="J161" t="str">
        <f>FA!J27</f>
        <v>mt</v>
      </c>
      <c r="K161" t="str">
        <f>FA!K27</f>
        <v>geen</v>
      </c>
      <c r="L161">
        <f>FA!L27</f>
        <v>5</v>
      </c>
      <c r="M161" t="str">
        <f>FA!M27</f>
        <v>Nee</v>
      </c>
      <c r="N161">
        <f>FA!N27</f>
        <v>0</v>
      </c>
      <c r="O161" t="str">
        <f>FA!O27</f>
        <v>Nee</v>
      </c>
      <c r="P161">
        <f>FA!P27</f>
        <v>0</v>
      </c>
      <c r="Q161">
        <f>FA!Q27</f>
        <v>0</v>
      </c>
      <c r="R161">
        <f>FA!R27</f>
        <v>0</v>
      </c>
      <c r="S161">
        <f>FA!S27</f>
        <v>0</v>
      </c>
      <c r="T161">
        <f>FA!T27</f>
        <v>0</v>
      </c>
      <c r="U161">
        <f>FA!U27</f>
        <v>0</v>
      </c>
      <c r="V161">
        <f t="shared" si="27"/>
        <v>0</v>
      </c>
      <c r="W161">
        <f t="shared" si="28"/>
        <v>0</v>
      </c>
      <c r="X161">
        <f t="shared" si="29"/>
        <v>0</v>
      </c>
      <c r="Y161">
        <f t="shared" si="30"/>
        <v>1</v>
      </c>
      <c r="Z161">
        <f t="shared" si="31"/>
        <v>0</v>
      </c>
      <c r="AA161">
        <f t="shared" si="32"/>
        <v>1</v>
      </c>
      <c r="AB161">
        <f t="shared" si="33"/>
        <v>0</v>
      </c>
      <c r="AC161">
        <f t="shared" si="34"/>
        <v>0</v>
      </c>
      <c r="AD161">
        <f t="shared" si="35"/>
        <v>0</v>
      </c>
    </row>
    <row r="162" spans="1:30" x14ac:dyDescent="0.25">
      <c r="A162" t="str">
        <f>FA!A28</f>
        <v>4A</v>
      </c>
      <c r="B162">
        <f>FA!B28</f>
        <v>40</v>
      </c>
      <c r="C162" t="str">
        <f>FA!C28</f>
        <v>Frans</v>
      </c>
      <c r="D162" t="str">
        <f>FA!D28</f>
        <v>FA</v>
      </c>
      <c r="E162">
        <f>FA!E28</f>
        <v>6</v>
      </c>
      <c r="F162">
        <f>FA!F28</f>
        <v>4</v>
      </c>
      <c r="G162">
        <f>FA!G28</f>
        <v>0</v>
      </c>
      <c r="H162" t="str">
        <f>FA!H28</f>
        <v>Proefwerk hoofdstuk 5: kennis en vaardigheden</v>
      </c>
      <c r="I162">
        <f>FA!I28</f>
        <v>2</v>
      </c>
      <c r="J162" t="str">
        <f>FA!J28</f>
        <v>tt</v>
      </c>
      <c r="K162">
        <f>FA!K28</f>
        <v>0</v>
      </c>
      <c r="L162">
        <f>FA!L28</f>
        <v>100</v>
      </c>
      <c r="M162" t="str">
        <f>FA!M28</f>
        <v>Nee</v>
      </c>
      <c r="N162">
        <f>FA!N28</f>
        <v>0</v>
      </c>
      <c r="O162" t="str">
        <f>FA!O28</f>
        <v>Nee</v>
      </c>
      <c r="P162">
        <f>FA!P28</f>
        <v>0</v>
      </c>
      <c r="Q162">
        <f>FA!Q28</f>
        <v>0</v>
      </c>
      <c r="R162" t="str">
        <f>FA!R28</f>
        <v>in computerlokaal met eigen docent</v>
      </c>
      <c r="S162">
        <f>FA!S28</f>
        <v>0</v>
      </c>
      <c r="T162">
        <f>FA!T28</f>
        <v>0</v>
      </c>
      <c r="U162">
        <f>FA!U28</f>
        <v>0</v>
      </c>
      <c r="V162">
        <f t="shared" si="27"/>
        <v>0</v>
      </c>
      <c r="W162">
        <f t="shared" si="28"/>
        <v>0</v>
      </c>
      <c r="X162">
        <f t="shared" si="29"/>
        <v>0</v>
      </c>
      <c r="Y162">
        <f t="shared" si="30"/>
        <v>1</v>
      </c>
      <c r="Z162">
        <f t="shared" si="31"/>
        <v>1</v>
      </c>
      <c r="AA162">
        <f t="shared" si="32"/>
        <v>0</v>
      </c>
      <c r="AB162">
        <f t="shared" si="33"/>
        <v>0</v>
      </c>
      <c r="AC162">
        <f t="shared" si="34"/>
        <v>0</v>
      </c>
      <c r="AD162">
        <f t="shared" si="35"/>
        <v>0</v>
      </c>
    </row>
    <row r="163" spans="1:30" x14ac:dyDescent="0.25">
      <c r="A163" t="str">
        <f>FA!A29</f>
        <v>4A</v>
      </c>
      <c r="B163">
        <f>FA!B29</f>
        <v>40</v>
      </c>
      <c r="C163" t="str">
        <f>FA!C29</f>
        <v>Frans</v>
      </c>
      <c r="D163">
        <f>FA!D29</f>
        <v>0</v>
      </c>
      <c r="E163">
        <f>FA!E29</f>
        <v>7</v>
      </c>
      <c r="F163">
        <f>FA!F29</f>
        <v>0</v>
      </c>
      <c r="G163">
        <f>FA!G29</f>
        <v>0</v>
      </c>
      <c r="H163" t="str">
        <f>FA!H29</f>
        <v>Bij de hoofdstuktoetsen mag bij het luisterdeel en het kennisdeel geen hulpmiddelen gebruikt worden. Bij het lees-en schrijfdeel mag vandale.nl , mijnwoordenboek.nl en de référence horend bij de methode gebruikt worden. Het schrijfdeel wordt gemaakt in Word.</v>
      </c>
      <c r="I163">
        <f>FA!I29</f>
        <v>0</v>
      </c>
      <c r="J163">
        <f>FA!J29</f>
        <v>0</v>
      </c>
      <c r="K163">
        <f>FA!K29</f>
        <v>0</v>
      </c>
      <c r="L163">
        <f>FA!L29</f>
        <v>0</v>
      </c>
      <c r="M163">
        <f>FA!M29</f>
        <v>0</v>
      </c>
      <c r="N163">
        <f>FA!N29</f>
        <v>0</v>
      </c>
      <c r="O163">
        <f>FA!O29</f>
        <v>0</v>
      </c>
      <c r="P163">
        <f>FA!P29</f>
        <v>0</v>
      </c>
      <c r="Q163">
        <f>FA!Q29</f>
        <v>0</v>
      </c>
      <c r="R163">
        <f>FA!R29</f>
        <v>0</v>
      </c>
      <c r="S163">
        <f>FA!S29</f>
        <v>0</v>
      </c>
      <c r="T163">
        <f>FA!T29</f>
        <v>0</v>
      </c>
      <c r="U163">
        <f>FA!U29</f>
        <v>0</v>
      </c>
      <c r="V163">
        <f t="shared" si="27"/>
        <v>0</v>
      </c>
      <c r="W163">
        <f t="shared" si="28"/>
        <v>0</v>
      </c>
      <c r="X163">
        <f t="shared" si="29"/>
        <v>0</v>
      </c>
      <c r="Y163">
        <f t="shared" si="30"/>
        <v>0</v>
      </c>
      <c r="Z163">
        <f t="shared" si="31"/>
        <v>0</v>
      </c>
      <c r="AA163">
        <f t="shared" si="32"/>
        <v>0</v>
      </c>
      <c r="AB163">
        <f t="shared" si="33"/>
        <v>0</v>
      </c>
      <c r="AC163">
        <f t="shared" si="34"/>
        <v>0</v>
      </c>
      <c r="AD163">
        <f t="shared" si="35"/>
        <v>0</v>
      </c>
    </row>
    <row r="164" spans="1:30" x14ac:dyDescent="0.25">
      <c r="A164" t="str">
        <f>FA!A30</f>
        <v>5A</v>
      </c>
      <c r="B164">
        <f>FA!B30</f>
        <v>40</v>
      </c>
      <c r="C164" t="str">
        <f>FA!C30</f>
        <v>Frans</v>
      </c>
      <c r="D164" t="str">
        <f>FA!D30</f>
        <v>FA</v>
      </c>
      <c r="E164">
        <f>FA!E30</f>
        <v>1</v>
      </c>
      <c r="F164">
        <f>FA!F30</f>
        <v>1</v>
      </c>
      <c r="G164">
        <f>FA!G30</f>
        <v>0</v>
      </c>
      <c r="H164" t="str">
        <f>FA!H30</f>
        <v>Proefwerk hoofdstuk 1: kennis en vaardigheden</v>
      </c>
      <c r="I164">
        <f>FA!I30</f>
        <v>2</v>
      </c>
      <c r="J164" t="str">
        <f>FA!J30</f>
        <v>tt</v>
      </c>
      <c r="K164">
        <f>FA!K30</f>
        <v>0</v>
      </c>
      <c r="L164">
        <f>FA!L30</f>
        <v>100</v>
      </c>
      <c r="M164" t="str">
        <f>FA!M30</f>
        <v>Nee</v>
      </c>
      <c r="N164">
        <f>FA!N30</f>
        <v>0</v>
      </c>
      <c r="O164" t="str">
        <f>FA!O30</f>
        <v>Nee</v>
      </c>
      <c r="P164">
        <f>FA!P30</f>
        <v>0</v>
      </c>
      <c r="Q164">
        <f>FA!Q30</f>
        <v>0</v>
      </c>
      <c r="R164" t="str">
        <f>FA!R30</f>
        <v>in computerlokaal met eigen docent</v>
      </c>
      <c r="S164">
        <f>FA!S30</f>
        <v>0</v>
      </c>
      <c r="T164">
        <f>FA!T30</f>
        <v>0</v>
      </c>
      <c r="U164">
        <f>FA!U30</f>
        <v>0</v>
      </c>
      <c r="V164">
        <f t="shared" si="27"/>
        <v>1</v>
      </c>
      <c r="W164">
        <f t="shared" si="28"/>
        <v>0</v>
      </c>
      <c r="X164">
        <f t="shared" si="29"/>
        <v>0</v>
      </c>
      <c r="Y164">
        <f t="shared" si="30"/>
        <v>0</v>
      </c>
      <c r="Z164">
        <f t="shared" si="31"/>
        <v>1</v>
      </c>
      <c r="AA164">
        <f t="shared" si="32"/>
        <v>0</v>
      </c>
      <c r="AB164">
        <f t="shared" si="33"/>
        <v>0</v>
      </c>
      <c r="AC164">
        <f t="shared" si="34"/>
        <v>0</v>
      </c>
      <c r="AD164">
        <f t="shared" si="35"/>
        <v>0</v>
      </c>
    </row>
    <row r="165" spans="1:30" x14ac:dyDescent="0.25">
      <c r="A165" t="str">
        <f>FA!A31</f>
        <v>5A</v>
      </c>
      <c r="B165">
        <f>FA!B31</f>
        <v>40</v>
      </c>
      <c r="C165" t="str">
        <f>FA!C31</f>
        <v>Frans</v>
      </c>
      <c r="D165" t="str">
        <f>FA!D31</f>
        <v>FA</v>
      </c>
      <c r="E165">
        <f>FA!E31</f>
        <v>2</v>
      </c>
      <c r="F165">
        <f>FA!F31</f>
        <v>2</v>
      </c>
      <c r="G165">
        <f>FA!G31</f>
        <v>0</v>
      </c>
      <c r="H165" t="str">
        <f>FA!H31</f>
        <v>Proefwerk hoofdstuk 2: kennis en vaardigheden</v>
      </c>
      <c r="I165">
        <f>FA!I31</f>
        <v>2</v>
      </c>
      <c r="J165" t="str">
        <f>FA!J31</f>
        <v>tt</v>
      </c>
      <c r="K165">
        <f>FA!K31</f>
        <v>0</v>
      </c>
      <c r="L165">
        <f>FA!L31</f>
        <v>100</v>
      </c>
      <c r="M165" t="str">
        <f>FA!M31</f>
        <v>Nee</v>
      </c>
      <c r="N165">
        <f>FA!N31</f>
        <v>0</v>
      </c>
      <c r="O165" t="str">
        <f>FA!O31</f>
        <v>Nee</v>
      </c>
      <c r="P165">
        <f>FA!P31</f>
        <v>0</v>
      </c>
      <c r="Q165">
        <f>FA!Q31</f>
        <v>0</v>
      </c>
      <c r="R165" t="str">
        <f>FA!R31</f>
        <v>in computerlokaal met eigen docent</v>
      </c>
      <c r="S165">
        <f>FA!S31</f>
        <v>0</v>
      </c>
      <c r="T165">
        <f>FA!T31</f>
        <v>0</v>
      </c>
      <c r="U165">
        <f>FA!U31</f>
        <v>0</v>
      </c>
      <c r="V165">
        <f t="shared" si="27"/>
        <v>0</v>
      </c>
      <c r="W165">
        <f t="shared" si="28"/>
        <v>1</v>
      </c>
      <c r="X165">
        <f t="shared" si="29"/>
        <v>0</v>
      </c>
      <c r="Y165">
        <f t="shared" si="30"/>
        <v>0</v>
      </c>
      <c r="Z165">
        <f t="shared" si="31"/>
        <v>1</v>
      </c>
      <c r="AA165">
        <f t="shared" si="32"/>
        <v>0</v>
      </c>
      <c r="AB165">
        <f t="shared" si="33"/>
        <v>0</v>
      </c>
      <c r="AC165">
        <f t="shared" si="34"/>
        <v>0</v>
      </c>
      <c r="AD165">
        <f t="shared" si="35"/>
        <v>0</v>
      </c>
    </row>
    <row r="166" spans="1:30" x14ac:dyDescent="0.25">
      <c r="A166" t="str">
        <f>FA!A32</f>
        <v>5A</v>
      </c>
      <c r="B166">
        <f>FA!B32</f>
        <v>40</v>
      </c>
      <c r="C166" t="str">
        <f>FA!C32</f>
        <v>Frans</v>
      </c>
      <c r="D166" t="str">
        <f>FA!D32</f>
        <v>FA</v>
      </c>
      <c r="E166">
        <f>FA!E32</f>
        <v>3</v>
      </c>
      <c r="F166">
        <f>FA!F32</f>
        <v>3</v>
      </c>
      <c r="G166">
        <f>FA!G32</f>
        <v>0</v>
      </c>
      <c r="H166" t="str">
        <f>FA!H32</f>
        <v>Toets over gelezen boek en behandelde literatuur</v>
      </c>
      <c r="I166">
        <f>FA!I32</f>
        <v>2</v>
      </c>
      <c r="J166" t="str">
        <f>FA!J32</f>
        <v>tt</v>
      </c>
      <c r="K166" t="str">
        <f>FA!K32</f>
        <v>Leesboek, woordenboek F-N</v>
      </c>
      <c r="L166">
        <f>FA!L32</f>
        <v>100</v>
      </c>
      <c r="M166" t="str">
        <f>FA!M32</f>
        <v>Ja</v>
      </c>
      <c r="N166">
        <f>FA!N32</f>
        <v>2</v>
      </c>
      <c r="O166" t="str">
        <f>FA!O32</f>
        <v>Ja</v>
      </c>
      <c r="P166" t="str">
        <f>FA!P32</f>
        <v>E</v>
      </c>
      <c r="Q166">
        <f>FA!Q32</f>
        <v>0</v>
      </c>
      <c r="R166">
        <f>FA!R32</f>
        <v>0</v>
      </c>
      <c r="S166">
        <f>FA!S32</f>
        <v>0</v>
      </c>
      <c r="T166">
        <f>FA!T32</f>
        <v>0</v>
      </c>
      <c r="U166">
        <f>FA!U32</f>
        <v>0</v>
      </c>
      <c r="V166">
        <f t="shared" si="27"/>
        <v>0</v>
      </c>
      <c r="W166">
        <f t="shared" si="28"/>
        <v>0</v>
      </c>
      <c r="X166">
        <f t="shared" si="29"/>
        <v>1</v>
      </c>
      <c r="Y166">
        <f t="shared" si="30"/>
        <v>0</v>
      </c>
      <c r="Z166">
        <f t="shared" si="31"/>
        <v>1</v>
      </c>
      <c r="AA166">
        <f t="shared" si="32"/>
        <v>0</v>
      </c>
      <c r="AB166">
        <f t="shared" si="33"/>
        <v>0</v>
      </c>
      <c r="AC166">
        <f t="shared" si="34"/>
        <v>0</v>
      </c>
      <c r="AD166">
        <f t="shared" si="35"/>
        <v>0</v>
      </c>
    </row>
    <row r="167" spans="1:30" x14ac:dyDescent="0.25">
      <c r="A167" t="str">
        <f>FA!A33</f>
        <v>5A</v>
      </c>
      <c r="B167">
        <f>FA!B33</f>
        <v>40</v>
      </c>
      <c r="C167" t="str">
        <f>FA!C33</f>
        <v>Frans</v>
      </c>
      <c r="D167" t="str">
        <f>FA!D33</f>
        <v>FA</v>
      </c>
      <c r="E167">
        <f>FA!E33</f>
        <v>4</v>
      </c>
      <c r="F167">
        <f>FA!F33</f>
        <v>3</v>
      </c>
      <c r="G167">
        <f>FA!G33</f>
        <v>0</v>
      </c>
      <c r="H167" t="str">
        <f>FA!H33</f>
        <v>Proefwerk hoofdstuk 4: kennis en vaardigheden</v>
      </c>
      <c r="I167">
        <f>FA!I33</f>
        <v>2</v>
      </c>
      <c r="J167" t="str">
        <f>FA!J33</f>
        <v>tt</v>
      </c>
      <c r="K167">
        <f>FA!K33</f>
        <v>0</v>
      </c>
      <c r="L167">
        <f>FA!L33</f>
        <v>100</v>
      </c>
      <c r="M167" t="str">
        <f>FA!M33</f>
        <v>Nee</v>
      </c>
      <c r="N167">
        <f>FA!N33</f>
        <v>0</v>
      </c>
      <c r="O167" t="str">
        <f>FA!O33</f>
        <v>Nee</v>
      </c>
      <c r="P167">
        <f>FA!P33</f>
        <v>0</v>
      </c>
      <c r="Q167">
        <f>FA!Q33</f>
        <v>0</v>
      </c>
      <c r="R167" t="str">
        <f>FA!R33</f>
        <v>in computerlokaal met eigen docent</v>
      </c>
      <c r="S167">
        <f>FA!S33</f>
        <v>0</v>
      </c>
      <c r="T167">
        <f>FA!T33</f>
        <v>0</v>
      </c>
      <c r="U167">
        <f>FA!U33</f>
        <v>0</v>
      </c>
      <c r="V167">
        <f t="shared" si="27"/>
        <v>0</v>
      </c>
      <c r="W167">
        <f t="shared" si="28"/>
        <v>0</v>
      </c>
      <c r="X167">
        <f t="shared" si="29"/>
        <v>1</v>
      </c>
      <c r="Y167">
        <f t="shared" si="30"/>
        <v>0</v>
      </c>
      <c r="Z167">
        <f t="shared" si="31"/>
        <v>1</v>
      </c>
      <c r="AA167">
        <f t="shared" si="32"/>
        <v>0</v>
      </c>
      <c r="AB167">
        <f t="shared" si="33"/>
        <v>0</v>
      </c>
      <c r="AC167">
        <f t="shared" si="34"/>
        <v>0</v>
      </c>
      <c r="AD167">
        <f t="shared" si="35"/>
        <v>0</v>
      </c>
    </row>
    <row r="168" spans="1:30" x14ac:dyDescent="0.25">
      <c r="A168" t="str">
        <f>FA!A34</f>
        <v>5A</v>
      </c>
      <c r="B168">
        <f>FA!B34</f>
        <v>40</v>
      </c>
      <c r="C168" t="str">
        <f>FA!C34</f>
        <v>Frans</v>
      </c>
      <c r="D168" t="str">
        <f>FA!D34</f>
        <v>FA</v>
      </c>
      <c r="E168">
        <f>FA!E34</f>
        <v>5</v>
      </c>
      <c r="F168">
        <f>FA!F34</f>
        <v>4</v>
      </c>
      <c r="G168">
        <f>FA!G34</f>
        <v>0</v>
      </c>
      <c r="H168" t="str">
        <f>FA!H34</f>
        <v>Mondelinge presentatie</v>
      </c>
      <c r="I168">
        <f>FA!I34</f>
        <v>1</v>
      </c>
      <c r="J168" t="str">
        <f>FA!J34</f>
        <v>mt</v>
      </c>
      <c r="K168">
        <f>FA!K34</f>
        <v>0</v>
      </c>
      <c r="L168">
        <f>FA!L34</f>
        <v>5</v>
      </c>
      <c r="M168" t="str">
        <f>FA!M34</f>
        <v>Ja</v>
      </c>
      <c r="N168">
        <f>FA!N34</f>
        <v>1</v>
      </c>
      <c r="O168" t="str">
        <f>FA!O34</f>
        <v>Nee</v>
      </c>
      <c r="P168" t="str">
        <f>FA!P34</f>
        <v>C2</v>
      </c>
      <c r="Q168">
        <f>FA!Q34</f>
        <v>0</v>
      </c>
      <c r="R168">
        <f>FA!R34</f>
        <v>0</v>
      </c>
      <c r="S168">
        <f>FA!S34</f>
        <v>0</v>
      </c>
      <c r="T168">
        <f>FA!T34</f>
        <v>0</v>
      </c>
      <c r="U168">
        <f>FA!U34</f>
        <v>0</v>
      </c>
      <c r="V168">
        <f t="shared" si="27"/>
        <v>0</v>
      </c>
      <c r="W168">
        <f t="shared" si="28"/>
        <v>0</v>
      </c>
      <c r="X168">
        <f t="shared" si="29"/>
        <v>0</v>
      </c>
      <c r="Y168">
        <f t="shared" si="30"/>
        <v>1</v>
      </c>
      <c r="Z168">
        <f t="shared" si="31"/>
        <v>0</v>
      </c>
      <c r="AA168">
        <f t="shared" si="32"/>
        <v>1</v>
      </c>
      <c r="AB168">
        <f t="shared" si="33"/>
        <v>0</v>
      </c>
      <c r="AC168">
        <f t="shared" si="34"/>
        <v>0</v>
      </c>
      <c r="AD168">
        <f t="shared" si="35"/>
        <v>0</v>
      </c>
    </row>
    <row r="169" spans="1:30" x14ac:dyDescent="0.25">
      <c r="A169" t="str">
        <f>FA!A35</f>
        <v>5A</v>
      </c>
      <c r="B169">
        <f>FA!B35</f>
        <v>40</v>
      </c>
      <c r="C169" t="str">
        <f>FA!C35</f>
        <v>Frans</v>
      </c>
      <c r="D169" t="str">
        <f>FA!D35</f>
        <v>FA</v>
      </c>
      <c r="E169">
        <f>FA!E35</f>
        <v>6</v>
      </c>
      <c r="F169">
        <f>FA!F35</f>
        <v>4</v>
      </c>
      <c r="G169">
        <f>FA!G35</f>
        <v>0</v>
      </c>
      <c r="H169" t="str">
        <f>FA!H35</f>
        <v>Proefwerk hoofdstuk 5: kennis en vaardigheden</v>
      </c>
      <c r="I169">
        <f>FA!I35</f>
        <v>2</v>
      </c>
      <c r="J169" t="str">
        <f>FA!J35</f>
        <v>tt</v>
      </c>
      <c r="K169">
        <f>FA!K35</f>
        <v>0</v>
      </c>
      <c r="L169">
        <f>FA!L35</f>
        <v>100</v>
      </c>
      <c r="M169" t="str">
        <f>FA!M35</f>
        <v>Nee</v>
      </c>
      <c r="N169">
        <f>FA!N35</f>
        <v>0</v>
      </c>
      <c r="O169" t="str">
        <f>FA!O35</f>
        <v>Nee</v>
      </c>
      <c r="P169">
        <f>FA!P35</f>
        <v>0</v>
      </c>
      <c r="Q169">
        <f>FA!Q35</f>
        <v>0</v>
      </c>
      <c r="R169" t="str">
        <f>FA!R35</f>
        <v>in computerlokaal met eigen docent</v>
      </c>
      <c r="S169">
        <f>FA!S35</f>
        <v>0</v>
      </c>
      <c r="T169">
        <f>FA!T35</f>
        <v>0</v>
      </c>
      <c r="U169">
        <f>FA!U35</f>
        <v>0</v>
      </c>
      <c r="V169">
        <f t="shared" si="27"/>
        <v>0</v>
      </c>
      <c r="W169">
        <f t="shared" si="28"/>
        <v>0</v>
      </c>
      <c r="X169">
        <f t="shared" si="29"/>
        <v>0</v>
      </c>
      <c r="Y169">
        <f t="shared" si="30"/>
        <v>1</v>
      </c>
      <c r="Z169">
        <f t="shared" si="31"/>
        <v>1</v>
      </c>
      <c r="AA169">
        <f t="shared" si="32"/>
        <v>0</v>
      </c>
      <c r="AB169">
        <f t="shared" si="33"/>
        <v>0</v>
      </c>
      <c r="AC169">
        <f t="shared" si="34"/>
        <v>0</v>
      </c>
      <c r="AD169">
        <f t="shared" si="35"/>
        <v>0</v>
      </c>
    </row>
    <row r="170" spans="1:30" x14ac:dyDescent="0.25">
      <c r="A170" t="str">
        <f>FA!A36</f>
        <v>5A</v>
      </c>
      <c r="B170">
        <f>FA!B36</f>
        <v>40</v>
      </c>
      <c r="C170" t="str">
        <f>FA!C36</f>
        <v>Frans</v>
      </c>
      <c r="D170">
        <f>FA!D36</f>
        <v>0</v>
      </c>
      <c r="E170">
        <f>FA!E36</f>
        <v>7</v>
      </c>
      <c r="F170">
        <f>FA!F36</f>
        <v>0</v>
      </c>
      <c r="G170">
        <f>FA!G36</f>
        <v>0</v>
      </c>
      <c r="H170">
        <f>FA!H36</f>
        <v>0</v>
      </c>
      <c r="I170">
        <f>FA!I36</f>
        <v>0</v>
      </c>
      <c r="J170">
        <f>FA!J36</f>
        <v>0</v>
      </c>
      <c r="K170">
        <f>FA!K36</f>
        <v>0</v>
      </c>
      <c r="L170">
        <f>FA!L36</f>
        <v>0</v>
      </c>
      <c r="M170">
        <f>FA!M36</f>
        <v>0</v>
      </c>
      <c r="N170">
        <f>FA!N36</f>
        <v>0</v>
      </c>
      <c r="O170">
        <f>FA!O36</f>
        <v>0</v>
      </c>
      <c r="P170">
        <f>FA!P36</f>
        <v>0</v>
      </c>
      <c r="Q170">
        <f>FA!Q36</f>
        <v>0</v>
      </c>
      <c r="R170">
        <f>FA!R36</f>
        <v>0</v>
      </c>
      <c r="S170">
        <f>FA!S36</f>
        <v>0</v>
      </c>
      <c r="T170">
        <f>FA!T36</f>
        <v>0</v>
      </c>
      <c r="U170">
        <f>FA!U36</f>
        <v>0</v>
      </c>
      <c r="V170">
        <f t="shared" si="27"/>
        <v>0</v>
      </c>
      <c r="W170">
        <f t="shared" si="28"/>
        <v>0</v>
      </c>
      <c r="X170">
        <f t="shared" si="29"/>
        <v>0</v>
      </c>
      <c r="Y170">
        <f t="shared" si="30"/>
        <v>0</v>
      </c>
      <c r="Z170">
        <f t="shared" si="31"/>
        <v>0</v>
      </c>
      <c r="AA170">
        <f t="shared" si="32"/>
        <v>0</v>
      </c>
      <c r="AB170">
        <f t="shared" si="33"/>
        <v>0</v>
      </c>
      <c r="AC170">
        <f t="shared" si="34"/>
        <v>0</v>
      </c>
      <c r="AD170">
        <f t="shared" si="35"/>
        <v>0</v>
      </c>
    </row>
    <row r="171" spans="1:30" x14ac:dyDescent="0.25">
      <c r="A171" t="str">
        <f>FA!A37</f>
        <v>6A</v>
      </c>
      <c r="B171">
        <f>FA!B37</f>
        <v>40</v>
      </c>
      <c r="C171" t="str">
        <f>FA!C37</f>
        <v>Frans</v>
      </c>
      <c r="D171" t="str">
        <f>FA!D37</f>
        <v>FA</v>
      </c>
      <c r="E171">
        <f>FA!E37</f>
        <v>1</v>
      </c>
      <c r="F171">
        <f>FA!F37</f>
        <v>1</v>
      </c>
      <c r="G171">
        <f>FA!G37</f>
        <v>0</v>
      </c>
      <c r="H171" t="str">
        <f>FA!H37</f>
        <v>Schrijfvaardigheid (formeel)</v>
      </c>
      <c r="I171">
        <f>FA!I37</f>
        <v>0</v>
      </c>
      <c r="J171" t="str">
        <f>FA!J37</f>
        <v>tt</v>
      </c>
      <c r="K171" t="str">
        <f>FA!K37</f>
        <v>Teksverwerker met spellingcontrole, référence, woordenboek F-N, N-F</v>
      </c>
      <c r="L171">
        <f>FA!L37</f>
        <v>100</v>
      </c>
      <c r="M171" t="str">
        <f>FA!M37</f>
        <v>Ja</v>
      </c>
      <c r="N171">
        <f>FA!N37</f>
        <v>1</v>
      </c>
      <c r="O171" t="str">
        <f>FA!O37</f>
        <v>Ja</v>
      </c>
      <c r="P171" t="str">
        <f>FA!P37</f>
        <v>D</v>
      </c>
      <c r="Q171">
        <f>FA!Q37</f>
        <v>0</v>
      </c>
      <c r="R171" t="str">
        <f>FA!R37</f>
        <v>in computerlokaal met eigen docent</v>
      </c>
      <c r="S171">
        <f>FA!S37</f>
        <v>0</v>
      </c>
      <c r="T171">
        <f>FA!T37</f>
        <v>0</v>
      </c>
      <c r="U171">
        <f>FA!U37</f>
        <v>0</v>
      </c>
      <c r="V171">
        <f t="shared" si="27"/>
        <v>1</v>
      </c>
      <c r="W171">
        <f t="shared" si="28"/>
        <v>0</v>
      </c>
      <c r="X171">
        <f t="shared" si="29"/>
        <v>0</v>
      </c>
      <c r="Y171">
        <f t="shared" si="30"/>
        <v>0</v>
      </c>
      <c r="Z171">
        <f t="shared" si="31"/>
        <v>1</v>
      </c>
      <c r="AA171">
        <f t="shared" si="32"/>
        <v>0</v>
      </c>
      <c r="AB171">
        <f t="shared" si="33"/>
        <v>0</v>
      </c>
      <c r="AC171">
        <f t="shared" si="34"/>
        <v>0</v>
      </c>
      <c r="AD171">
        <f t="shared" si="35"/>
        <v>0</v>
      </c>
    </row>
    <row r="172" spans="1:30" x14ac:dyDescent="0.25">
      <c r="A172" t="str">
        <f>FA!A38</f>
        <v>6A</v>
      </c>
      <c r="B172">
        <f>FA!B38</f>
        <v>40</v>
      </c>
      <c r="C172" t="str">
        <f>FA!C38</f>
        <v>Frans</v>
      </c>
      <c r="D172" t="str">
        <f>FA!D38</f>
        <v>FA</v>
      </c>
      <c r="E172">
        <f>FA!E38</f>
        <v>2</v>
      </c>
      <c r="F172">
        <f>FA!F38</f>
        <v>2</v>
      </c>
      <c r="G172">
        <f>FA!G38</f>
        <v>0</v>
      </c>
      <c r="H172" t="str">
        <f>FA!H38</f>
        <v>Schrijfvaardigheid (informeel)</v>
      </c>
      <c r="I172">
        <f>FA!I38</f>
        <v>0</v>
      </c>
      <c r="J172" t="str">
        <f>FA!J38</f>
        <v>tt</v>
      </c>
      <c r="K172" t="str">
        <f>FA!K38</f>
        <v>Tekstverwerker met spellingcontrole, référence, woordenboek F-N, N-F</v>
      </c>
      <c r="L172">
        <f>FA!L38</f>
        <v>100</v>
      </c>
      <c r="M172" t="str">
        <f>FA!M38</f>
        <v>Ja</v>
      </c>
      <c r="N172">
        <f>FA!N38</f>
        <v>2</v>
      </c>
      <c r="O172" t="str">
        <f>FA!O38</f>
        <v>Ja</v>
      </c>
      <c r="P172" t="str">
        <f>FA!P38</f>
        <v>D</v>
      </c>
      <c r="Q172">
        <f>FA!Q38</f>
        <v>0</v>
      </c>
      <c r="R172" t="str">
        <f>FA!R38</f>
        <v>in computerlokaal met eigen docent</v>
      </c>
      <c r="S172">
        <f>FA!S38</f>
        <v>0</v>
      </c>
      <c r="T172">
        <f>FA!T38</f>
        <v>0</v>
      </c>
      <c r="U172">
        <f>FA!U38</f>
        <v>0</v>
      </c>
      <c r="V172">
        <f t="shared" si="27"/>
        <v>0</v>
      </c>
      <c r="W172">
        <f t="shared" si="28"/>
        <v>1</v>
      </c>
      <c r="X172">
        <f t="shared" si="29"/>
        <v>0</v>
      </c>
      <c r="Y172">
        <f t="shared" si="30"/>
        <v>0</v>
      </c>
      <c r="Z172">
        <f t="shared" si="31"/>
        <v>1</v>
      </c>
      <c r="AA172">
        <f t="shared" si="32"/>
        <v>0</v>
      </c>
      <c r="AB172">
        <f t="shared" si="33"/>
        <v>0</v>
      </c>
      <c r="AC172">
        <f t="shared" si="34"/>
        <v>0</v>
      </c>
      <c r="AD172">
        <f t="shared" si="35"/>
        <v>0</v>
      </c>
    </row>
    <row r="173" spans="1:30" x14ac:dyDescent="0.25">
      <c r="A173" t="str">
        <f>FA!A39</f>
        <v>6A</v>
      </c>
      <c r="B173">
        <f>FA!B39</f>
        <v>40</v>
      </c>
      <c r="C173" t="str">
        <f>FA!C39</f>
        <v>Frans</v>
      </c>
      <c r="D173" t="str">
        <f>FA!D39</f>
        <v>FA</v>
      </c>
      <c r="E173">
        <f>FA!E39</f>
        <v>3</v>
      </c>
      <c r="F173">
        <f>FA!F39</f>
        <v>2</v>
      </c>
      <c r="G173">
        <f>FA!G39</f>
        <v>0</v>
      </c>
      <c r="H173" t="str">
        <f>FA!H39</f>
        <v>Cito kijk-en luistertoets</v>
      </c>
      <c r="I173">
        <f>FA!I39</f>
        <v>0</v>
      </c>
      <c r="J173" t="str">
        <f>FA!J39</f>
        <v>lt</v>
      </c>
      <c r="K173">
        <f>FA!K39</f>
        <v>0</v>
      </c>
      <c r="L173">
        <f>FA!L39</f>
        <v>60</v>
      </c>
      <c r="M173" t="str">
        <f>FA!M39</f>
        <v>Ja</v>
      </c>
      <c r="N173">
        <f>FA!N39</f>
        <v>3</v>
      </c>
      <c r="O173" t="str">
        <f>FA!O39</f>
        <v>Nee</v>
      </c>
      <c r="P173" t="str">
        <f>FA!P39</f>
        <v>B</v>
      </c>
      <c r="Q173">
        <f>FA!Q39</f>
        <v>0</v>
      </c>
      <c r="R173">
        <f>FA!R39</f>
        <v>0</v>
      </c>
      <c r="S173">
        <f>FA!S39</f>
        <v>0</v>
      </c>
      <c r="T173">
        <f>FA!T39</f>
        <v>0</v>
      </c>
      <c r="U173">
        <f>FA!U39</f>
        <v>0</v>
      </c>
      <c r="V173">
        <f t="shared" si="27"/>
        <v>0</v>
      </c>
      <c r="W173">
        <f t="shared" si="28"/>
        <v>1</v>
      </c>
      <c r="X173">
        <f t="shared" si="29"/>
        <v>0</v>
      </c>
      <c r="Y173">
        <f t="shared" si="30"/>
        <v>0</v>
      </c>
      <c r="Z173">
        <f t="shared" si="31"/>
        <v>0</v>
      </c>
      <c r="AA173">
        <f t="shared" si="32"/>
        <v>0</v>
      </c>
      <c r="AB173">
        <f t="shared" si="33"/>
        <v>1</v>
      </c>
      <c r="AC173">
        <f t="shared" si="34"/>
        <v>0</v>
      </c>
      <c r="AD173">
        <f t="shared" si="35"/>
        <v>0</v>
      </c>
    </row>
    <row r="174" spans="1:30" x14ac:dyDescent="0.25">
      <c r="A174" t="str">
        <f>FA!A40</f>
        <v>6A</v>
      </c>
      <c r="B174">
        <f>FA!B40</f>
        <v>40</v>
      </c>
      <c r="C174" t="str">
        <f>FA!C40</f>
        <v>Frans</v>
      </c>
      <c r="D174" t="str">
        <f>FA!D40</f>
        <v>FA</v>
      </c>
      <c r="E174">
        <f>FA!E40</f>
        <v>4</v>
      </c>
      <c r="F174">
        <f>FA!F40</f>
        <v>3</v>
      </c>
      <c r="G174">
        <f>FA!G40</f>
        <v>0</v>
      </c>
      <c r="H174" t="str">
        <f>FA!H40</f>
        <v>Spreekvaardigheid</v>
      </c>
      <c r="I174">
        <f>FA!I40</f>
        <v>0</v>
      </c>
      <c r="J174" t="str">
        <f>FA!J40</f>
        <v>mt</v>
      </c>
      <c r="K174">
        <f>FA!K40</f>
        <v>0</v>
      </c>
      <c r="L174">
        <f>FA!L40</f>
        <v>15</v>
      </c>
      <c r="M174" t="str">
        <f>FA!M40</f>
        <v>Ja</v>
      </c>
      <c r="N174">
        <f>FA!N40</f>
        <v>2</v>
      </c>
      <c r="O174" t="str">
        <f>FA!O40</f>
        <v>Nee</v>
      </c>
      <c r="P174" t="str">
        <f>FA!P40</f>
        <v>C1</v>
      </c>
      <c r="Q174">
        <f>FA!Q40</f>
        <v>0</v>
      </c>
      <c r="R174">
        <f>FA!R40</f>
        <v>0</v>
      </c>
      <c r="S174">
        <f>FA!S40</f>
        <v>0</v>
      </c>
      <c r="T174">
        <f>FA!T40</f>
        <v>0</v>
      </c>
      <c r="U174">
        <f>FA!U40</f>
        <v>0</v>
      </c>
      <c r="V174">
        <f t="shared" si="27"/>
        <v>0</v>
      </c>
      <c r="W174">
        <f t="shared" si="28"/>
        <v>0</v>
      </c>
      <c r="X174">
        <f t="shared" si="29"/>
        <v>1</v>
      </c>
      <c r="Y174">
        <f t="shared" si="30"/>
        <v>0</v>
      </c>
      <c r="Z174">
        <f t="shared" si="31"/>
        <v>0</v>
      </c>
      <c r="AA174">
        <f t="shared" si="32"/>
        <v>1</v>
      </c>
      <c r="AB174">
        <f t="shared" si="33"/>
        <v>0</v>
      </c>
      <c r="AC174">
        <f t="shared" si="34"/>
        <v>0</v>
      </c>
      <c r="AD174">
        <f t="shared" si="35"/>
        <v>0</v>
      </c>
    </row>
    <row r="175" spans="1:30" x14ac:dyDescent="0.25">
      <c r="A175" t="str">
        <f>FA!A41</f>
        <v>6A</v>
      </c>
      <c r="B175">
        <f>FA!B41</f>
        <v>40</v>
      </c>
      <c r="C175" t="str">
        <f>FA!C41</f>
        <v>Frans</v>
      </c>
      <c r="D175" t="str">
        <f>FA!D41</f>
        <v>FA</v>
      </c>
      <c r="E175">
        <f>FA!E41</f>
        <v>5</v>
      </c>
      <c r="F175">
        <f>FA!F41</f>
        <v>3</v>
      </c>
      <c r="G175">
        <f>FA!G41</f>
        <v>0</v>
      </c>
      <c r="H175" t="str">
        <f>FA!H41</f>
        <v>Literatuurtoets</v>
      </c>
      <c r="I175">
        <f>FA!I41</f>
        <v>0</v>
      </c>
      <c r="J175" t="str">
        <f>FA!J41</f>
        <v>tt</v>
      </c>
      <c r="K175" t="str">
        <f>FA!K41</f>
        <v>Gelezen boek, woordenboek F-N</v>
      </c>
      <c r="L175">
        <f>FA!L41</f>
        <v>100</v>
      </c>
      <c r="M175" t="str">
        <f>FA!M41</f>
        <v>Ja</v>
      </c>
      <c r="N175">
        <f>FA!N41</f>
        <v>1</v>
      </c>
      <c r="O175" t="str">
        <f>FA!O41</f>
        <v>Ja</v>
      </c>
      <c r="P175" t="str">
        <f>FA!P41</f>
        <v>E</v>
      </c>
      <c r="Q175">
        <f>FA!Q41</f>
        <v>0</v>
      </c>
      <c r="R175" t="str">
        <f>FA!R41</f>
        <v>eigen docent</v>
      </c>
      <c r="S175">
        <f>FA!S41</f>
        <v>0</v>
      </c>
      <c r="T175">
        <f>FA!T41</f>
        <v>0</v>
      </c>
      <c r="U175">
        <f>FA!U41</f>
        <v>0</v>
      </c>
      <c r="V175">
        <f t="shared" si="27"/>
        <v>0</v>
      </c>
      <c r="W175">
        <f t="shared" si="28"/>
        <v>0</v>
      </c>
      <c r="X175">
        <f t="shared" si="29"/>
        <v>1</v>
      </c>
      <c r="Y175">
        <f t="shared" si="30"/>
        <v>0</v>
      </c>
      <c r="Z175">
        <f t="shared" si="31"/>
        <v>1</v>
      </c>
      <c r="AA175">
        <f t="shared" si="32"/>
        <v>0</v>
      </c>
      <c r="AB175">
        <f t="shared" si="33"/>
        <v>0</v>
      </c>
      <c r="AC175">
        <f t="shared" si="34"/>
        <v>0</v>
      </c>
      <c r="AD175">
        <f t="shared" si="35"/>
        <v>0</v>
      </c>
    </row>
    <row r="176" spans="1:30" x14ac:dyDescent="0.25">
      <c r="A176" t="str">
        <f>FA!A42</f>
        <v>6A</v>
      </c>
      <c r="B176">
        <f>FA!B42</f>
        <v>40</v>
      </c>
      <c r="C176" t="str">
        <f>FA!C42</f>
        <v>Frans</v>
      </c>
      <c r="D176" t="str">
        <f>FA!D42</f>
        <v>FA</v>
      </c>
      <c r="E176">
        <f>FA!E42</f>
        <v>6</v>
      </c>
      <c r="F176">
        <f>FA!F42</f>
        <v>0</v>
      </c>
      <c r="G176">
        <f>FA!G42</f>
        <v>0</v>
      </c>
      <c r="H176">
        <f>FA!H42</f>
        <v>0</v>
      </c>
      <c r="I176">
        <f>FA!I42</f>
        <v>0</v>
      </c>
      <c r="J176">
        <f>FA!J42</f>
        <v>0</v>
      </c>
      <c r="K176">
        <f>FA!K42</f>
        <v>0</v>
      </c>
      <c r="L176">
        <f>FA!L42</f>
        <v>0</v>
      </c>
      <c r="M176">
        <f>FA!M42</f>
        <v>0</v>
      </c>
      <c r="N176">
        <f>FA!N42</f>
        <v>0</v>
      </c>
      <c r="O176">
        <f>FA!O42</f>
        <v>0</v>
      </c>
      <c r="P176">
        <f>FA!P42</f>
        <v>0</v>
      </c>
      <c r="Q176">
        <f>FA!Q42</f>
        <v>0</v>
      </c>
      <c r="R176">
        <f>FA!R42</f>
        <v>0</v>
      </c>
      <c r="S176">
        <f>FA!S42</f>
        <v>0</v>
      </c>
      <c r="T176">
        <f>FA!T42</f>
        <v>0</v>
      </c>
      <c r="U176">
        <f>FA!U42</f>
        <v>0</v>
      </c>
      <c r="V176">
        <f t="shared" si="27"/>
        <v>0</v>
      </c>
      <c r="W176">
        <f t="shared" si="28"/>
        <v>0</v>
      </c>
      <c r="X176">
        <f t="shared" si="29"/>
        <v>0</v>
      </c>
      <c r="Y176">
        <f t="shared" si="30"/>
        <v>0</v>
      </c>
      <c r="Z176">
        <f t="shared" si="31"/>
        <v>0</v>
      </c>
      <c r="AA176">
        <f t="shared" si="32"/>
        <v>0</v>
      </c>
      <c r="AB176">
        <f t="shared" si="33"/>
        <v>0</v>
      </c>
      <c r="AC176">
        <f t="shared" si="34"/>
        <v>0</v>
      </c>
      <c r="AD176">
        <f t="shared" si="35"/>
        <v>0</v>
      </c>
    </row>
    <row r="177" spans="1:30" x14ac:dyDescent="0.25">
      <c r="A177" t="str">
        <f>FA!A43</f>
        <v>6A</v>
      </c>
      <c r="B177">
        <f>FA!B43</f>
        <v>40</v>
      </c>
      <c r="C177" t="str">
        <f>FA!C43</f>
        <v>Frans</v>
      </c>
      <c r="D177">
        <f>FA!D43</f>
        <v>0</v>
      </c>
      <c r="E177">
        <f>FA!E43</f>
        <v>7</v>
      </c>
      <c r="F177">
        <f>FA!F43</f>
        <v>0</v>
      </c>
      <c r="G177">
        <f>FA!G43</f>
        <v>0</v>
      </c>
      <c r="H177">
        <f>FA!H43</f>
        <v>0</v>
      </c>
      <c r="I177">
        <f>FA!I43</f>
        <v>0</v>
      </c>
      <c r="J177">
        <f>FA!J43</f>
        <v>0</v>
      </c>
      <c r="K177">
        <f>FA!K43</f>
        <v>0</v>
      </c>
      <c r="L177">
        <f>FA!L43</f>
        <v>0</v>
      </c>
      <c r="M177">
        <f>FA!M43</f>
        <v>0</v>
      </c>
      <c r="N177">
        <f>FA!N43</f>
        <v>0</v>
      </c>
      <c r="O177">
        <f>FA!O43</f>
        <v>0</v>
      </c>
      <c r="P177">
        <f>FA!P43</f>
        <v>0</v>
      </c>
      <c r="Q177">
        <f>FA!Q43</f>
        <v>0</v>
      </c>
      <c r="R177">
        <f>FA!R43</f>
        <v>0</v>
      </c>
      <c r="S177">
        <f>FA!S43</f>
        <v>0</v>
      </c>
      <c r="T177">
        <f>FA!T43</f>
        <v>0</v>
      </c>
      <c r="U177">
        <f>FA!U43</f>
        <v>0</v>
      </c>
      <c r="V177">
        <f t="shared" si="27"/>
        <v>0</v>
      </c>
      <c r="W177">
        <f t="shared" si="28"/>
        <v>0</v>
      </c>
      <c r="X177">
        <f t="shared" si="29"/>
        <v>0</v>
      </c>
      <c r="Y177">
        <f t="shared" si="30"/>
        <v>0</v>
      </c>
      <c r="Z177">
        <f t="shared" si="31"/>
        <v>0</v>
      </c>
      <c r="AA177">
        <f t="shared" si="32"/>
        <v>0</v>
      </c>
      <c r="AB177">
        <f t="shared" si="33"/>
        <v>0</v>
      </c>
      <c r="AC177">
        <f t="shared" si="34"/>
        <v>0</v>
      </c>
      <c r="AD177">
        <f t="shared" si="35"/>
        <v>0</v>
      </c>
    </row>
    <row r="178" spans="1:30" x14ac:dyDescent="0.25">
      <c r="A178" t="str">
        <f>GS!A2</f>
        <v>4M</v>
      </c>
      <c r="B178">
        <f>GS!B2</f>
        <v>140</v>
      </c>
      <c r="C178" t="str">
        <f>GS!C2</f>
        <v>Geschiedenis</v>
      </c>
      <c r="D178" t="str">
        <f>GS!D2</f>
        <v>GS</v>
      </c>
      <c r="E178">
        <f>GS!E2</f>
        <v>1</v>
      </c>
      <c r="F178">
        <f>GS!F2</f>
        <v>1</v>
      </c>
      <c r="G178">
        <f>GS!G2</f>
        <v>0</v>
      </c>
      <c r="H178" t="str">
        <f>GS!H2</f>
        <v>Staatsinrichting. De industriële samenleving in Nederland</v>
      </c>
      <c r="I178">
        <f>GS!I2</f>
        <v>0</v>
      </c>
      <c r="J178" t="str">
        <f>GS!J2</f>
        <v>tt</v>
      </c>
      <c r="K178">
        <f>GS!K2</f>
        <v>0</v>
      </c>
      <c r="L178">
        <f>GS!L2</f>
        <v>100</v>
      </c>
      <c r="M178" t="str">
        <f>GS!M2</f>
        <v>Ja</v>
      </c>
      <c r="N178">
        <f>GS!N2</f>
        <v>1</v>
      </c>
      <c r="O178" t="str">
        <f>GS!O2</f>
        <v>Ja</v>
      </c>
      <c r="P178" t="str">
        <f>GS!P2</f>
        <v>GS/K/1, GS/K/2, GS/K/3, GS/K/5, GS/K/6, GS/V/7</v>
      </c>
      <c r="Q178">
        <f>GS!Q2</f>
        <v>0</v>
      </c>
      <c r="R178">
        <f>GS!R2</f>
        <v>0</v>
      </c>
      <c r="S178">
        <f>GS!S2</f>
        <v>0</v>
      </c>
      <c r="T178">
        <f>GS!T2</f>
        <v>0</v>
      </c>
      <c r="U178">
        <f>GS!U2</f>
        <v>0</v>
      </c>
      <c r="V178">
        <f t="shared" si="27"/>
        <v>1</v>
      </c>
      <c r="W178">
        <f t="shared" si="28"/>
        <v>0</v>
      </c>
      <c r="X178">
        <f t="shared" si="29"/>
        <v>0</v>
      </c>
      <c r="Y178">
        <f t="shared" si="30"/>
        <v>0</v>
      </c>
      <c r="Z178">
        <f t="shared" si="31"/>
        <v>1</v>
      </c>
      <c r="AA178">
        <f t="shared" si="32"/>
        <v>0</v>
      </c>
      <c r="AB178">
        <f t="shared" si="33"/>
        <v>0</v>
      </c>
      <c r="AC178">
        <f t="shared" si="34"/>
        <v>0</v>
      </c>
      <c r="AD178">
        <f t="shared" si="35"/>
        <v>0</v>
      </c>
    </row>
    <row r="179" spans="1:30" x14ac:dyDescent="0.25">
      <c r="A179" t="str">
        <f>GS!A3</f>
        <v>4M</v>
      </c>
      <c r="B179">
        <f>GS!B3</f>
        <v>140</v>
      </c>
      <c r="C179" t="str">
        <f>GS!C3</f>
        <v>Geschiedenis</v>
      </c>
      <c r="D179" t="str">
        <f>GS!D3</f>
        <v>GS</v>
      </c>
      <c r="E179">
        <f>GS!E3</f>
        <v>2</v>
      </c>
      <c r="F179">
        <f>GS!F3</f>
        <v>2</v>
      </c>
      <c r="G179">
        <f>GS!G3</f>
        <v>0</v>
      </c>
      <c r="H179" t="str">
        <f>GS!H3</f>
        <v>Historisch overzicht vanaf 1900</v>
      </c>
      <c r="I179">
        <f>GS!I3</f>
        <v>0</v>
      </c>
      <c r="J179" t="str">
        <f>GS!J3</f>
        <v>tt</v>
      </c>
      <c r="K179">
        <f>GS!K3</f>
        <v>0</v>
      </c>
      <c r="L179">
        <f>GS!L3</f>
        <v>100</v>
      </c>
      <c r="M179" t="str">
        <f>GS!M3</f>
        <v>Ja</v>
      </c>
      <c r="N179">
        <f>GS!N3</f>
        <v>1</v>
      </c>
      <c r="O179" t="str">
        <f>GS!O3</f>
        <v>Ja</v>
      </c>
      <c r="P179" t="str">
        <f>GS!P3</f>
        <v>GS/K/1, GS/K/2, GS/K/3, GS/V/7</v>
      </c>
      <c r="Q179">
        <f>GS!Q3</f>
        <v>0</v>
      </c>
      <c r="R179">
        <f>GS!R3</f>
        <v>0</v>
      </c>
      <c r="S179">
        <f>GS!S3</f>
        <v>0</v>
      </c>
      <c r="T179">
        <f>GS!T3</f>
        <v>0</v>
      </c>
      <c r="U179">
        <f>GS!U3</f>
        <v>0</v>
      </c>
      <c r="V179">
        <f t="shared" si="27"/>
        <v>0</v>
      </c>
      <c r="W179">
        <f t="shared" si="28"/>
        <v>1</v>
      </c>
      <c r="X179">
        <f t="shared" si="29"/>
        <v>0</v>
      </c>
      <c r="Y179">
        <f t="shared" si="30"/>
        <v>0</v>
      </c>
      <c r="Z179">
        <f t="shared" si="31"/>
        <v>1</v>
      </c>
      <c r="AA179">
        <f t="shared" si="32"/>
        <v>0</v>
      </c>
      <c r="AB179">
        <f t="shared" si="33"/>
        <v>0</v>
      </c>
      <c r="AC179">
        <f t="shared" si="34"/>
        <v>0</v>
      </c>
      <c r="AD179">
        <f t="shared" si="35"/>
        <v>0</v>
      </c>
    </row>
    <row r="180" spans="1:30" x14ac:dyDescent="0.25">
      <c r="A180" t="str">
        <f>GS!A4</f>
        <v>4M</v>
      </c>
      <c r="B180">
        <f>GS!B4</f>
        <v>140</v>
      </c>
      <c r="C180" t="str">
        <f>GS!C4</f>
        <v>Geschiedenis</v>
      </c>
      <c r="D180" t="str">
        <f>GS!D4</f>
        <v>GS</v>
      </c>
      <c r="E180">
        <f>GS!E4</f>
        <v>3</v>
      </c>
      <c r="F180">
        <f>GS!F4</f>
        <v>3</v>
      </c>
      <c r="G180">
        <f>GS!G4</f>
        <v>0</v>
      </c>
      <c r="H180" t="str">
        <f>GS!H4</f>
        <v>Historisch overzicht vanaf 1900. Koude Oorlog. Cultureel-mentale ontwikkeling in Nederland vanaf 1945</v>
      </c>
      <c r="I180">
        <f>GS!I4</f>
        <v>0</v>
      </c>
      <c r="J180" t="str">
        <f>GS!J4</f>
        <v>tt</v>
      </c>
      <c r="K180">
        <f>GS!K4</f>
        <v>0</v>
      </c>
      <c r="L180">
        <f>GS!L4</f>
        <v>100</v>
      </c>
      <c r="M180" t="str">
        <f>GS!M4</f>
        <v>Ja</v>
      </c>
      <c r="N180">
        <f>GS!N4</f>
        <v>1</v>
      </c>
      <c r="O180" t="str">
        <f>GS!O4</f>
        <v>Ja</v>
      </c>
      <c r="P180" t="str">
        <f>GS!P4</f>
        <v>GS/K/1, GS/K/2, GS/K/3, GS/K/8, GS/K/9, GS/V/7</v>
      </c>
      <c r="Q180">
        <f>GS!Q4</f>
        <v>0</v>
      </c>
      <c r="R180">
        <f>GS!R4</f>
        <v>0</v>
      </c>
      <c r="S180">
        <f>GS!S4</f>
        <v>0</v>
      </c>
      <c r="T180">
        <f>GS!T4</f>
        <v>0</v>
      </c>
      <c r="U180">
        <f>GS!U4</f>
        <v>0</v>
      </c>
      <c r="V180">
        <f t="shared" si="27"/>
        <v>0</v>
      </c>
      <c r="W180">
        <f t="shared" si="28"/>
        <v>0</v>
      </c>
      <c r="X180">
        <f t="shared" si="29"/>
        <v>1</v>
      </c>
      <c r="Y180">
        <f t="shared" si="30"/>
        <v>0</v>
      </c>
      <c r="Z180">
        <f t="shared" si="31"/>
        <v>1</v>
      </c>
      <c r="AA180">
        <f t="shared" si="32"/>
        <v>0</v>
      </c>
      <c r="AB180">
        <f t="shared" si="33"/>
        <v>0</v>
      </c>
      <c r="AC180">
        <f t="shared" si="34"/>
        <v>0</v>
      </c>
      <c r="AD180">
        <f t="shared" si="35"/>
        <v>0</v>
      </c>
    </row>
    <row r="181" spans="1:30" x14ac:dyDescent="0.25">
      <c r="A181" t="str">
        <f>GS!A5</f>
        <v>4M</v>
      </c>
      <c r="B181">
        <f>GS!B5</f>
        <v>140</v>
      </c>
      <c r="C181" t="str">
        <f>GS!C5</f>
        <v>Geschiedenis</v>
      </c>
      <c r="D181" t="str">
        <f>GS!D5</f>
        <v>GS</v>
      </c>
      <c r="E181">
        <f>GS!E5</f>
        <v>4</v>
      </c>
      <c r="F181">
        <f>GS!F5</f>
        <v>0</v>
      </c>
      <c r="G181">
        <f>GS!G5</f>
        <v>0</v>
      </c>
      <c r="H181">
        <f>GS!H5</f>
        <v>0</v>
      </c>
      <c r="I181">
        <f>GS!I5</f>
        <v>0</v>
      </c>
      <c r="J181">
        <f>GS!J5</f>
        <v>0</v>
      </c>
      <c r="K181">
        <f>GS!K5</f>
        <v>0</v>
      </c>
      <c r="L181">
        <f>GS!L5</f>
        <v>0</v>
      </c>
      <c r="M181">
        <f>GS!M5</f>
        <v>0</v>
      </c>
      <c r="N181">
        <f>GS!N5</f>
        <v>0</v>
      </c>
      <c r="O181">
        <f>GS!O5</f>
        <v>0</v>
      </c>
      <c r="P181">
        <f>GS!P5</f>
        <v>0</v>
      </c>
      <c r="Q181">
        <f>GS!Q5</f>
        <v>0</v>
      </c>
      <c r="R181">
        <f>GS!R5</f>
        <v>0</v>
      </c>
      <c r="S181">
        <f>GS!S5</f>
        <v>0</v>
      </c>
      <c r="T181">
        <f>GS!T5</f>
        <v>0</v>
      </c>
      <c r="U181">
        <f>GS!U5</f>
        <v>0</v>
      </c>
      <c r="V181">
        <f t="shared" si="27"/>
        <v>0</v>
      </c>
      <c r="W181">
        <f t="shared" si="28"/>
        <v>0</v>
      </c>
      <c r="X181">
        <f t="shared" si="29"/>
        <v>0</v>
      </c>
      <c r="Y181">
        <f t="shared" si="30"/>
        <v>0</v>
      </c>
      <c r="Z181">
        <f t="shared" si="31"/>
        <v>0</v>
      </c>
      <c r="AA181">
        <f t="shared" si="32"/>
        <v>0</v>
      </c>
      <c r="AB181">
        <f t="shared" si="33"/>
        <v>0</v>
      </c>
      <c r="AC181">
        <f t="shared" si="34"/>
        <v>0</v>
      </c>
      <c r="AD181">
        <f t="shared" si="35"/>
        <v>0</v>
      </c>
    </row>
    <row r="182" spans="1:30" x14ac:dyDescent="0.25">
      <c r="A182" t="str">
        <f>GS!A6</f>
        <v>4M</v>
      </c>
      <c r="B182">
        <f>GS!B6</f>
        <v>140</v>
      </c>
      <c r="C182" t="str">
        <f>GS!C6</f>
        <v>Geschiedenis</v>
      </c>
      <c r="D182" t="str">
        <f>GS!D6</f>
        <v>GS</v>
      </c>
      <c r="E182">
        <f>GS!E6</f>
        <v>5</v>
      </c>
      <c r="F182">
        <f>GS!F6</f>
        <v>0</v>
      </c>
      <c r="G182">
        <f>GS!G6</f>
        <v>0</v>
      </c>
      <c r="H182">
        <f>GS!H6</f>
        <v>0</v>
      </c>
      <c r="I182">
        <f>GS!I6</f>
        <v>0</v>
      </c>
      <c r="J182">
        <f>GS!J6</f>
        <v>0</v>
      </c>
      <c r="K182">
        <f>GS!K6</f>
        <v>0</v>
      </c>
      <c r="L182">
        <f>GS!L6</f>
        <v>0</v>
      </c>
      <c r="M182">
        <f>GS!M6</f>
        <v>0</v>
      </c>
      <c r="N182">
        <f>GS!N6</f>
        <v>0</v>
      </c>
      <c r="O182">
        <f>GS!O6</f>
        <v>0</v>
      </c>
      <c r="P182">
        <f>GS!P6</f>
        <v>0</v>
      </c>
      <c r="Q182">
        <f>GS!Q6</f>
        <v>0</v>
      </c>
      <c r="R182">
        <f>GS!R6</f>
        <v>0</v>
      </c>
      <c r="S182">
        <f>GS!S6</f>
        <v>0</v>
      </c>
      <c r="T182">
        <f>GS!T6</f>
        <v>0</v>
      </c>
      <c r="U182">
        <f>GS!U6</f>
        <v>0</v>
      </c>
      <c r="V182">
        <f t="shared" si="27"/>
        <v>0</v>
      </c>
      <c r="W182">
        <f t="shared" si="28"/>
        <v>0</v>
      </c>
      <c r="X182">
        <f t="shared" si="29"/>
        <v>0</v>
      </c>
      <c r="Y182">
        <f t="shared" si="30"/>
        <v>0</v>
      </c>
      <c r="Z182">
        <f t="shared" si="31"/>
        <v>0</v>
      </c>
      <c r="AA182">
        <f t="shared" si="32"/>
        <v>0</v>
      </c>
      <c r="AB182">
        <f t="shared" si="33"/>
        <v>0</v>
      </c>
      <c r="AC182">
        <f t="shared" si="34"/>
        <v>0</v>
      </c>
      <c r="AD182">
        <f t="shared" si="35"/>
        <v>0</v>
      </c>
    </row>
    <row r="183" spans="1:30" x14ac:dyDescent="0.25">
      <c r="A183" t="str">
        <f>GS!A7</f>
        <v>4M</v>
      </c>
      <c r="B183">
        <f>GS!B7</f>
        <v>140</v>
      </c>
      <c r="C183" t="str">
        <f>GS!C7</f>
        <v>Geschiedenis</v>
      </c>
      <c r="D183" t="str">
        <f>GS!D7</f>
        <v>GS</v>
      </c>
      <c r="E183">
        <f>GS!E7</f>
        <v>6</v>
      </c>
      <c r="F183">
        <f>GS!F7</f>
        <v>0</v>
      </c>
      <c r="G183">
        <f>GS!G7</f>
        <v>0</v>
      </c>
      <c r="H183">
        <f>GS!H7</f>
        <v>0</v>
      </c>
      <c r="I183">
        <f>GS!I7</f>
        <v>0</v>
      </c>
      <c r="J183">
        <f>GS!J7</f>
        <v>0</v>
      </c>
      <c r="K183">
        <f>GS!K7</f>
        <v>0</v>
      </c>
      <c r="L183">
        <f>GS!L7</f>
        <v>0</v>
      </c>
      <c r="M183">
        <f>GS!M7</f>
        <v>0</v>
      </c>
      <c r="N183">
        <f>GS!N7</f>
        <v>0</v>
      </c>
      <c r="O183">
        <f>GS!O7</f>
        <v>0</v>
      </c>
      <c r="P183">
        <f>GS!P7</f>
        <v>0</v>
      </c>
      <c r="Q183">
        <f>GS!Q7</f>
        <v>0</v>
      </c>
      <c r="R183">
        <f>GS!R7</f>
        <v>0</v>
      </c>
      <c r="S183">
        <f>GS!S7</f>
        <v>0</v>
      </c>
      <c r="T183">
        <f>GS!T7</f>
        <v>0</v>
      </c>
      <c r="U183">
        <f>GS!U7</f>
        <v>0</v>
      </c>
      <c r="V183">
        <f t="shared" si="27"/>
        <v>0</v>
      </c>
      <c r="W183">
        <f t="shared" si="28"/>
        <v>0</v>
      </c>
      <c r="X183">
        <f t="shared" si="29"/>
        <v>0</v>
      </c>
      <c r="Y183">
        <f t="shared" si="30"/>
        <v>0</v>
      </c>
      <c r="Z183">
        <f t="shared" si="31"/>
        <v>0</v>
      </c>
      <c r="AA183">
        <f t="shared" si="32"/>
        <v>0</v>
      </c>
      <c r="AB183">
        <f t="shared" si="33"/>
        <v>0</v>
      </c>
      <c r="AC183">
        <f t="shared" si="34"/>
        <v>0</v>
      </c>
      <c r="AD183">
        <f t="shared" si="35"/>
        <v>0</v>
      </c>
    </row>
    <row r="184" spans="1:30" x14ac:dyDescent="0.25">
      <c r="A184" t="str">
        <f>GS!A8</f>
        <v>4M</v>
      </c>
      <c r="B184">
        <f>GS!B8</f>
        <v>140</v>
      </c>
      <c r="C184" t="str">
        <f>GS!C8</f>
        <v>Geschiedenis</v>
      </c>
      <c r="D184">
        <f>GS!D8</f>
        <v>0</v>
      </c>
      <c r="E184">
        <f>GS!E8</f>
        <v>7</v>
      </c>
      <c r="F184">
        <f>GS!F8</f>
        <v>0</v>
      </c>
      <c r="G184">
        <f>GS!G8</f>
        <v>0</v>
      </c>
      <c r="H184">
        <f>GS!H8</f>
        <v>0</v>
      </c>
      <c r="I184">
        <f>GS!I8</f>
        <v>0</v>
      </c>
      <c r="J184">
        <f>GS!J8</f>
        <v>0</v>
      </c>
      <c r="K184">
        <f>GS!K8</f>
        <v>0</v>
      </c>
      <c r="L184">
        <f>GS!L8</f>
        <v>0</v>
      </c>
      <c r="M184">
        <f>GS!M8</f>
        <v>0</v>
      </c>
      <c r="N184">
        <f>GS!N8</f>
        <v>0</v>
      </c>
      <c r="O184">
        <f>GS!O8</f>
        <v>0</v>
      </c>
      <c r="P184">
        <f>GS!P8</f>
        <v>0</v>
      </c>
      <c r="Q184">
        <f>GS!Q8</f>
        <v>0</v>
      </c>
      <c r="R184">
        <f>GS!R8</f>
        <v>0</v>
      </c>
      <c r="S184">
        <f>GS!S8</f>
        <v>0</v>
      </c>
      <c r="T184">
        <f>GS!T8</f>
        <v>0</v>
      </c>
      <c r="U184">
        <f>GS!U8</f>
        <v>0</v>
      </c>
      <c r="V184">
        <f t="shared" si="27"/>
        <v>0</v>
      </c>
      <c r="W184">
        <f t="shared" si="28"/>
        <v>0</v>
      </c>
      <c r="X184">
        <f t="shared" si="29"/>
        <v>0</v>
      </c>
      <c r="Y184">
        <f t="shared" si="30"/>
        <v>0</v>
      </c>
      <c r="Z184">
        <f t="shared" si="31"/>
        <v>0</v>
      </c>
      <c r="AA184">
        <f t="shared" si="32"/>
        <v>0</v>
      </c>
      <c r="AB184">
        <f t="shared" si="33"/>
        <v>0</v>
      </c>
      <c r="AC184">
        <f t="shared" si="34"/>
        <v>0</v>
      </c>
      <c r="AD184">
        <f t="shared" si="35"/>
        <v>0</v>
      </c>
    </row>
    <row r="185" spans="1:30" x14ac:dyDescent="0.25">
      <c r="A185" t="str">
        <f>GS!A9</f>
        <v>4H</v>
      </c>
      <c r="B185">
        <f>GS!B9</f>
        <v>140</v>
      </c>
      <c r="C185" t="str">
        <f>GS!C9</f>
        <v>Geschiedenis</v>
      </c>
      <c r="D185" t="str">
        <f>GS!D9</f>
        <v>GS</v>
      </c>
      <c r="E185">
        <f>GS!E9</f>
        <v>1</v>
      </c>
      <c r="F185">
        <f>GS!F9</f>
        <v>1</v>
      </c>
      <c r="G185">
        <f>GS!G9</f>
        <v>0</v>
      </c>
      <c r="H185" t="str">
        <f>GS!H9</f>
        <v>Tjdvak 1, 2, 3 en 4</v>
      </c>
      <c r="I185">
        <f>GS!I9</f>
        <v>1</v>
      </c>
      <c r="J185" t="str">
        <f>GS!J9</f>
        <v>po</v>
      </c>
      <c r="K185">
        <f>GS!K9</f>
        <v>0</v>
      </c>
      <c r="L185">
        <f>GS!L9</f>
        <v>0</v>
      </c>
      <c r="M185" t="str">
        <f>GS!M9</f>
        <v>Ja</v>
      </c>
      <c r="N185">
        <f>GS!N9</f>
        <v>1</v>
      </c>
      <c r="O185" t="str">
        <f>GS!O9</f>
        <v>Nee</v>
      </c>
      <c r="P185" t="str">
        <f>GS!P9</f>
        <v xml:space="preserve">A, B </v>
      </c>
      <c r="Q185">
        <f>GS!Q9</f>
        <v>0</v>
      </c>
      <c r="R185">
        <f>GS!R9</f>
        <v>0</v>
      </c>
      <c r="S185">
        <f>GS!S9</f>
        <v>0</v>
      </c>
      <c r="T185">
        <f>GS!T9</f>
        <v>0</v>
      </c>
      <c r="U185">
        <f>GS!U9</f>
        <v>0</v>
      </c>
      <c r="V185">
        <f t="shared" si="27"/>
        <v>1</v>
      </c>
      <c r="W185">
        <f t="shared" si="28"/>
        <v>0</v>
      </c>
      <c r="X185">
        <f t="shared" si="29"/>
        <v>0</v>
      </c>
      <c r="Y185">
        <f t="shared" si="30"/>
        <v>0</v>
      </c>
      <c r="Z185">
        <f t="shared" si="31"/>
        <v>0</v>
      </c>
      <c r="AA185">
        <f t="shared" si="32"/>
        <v>0</v>
      </c>
      <c r="AB185">
        <f t="shared" si="33"/>
        <v>0</v>
      </c>
      <c r="AC185">
        <f t="shared" si="34"/>
        <v>0</v>
      </c>
      <c r="AD185">
        <f t="shared" si="35"/>
        <v>1</v>
      </c>
    </row>
    <row r="186" spans="1:30" x14ac:dyDescent="0.25">
      <c r="A186" t="str">
        <f>GS!A10</f>
        <v>4H</v>
      </c>
      <c r="B186">
        <f>GS!B10</f>
        <v>140</v>
      </c>
      <c r="C186" t="str">
        <f>GS!C10</f>
        <v>Geschiedenis</v>
      </c>
      <c r="D186" t="str">
        <f>GS!D10</f>
        <v>GS</v>
      </c>
      <c r="E186">
        <f>GS!E10</f>
        <v>2</v>
      </c>
      <c r="F186">
        <f>GS!F10</f>
        <v>1</v>
      </c>
      <c r="G186">
        <f>GS!G10</f>
        <v>0</v>
      </c>
      <c r="H186" t="str">
        <f>GS!H10</f>
        <v>PW tijdvak 5 en 6</v>
      </c>
      <c r="I186">
        <f>GS!I10</f>
        <v>2</v>
      </c>
      <c r="J186" t="str">
        <f>GS!J10</f>
        <v>tt</v>
      </c>
      <c r="K186">
        <f>GS!K10</f>
        <v>0</v>
      </c>
      <c r="L186">
        <f>GS!L10</f>
        <v>50</v>
      </c>
      <c r="M186" t="str">
        <f>GS!M10</f>
        <v>Nee</v>
      </c>
      <c r="N186">
        <f>GS!N10</f>
        <v>0</v>
      </c>
      <c r="O186">
        <f>GS!O10</f>
        <v>0</v>
      </c>
      <c r="P186">
        <f>GS!P10</f>
        <v>0</v>
      </c>
      <c r="Q186">
        <f>GS!Q10</f>
        <v>0</v>
      </c>
      <c r="R186">
        <f>GS!R10</f>
        <v>0</v>
      </c>
      <c r="S186">
        <f>GS!S10</f>
        <v>0</v>
      </c>
      <c r="T186">
        <f>GS!T10</f>
        <v>0</v>
      </c>
      <c r="U186">
        <f>GS!U10</f>
        <v>0</v>
      </c>
      <c r="V186">
        <f t="shared" si="27"/>
        <v>1</v>
      </c>
      <c r="W186">
        <f t="shared" si="28"/>
        <v>0</v>
      </c>
      <c r="X186">
        <f t="shared" si="29"/>
        <v>0</v>
      </c>
      <c r="Y186">
        <f t="shared" si="30"/>
        <v>0</v>
      </c>
      <c r="Z186">
        <f t="shared" si="31"/>
        <v>1</v>
      </c>
      <c r="AA186">
        <f t="shared" si="32"/>
        <v>0</v>
      </c>
      <c r="AB186">
        <f t="shared" si="33"/>
        <v>0</v>
      </c>
      <c r="AC186">
        <f t="shared" si="34"/>
        <v>0</v>
      </c>
      <c r="AD186">
        <f t="shared" si="35"/>
        <v>0</v>
      </c>
    </row>
    <row r="187" spans="1:30" x14ac:dyDescent="0.25">
      <c r="A187" t="str">
        <f>GS!A11</f>
        <v>4H</v>
      </c>
      <c r="B187">
        <f>GS!B11</f>
        <v>140</v>
      </c>
      <c r="C187" t="str">
        <f>GS!C11</f>
        <v>Geschiedenis</v>
      </c>
      <c r="D187" t="str">
        <f>GS!D11</f>
        <v>GS</v>
      </c>
      <c r="E187">
        <f>GS!E11</f>
        <v>3</v>
      </c>
      <c r="F187">
        <f>GS!F11</f>
        <v>2</v>
      </c>
      <c r="G187">
        <f>GS!G11</f>
        <v>0</v>
      </c>
      <c r="H187" t="str">
        <f>GS!H11</f>
        <v xml:space="preserve">Tijdvak 5 t/m 8, Thema slavernij; Rechtsstaat </v>
      </c>
      <c r="I187">
        <f>GS!I11</f>
        <v>2</v>
      </c>
      <c r="J187" t="str">
        <f>GS!J11</f>
        <v>tt</v>
      </c>
      <c r="K187">
        <f>GS!K11</f>
        <v>0</v>
      </c>
      <c r="L187">
        <f>GS!L11</f>
        <v>100</v>
      </c>
      <c r="M187" t="str">
        <f>GS!M11</f>
        <v>Ja</v>
      </c>
      <c r="N187">
        <f>GS!N11</f>
        <v>2</v>
      </c>
      <c r="O187" t="str">
        <f>GS!O11</f>
        <v>Ja</v>
      </c>
      <c r="P187" t="str">
        <f>GS!P11</f>
        <v>A, B, C, D</v>
      </c>
      <c r="Q187">
        <f>GS!Q11</f>
        <v>0</v>
      </c>
      <c r="R187">
        <f>GS!R11</f>
        <v>0</v>
      </c>
      <c r="S187">
        <f>GS!S11</f>
        <v>0</v>
      </c>
      <c r="T187">
        <f>GS!T11</f>
        <v>0</v>
      </c>
      <c r="U187">
        <f>GS!U11</f>
        <v>0</v>
      </c>
      <c r="V187">
        <f t="shared" si="27"/>
        <v>0</v>
      </c>
      <c r="W187">
        <f t="shared" si="28"/>
        <v>1</v>
      </c>
      <c r="X187">
        <f t="shared" si="29"/>
        <v>0</v>
      </c>
      <c r="Y187">
        <f t="shared" si="30"/>
        <v>0</v>
      </c>
      <c r="Z187">
        <f t="shared" si="31"/>
        <v>1</v>
      </c>
      <c r="AA187">
        <f t="shared" si="32"/>
        <v>0</v>
      </c>
      <c r="AB187">
        <f t="shared" si="33"/>
        <v>0</v>
      </c>
      <c r="AC187">
        <f t="shared" si="34"/>
        <v>0</v>
      </c>
      <c r="AD187">
        <f t="shared" si="35"/>
        <v>0</v>
      </c>
    </row>
    <row r="188" spans="1:30" x14ac:dyDescent="0.25">
      <c r="A188" t="str">
        <f>GS!A12</f>
        <v>4H</v>
      </c>
      <c r="B188">
        <f>GS!B12</f>
        <v>140</v>
      </c>
      <c r="C188" t="str">
        <f>GS!C12</f>
        <v>Geschiedenis</v>
      </c>
      <c r="D188" t="str">
        <f>GS!D12</f>
        <v>GS</v>
      </c>
      <c r="E188">
        <f>GS!E12</f>
        <v>4</v>
      </c>
      <c r="F188">
        <f>GS!F12</f>
        <v>3</v>
      </c>
      <c r="G188">
        <f>GS!G12</f>
        <v>0</v>
      </c>
      <c r="H188" t="str">
        <f>GS!H12</f>
        <v>PW tijdvak 5 t/m 9</v>
      </c>
      <c r="I188">
        <f>GS!I12</f>
        <v>2</v>
      </c>
      <c r="J188" t="str">
        <f>GS!J12</f>
        <v>tt</v>
      </c>
      <c r="K188">
        <f>GS!K12</f>
        <v>0</v>
      </c>
      <c r="L188">
        <f>GS!L12</f>
        <v>100</v>
      </c>
      <c r="M188" t="str">
        <f>GS!M12</f>
        <v>Nee</v>
      </c>
      <c r="N188">
        <f>GS!N12</f>
        <v>0</v>
      </c>
      <c r="O188">
        <f>GS!O12</f>
        <v>0</v>
      </c>
      <c r="P188">
        <f>GS!P12</f>
        <v>0</v>
      </c>
      <c r="Q188">
        <f>GS!Q12</f>
        <v>0</v>
      </c>
      <c r="R188">
        <f>GS!R12</f>
        <v>0</v>
      </c>
      <c r="S188">
        <f>GS!S12</f>
        <v>0</v>
      </c>
      <c r="T188">
        <f>GS!T12</f>
        <v>0</v>
      </c>
      <c r="U188">
        <f>GS!U12</f>
        <v>0</v>
      </c>
      <c r="V188">
        <f t="shared" si="27"/>
        <v>0</v>
      </c>
      <c r="W188">
        <f t="shared" si="28"/>
        <v>0</v>
      </c>
      <c r="X188">
        <f t="shared" si="29"/>
        <v>1</v>
      </c>
      <c r="Y188">
        <f t="shared" si="30"/>
        <v>0</v>
      </c>
      <c r="Z188">
        <f t="shared" si="31"/>
        <v>1</v>
      </c>
      <c r="AA188">
        <f t="shared" si="32"/>
        <v>0</v>
      </c>
      <c r="AB188">
        <f t="shared" si="33"/>
        <v>0</v>
      </c>
      <c r="AC188">
        <f t="shared" si="34"/>
        <v>0</v>
      </c>
      <c r="AD188">
        <f t="shared" si="35"/>
        <v>0</v>
      </c>
    </row>
    <row r="189" spans="1:30" x14ac:dyDescent="0.25">
      <c r="A189" t="str">
        <f>GS!A13</f>
        <v>4H</v>
      </c>
      <c r="B189">
        <f>GS!B13</f>
        <v>140</v>
      </c>
      <c r="C189" t="str">
        <f>GS!C13</f>
        <v>Geschiedenis</v>
      </c>
      <c r="D189" t="str">
        <f>GS!D13</f>
        <v>GS</v>
      </c>
      <c r="E189">
        <f>GS!E13</f>
        <v>5</v>
      </c>
      <c r="F189">
        <f>GS!F13</f>
        <v>4</v>
      </c>
      <c r="G189">
        <f>GS!G13</f>
        <v>0</v>
      </c>
      <c r="H189" t="str">
        <f>GS!H13</f>
        <v>Tijdvak 5 t/m 10, Thema Europese samenwerking</v>
      </c>
      <c r="I189">
        <f>GS!I13</f>
        <v>2</v>
      </c>
      <c r="J189" t="str">
        <f>GS!J13</f>
        <v>tt</v>
      </c>
      <c r="K189">
        <f>GS!K13</f>
        <v>0</v>
      </c>
      <c r="L189">
        <f>GS!L13</f>
        <v>100</v>
      </c>
      <c r="M189" t="str">
        <f>GS!M13</f>
        <v>Ja</v>
      </c>
      <c r="N189">
        <f>GS!N13</f>
        <v>2</v>
      </c>
      <c r="O189" t="str">
        <f>GS!O13</f>
        <v>Ja</v>
      </c>
      <c r="P189" t="str">
        <f>GS!P13</f>
        <v>A, B, C</v>
      </c>
      <c r="Q189">
        <f>GS!Q13</f>
        <v>0</v>
      </c>
      <c r="R189">
        <f>GS!R13</f>
        <v>0</v>
      </c>
      <c r="S189">
        <f>GS!S13</f>
        <v>0</v>
      </c>
      <c r="T189">
        <f>GS!T13</f>
        <v>0</v>
      </c>
      <c r="U189">
        <f>GS!U13</f>
        <v>0</v>
      </c>
      <c r="V189">
        <f t="shared" si="27"/>
        <v>0</v>
      </c>
      <c r="W189">
        <f t="shared" si="28"/>
        <v>0</v>
      </c>
      <c r="X189">
        <f t="shared" si="29"/>
        <v>0</v>
      </c>
      <c r="Y189">
        <f t="shared" si="30"/>
        <v>1</v>
      </c>
      <c r="Z189">
        <f t="shared" si="31"/>
        <v>1</v>
      </c>
      <c r="AA189">
        <f t="shared" si="32"/>
        <v>0</v>
      </c>
      <c r="AB189">
        <f t="shared" si="33"/>
        <v>0</v>
      </c>
      <c r="AC189">
        <f t="shared" si="34"/>
        <v>0</v>
      </c>
      <c r="AD189">
        <f t="shared" si="35"/>
        <v>0</v>
      </c>
    </row>
    <row r="190" spans="1:30" x14ac:dyDescent="0.25">
      <c r="A190" t="str">
        <f>GS!A14</f>
        <v>4H</v>
      </c>
      <c r="B190">
        <f>GS!B14</f>
        <v>140</v>
      </c>
      <c r="C190" t="str">
        <f>GS!C14</f>
        <v>Geschiedenis</v>
      </c>
      <c r="D190" t="str">
        <f>GS!D14</f>
        <v>GS</v>
      </c>
      <c r="E190">
        <f>GS!E14</f>
        <v>6</v>
      </c>
      <c r="F190">
        <f>GS!F14</f>
        <v>0</v>
      </c>
      <c r="G190">
        <f>GS!G14</f>
        <v>0</v>
      </c>
      <c r="H190">
        <f>GS!H14</f>
        <v>0</v>
      </c>
      <c r="I190">
        <f>GS!I14</f>
        <v>0</v>
      </c>
      <c r="J190">
        <f>GS!J14</f>
        <v>0</v>
      </c>
      <c r="K190">
        <f>GS!K14</f>
        <v>0</v>
      </c>
      <c r="L190">
        <f>GS!L14</f>
        <v>0</v>
      </c>
      <c r="M190">
        <f>GS!M14</f>
        <v>0</v>
      </c>
      <c r="N190">
        <f>GS!N14</f>
        <v>0</v>
      </c>
      <c r="O190">
        <f>GS!O14</f>
        <v>0</v>
      </c>
      <c r="P190">
        <f>GS!P14</f>
        <v>0</v>
      </c>
      <c r="Q190">
        <f>GS!Q14</f>
        <v>0</v>
      </c>
      <c r="R190">
        <f>GS!R14</f>
        <v>0</v>
      </c>
      <c r="S190">
        <f>GS!S14</f>
        <v>0</v>
      </c>
      <c r="T190">
        <f>GS!T14</f>
        <v>0</v>
      </c>
      <c r="U190">
        <f>GS!U14</f>
        <v>0</v>
      </c>
      <c r="V190">
        <f t="shared" si="27"/>
        <v>0</v>
      </c>
      <c r="W190">
        <f t="shared" si="28"/>
        <v>0</v>
      </c>
      <c r="X190">
        <f t="shared" si="29"/>
        <v>0</v>
      </c>
      <c r="Y190">
        <f t="shared" si="30"/>
        <v>0</v>
      </c>
      <c r="Z190">
        <f t="shared" si="31"/>
        <v>0</v>
      </c>
      <c r="AA190">
        <f t="shared" si="32"/>
        <v>0</v>
      </c>
      <c r="AB190">
        <f t="shared" si="33"/>
        <v>0</v>
      </c>
      <c r="AC190">
        <f t="shared" si="34"/>
        <v>0</v>
      </c>
      <c r="AD190">
        <f t="shared" si="35"/>
        <v>0</v>
      </c>
    </row>
    <row r="191" spans="1:30" x14ac:dyDescent="0.25">
      <c r="A191" t="str">
        <f>GS!A15</f>
        <v>4H</v>
      </c>
      <c r="B191">
        <f>GS!B15</f>
        <v>140</v>
      </c>
      <c r="C191" t="str">
        <f>GS!C15</f>
        <v>Geschiedenis</v>
      </c>
      <c r="D191">
        <f>GS!D15</f>
        <v>0</v>
      </c>
      <c r="E191">
        <f>GS!E15</f>
        <v>7</v>
      </c>
      <c r="F191">
        <f>GS!F15</f>
        <v>0</v>
      </c>
      <c r="G191">
        <f>GS!G15</f>
        <v>0</v>
      </c>
      <c r="H191">
        <f>GS!H15</f>
        <v>0</v>
      </c>
      <c r="I191">
        <f>GS!I15</f>
        <v>0</v>
      </c>
      <c r="J191">
        <f>GS!J15</f>
        <v>0</v>
      </c>
      <c r="K191">
        <f>GS!K15</f>
        <v>0</v>
      </c>
      <c r="L191">
        <f>GS!L15</f>
        <v>0</v>
      </c>
      <c r="M191">
        <f>GS!M15</f>
        <v>0</v>
      </c>
      <c r="N191">
        <f>GS!N15</f>
        <v>0</v>
      </c>
      <c r="O191">
        <f>GS!O15</f>
        <v>0</v>
      </c>
      <c r="P191">
        <f>GS!P15</f>
        <v>0</v>
      </c>
      <c r="Q191">
        <f>GS!Q15</f>
        <v>0</v>
      </c>
      <c r="R191">
        <f>GS!R15</f>
        <v>0</v>
      </c>
      <c r="S191">
        <f>GS!S15</f>
        <v>0</v>
      </c>
      <c r="T191">
        <f>GS!T15</f>
        <v>0</v>
      </c>
      <c r="U191">
        <f>GS!U15</f>
        <v>0</v>
      </c>
      <c r="V191">
        <f t="shared" si="27"/>
        <v>0</v>
      </c>
      <c r="W191">
        <f t="shared" si="28"/>
        <v>0</v>
      </c>
      <c r="X191">
        <f t="shared" si="29"/>
        <v>0</v>
      </c>
      <c r="Y191">
        <f t="shared" si="30"/>
        <v>0</v>
      </c>
      <c r="Z191">
        <f t="shared" si="31"/>
        <v>0</v>
      </c>
      <c r="AA191">
        <f t="shared" si="32"/>
        <v>0</v>
      </c>
      <c r="AB191">
        <f t="shared" si="33"/>
        <v>0</v>
      </c>
      <c r="AC191">
        <f t="shared" si="34"/>
        <v>0</v>
      </c>
      <c r="AD191">
        <f t="shared" si="35"/>
        <v>0</v>
      </c>
    </row>
    <row r="192" spans="1:30" x14ac:dyDescent="0.25">
      <c r="A192" t="str">
        <f>GS!A16</f>
        <v>5H</v>
      </c>
      <c r="B192">
        <f>GS!B16</f>
        <v>140</v>
      </c>
      <c r="C192" t="str">
        <f>GS!C16</f>
        <v>Geschiedenis</v>
      </c>
      <c r="D192" t="str">
        <f>GS!D16</f>
        <v>GS</v>
      </c>
      <c r="E192">
        <f>GS!E16</f>
        <v>1</v>
      </c>
      <c r="F192">
        <f>GS!F16</f>
        <v>1</v>
      </c>
      <c r="G192">
        <f>GS!G16</f>
        <v>0</v>
      </c>
      <c r="H192" t="str">
        <f>GS!H16</f>
        <v>Historische context Britse Rijk 1585-1900; Tijdvak 5 t/m 8</v>
      </c>
      <c r="I192">
        <f>GS!I16</f>
        <v>0</v>
      </c>
      <c r="J192" t="str">
        <f>GS!J16</f>
        <v>tt</v>
      </c>
      <c r="K192">
        <f>GS!K16</f>
        <v>0</v>
      </c>
      <c r="L192">
        <f>GS!L16</f>
        <v>100</v>
      </c>
      <c r="M192" t="str">
        <f>GS!M16</f>
        <v>Ja</v>
      </c>
      <c r="N192">
        <f>GS!N16</f>
        <v>3</v>
      </c>
      <c r="O192" t="str">
        <f>GS!O16</f>
        <v>Ja</v>
      </c>
      <c r="P192" t="str">
        <f>GS!P16</f>
        <v>A</v>
      </c>
      <c r="Q192">
        <f>GS!Q16</f>
        <v>0</v>
      </c>
      <c r="R192">
        <f>GS!R16</f>
        <v>0</v>
      </c>
      <c r="S192">
        <f>GS!S16</f>
        <v>0</v>
      </c>
      <c r="T192">
        <f>GS!T16</f>
        <v>0</v>
      </c>
      <c r="U192">
        <f>GS!U16</f>
        <v>0</v>
      </c>
      <c r="V192">
        <f t="shared" si="27"/>
        <v>1</v>
      </c>
      <c r="W192">
        <f t="shared" si="28"/>
        <v>0</v>
      </c>
      <c r="X192">
        <f t="shared" si="29"/>
        <v>0</v>
      </c>
      <c r="Y192">
        <f t="shared" si="30"/>
        <v>0</v>
      </c>
      <c r="Z192">
        <f t="shared" si="31"/>
        <v>1</v>
      </c>
      <c r="AA192">
        <f t="shared" si="32"/>
        <v>0</v>
      </c>
      <c r="AB192">
        <f t="shared" si="33"/>
        <v>0</v>
      </c>
      <c r="AC192">
        <f t="shared" si="34"/>
        <v>0</v>
      </c>
      <c r="AD192">
        <f t="shared" si="35"/>
        <v>0</v>
      </c>
    </row>
    <row r="193" spans="1:30" x14ac:dyDescent="0.25">
      <c r="A193" t="str">
        <f>GS!A17</f>
        <v>5H</v>
      </c>
      <c r="B193">
        <f>GS!B17</f>
        <v>140</v>
      </c>
      <c r="C193" t="str">
        <f>GS!C17</f>
        <v>Geschiedenis</v>
      </c>
      <c r="D193" t="str">
        <f>GS!D17</f>
        <v>GS</v>
      </c>
      <c r="E193">
        <f>GS!E17</f>
        <v>2</v>
      </c>
      <c r="F193">
        <f>GS!F17</f>
        <v>2</v>
      </c>
      <c r="G193">
        <f>GS!G17</f>
        <v>0</v>
      </c>
      <c r="H193" t="str">
        <f>GS!H17</f>
        <v xml:space="preserve">Historische context Duitsland 1918-1991; Tijdvak 5 t/m 10 ; thema Europese samenwerking </v>
      </c>
      <c r="I193">
        <f>GS!I17</f>
        <v>0</v>
      </c>
      <c r="J193" t="str">
        <f>GS!J17</f>
        <v>tt</v>
      </c>
      <c r="K193">
        <f>GS!K17</f>
        <v>0</v>
      </c>
      <c r="L193">
        <f>GS!L17</f>
        <v>100</v>
      </c>
      <c r="M193" t="str">
        <f>GS!M17</f>
        <v>Ja</v>
      </c>
      <c r="N193">
        <f>GS!N17</f>
        <v>3</v>
      </c>
      <c r="O193" t="str">
        <f>GS!O17</f>
        <v>Ja</v>
      </c>
      <c r="P193" t="str">
        <f>GS!P17</f>
        <v>A, C</v>
      </c>
      <c r="Q193">
        <f>GS!Q17</f>
        <v>0</v>
      </c>
      <c r="R193">
        <f>GS!R17</f>
        <v>0</v>
      </c>
      <c r="S193">
        <f>GS!S17</f>
        <v>0</v>
      </c>
      <c r="T193">
        <f>GS!T17</f>
        <v>0</v>
      </c>
      <c r="U193">
        <f>GS!U17</f>
        <v>0</v>
      </c>
      <c r="V193">
        <f t="shared" si="27"/>
        <v>0</v>
      </c>
      <c r="W193">
        <f t="shared" si="28"/>
        <v>1</v>
      </c>
      <c r="X193">
        <f t="shared" si="29"/>
        <v>0</v>
      </c>
      <c r="Y193">
        <f t="shared" si="30"/>
        <v>0</v>
      </c>
      <c r="Z193">
        <f t="shared" si="31"/>
        <v>1</v>
      </c>
      <c r="AA193">
        <f t="shared" si="32"/>
        <v>0</v>
      </c>
      <c r="AB193">
        <f t="shared" si="33"/>
        <v>0</v>
      </c>
      <c r="AC193">
        <f t="shared" si="34"/>
        <v>0</v>
      </c>
      <c r="AD193">
        <f t="shared" si="35"/>
        <v>0</v>
      </c>
    </row>
    <row r="194" spans="1:30" x14ac:dyDescent="0.25">
      <c r="A194" t="str">
        <f>GS!A18</f>
        <v>5H</v>
      </c>
      <c r="B194">
        <f>GS!B18</f>
        <v>140</v>
      </c>
      <c r="C194" t="str">
        <f>GS!C18</f>
        <v>Geschiedenis</v>
      </c>
      <c r="D194" t="str">
        <f>GS!D18</f>
        <v>GS</v>
      </c>
      <c r="E194">
        <f>GS!E18</f>
        <v>3</v>
      </c>
      <c r="F194">
        <f>GS!F18</f>
        <v>3</v>
      </c>
      <c r="G194">
        <f>GS!G18</f>
        <v>0</v>
      </c>
      <c r="H194" t="str">
        <f>GS!H18</f>
        <v xml:space="preserve">Historische context Nederland. Tijdvak 5 t/m 10 1948-2008 </v>
      </c>
      <c r="I194">
        <f>GS!I18</f>
        <v>0</v>
      </c>
      <c r="J194" t="str">
        <f>GS!J18</f>
        <v>tt</v>
      </c>
      <c r="K194">
        <f>GS!K18</f>
        <v>0</v>
      </c>
      <c r="L194">
        <f>GS!L18</f>
        <v>100</v>
      </c>
      <c r="M194" t="str">
        <f>GS!M18</f>
        <v>Ja</v>
      </c>
      <c r="N194">
        <f>GS!N18</f>
        <v>3</v>
      </c>
      <c r="O194" t="str">
        <f>GS!O18</f>
        <v>Ja</v>
      </c>
      <c r="P194" t="str">
        <f>GS!P18</f>
        <v>A</v>
      </c>
      <c r="Q194">
        <f>GS!Q18</f>
        <v>0</v>
      </c>
      <c r="R194">
        <f>GS!R18</f>
        <v>0</v>
      </c>
      <c r="S194">
        <f>GS!S18</f>
        <v>0</v>
      </c>
      <c r="T194">
        <f>GS!T18</f>
        <v>0</v>
      </c>
      <c r="U194">
        <f>GS!U18</f>
        <v>0</v>
      </c>
      <c r="V194">
        <f t="shared" si="27"/>
        <v>0</v>
      </c>
      <c r="W194">
        <f t="shared" si="28"/>
        <v>0</v>
      </c>
      <c r="X194">
        <f t="shared" si="29"/>
        <v>1</v>
      </c>
      <c r="Y194">
        <f t="shared" si="30"/>
        <v>0</v>
      </c>
      <c r="Z194">
        <f t="shared" si="31"/>
        <v>1</v>
      </c>
      <c r="AA194">
        <f t="shared" si="32"/>
        <v>0</v>
      </c>
      <c r="AB194">
        <f t="shared" si="33"/>
        <v>0</v>
      </c>
      <c r="AC194">
        <f t="shared" si="34"/>
        <v>0</v>
      </c>
      <c r="AD194">
        <f t="shared" si="35"/>
        <v>0</v>
      </c>
    </row>
    <row r="195" spans="1:30" x14ac:dyDescent="0.25">
      <c r="A195" t="str">
        <f>GS!A19</f>
        <v>5H</v>
      </c>
      <c r="B195">
        <f>GS!B19</f>
        <v>140</v>
      </c>
      <c r="C195" t="str">
        <f>GS!C19</f>
        <v>Geschiedenis</v>
      </c>
      <c r="D195" t="str">
        <f>GS!D19</f>
        <v>GS</v>
      </c>
      <c r="E195">
        <f>GS!E19</f>
        <v>4</v>
      </c>
      <c r="F195">
        <f>GS!F19</f>
        <v>0</v>
      </c>
      <c r="G195">
        <f>GS!G19</f>
        <v>0</v>
      </c>
      <c r="H195">
        <f>GS!H19</f>
        <v>0</v>
      </c>
      <c r="I195">
        <f>GS!I19</f>
        <v>0</v>
      </c>
      <c r="J195">
        <f>GS!J19</f>
        <v>0</v>
      </c>
      <c r="K195">
        <f>GS!K19</f>
        <v>0</v>
      </c>
      <c r="L195">
        <f>GS!L19</f>
        <v>0</v>
      </c>
      <c r="M195">
        <f>GS!M19</f>
        <v>0</v>
      </c>
      <c r="N195">
        <f>GS!N19</f>
        <v>0</v>
      </c>
      <c r="O195">
        <f>GS!O19</f>
        <v>0</v>
      </c>
      <c r="P195">
        <f>GS!P19</f>
        <v>0</v>
      </c>
      <c r="Q195">
        <f>GS!Q19</f>
        <v>0</v>
      </c>
      <c r="R195">
        <f>GS!R19</f>
        <v>0</v>
      </c>
      <c r="S195">
        <f>GS!S19</f>
        <v>0</v>
      </c>
      <c r="T195">
        <f>GS!T19</f>
        <v>0</v>
      </c>
      <c r="U195">
        <f>GS!U19</f>
        <v>0</v>
      </c>
      <c r="V195">
        <f t="shared" si="27"/>
        <v>0</v>
      </c>
      <c r="W195">
        <f t="shared" si="28"/>
        <v>0</v>
      </c>
      <c r="X195">
        <f t="shared" si="29"/>
        <v>0</v>
      </c>
      <c r="Y195">
        <f t="shared" si="30"/>
        <v>0</v>
      </c>
      <c r="Z195">
        <f t="shared" si="31"/>
        <v>0</v>
      </c>
      <c r="AA195">
        <f t="shared" si="32"/>
        <v>0</v>
      </c>
      <c r="AB195">
        <f t="shared" si="33"/>
        <v>0</v>
      </c>
      <c r="AC195">
        <f t="shared" si="34"/>
        <v>0</v>
      </c>
      <c r="AD195">
        <f t="shared" si="35"/>
        <v>0</v>
      </c>
    </row>
    <row r="196" spans="1:30" x14ac:dyDescent="0.25">
      <c r="A196" t="str">
        <f>GS!A20</f>
        <v>5H</v>
      </c>
      <c r="B196">
        <f>GS!B20</f>
        <v>140</v>
      </c>
      <c r="C196" t="str">
        <f>GS!C20</f>
        <v>Geschiedenis</v>
      </c>
      <c r="D196" t="str">
        <f>GS!D20</f>
        <v>GS</v>
      </c>
      <c r="E196">
        <f>GS!E20</f>
        <v>5</v>
      </c>
      <c r="F196">
        <f>GS!F20</f>
        <v>0</v>
      </c>
      <c r="G196">
        <f>GS!G20</f>
        <v>0</v>
      </c>
      <c r="H196">
        <f>GS!H20</f>
        <v>0</v>
      </c>
      <c r="I196">
        <f>GS!I20</f>
        <v>0</v>
      </c>
      <c r="J196">
        <f>GS!J20</f>
        <v>0</v>
      </c>
      <c r="K196">
        <f>GS!K20</f>
        <v>0</v>
      </c>
      <c r="L196">
        <f>GS!L20</f>
        <v>0</v>
      </c>
      <c r="M196">
        <f>GS!M20</f>
        <v>0</v>
      </c>
      <c r="N196">
        <f>GS!N20</f>
        <v>0</v>
      </c>
      <c r="O196">
        <f>GS!O20</f>
        <v>0</v>
      </c>
      <c r="P196">
        <f>GS!P20</f>
        <v>0</v>
      </c>
      <c r="Q196">
        <f>GS!Q20</f>
        <v>0</v>
      </c>
      <c r="R196">
        <f>GS!R20</f>
        <v>0</v>
      </c>
      <c r="S196">
        <f>GS!S20</f>
        <v>0</v>
      </c>
      <c r="T196">
        <f>GS!T20</f>
        <v>0</v>
      </c>
      <c r="U196">
        <f>GS!U20</f>
        <v>0</v>
      </c>
      <c r="V196">
        <f t="shared" si="27"/>
        <v>0</v>
      </c>
      <c r="W196">
        <f t="shared" si="28"/>
        <v>0</v>
      </c>
      <c r="X196">
        <f t="shared" si="29"/>
        <v>0</v>
      </c>
      <c r="Y196">
        <f t="shared" si="30"/>
        <v>0</v>
      </c>
      <c r="Z196">
        <f t="shared" si="31"/>
        <v>0</v>
      </c>
      <c r="AA196">
        <f t="shared" si="32"/>
        <v>0</v>
      </c>
      <c r="AB196">
        <f t="shared" si="33"/>
        <v>0</v>
      </c>
      <c r="AC196">
        <f t="shared" si="34"/>
        <v>0</v>
      </c>
      <c r="AD196">
        <f t="shared" si="35"/>
        <v>0</v>
      </c>
    </row>
    <row r="197" spans="1:30" x14ac:dyDescent="0.25">
      <c r="A197" t="str">
        <f>GS!A21</f>
        <v>5H</v>
      </c>
      <c r="B197">
        <f>GS!B21</f>
        <v>140</v>
      </c>
      <c r="C197" t="str">
        <f>GS!C21</f>
        <v>Geschiedenis</v>
      </c>
      <c r="D197" t="str">
        <f>GS!D21</f>
        <v>GS</v>
      </c>
      <c r="E197">
        <f>GS!E21</f>
        <v>6</v>
      </c>
      <c r="F197">
        <f>GS!F21</f>
        <v>0</v>
      </c>
      <c r="G197">
        <f>GS!G21</f>
        <v>0</v>
      </c>
      <c r="H197">
        <f>GS!H21</f>
        <v>0</v>
      </c>
      <c r="I197">
        <f>GS!I21</f>
        <v>0</v>
      </c>
      <c r="J197">
        <f>GS!J21</f>
        <v>0</v>
      </c>
      <c r="K197">
        <f>GS!K21</f>
        <v>0</v>
      </c>
      <c r="L197">
        <f>GS!L21</f>
        <v>0</v>
      </c>
      <c r="M197">
        <f>GS!M21</f>
        <v>0</v>
      </c>
      <c r="N197">
        <f>GS!N21</f>
        <v>0</v>
      </c>
      <c r="O197">
        <f>GS!O21</f>
        <v>0</v>
      </c>
      <c r="P197">
        <f>GS!P21</f>
        <v>0</v>
      </c>
      <c r="Q197">
        <f>GS!Q21</f>
        <v>0</v>
      </c>
      <c r="R197">
        <f>GS!R21</f>
        <v>0</v>
      </c>
      <c r="S197">
        <f>GS!S21</f>
        <v>0</v>
      </c>
      <c r="T197">
        <f>GS!T21</f>
        <v>0</v>
      </c>
      <c r="U197">
        <f>GS!U21</f>
        <v>0</v>
      </c>
      <c r="V197">
        <f t="shared" si="27"/>
        <v>0</v>
      </c>
      <c r="W197">
        <f t="shared" si="28"/>
        <v>0</v>
      </c>
      <c r="X197">
        <f t="shared" si="29"/>
        <v>0</v>
      </c>
      <c r="Y197">
        <f t="shared" si="30"/>
        <v>0</v>
      </c>
      <c r="Z197">
        <f t="shared" si="31"/>
        <v>0</v>
      </c>
      <c r="AA197">
        <f t="shared" si="32"/>
        <v>0</v>
      </c>
      <c r="AB197">
        <f t="shared" si="33"/>
        <v>0</v>
      </c>
      <c r="AC197">
        <f t="shared" si="34"/>
        <v>0</v>
      </c>
      <c r="AD197">
        <f t="shared" si="35"/>
        <v>0</v>
      </c>
    </row>
    <row r="198" spans="1:30" x14ac:dyDescent="0.25">
      <c r="A198" t="str">
        <f>GS!A22</f>
        <v>5H</v>
      </c>
      <c r="B198">
        <f>GS!B22</f>
        <v>140</v>
      </c>
      <c r="C198" t="str">
        <f>GS!C22</f>
        <v>Geschiedenis</v>
      </c>
      <c r="D198">
        <f>GS!D22</f>
        <v>0</v>
      </c>
      <c r="E198">
        <f>GS!E22</f>
        <v>7</v>
      </c>
      <c r="F198">
        <f>GS!F22</f>
        <v>0</v>
      </c>
      <c r="G198">
        <f>GS!G22</f>
        <v>0</v>
      </c>
      <c r="H198">
        <f>GS!H22</f>
        <v>0</v>
      </c>
      <c r="I198">
        <f>GS!I22</f>
        <v>0</v>
      </c>
      <c r="J198">
        <f>GS!J22</f>
        <v>0</v>
      </c>
      <c r="K198">
        <f>GS!K22</f>
        <v>0</v>
      </c>
      <c r="L198">
        <f>GS!L22</f>
        <v>0</v>
      </c>
      <c r="M198">
        <f>GS!M22</f>
        <v>0</v>
      </c>
      <c r="N198">
        <f>GS!N22</f>
        <v>0</v>
      </c>
      <c r="O198">
        <f>GS!O22</f>
        <v>0</v>
      </c>
      <c r="P198">
        <f>GS!P22</f>
        <v>0</v>
      </c>
      <c r="Q198">
        <f>GS!Q22</f>
        <v>0</v>
      </c>
      <c r="R198">
        <f>GS!R22</f>
        <v>0</v>
      </c>
      <c r="S198">
        <f>GS!S22</f>
        <v>0</v>
      </c>
      <c r="T198">
        <f>GS!T22</f>
        <v>0</v>
      </c>
      <c r="U198">
        <f>GS!U22</f>
        <v>0</v>
      </c>
      <c r="V198">
        <f t="shared" si="27"/>
        <v>0</v>
      </c>
      <c r="W198">
        <f t="shared" si="28"/>
        <v>0</v>
      </c>
      <c r="X198">
        <f t="shared" si="29"/>
        <v>0</v>
      </c>
      <c r="Y198">
        <f t="shared" si="30"/>
        <v>0</v>
      </c>
      <c r="Z198">
        <f t="shared" si="31"/>
        <v>0</v>
      </c>
      <c r="AA198">
        <f t="shared" si="32"/>
        <v>0</v>
      </c>
      <c r="AB198">
        <f t="shared" si="33"/>
        <v>0</v>
      </c>
      <c r="AC198">
        <f t="shared" si="34"/>
        <v>0</v>
      </c>
      <c r="AD198">
        <f t="shared" si="35"/>
        <v>0</v>
      </c>
    </row>
    <row r="199" spans="1:30" x14ac:dyDescent="0.25">
      <c r="A199" t="str">
        <f>GS!A23</f>
        <v>4A</v>
      </c>
      <c r="B199">
        <f>GS!B23</f>
        <v>140</v>
      </c>
      <c r="C199" t="str">
        <f>GS!C23</f>
        <v>Geschiedenis</v>
      </c>
      <c r="D199" t="str">
        <f>GS!D23</f>
        <v>GS</v>
      </c>
      <c r="E199">
        <f>GS!E23</f>
        <v>1</v>
      </c>
      <c r="F199">
        <f>GS!F23</f>
        <v>1</v>
      </c>
      <c r="G199">
        <f>GS!G23</f>
        <v>0</v>
      </c>
      <c r="H199" t="str">
        <f>GS!H23</f>
        <v>so tijdvak 1 en 2</v>
      </c>
      <c r="I199">
        <f>GS!I23</f>
        <v>2</v>
      </c>
      <c r="J199" t="str">
        <f>GS!J23</f>
        <v>tt</v>
      </c>
      <c r="K199">
        <f>GS!K23</f>
        <v>0</v>
      </c>
      <c r="L199">
        <f>GS!L23</f>
        <v>30</v>
      </c>
      <c r="M199">
        <f>GS!M23</f>
        <v>0</v>
      </c>
      <c r="N199">
        <f>GS!N23</f>
        <v>0</v>
      </c>
      <c r="O199" t="str">
        <f>GS!O23</f>
        <v>Nee</v>
      </c>
      <c r="P199">
        <f>GS!P23</f>
        <v>0</v>
      </c>
      <c r="Q199">
        <f>GS!Q23</f>
        <v>0</v>
      </c>
      <c r="R199">
        <f>GS!R23</f>
        <v>0</v>
      </c>
      <c r="S199">
        <f>GS!S23</f>
        <v>0</v>
      </c>
      <c r="T199">
        <f>GS!T23</f>
        <v>0</v>
      </c>
      <c r="U199">
        <f>GS!U23</f>
        <v>0</v>
      </c>
      <c r="V199">
        <f t="shared" si="27"/>
        <v>1</v>
      </c>
      <c r="W199">
        <f t="shared" si="28"/>
        <v>0</v>
      </c>
      <c r="X199">
        <f t="shared" si="29"/>
        <v>0</v>
      </c>
      <c r="Y199">
        <f t="shared" si="30"/>
        <v>0</v>
      </c>
      <c r="Z199">
        <f t="shared" si="31"/>
        <v>1</v>
      </c>
      <c r="AA199">
        <f t="shared" si="32"/>
        <v>0</v>
      </c>
      <c r="AB199">
        <f t="shared" si="33"/>
        <v>0</v>
      </c>
      <c r="AC199">
        <f t="shared" si="34"/>
        <v>0</v>
      </c>
      <c r="AD199">
        <f t="shared" si="35"/>
        <v>0</v>
      </c>
    </row>
    <row r="200" spans="1:30" x14ac:dyDescent="0.25">
      <c r="A200" t="str">
        <f>GS!A24</f>
        <v>4A</v>
      </c>
      <c r="B200">
        <f>GS!B24</f>
        <v>140</v>
      </c>
      <c r="C200" t="str">
        <f>GS!C24</f>
        <v>Geschiedenis</v>
      </c>
      <c r="D200" t="str">
        <f>GS!D24</f>
        <v>GS</v>
      </c>
      <c r="E200">
        <f>GS!E24</f>
        <v>2</v>
      </c>
      <c r="F200">
        <f>GS!F24</f>
        <v>1</v>
      </c>
      <c r="G200">
        <f>GS!G24</f>
        <v>0</v>
      </c>
      <c r="H200" t="str">
        <f>GS!H24</f>
        <v>pw tijdvak 3 en 4 KA 1 t/m 4</v>
      </c>
      <c r="I200">
        <f>GS!I24</f>
        <v>3</v>
      </c>
      <c r="J200" t="str">
        <f>GS!J24</f>
        <v>tt</v>
      </c>
      <c r="K200">
        <f>GS!K24</f>
        <v>0</v>
      </c>
      <c r="L200">
        <f>GS!L24</f>
        <v>50</v>
      </c>
      <c r="M200">
        <f>GS!M24</f>
        <v>0</v>
      </c>
      <c r="N200">
        <f>GS!N24</f>
        <v>0</v>
      </c>
      <c r="O200" t="str">
        <f>GS!O24</f>
        <v>Nee</v>
      </c>
      <c r="P200">
        <f>GS!P24</f>
        <v>0</v>
      </c>
      <c r="Q200">
        <f>GS!Q24</f>
        <v>0</v>
      </c>
      <c r="R200">
        <f>GS!R24</f>
        <v>0</v>
      </c>
      <c r="S200">
        <f>GS!S24</f>
        <v>0</v>
      </c>
      <c r="T200">
        <f>GS!T24</f>
        <v>0</v>
      </c>
      <c r="U200">
        <f>GS!U24</f>
        <v>0</v>
      </c>
      <c r="V200">
        <f t="shared" si="27"/>
        <v>1</v>
      </c>
      <c r="W200">
        <f t="shared" si="28"/>
        <v>0</v>
      </c>
      <c r="X200">
        <f t="shared" si="29"/>
        <v>0</v>
      </c>
      <c r="Y200">
        <f t="shared" si="30"/>
        <v>0</v>
      </c>
      <c r="Z200">
        <f t="shared" si="31"/>
        <v>1</v>
      </c>
      <c r="AA200">
        <f t="shared" si="32"/>
        <v>0</v>
      </c>
      <c r="AB200">
        <f t="shared" si="33"/>
        <v>0</v>
      </c>
      <c r="AC200">
        <f t="shared" si="34"/>
        <v>0</v>
      </c>
      <c r="AD200">
        <f t="shared" si="35"/>
        <v>0</v>
      </c>
    </row>
    <row r="201" spans="1:30" x14ac:dyDescent="0.25">
      <c r="A201" t="str">
        <f>GS!A25</f>
        <v>4A</v>
      </c>
      <c r="B201">
        <f>GS!B25</f>
        <v>140</v>
      </c>
      <c r="C201" t="str">
        <f>GS!C25</f>
        <v>Geschiedenis</v>
      </c>
      <c r="D201" t="str">
        <f>GS!D25</f>
        <v>GS</v>
      </c>
      <c r="E201">
        <f>GS!E25</f>
        <v>3</v>
      </c>
      <c r="F201">
        <f>GS!F25</f>
        <v>2</v>
      </c>
      <c r="G201">
        <f>GS!G25</f>
        <v>0</v>
      </c>
      <c r="H201" t="str">
        <f>GS!H25</f>
        <v>pw tijdvak 4 en 5 en KA  1 t/5</v>
      </c>
      <c r="I201">
        <f>GS!I25</f>
        <v>3</v>
      </c>
      <c r="J201" t="str">
        <f>GS!J25</f>
        <v>tt</v>
      </c>
      <c r="K201">
        <f>GS!K25</f>
        <v>0</v>
      </c>
      <c r="L201">
        <f>GS!L25</f>
        <v>50</v>
      </c>
      <c r="M201">
        <f>GS!M25</f>
        <v>0</v>
      </c>
      <c r="N201">
        <f>GS!N25</f>
        <v>0</v>
      </c>
      <c r="O201" t="str">
        <f>GS!O25</f>
        <v>Nee</v>
      </c>
      <c r="P201">
        <f>GS!P25</f>
        <v>0</v>
      </c>
      <c r="Q201">
        <f>GS!Q25</f>
        <v>0</v>
      </c>
      <c r="R201">
        <f>GS!R25</f>
        <v>0</v>
      </c>
      <c r="S201">
        <f>GS!S25</f>
        <v>0</v>
      </c>
      <c r="T201">
        <f>GS!T25</f>
        <v>0</v>
      </c>
      <c r="U201">
        <f>GS!U25</f>
        <v>0</v>
      </c>
      <c r="V201">
        <f t="shared" si="27"/>
        <v>0</v>
      </c>
      <c r="W201">
        <f t="shared" si="28"/>
        <v>1</v>
      </c>
      <c r="X201">
        <f t="shared" si="29"/>
        <v>0</v>
      </c>
      <c r="Y201">
        <f t="shared" si="30"/>
        <v>0</v>
      </c>
      <c r="Z201">
        <f t="shared" si="31"/>
        <v>1</v>
      </c>
      <c r="AA201">
        <f t="shared" si="32"/>
        <v>0</v>
      </c>
      <c r="AB201">
        <f t="shared" si="33"/>
        <v>0</v>
      </c>
      <c r="AC201">
        <f t="shared" si="34"/>
        <v>0</v>
      </c>
      <c r="AD201">
        <f t="shared" si="35"/>
        <v>0</v>
      </c>
    </row>
    <row r="202" spans="1:30" x14ac:dyDescent="0.25">
      <c r="A202" t="str">
        <f>GS!A26</f>
        <v>4A</v>
      </c>
      <c r="B202">
        <f>GS!B26</f>
        <v>140</v>
      </c>
      <c r="C202" t="str">
        <f>GS!C26</f>
        <v>Geschiedenis</v>
      </c>
      <c r="D202" t="str">
        <f>GS!D26</f>
        <v>GS</v>
      </c>
      <c r="E202">
        <f>GS!E26</f>
        <v>4</v>
      </c>
      <c r="F202">
        <f>GS!F26</f>
        <v>3</v>
      </c>
      <c r="G202">
        <f>GS!G26</f>
        <v>0</v>
      </c>
      <c r="H202" t="str">
        <f>GS!H26</f>
        <v xml:space="preserve">Historische vaardigheden: Bronvaardigheden en oriëntatiekennis. De rol van personen in de geschiedenis. </v>
      </c>
      <c r="I202">
        <f>GS!I26</f>
        <v>1</v>
      </c>
      <c r="J202" t="str">
        <f>GS!J26</f>
        <v>po</v>
      </c>
      <c r="K202">
        <f>GS!K26</f>
        <v>0</v>
      </c>
      <c r="L202">
        <f>GS!L26</f>
        <v>0</v>
      </c>
      <c r="M202" t="str">
        <f>GS!M26</f>
        <v>Ja</v>
      </c>
      <c r="N202">
        <f>GS!N26</f>
        <v>1</v>
      </c>
      <c r="O202" t="str">
        <f>GS!O26</f>
        <v>Nee</v>
      </c>
      <c r="P202" t="str">
        <f>GS!P26</f>
        <v>C Thema: historische personen</v>
      </c>
      <c r="Q202">
        <f>GS!Q26</f>
        <v>0</v>
      </c>
      <c r="R202">
        <f>GS!R26</f>
        <v>0</v>
      </c>
      <c r="S202">
        <f>GS!S26</f>
        <v>0</v>
      </c>
      <c r="T202">
        <f>GS!T26</f>
        <v>0</v>
      </c>
      <c r="U202">
        <f>GS!U26</f>
        <v>0</v>
      </c>
      <c r="V202">
        <f t="shared" si="27"/>
        <v>0</v>
      </c>
      <c r="W202">
        <f t="shared" si="28"/>
        <v>0</v>
      </c>
      <c r="X202">
        <f t="shared" si="29"/>
        <v>1</v>
      </c>
      <c r="Y202">
        <f t="shared" si="30"/>
        <v>0</v>
      </c>
      <c r="Z202">
        <f t="shared" si="31"/>
        <v>0</v>
      </c>
      <c r="AA202">
        <f t="shared" si="32"/>
        <v>0</v>
      </c>
      <c r="AB202">
        <f t="shared" si="33"/>
        <v>0</v>
      </c>
      <c r="AC202">
        <f t="shared" si="34"/>
        <v>0</v>
      </c>
      <c r="AD202">
        <f t="shared" si="35"/>
        <v>1</v>
      </c>
    </row>
    <row r="203" spans="1:30" x14ac:dyDescent="0.25">
      <c r="A203" t="str">
        <f>GS!A27</f>
        <v>4A</v>
      </c>
      <c r="B203">
        <f>GS!B27</f>
        <v>140</v>
      </c>
      <c r="C203" t="str">
        <f>GS!C27</f>
        <v>Geschiedenis</v>
      </c>
      <c r="D203" t="str">
        <f>GS!D27</f>
        <v>GS</v>
      </c>
      <c r="E203">
        <f>GS!E27</f>
        <v>5</v>
      </c>
      <c r="F203">
        <f>GS!F27</f>
        <v>4</v>
      </c>
      <c r="G203">
        <f>GS!G27</f>
        <v>0</v>
      </c>
      <c r="H203" t="str">
        <f>GS!H27</f>
        <v>proefwerk tijdvak 6 en KA 1 t/m 6</v>
      </c>
      <c r="I203">
        <f>GS!I27</f>
        <v>3</v>
      </c>
      <c r="J203" t="str">
        <f>GS!J27</f>
        <v>tt</v>
      </c>
      <c r="K203">
        <f>GS!K27</f>
        <v>0</v>
      </c>
      <c r="L203">
        <f>GS!L27</f>
        <v>50</v>
      </c>
      <c r="M203">
        <f>GS!M27</f>
        <v>0</v>
      </c>
      <c r="N203">
        <f>GS!N27</f>
        <v>0</v>
      </c>
      <c r="O203" t="str">
        <f>GS!O27</f>
        <v>Nee</v>
      </c>
      <c r="P203">
        <f>GS!P27</f>
        <v>0</v>
      </c>
      <c r="Q203">
        <f>GS!Q27</f>
        <v>0</v>
      </c>
      <c r="R203">
        <f>GS!R27</f>
        <v>0</v>
      </c>
      <c r="S203">
        <f>GS!S27</f>
        <v>0</v>
      </c>
      <c r="T203">
        <f>GS!T27</f>
        <v>0</v>
      </c>
      <c r="U203">
        <f>GS!U27</f>
        <v>0</v>
      </c>
      <c r="V203">
        <f t="shared" si="27"/>
        <v>0</v>
      </c>
      <c r="W203">
        <f t="shared" si="28"/>
        <v>0</v>
      </c>
      <c r="X203">
        <f t="shared" si="29"/>
        <v>0</v>
      </c>
      <c r="Y203">
        <f t="shared" si="30"/>
        <v>1</v>
      </c>
      <c r="Z203">
        <f t="shared" si="31"/>
        <v>1</v>
      </c>
      <c r="AA203">
        <f t="shared" si="32"/>
        <v>0</v>
      </c>
      <c r="AB203">
        <f t="shared" si="33"/>
        <v>0</v>
      </c>
      <c r="AC203">
        <f t="shared" si="34"/>
        <v>0</v>
      </c>
      <c r="AD203">
        <f t="shared" si="35"/>
        <v>0</v>
      </c>
    </row>
    <row r="204" spans="1:30" x14ac:dyDescent="0.25">
      <c r="A204" t="str">
        <f>GS!A28</f>
        <v>4A</v>
      </c>
      <c r="B204">
        <f>GS!B28</f>
        <v>140</v>
      </c>
      <c r="C204" t="str">
        <f>GS!C28</f>
        <v>Geschiedenis</v>
      </c>
      <c r="D204" t="str">
        <f>GS!D28</f>
        <v>GS</v>
      </c>
      <c r="E204">
        <f>GS!E28</f>
        <v>6</v>
      </c>
      <c r="F204">
        <f>GS!F28</f>
        <v>0</v>
      </c>
      <c r="G204">
        <f>GS!G28</f>
        <v>0</v>
      </c>
      <c r="H204">
        <f>GS!H28</f>
        <v>0</v>
      </c>
      <c r="I204">
        <f>GS!I28</f>
        <v>0</v>
      </c>
      <c r="J204">
        <f>GS!J28</f>
        <v>0</v>
      </c>
      <c r="K204">
        <f>GS!K28</f>
        <v>0</v>
      </c>
      <c r="L204">
        <f>GS!L28</f>
        <v>0</v>
      </c>
      <c r="M204">
        <f>GS!M28</f>
        <v>0</v>
      </c>
      <c r="N204">
        <f>GS!N28</f>
        <v>0</v>
      </c>
      <c r="O204">
        <f>GS!O28</f>
        <v>0</v>
      </c>
      <c r="P204">
        <f>GS!P28</f>
        <v>0</v>
      </c>
      <c r="Q204">
        <f>GS!Q28</f>
        <v>0</v>
      </c>
      <c r="R204">
        <f>GS!R28</f>
        <v>0</v>
      </c>
      <c r="S204">
        <f>GS!S28</f>
        <v>0</v>
      </c>
      <c r="T204">
        <f>GS!T28</f>
        <v>0</v>
      </c>
      <c r="U204">
        <f>GS!U28</f>
        <v>0</v>
      </c>
      <c r="V204">
        <f t="shared" si="27"/>
        <v>0</v>
      </c>
      <c r="W204">
        <f t="shared" si="28"/>
        <v>0</v>
      </c>
      <c r="X204">
        <f t="shared" si="29"/>
        <v>0</v>
      </c>
      <c r="Y204">
        <f t="shared" si="30"/>
        <v>0</v>
      </c>
      <c r="Z204">
        <f t="shared" si="31"/>
        <v>0</v>
      </c>
      <c r="AA204">
        <f t="shared" si="32"/>
        <v>0</v>
      </c>
      <c r="AB204">
        <f t="shared" si="33"/>
        <v>0</v>
      </c>
      <c r="AC204">
        <f t="shared" si="34"/>
        <v>0</v>
      </c>
      <c r="AD204">
        <f t="shared" si="35"/>
        <v>0</v>
      </c>
    </row>
    <row r="205" spans="1:30" x14ac:dyDescent="0.25">
      <c r="A205" t="str">
        <f>GS!A29</f>
        <v>4A</v>
      </c>
      <c r="B205">
        <f>GS!B29</f>
        <v>140</v>
      </c>
      <c r="C205" t="str">
        <f>GS!C29</f>
        <v>Geschiedenis</v>
      </c>
      <c r="D205">
        <f>GS!D29</f>
        <v>0</v>
      </c>
      <c r="E205">
        <f>GS!E29</f>
        <v>7</v>
      </c>
      <c r="F205">
        <f>GS!F29</f>
        <v>0</v>
      </c>
      <c r="G205">
        <f>GS!G29</f>
        <v>0</v>
      </c>
      <c r="H205">
        <f>GS!H29</f>
        <v>0</v>
      </c>
      <c r="I205">
        <f>GS!I29</f>
        <v>0</v>
      </c>
      <c r="J205">
        <f>GS!J29</f>
        <v>0</v>
      </c>
      <c r="K205">
        <f>GS!K29</f>
        <v>0</v>
      </c>
      <c r="L205">
        <f>GS!L29</f>
        <v>0</v>
      </c>
      <c r="M205">
        <f>GS!M29</f>
        <v>0</v>
      </c>
      <c r="N205">
        <f>GS!N29</f>
        <v>0</v>
      </c>
      <c r="O205">
        <f>GS!O29</f>
        <v>0</v>
      </c>
      <c r="P205">
        <f>GS!P29</f>
        <v>0</v>
      </c>
      <c r="Q205">
        <f>GS!Q29</f>
        <v>0</v>
      </c>
      <c r="R205">
        <f>GS!R29</f>
        <v>0</v>
      </c>
      <c r="S205">
        <f>GS!S29</f>
        <v>0</v>
      </c>
      <c r="T205">
        <f>GS!T29</f>
        <v>0</v>
      </c>
      <c r="U205">
        <f>GS!U29</f>
        <v>0</v>
      </c>
      <c r="V205">
        <f t="shared" si="27"/>
        <v>0</v>
      </c>
      <c r="W205">
        <f t="shared" si="28"/>
        <v>0</v>
      </c>
      <c r="X205">
        <f t="shared" si="29"/>
        <v>0</v>
      </c>
      <c r="Y205">
        <f t="shared" si="30"/>
        <v>0</v>
      </c>
      <c r="Z205">
        <f t="shared" si="31"/>
        <v>0</v>
      </c>
      <c r="AA205">
        <f t="shared" si="32"/>
        <v>0</v>
      </c>
      <c r="AB205">
        <f t="shared" si="33"/>
        <v>0</v>
      </c>
      <c r="AC205">
        <f t="shared" si="34"/>
        <v>0</v>
      </c>
      <c r="AD205">
        <f t="shared" si="35"/>
        <v>0</v>
      </c>
    </row>
    <row r="206" spans="1:30" x14ac:dyDescent="0.25">
      <c r="A206" t="str">
        <f>GS!A30</f>
        <v>5A</v>
      </c>
      <c r="B206">
        <f>GS!B30</f>
        <v>140</v>
      </c>
      <c r="C206" t="str">
        <f>GS!C30</f>
        <v>Geschiedenis</v>
      </c>
      <c r="D206" t="str">
        <f>GS!D30</f>
        <v>GS</v>
      </c>
      <c r="E206">
        <f>GS!E30</f>
        <v>1</v>
      </c>
      <c r="F206">
        <f>GS!F30</f>
        <v>1</v>
      </c>
      <c r="G206">
        <f>GS!G30</f>
        <v>0</v>
      </c>
      <c r="H206" t="str">
        <f>GS!H30</f>
        <v xml:space="preserve">PW Tijdvak 6 en 7 </v>
      </c>
      <c r="I206">
        <f>GS!I30</f>
        <v>3</v>
      </c>
      <c r="J206" t="str">
        <f>GS!J30</f>
        <v>tt</v>
      </c>
      <c r="K206">
        <f>GS!K30</f>
        <v>0</v>
      </c>
      <c r="L206">
        <f>GS!L30</f>
        <v>100</v>
      </c>
      <c r="M206" t="str">
        <f>GS!M30</f>
        <v>Nee</v>
      </c>
      <c r="N206">
        <f>GS!N30</f>
        <v>0</v>
      </c>
      <c r="O206" t="str">
        <f>GS!O30</f>
        <v>Nee</v>
      </c>
      <c r="P206">
        <f>GS!P30</f>
        <v>0</v>
      </c>
      <c r="Q206">
        <f>GS!Q30</f>
        <v>0</v>
      </c>
      <c r="R206">
        <f>GS!R30</f>
        <v>0</v>
      </c>
      <c r="S206">
        <f>GS!S30</f>
        <v>0</v>
      </c>
      <c r="T206">
        <f>GS!T30</f>
        <v>0</v>
      </c>
      <c r="U206">
        <f>GS!U30</f>
        <v>0</v>
      </c>
      <c r="V206">
        <f t="shared" si="27"/>
        <v>1</v>
      </c>
      <c r="W206">
        <f t="shared" si="28"/>
        <v>0</v>
      </c>
      <c r="X206">
        <f t="shared" si="29"/>
        <v>0</v>
      </c>
      <c r="Y206">
        <f t="shared" si="30"/>
        <v>0</v>
      </c>
      <c r="Z206">
        <f t="shared" si="31"/>
        <v>1</v>
      </c>
      <c r="AA206">
        <f t="shared" si="32"/>
        <v>0</v>
      </c>
      <c r="AB206">
        <f t="shared" si="33"/>
        <v>0</v>
      </c>
      <c r="AC206">
        <f t="shared" si="34"/>
        <v>0</v>
      </c>
      <c r="AD206">
        <f t="shared" si="35"/>
        <v>0</v>
      </c>
    </row>
    <row r="207" spans="1:30" x14ac:dyDescent="0.25">
      <c r="A207" t="str">
        <f>GS!A31</f>
        <v>5A</v>
      </c>
      <c r="B207">
        <f>GS!B31</f>
        <v>140</v>
      </c>
      <c r="C207" t="str">
        <f>GS!C31</f>
        <v>Geschiedenis</v>
      </c>
      <c r="D207" t="str">
        <f>GS!D31</f>
        <v>GS</v>
      </c>
      <c r="E207">
        <f>GS!E31</f>
        <v>2</v>
      </c>
      <c r="F207">
        <f>GS!F31</f>
        <v>2</v>
      </c>
      <c r="G207">
        <f>GS!G31</f>
        <v>0</v>
      </c>
      <c r="H207" t="str">
        <f>GS!H31</f>
        <v>PW Tijdvak 8 en 1 t/m 7</v>
      </c>
      <c r="I207">
        <f>GS!I31</f>
        <v>3</v>
      </c>
      <c r="J207" t="str">
        <f>GS!J31</f>
        <v>tt</v>
      </c>
      <c r="K207">
        <f>GS!K31</f>
        <v>0</v>
      </c>
      <c r="L207">
        <f>GS!L31</f>
        <v>100</v>
      </c>
      <c r="M207" t="str">
        <f>GS!M31</f>
        <v>Nee</v>
      </c>
      <c r="N207">
        <f>GS!N31</f>
        <v>0</v>
      </c>
      <c r="O207" t="str">
        <f>GS!O31</f>
        <v>Nee</v>
      </c>
      <c r="P207">
        <f>GS!P31</f>
        <v>0</v>
      </c>
      <c r="Q207">
        <f>GS!Q31</f>
        <v>0</v>
      </c>
      <c r="R207">
        <f>GS!R31</f>
        <v>0</v>
      </c>
      <c r="S207">
        <f>GS!S31</f>
        <v>0</v>
      </c>
      <c r="T207">
        <f>GS!T31</f>
        <v>0</v>
      </c>
      <c r="U207">
        <f>GS!U31</f>
        <v>0</v>
      </c>
      <c r="V207">
        <f t="shared" si="27"/>
        <v>0</v>
      </c>
      <c r="W207">
        <f t="shared" si="28"/>
        <v>1</v>
      </c>
      <c r="X207">
        <f t="shared" si="29"/>
        <v>0</v>
      </c>
      <c r="Y207">
        <f t="shared" si="30"/>
        <v>0</v>
      </c>
      <c r="Z207">
        <f t="shared" si="31"/>
        <v>1</v>
      </c>
      <c r="AA207">
        <f t="shared" si="32"/>
        <v>0</v>
      </c>
      <c r="AB207">
        <f t="shared" si="33"/>
        <v>0</v>
      </c>
      <c r="AC207">
        <f t="shared" si="34"/>
        <v>0</v>
      </c>
      <c r="AD207">
        <f t="shared" si="35"/>
        <v>0</v>
      </c>
    </row>
    <row r="208" spans="1:30" x14ac:dyDescent="0.25">
      <c r="A208" t="str">
        <f>GS!A32</f>
        <v>5A</v>
      </c>
      <c r="B208">
        <f>GS!B32</f>
        <v>140</v>
      </c>
      <c r="C208" t="str">
        <f>GS!C32</f>
        <v>Geschiedenis</v>
      </c>
      <c r="D208" t="str">
        <f>GS!D32</f>
        <v>GS</v>
      </c>
      <c r="E208">
        <f>GS!E32</f>
        <v>3</v>
      </c>
      <c r="F208">
        <f>GS!F32</f>
        <v>3</v>
      </c>
      <c r="G208">
        <f>GS!G32</f>
        <v>0</v>
      </c>
      <c r="H208" t="str">
        <f>GS!H32</f>
        <v>Historische vaardigheden: Bronvaardigheden en oriëntatiekennis</v>
      </c>
      <c r="I208">
        <f>GS!I32</f>
        <v>2</v>
      </c>
      <c r="J208" t="str">
        <f>GS!J32</f>
        <v>po</v>
      </c>
      <c r="K208">
        <f>GS!K32</f>
        <v>0</v>
      </c>
      <c r="L208">
        <f>GS!L32</f>
        <v>0</v>
      </c>
      <c r="M208" t="str">
        <f>GS!M32</f>
        <v>Ja</v>
      </c>
      <c r="N208">
        <f>GS!N32</f>
        <v>1</v>
      </c>
      <c r="O208" t="str">
        <f>GS!O32</f>
        <v>Nee</v>
      </c>
      <c r="P208" t="str">
        <f>GS!P32</f>
        <v>C: Keizers in verval, E</v>
      </c>
      <c r="Q208">
        <f>GS!Q32</f>
        <v>0</v>
      </c>
      <c r="R208">
        <f>GS!R32</f>
        <v>0</v>
      </c>
      <c r="S208">
        <f>GS!S32</f>
        <v>0</v>
      </c>
      <c r="T208">
        <f>GS!T32</f>
        <v>0</v>
      </c>
      <c r="U208">
        <f>GS!U32</f>
        <v>0</v>
      </c>
      <c r="V208">
        <f t="shared" si="27"/>
        <v>0</v>
      </c>
      <c r="W208">
        <f t="shared" si="28"/>
        <v>0</v>
      </c>
      <c r="X208">
        <f t="shared" si="29"/>
        <v>1</v>
      </c>
      <c r="Y208">
        <f t="shared" si="30"/>
        <v>0</v>
      </c>
      <c r="Z208">
        <f t="shared" si="31"/>
        <v>0</v>
      </c>
      <c r="AA208">
        <f t="shared" si="32"/>
        <v>0</v>
      </c>
      <c r="AB208">
        <f t="shared" si="33"/>
        <v>0</v>
      </c>
      <c r="AC208">
        <f t="shared" si="34"/>
        <v>0</v>
      </c>
      <c r="AD208">
        <f t="shared" si="35"/>
        <v>1</v>
      </c>
    </row>
    <row r="209" spans="1:30" x14ac:dyDescent="0.25">
      <c r="A209" t="str">
        <f>GS!A33</f>
        <v>5A</v>
      </c>
      <c r="B209">
        <f>GS!B33</f>
        <v>140</v>
      </c>
      <c r="C209" t="str">
        <f>GS!C33</f>
        <v>Geschiedenis</v>
      </c>
      <c r="D209" t="str">
        <f>GS!D33</f>
        <v>GS</v>
      </c>
      <c r="E209">
        <f>GS!E33</f>
        <v>4</v>
      </c>
      <c r="F209">
        <f>GS!F33</f>
        <v>3</v>
      </c>
      <c r="G209">
        <f>GS!G33</f>
        <v>0</v>
      </c>
      <c r="H209" t="str">
        <f>GS!H33</f>
        <v>PW Tijdvak 9 en 1 t/m 8</v>
      </c>
      <c r="I209">
        <f>GS!I33</f>
        <v>3</v>
      </c>
      <c r="J209" t="str">
        <f>GS!J33</f>
        <v>tt</v>
      </c>
      <c r="K209">
        <f>GS!K33</f>
        <v>0</v>
      </c>
      <c r="L209">
        <f>GS!L33</f>
        <v>100</v>
      </c>
      <c r="M209" t="str">
        <f>GS!M33</f>
        <v>Nee</v>
      </c>
      <c r="N209">
        <f>GS!N33</f>
        <v>0</v>
      </c>
      <c r="O209" t="str">
        <f>GS!O33</f>
        <v>Nee</v>
      </c>
      <c r="P209">
        <f>GS!P33</f>
        <v>0</v>
      </c>
      <c r="Q209">
        <f>GS!Q33</f>
        <v>0</v>
      </c>
      <c r="R209">
        <f>GS!R33</f>
        <v>0</v>
      </c>
      <c r="S209">
        <f>GS!S33</f>
        <v>0</v>
      </c>
      <c r="T209">
        <f>GS!T33</f>
        <v>0</v>
      </c>
      <c r="U209">
        <f>GS!U33</f>
        <v>0</v>
      </c>
      <c r="V209">
        <f t="shared" ref="V209:V272" si="36">IF(F209=1,1,0)</f>
        <v>0</v>
      </c>
      <c r="W209">
        <f t="shared" ref="W209:W272" si="37">IF(F209=2,1,0)</f>
        <v>0</v>
      </c>
      <c r="X209">
        <f t="shared" ref="X209:X272" si="38">IF(F209=3,1,0)</f>
        <v>1</v>
      </c>
      <c r="Y209">
        <f t="shared" ref="Y209:Y272" si="39">IF(F209=4,1,0)</f>
        <v>0</v>
      </c>
      <c r="Z209">
        <f t="shared" ref="Z209:Z272" si="40">IF(J209="tt",1,0)</f>
        <v>1</v>
      </c>
      <c r="AA209">
        <f t="shared" ref="AA209:AA272" si="41">IF(J209="mt",1,0)</f>
        <v>0</v>
      </c>
      <c r="AB209">
        <f t="shared" ref="AB209:AB272" si="42">IF(J209="lt",1,0)</f>
        <v>0</v>
      </c>
      <c r="AC209">
        <f t="shared" ref="AC209:AC272" si="43">IF(J209="hd",1,0)</f>
        <v>0</v>
      </c>
      <c r="AD209">
        <f t="shared" ref="AD209:AD272" si="44">IF(J209="po",1,0)</f>
        <v>0</v>
      </c>
    </row>
    <row r="210" spans="1:30" x14ac:dyDescent="0.25">
      <c r="A210" t="str">
        <f>GS!A34</f>
        <v>5A</v>
      </c>
      <c r="B210">
        <f>GS!B34</f>
        <v>140</v>
      </c>
      <c r="C210" t="str">
        <f>GS!C34</f>
        <v>Geschiedenis</v>
      </c>
      <c r="D210" t="str">
        <f>GS!D34</f>
        <v>GS</v>
      </c>
      <c r="E210">
        <f>GS!E34</f>
        <v>5</v>
      </c>
      <c r="F210">
        <f>GS!F34</f>
        <v>4</v>
      </c>
      <c r="G210">
        <f>GS!G34</f>
        <v>0</v>
      </c>
      <c r="H210" t="str">
        <f>GS!H34</f>
        <v>PW Tijdvak 9 en 10  en 1 t/m 8</v>
      </c>
      <c r="I210">
        <f>GS!I34</f>
        <v>3</v>
      </c>
      <c r="J210" t="str">
        <f>GS!J34</f>
        <v>tt</v>
      </c>
      <c r="K210">
        <f>GS!K34</f>
        <v>0</v>
      </c>
      <c r="L210">
        <f>GS!L34</f>
        <v>100</v>
      </c>
      <c r="M210" t="str">
        <f>GS!M34</f>
        <v>Nee</v>
      </c>
      <c r="N210">
        <f>GS!N34</f>
        <v>0</v>
      </c>
      <c r="O210" t="str">
        <f>GS!O34</f>
        <v>Nee</v>
      </c>
      <c r="P210">
        <f>GS!P34</f>
        <v>0</v>
      </c>
      <c r="Q210">
        <f>GS!Q34</f>
        <v>0</v>
      </c>
      <c r="R210">
        <f>GS!R34</f>
        <v>0</v>
      </c>
      <c r="S210">
        <f>GS!S34</f>
        <v>0</v>
      </c>
      <c r="T210">
        <f>GS!T34</f>
        <v>0</v>
      </c>
      <c r="U210">
        <f>GS!U34</f>
        <v>0</v>
      </c>
      <c r="V210">
        <f t="shared" si="36"/>
        <v>0</v>
      </c>
      <c r="W210">
        <f t="shared" si="37"/>
        <v>0</v>
      </c>
      <c r="X210">
        <f t="shared" si="38"/>
        <v>0</v>
      </c>
      <c r="Y210">
        <f t="shared" si="39"/>
        <v>1</v>
      </c>
      <c r="Z210">
        <f t="shared" si="40"/>
        <v>1</v>
      </c>
      <c r="AA210">
        <f t="shared" si="41"/>
        <v>0</v>
      </c>
      <c r="AB210">
        <f t="shared" si="42"/>
        <v>0</v>
      </c>
      <c r="AC210">
        <f t="shared" si="43"/>
        <v>0</v>
      </c>
      <c r="AD210">
        <f t="shared" si="44"/>
        <v>0</v>
      </c>
    </row>
    <row r="211" spans="1:30" x14ac:dyDescent="0.25">
      <c r="A211" t="str">
        <f>GS!A35</f>
        <v>5A</v>
      </c>
      <c r="B211">
        <f>GS!B35</f>
        <v>140</v>
      </c>
      <c r="C211" t="str">
        <f>GS!C35</f>
        <v>Geschiedenis</v>
      </c>
      <c r="D211" t="str">
        <f>GS!D35</f>
        <v>GS</v>
      </c>
      <c r="E211">
        <f>GS!E35</f>
        <v>6</v>
      </c>
      <c r="F211">
        <f>GS!F35</f>
        <v>0</v>
      </c>
      <c r="G211">
        <f>GS!G35</f>
        <v>0</v>
      </c>
      <c r="H211">
        <f>GS!H35</f>
        <v>0</v>
      </c>
      <c r="I211">
        <f>GS!I35</f>
        <v>0</v>
      </c>
      <c r="J211">
        <f>GS!J35</f>
        <v>0</v>
      </c>
      <c r="K211">
        <f>GS!K35</f>
        <v>0</v>
      </c>
      <c r="L211">
        <f>GS!L35</f>
        <v>0</v>
      </c>
      <c r="M211">
        <f>GS!M35</f>
        <v>0</v>
      </c>
      <c r="N211">
        <f>GS!N35</f>
        <v>0</v>
      </c>
      <c r="O211">
        <f>GS!O35</f>
        <v>0</v>
      </c>
      <c r="P211">
        <f>GS!P35</f>
        <v>0</v>
      </c>
      <c r="Q211">
        <f>GS!Q35</f>
        <v>0</v>
      </c>
      <c r="R211">
        <f>GS!R35</f>
        <v>0</v>
      </c>
      <c r="S211">
        <f>GS!S35</f>
        <v>0</v>
      </c>
      <c r="T211">
        <f>GS!T35</f>
        <v>0</v>
      </c>
      <c r="U211">
        <f>GS!U35</f>
        <v>0</v>
      </c>
      <c r="V211">
        <f t="shared" si="36"/>
        <v>0</v>
      </c>
      <c r="W211">
        <f t="shared" si="37"/>
        <v>0</v>
      </c>
      <c r="X211">
        <f t="shared" si="38"/>
        <v>0</v>
      </c>
      <c r="Y211">
        <f t="shared" si="39"/>
        <v>0</v>
      </c>
      <c r="Z211">
        <f t="shared" si="40"/>
        <v>0</v>
      </c>
      <c r="AA211">
        <f t="shared" si="41"/>
        <v>0</v>
      </c>
      <c r="AB211">
        <f t="shared" si="42"/>
        <v>0</v>
      </c>
      <c r="AC211">
        <f t="shared" si="43"/>
        <v>0</v>
      </c>
      <c r="AD211">
        <f t="shared" si="44"/>
        <v>0</v>
      </c>
    </row>
    <row r="212" spans="1:30" x14ac:dyDescent="0.25">
      <c r="A212" t="str">
        <f>GS!A36</f>
        <v>5A</v>
      </c>
      <c r="B212">
        <f>GS!B36</f>
        <v>140</v>
      </c>
      <c r="C212" t="str">
        <f>GS!C36</f>
        <v>Geschiedenis</v>
      </c>
      <c r="D212">
        <f>GS!D36</f>
        <v>0</v>
      </c>
      <c r="E212">
        <f>GS!E36</f>
        <v>7</v>
      </c>
      <c r="F212">
        <f>GS!F36</f>
        <v>0</v>
      </c>
      <c r="G212">
        <f>GS!G36</f>
        <v>0</v>
      </c>
      <c r="H212">
        <f>GS!H36</f>
        <v>0</v>
      </c>
      <c r="I212">
        <f>GS!I36</f>
        <v>0</v>
      </c>
      <c r="J212">
        <f>GS!J36</f>
        <v>0</v>
      </c>
      <c r="K212">
        <f>GS!K36</f>
        <v>0</v>
      </c>
      <c r="L212">
        <f>GS!L36</f>
        <v>0</v>
      </c>
      <c r="M212">
        <f>GS!M36</f>
        <v>0</v>
      </c>
      <c r="N212">
        <f>GS!N36</f>
        <v>0</v>
      </c>
      <c r="O212">
        <f>GS!O36</f>
        <v>0</v>
      </c>
      <c r="P212">
        <f>GS!P36</f>
        <v>0</v>
      </c>
      <c r="Q212">
        <f>GS!Q36</f>
        <v>0</v>
      </c>
      <c r="R212">
        <f>GS!R36</f>
        <v>0</v>
      </c>
      <c r="S212">
        <f>GS!S36</f>
        <v>0</v>
      </c>
      <c r="T212">
        <f>GS!T36</f>
        <v>0</v>
      </c>
      <c r="U212">
        <f>GS!U36</f>
        <v>0</v>
      </c>
      <c r="V212">
        <f t="shared" si="36"/>
        <v>0</v>
      </c>
      <c r="W212">
        <f t="shared" si="37"/>
        <v>0</v>
      </c>
      <c r="X212">
        <f t="shared" si="38"/>
        <v>0</v>
      </c>
      <c r="Y212">
        <f t="shared" si="39"/>
        <v>0</v>
      </c>
      <c r="Z212">
        <f t="shared" si="40"/>
        <v>0</v>
      </c>
      <c r="AA212">
        <f t="shared" si="41"/>
        <v>0</v>
      </c>
      <c r="AB212">
        <f t="shared" si="42"/>
        <v>0</v>
      </c>
      <c r="AC212">
        <f t="shared" si="43"/>
        <v>0</v>
      </c>
      <c r="AD212">
        <f t="shared" si="44"/>
        <v>0</v>
      </c>
    </row>
    <row r="213" spans="1:30" x14ac:dyDescent="0.25">
      <c r="A213" t="str">
        <f>GS!A37</f>
        <v>6A</v>
      </c>
      <c r="B213">
        <f>GS!B37</f>
        <v>140</v>
      </c>
      <c r="C213" t="str">
        <f>GS!C37</f>
        <v>Geschiedenis</v>
      </c>
      <c r="D213" t="str">
        <f>GS!D37</f>
        <v>GS</v>
      </c>
      <c r="E213">
        <f>GS!E37</f>
        <v>1</v>
      </c>
      <c r="F213">
        <f>GS!F37</f>
        <v>1</v>
      </c>
      <c r="G213">
        <f>GS!G37</f>
        <v>0</v>
      </c>
      <c r="H213" t="str">
        <f>GS!H37</f>
        <v xml:space="preserve">Historische context: De Republiek en Verlichting. Tijdvak 1 t/m 7 </v>
      </c>
      <c r="I213">
        <f>GS!I37</f>
        <v>0</v>
      </c>
      <c r="J213" t="str">
        <f>GS!J37</f>
        <v>tt</v>
      </c>
      <c r="K213">
        <f>GS!K37</f>
        <v>0</v>
      </c>
      <c r="L213">
        <f>GS!L37</f>
        <v>100</v>
      </c>
      <c r="M213" t="str">
        <f>GS!M37</f>
        <v>Ja</v>
      </c>
      <c r="N213">
        <f>GS!N37</f>
        <v>3</v>
      </c>
      <c r="O213" t="str">
        <f>GS!O37</f>
        <v>Ja</v>
      </c>
      <c r="P213" t="str">
        <f>GS!P37</f>
        <v>C: Amerikaanse Revolutie, C: Verlichting in de Republiek, C: Migratie</v>
      </c>
      <c r="Q213">
        <f>GS!Q37</f>
        <v>0</v>
      </c>
      <c r="R213" t="str">
        <f>GS!R37</f>
        <v>tw1</v>
      </c>
      <c r="S213">
        <f>GS!S37</f>
        <v>0</v>
      </c>
      <c r="T213">
        <f>GS!T37</f>
        <v>0</v>
      </c>
      <c r="U213">
        <f>GS!U37</f>
        <v>0</v>
      </c>
      <c r="V213">
        <f t="shared" si="36"/>
        <v>1</v>
      </c>
      <c r="W213">
        <f t="shared" si="37"/>
        <v>0</v>
      </c>
      <c r="X213">
        <f t="shared" si="38"/>
        <v>0</v>
      </c>
      <c r="Y213">
        <f t="shared" si="39"/>
        <v>0</v>
      </c>
      <c r="Z213">
        <f t="shared" si="40"/>
        <v>1</v>
      </c>
      <c r="AA213">
        <f t="shared" si="41"/>
        <v>0</v>
      </c>
      <c r="AB213">
        <f t="shared" si="42"/>
        <v>0</v>
      </c>
      <c r="AC213">
        <f t="shared" si="43"/>
        <v>0</v>
      </c>
      <c r="AD213">
        <f t="shared" si="44"/>
        <v>0</v>
      </c>
    </row>
    <row r="214" spans="1:30" x14ac:dyDescent="0.25">
      <c r="A214" t="str">
        <f>GS!A38</f>
        <v>6A</v>
      </c>
      <c r="B214">
        <f>GS!B38</f>
        <v>140</v>
      </c>
      <c r="C214" t="str">
        <f>GS!C38</f>
        <v>Geschiedenis</v>
      </c>
      <c r="D214" t="str">
        <f>GS!D38</f>
        <v>GS</v>
      </c>
      <c r="E214">
        <f>GS!E38</f>
        <v>2</v>
      </c>
      <c r="F214">
        <f>GS!F38</f>
        <v>2</v>
      </c>
      <c r="G214">
        <f>GS!G38</f>
        <v>0</v>
      </c>
      <c r="H214" t="str">
        <f>GS!H38</f>
        <v>Historische context: Duitsland. Tijdvak 1 t/m 9</v>
      </c>
      <c r="I214">
        <f>GS!I38</f>
        <v>0</v>
      </c>
      <c r="J214" t="str">
        <f>GS!J38</f>
        <v>tt</v>
      </c>
      <c r="K214">
        <f>GS!K38</f>
        <v>0</v>
      </c>
      <c r="L214">
        <f>GS!L38</f>
        <v>100</v>
      </c>
      <c r="M214" t="str">
        <f>GS!M38</f>
        <v>Ja</v>
      </c>
      <c r="N214">
        <f>GS!N38</f>
        <v>3</v>
      </c>
      <c r="O214" t="str">
        <f>GS!O38</f>
        <v>Ja</v>
      </c>
      <c r="P214" t="str">
        <f>GS!P38</f>
        <v>C: Emancipatie, D: Staatsinrichting.</v>
      </c>
      <c r="Q214">
        <f>GS!Q38</f>
        <v>0</v>
      </c>
      <c r="R214" t="str">
        <f>GS!R38</f>
        <v>tw2</v>
      </c>
      <c r="S214">
        <f>GS!S38</f>
        <v>0</v>
      </c>
      <c r="T214">
        <f>GS!T38</f>
        <v>0</v>
      </c>
      <c r="U214">
        <f>GS!U38</f>
        <v>0</v>
      </c>
      <c r="V214">
        <f t="shared" si="36"/>
        <v>0</v>
      </c>
      <c r="W214">
        <f t="shared" si="37"/>
        <v>1</v>
      </c>
      <c r="X214">
        <f t="shared" si="38"/>
        <v>0</v>
      </c>
      <c r="Y214">
        <f t="shared" si="39"/>
        <v>0</v>
      </c>
      <c r="Z214">
        <f t="shared" si="40"/>
        <v>1</v>
      </c>
      <c r="AA214">
        <f t="shared" si="41"/>
        <v>0</v>
      </c>
      <c r="AB214">
        <f t="shared" si="42"/>
        <v>0</v>
      </c>
      <c r="AC214">
        <f t="shared" si="43"/>
        <v>0</v>
      </c>
      <c r="AD214">
        <f t="shared" si="44"/>
        <v>0</v>
      </c>
    </row>
    <row r="215" spans="1:30" x14ac:dyDescent="0.25">
      <c r="A215" t="str">
        <f>GS!A39</f>
        <v>6A</v>
      </c>
      <c r="B215">
        <f>GS!B39</f>
        <v>140</v>
      </c>
      <c r="C215" t="str">
        <f>GS!C39</f>
        <v>Geschiedenis</v>
      </c>
      <c r="D215" t="str">
        <f>GS!D39</f>
        <v>GS</v>
      </c>
      <c r="E215">
        <f>GS!E39</f>
        <v>3</v>
      </c>
      <c r="F215">
        <f>GS!F39</f>
        <v>3</v>
      </c>
      <c r="G215">
        <f>GS!G39</f>
        <v>0</v>
      </c>
      <c r="H215" t="str">
        <f>GS!H39</f>
        <v>Historische context: De Koude Oorlog. Tijdvak 1 t/m 10</v>
      </c>
      <c r="I215">
        <f>GS!I39</f>
        <v>0</v>
      </c>
      <c r="J215" t="str">
        <f>GS!J39</f>
        <v>tt</v>
      </c>
      <c r="K215">
        <f>GS!K39</f>
        <v>0</v>
      </c>
      <c r="L215">
        <f>GS!L39</f>
        <v>100</v>
      </c>
      <c r="M215" t="str">
        <f>GS!M39</f>
        <v>Ja</v>
      </c>
      <c r="N215">
        <f>GS!N39</f>
        <v>3</v>
      </c>
      <c r="O215" t="str">
        <f>GS!O39</f>
        <v>Ja</v>
      </c>
      <c r="P215" t="str">
        <f>GS!P39</f>
        <v>C: Propaganda, E</v>
      </c>
      <c r="Q215">
        <f>GS!Q39</f>
        <v>0</v>
      </c>
      <c r="R215" t="str">
        <f>GS!R39</f>
        <v>tw3</v>
      </c>
      <c r="S215">
        <f>GS!S39</f>
        <v>0</v>
      </c>
      <c r="T215">
        <f>GS!T39</f>
        <v>0</v>
      </c>
      <c r="U215">
        <f>GS!U39</f>
        <v>0</v>
      </c>
      <c r="V215">
        <f t="shared" si="36"/>
        <v>0</v>
      </c>
      <c r="W215">
        <f t="shared" si="37"/>
        <v>0</v>
      </c>
      <c r="X215">
        <f t="shared" si="38"/>
        <v>1</v>
      </c>
      <c r="Y215">
        <f t="shared" si="39"/>
        <v>0</v>
      </c>
      <c r="Z215">
        <f t="shared" si="40"/>
        <v>1</v>
      </c>
      <c r="AA215">
        <f t="shared" si="41"/>
        <v>0</v>
      </c>
      <c r="AB215">
        <f t="shared" si="42"/>
        <v>0</v>
      </c>
      <c r="AC215">
        <f t="shared" si="43"/>
        <v>0</v>
      </c>
      <c r="AD215">
        <f t="shared" si="44"/>
        <v>0</v>
      </c>
    </row>
    <row r="216" spans="1:30" x14ac:dyDescent="0.25">
      <c r="A216" t="str">
        <f>GS!A40</f>
        <v>6A</v>
      </c>
      <c r="B216">
        <f>GS!B40</f>
        <v>140</v>
      </c>
      <c r="C216" t="str">
        <f>GS!C40</f>
        <v>Geschiedenis</v>
      </c>
      <c r="D216" t="str">
        <f>GS!D40</f>
        <v>GS</v>
      </c>
      <c r="E216">
        <f>GS!E40</f>
        <v>4</v>
      </c>
      <c r="F216">
        <f>GS!F40</f>
        <v>0</v>
      </c>
      <c r="G216">
        <f>GS!G40</f>
        <v>0</v>
      </c>
      <c r="H216">
        <f>GS!H40</f>
        <v>0</v>
      </c>
      <c r="I216">
        <f>GS!I40</f>
        <v>0</v>
      </c>
      <c r="J216">
        <f>GS!J40</f>
        <v>0</v>
      </c>
      <c r="K216">
        <f>GS!K40</f>
        <v>0</v>
      </c>
      <c r="L216">
        <f>GS!L40</f>
        <v>0</v>
      </c>
      <c r="M216">
        <f>GS!M40</f>
        <v>0</v>
      </c>
      <c r="N216">
        <f>GS!N40</f>
        <v>0</v>
      </c>
      <c r="O216">
        <f>GS!O40</f>
        <v>0</v>
      </c>
      <c r="P216">
        <f>GS!P40</f>
        <v>0</v>
      </c>
      <c r="Q216">
        <f>GS!Q40</f>
        <v>0</v>
      </c>
      <c r="R216">
        <f>GS!R40</f>
        <v>0</v>
      </c>
      <c r="S216">
        <f>GS!S40</f>
        <v>0</v>
      </c>
      <c r="T216">
        <f>GS!T40</f>
        <v>0</v>
      </c>
      <c r="U216">
        <f>GS!U40</f>
        <v>0</v>
      </c>
      <c r="V216">
        <f t="shared" si="36"/>
        <v>0</v>
      </c>
      <c r="W216">
        <f t="shared" si="37"/>
        <v>0</v>
      </c>
      <c r="X216">
        <f t="shared" si="38"/>
        <v>0</v>
      </c>
      <c r="Y216">
        <f t="shared" si="39"/>
        <v>0</v>
      </c>
      <c r="Z216">
        <f t="shared" si="40"/>
        <v>0</v>
      </c>
      <c r="AA216">
        <f t="shared" si="41"/>
        <v>0</v>
      </c>
      <c r="AB216">
        <f t="shared" si="42"/>
        <v>0</v>
      </c>
      <c r="AC216">
        <f t="shared" si="43"/>
        <v>0</v>
      </c>
      <c r="AD216">
        <f t="shared" si="44"/>
        <v>0</v>
      </c>
    </row>
    <row r="217" spans="1:30" x14ac:dyDescent="0.25">
      <c r="A217" t="str">
        <f>GS!A41</f>
        <v>6A</v>
      </c>
      <c r="B217">
        <f>GS!B41</f>
        <v>140</v>
      </c>
      <c r="C217" t="str">
        <f>GS!C41</f>
        <v>Geschiedenis</v>
      </c>
      <c r="D217" t="str">
        <f>GS!D41</f>
        <v>GS</v>
      </c>
      <c r="E217">
        <f>GS!E41</f>
        <v>5</v>
      </c>
      <c r="F217">
        <f>GS!F41</f>
        <v>0</v>
      </c>
      <c r="G217">
        <f>GS!G41</f>
        <v>0</v>
      </c>
      <c r="H217">
        <f>GS!H41</f>
        <v>0</v>
      </c>
      <c r="I217">
        <f>GS!I41</f>
        <v>0</v>
      </c>
      <c r="J217">
        <f>GS!J41</f>
        <v>0</v>
      </c>
      <c r="K217">
        <f>GS!K41</f>
        <v>0</v>
      </c>
      <c r="L217">
        <f>GS!L41</f>
        <v>0</v>
      </c>
      <c r="M217">
        <f>GS!M41</f>
        <v>0</v>
      </c>
      <c r="N217">
        <f>GS!N41</f>
        <v>0</v>
      </c>
      <c r="O217">
        <f>GS!O41</f>
        <v>0</v>
      </c>
      <c r="P217">
        <f>GS!P41</f>
        <v>0</v>
      </c>
      <c r="Q217">
        <f>GS!Q41</f>
        <v>0</v>
      </c>
      <c r="R217">
        <f>GS!R41</f>
        <v>0</v>
      </c>
      <c r="S217">
        <f>GS!S41</f>
        <v>0</v>
      </c>
      <c r="T217">
        <f>GS!T41</f>
        <v>0</v>
      </c>
      <c r="U217">
        <f>GS!U41</f>
        <v>0</v>
      </c>
      <c r="V217">
        <f t="shared" si="36"/>
        <v>0</v>
      </c>
      <c r="W217">
        <f t="shared" si="37"/>
        <v>0</v>
      </c>
      <c r="X217">
        <f t="shared" si="38"/>
        <v>0</v>
      </c>
      <c r="Y217">
        <f t="shared" si="39"/>
        <v>0</v>
      </c>
      <c r="Z217">
        <f t="shared" si="40"/>
        <v>0</v>
      </c>
      <c r="AA217">
        <f t="shared" si="41"/>
        <v>0</v>
      </c>
      <c r="AB217">
        <f t="shared" si="42"/>
        <v>0</v>
      </c>
      <c r="AC217">
        <f t="shared" si="43"/>
        <v>0</v>
      </c>
      <c r="AD217">
        <f t="shared" si="44"/>
        <v>0</v>
      </c>
    </row>
    <row r="218" spans="1:30" x14ac:dyDescent="0.25">
      <c r="A218" t="str">
        <f>GS!A42</f>
        <v>6A</v>
      </c>
      <c r="B218">
        <f>GS!B42</f>
        <v>140</v>
      </c>
      <c r="C218" t="str">
        <f>GS!C42</f>
        <v>Geschiedenis</v>
      </c>
      <c r="D218" t="str">
        <f>GS!D42</f>
        <v>GS</v>
      </c>
      <c r="E218">
        <f>GS!E42</f>
        <v>6</v>
      </c>
      <c r="F218">
        <f>GS!F42</f>
        <v>0</v>
      </c>
      <c r="G218">
        <f>GS!G42</f>
        <v>0</v>
      </c>
      <c r="H218">
        <f>GS!H42</f>
        <v>0</v>
      </c>
      <c r="I218">
        <f>GS!I42</f>
        <v>0</v>
      </c>
      <c r="J218">
        <f>GS!J42</f>
        <v>0</v>
      </c>
      <c r="K218">
        <f>GS!K42</f>
        <v>0</v>
      </c>
      <c r="L218">
        <f>GS!L42</f>
        <v>0</v>
      </c>
      <c r="M218">
        <f>GS!M42</f>
        <v>0</v>
      </c>
      <c r="N218">
        <f>GS!N42</f>
        <v>0</v>
      </c>
      <c r="O218">
        <f>GS!O42</f>
        <v>0</v>
      </c>
      <c r="P218">
        <f>GS!P42</f>
        <v>0</v>
      </c>
      <c r="Q218">
        <f>GS!Q42</f>
        <v>0</v>
      </c>
      <c r="R218">
        <f>GS!R42</f>
        <v>0</v>
      </c>
      <c r="S218">
        <f>GS!S42</f>
        <v>0</v>
      </c>
      <c r="T218">
        <f>GS!T42</f>
        <v>0</v>
      </c>
      <c r="U218">
        <f>GS!U42</f>
        <v>0</v>
      </c>
      <c r="V218">
        <f t="shared" si="36"/>
        <v>0</v>
      </c>
      <c r="W218">
        <f t="shared" si="37"/>
        <v>0</v>
      </c>
      <c r="X218">
        <f t="shared" si="38"/>
        <v>0</v>
      </c>
      <c r="Y218">
        <f t="shared" si="39"/>
        <v>0</v>
      </c>
      <c r="Z218">
        <f t="shared" si="40"/>
        <v>0</v>
      </c>
      <c r="AA218">
        <f t="shared" si="41"/>
        <v>0</v>
      </c>
      <c r="AB218">
        <f t="shared" si="42"/>
        <v>0</v>
      </c>
      <c r="AC218">
        <f t="shared" si="43"/>
        <v>0</v>
      </c>
      <c r="AD218">
        <f t="shared" si="44"/>
        <v>0</v>
      </c>
    </row>
    <row r="219" spans="1:30" x14ac:dyDescent="0.25">
      <c r="A219" t="str">
        <f>GS!A43</f>
        <v>6A</v>
      </c>
      <c r="B219">
        <f>GS!B43</f>
        <v>140</v>
      </c>
      <c r="C219" t="str">
        <f>GS!C43</f>
        <v>Geschiedenis</v>
      </c>
      <c r="D219">
        <f>GS!D43</f>
        <v>0</v>
      </c>
      <c r="E219">
        <f>GS!E43</f>
        <v>7</v>
      </c>
      <c r="F219">
        <f>GS!F43</f>
        <v>0</v>
      </c>
      <c r="G219">
        <f>GS!G43</f>
        <v>0</v>
      </c>
      <c r="H219">
        <f>GS!H43</f>
        <v>0</v>
      </c>
      <c r="I219">
        <f>GS!I43</f>
        <v>0</v>
      </c>
      <c r="J219">
        <f>GS!J43</f>
        <v>0</v>
      </c>
      <c r="K219">
        <f>GS!K43</f>
        <v>0</v>
      </c>
      <c r="L219">
        <f>GS!L43</f>
        <v>0</v>
      </c>
      <c r="M219">
        <f>GS!M43</f>
        <v>0</v>
      </c>
      <c r="N219">
        <f>GS!N43</f>
        <v>0</v>
      </c>
      <c r="O219">
        <f>GS!O43</f>
        <v>0</v>
      </c>
      <c r="P219">
        <f>GS!P43</f>
        <v>0</v>
      </c>
      <c r="Q219">
        <f>GS!Q43</f>
        <v>0</v>
      </c>
      <c r="R219">
        <f>GS!R43</f>
        <v>0</v>
      </c>
      <c r="S219">
        <f>GS!S43</f>
        <v>0</v>
      </c>
      <c r="T219">
        <f>GS!T43</f>
        <v>0</v>
      </c>
      <c r="U219">
        <f>GS!U43</f>
        <v>0</v>
      </c>
      <c r="V219">
        <f t="shared" si="36"/>
        <v>0</v>
      </c>
      <c r="W219">
        <f t="shared" si="37"/>
        <v>0</v>
      </c>
      <c r="X219">
        <f t="shared" si="38"/>
        <v>0</v>
      </c>
      <c r="Y219">
        <f t="shared" si="39"/>
        <v>0</v>
      </c>
      <c r="Z219">
        <f t="shared" si="40"/>
        <v>0</v>
      </c>
      <c r="AA219">
        <f t="shared" si="41"/>
        <v>0</v>
      </c>
      <c r="AB219">
        <f t="shared" si="42"/>
        <v>0</v>
      </c>
      <c r="AC219">
        <f t="shared" si="43"/>
        <v>0</v>
      </c>
      <c r="AD219">
        <f t="shared" si="44"/>
        <v>0</v>
      </c>
    </row>
    <row r="220" spans="1:30" x14ac:dyDescent="0.25">
      <c r="A220" t="str">
        <f>MA!A2</f>
        <v>4M</v>
      </c>
      <c r="B220">
        <f>MA!B2</f>
        <v>45</v>
      </c>
      <c r="C220" t="str">
        <f>MA!C2</f>
        <v>Maatschappijleer</v>
      </c>
      <c r="D220" t="str">
        <f>MA!D2</f>
        <v>MA</v>
      </c>
      <c r="E220">
        <f>MA!E2</f>
        <v>1</v>
      </c>
      <c r="F220">
        <f>MA!F2</f>
        <v>1</v>
      </c>
      <c r="G220">
        <f>MA!G2</f>
        <v>0</v>
      </c>
      <c r="H220" t="str">
        <f>MA!H2</f>
        <v xml:space="preserve">H4: Pluriforme samenleving, H7: Werk en H8: Criminaliteit </v>
      </c>
      <c r="I220">
        <f>MA!I2</f>
        <v>1</v>
      </c>
      <c r="J220" t="str">
        <f>MA!J2</f>
        <v>po</v>
      </c>
      <c r="K220">
        <f>MA!K2</f>
        <v>0</v>
      </c>
      <c r="L220">
        <f>MA!L2</f>
        <v>0</v>
      </c>
      <c r="M220" t="str">
        <f>MA!M2</f>
        <v>Ja</v>
      </c>
      <c r="N220">
        <f>MA!N2</f>
        <v>1</v>
      </c>
      <c r="O220" t="str">
        <f>MA!O2</f>
        <v>Nee</v>
      </c>
      <c r="P220" t="str">
        <f>MA!P2</f>
        <v>ML1/K/1, ML1/K/4, ML1/K/5</v>
      </c>
      <c r="Q220">
        <f>MA!Q2</f>
        <v>0</v>
      </c>
      <c r="R220">
        <f>MA!R2</f>
        <v>0</v>
      </c>
      <c r="S220">
        <f>MA!S2</f>
        <v>0</v>
      </c>
      <c r="T220">
        <f>MA!T2</f>
        <v>0</v>
      </c>
      <c r="U220">
        <f>MA!U2</f>
        <v>0</v>
      </c>
      <c r="V220">
        <f t="shared" si="36"/>
        <v>1</v>
      </c>
      <c r="W220">
        <f t="shared" si="37"/>
        <v>0</v>
      </c>
      <c r="X220">
        <f t="shared" si="38"/>
        <v>0</v>
      </c>
      <c r="Y220">
        <f t="shared" si="39"/>
        <v>0</v>
      </c>
      <c r="Z220">
        <f t="shared" si="40"/>
        <v>0</v>
      </c>
      <c r="AA220">
        <f t="shared" si="41"/>
        <v>0</v>
      </c>
      <c r="AB220">
        <f t="shared" si="42"/>
        <v>0</v>
      </c>
      <c r="AC220">
        <f t="shared" si="43"/>
        <v>0</v>
      </c>
      <c r="AD220">
        <f t="shared" si="44"/>
        <v>1</v>
      </c>
    </row>
    <row r="221" spans="1:30" x14ac:dyDescent="0.25">
      <c r="A221" t="str">
        <f>MA!A3</f>
        <v>4M</v>
      </c>
      <c r="B221">
        <f>MA!B3</f>
        <v>45</v>
      </c>
      <c r="C221" t="str">
        <f>MA!C3</f>
        <v>Maatschappijleer</v>
      </c>
      <c r="D221" t="str">
        <f>MA!D3</f>
        <v>MA</v>
      </c>
      <c r="E221">
        <f>MA!E3</f>
        <v>2</v>
      </c>
      <c r="F221">
        <f>MA!F3</f>
        <v>2</v>
      </c>
      <c r="G221">
        <f>MA!G3</f>
        <v>0</v>
      </c>
      <c r="H221" t="str">
        <f>MA!H3</f>
        <v>H3: Politiek, H5: Nederland en de wereld en H6: Media</v>
      </c>
      <c r="I221">
        <f>MA!I3</f>
        <v>1</v>
      </c>
      <c r="J221" t="str">
        <f>MA!J3</f>
        <v>tt</v>
      </c>
      <c r="K221" t="str">
        <f>MA!K3</f>
        <v>Woordenboek niet toegestaan</v>
      </c>
      <c r="L221">
        <f>MA!L3</f>
        <v>50</v>
      </c>
      <c r="M221" t="str">
        <f>MA!M3</f>
        <v>Ja</v>
      </c>
      <c r="N221">
        <f>MA!N3</f>
        <v>1</v>
      </c>
      <c r="O221" t="str">
        <f>MA!O3</f>
        <v>Ja</v>
      </c>
      <c r="P221" t="str">
        <f>MA!P3</f>
        <v>ML1/K/6, ML1/K/7</v>
      </c>
      <c r="Q221">
        <f>MA!Q3</f>
        <v>0</v>
      </c>
      <c r="R221">
        <f>MA!R3</f>
        <v>0</v>
      </c>
      <c r="S221">
        <f>MA!S3</f>
        <v>0</v>
      </c>
      <c r="T221">
        <f>MA!T3</f>
        <v>0</v>
      </c>
      <c r="U221">
        <f>MA!U3</f>
        <v>0</v>
      </c>
      <c r="V221">
        <f t="shared" si="36"/>
        <v>0</v>
      </c>
      <c r="W221">
        <f t="shared" si="37"/>
        <v>1</v>
      </c>
      <c r="X221">
        <f t="shared" si="38"/>
        <v>0</v>
      </c>
      <c r="Y221">
        <f t="shared" si="39"/>
        <v>0</v>
      </c>
      <c r="Z221">
        <f t="shared" si="40"/>
        <v>1</v>
      </c>
      <c r="AA221">
        <f t="shared" si="41"/>
        <v>0</v>
      </c>
      <c r="AB221">
        <f t="shared" si="42"/>
        <v>0</v>
      </c>
      <c r="AC221">
        <f t="shared" si="43"/>
        <v>0</v>
      </c>
      <c r="AD221">
        <f t="shared" si="44"/>
        <v>0</v>
      </c>
    </row>
    <row r="222" spans="1:30" x14ac:dyDescent="0.25">
      <c r="A222" t="str">
        <f>MA!A4</f>
        <v>4M</v>
      </c>
      <c r="B222">
        <f>MA!B4</f>
        <v>45</v>
      </c>
      <c r="C222" t="str">
        <f>MA!C4</f>
        <v>Maatschappijleer</v>
      </c>
      <c r="D222" t="str">
        <f>MA!D4</f>
        <v>MA</v>
      </c>
      <c r="E222">
        <f>MA!E4</f>
        <v>3</v>
      </c>
      <c r="F222">
        <f>MA!F4</f>
        <v>3</v>
      </c>
      <c r="G222">
        <f>MA!G4</f>
        <v>0</v>
      </c>
      <c r="H222" t="str">
        <f>MA!H4</f>
        <v xml:space="preserve">H1: Wat is maatschappijleer? en H2: Jongeren </v>
      </c>
      <c r="I222">
        <f>MA!I4</f>
        <v>1</v>
      </c>
      <c r="J222" t="str">
        <f>MA!J4</f>
        <v>po</v>
      </c>
      <c r="K222">
        <f>MA!K4</f>
        <v>0</v>
      </c>
      <c r="L222">
        <f>MA!L4</f>
        <v>0</v>
      </c>
      <c r="M222" t="str">
        <f>MA!M4</f>
        <v>Ja</v>
      </c>
      <c r="N222">
        <f>MA!N4</f>
        <v>1</v>
      </c>
      <c r="O222" t="str">
        <f>MA!O4</f>
        <v>Nee</v>
      </c>
      <c r="P222" t="str">
        <f>MA!P4</f>
        <v>ML1/K/2, ML1/K/3</v>
      </c>
      <c r="Q222">
        <f>MA!Q4</f>
        <v>0</v>
      </c>
      <c r="R222">
        <f>MA!R4</f>
        <v>0</v>
      </c>
      <c r="S222">
        <f>MA!S4</f>
        <v>0</v>
      </c>
      <c r="T222">
        <f>MA!T4</f>
        <v>0</v>
      </c>
      <c r="U222">
        <f>MA!U4</f>
        <v>0</v>
      </c>
      <c r="V222">
        <f t="shared" si="36"/>
        <v>0</v>
      </c>
      <c r="W222">
        <f t="shared" si="37"/>
        <v>0</v>
      </c>
      <c r="X222">
        <f t="shared" si="38"/>
        <v>1</v>
      </c>
      <c r="Y222">
        <f t="shared" si="39"/>
        <v>0</v>
      </c>
      <c r="Z222">
        <f t="shared" si="40"/>
        <v>0</v>
      </c>
      <c r="AA222">
        <f t="shared" si="41"/>
        <v>0</v>
      </c>
      <c r="AB222">
        <f t="shared" si="42"/>
        <v>0</v>
      </c>
      <c r="AC222">
        <f t="shared" si="43"/>
        <v>0</v>
      </c>
      <c r="AD222">
        <f t="shared" si="44"/>
        <v>1</v>
      </c>
    </row>
    <row r="223" spans="1:30" x14ac:dyDescent="0.25">
      <c r="A223" t="str">
        <f>MA!A5</f>
        <v>4M</v>
      </c>
      <c r="B223">
        <f>MA!B5</f>
        <v>45</v>
      </c>
      <c r="C223" t="str">
        <f>MA!C5</f>
        <v>Maatschappijleer</v>
      </c>
      <c r="D223" t="str">
        <f>MA!D5</f>
        <v>MA</v>
      </c>
      <c r="E223">
        <f>MA!E5</f>
        <v>4</v>
      </c>
      <c r="F223">
        <f>MA!F5</f>
        <v>0</v>
      </c>
      <c r="G223">
        <f>MA!G5</f>
        <v>0</v>
      </c>
      <c r="H223">
        <f>MA!H5</f>
        <v>0</v>
      </c>
      <c r="I223">
        <f>MA!I5</f>
        <v>0</v>
      </c>
      <c r="J223">
        <f>MA!J5</f>
        <v>0</v>
      </c>
      <c r="K223">
        <f>MA!K5</f>
        <v>0</v>
      </c>
      <c r="L223">
        <f>MA!L5</f>
        <v>0</v>
      </c>
      <c r="M223">
        <f>MA!M5</f>
        <v>0</v>
      </c>
      <c r="N223">
        <f>MA!N5</f>
        <v>0</v>
      </c>
      <c r="O223">
        <f>MA!O5</f>
        <v>0</v>
      </c>
      <c r="P223">
        <f>MA!P5</f>
        <v>0</v>
      </c>
      <c r="Q223">
        <f>MA!Q5</f>
        <v>0</v>
      </c>
      <c r="R223">
        <f>MA!R5</f>
        <v>0</v>
      </c>
      <c r="S223">
        <f>MA!S5</f>
        <v>0</v>
      </c>
      <c r="T223">
        <f>MA!T5</f>
        <v>0</v>
      </c>
      <c r="U223">
        <f>MA!U5</f>
        <v>0</v>
      </c>
      <c r="V223">
        <f t="shared" si="36"/>
        <v>0</v>
      </c>
      <c r="W223">
        <f t="shared" si="37"/>
        <v>0</v>
      </c>
      <c r="X223">
        <f t="shared" si="38"/>
        <v>0</v>
      </c>
      <c r="Y223">
        <f t="shared" si="39"/>
        <v>0</v>
      </c>
      <c r="Z223">
        <f t="shared" si="40"/>
        <v>0</v>
      </c>
      <c r="AA223">
        <f t="shared" si="41"/>
        <v>0</v>
      </c>
      <c r="AB223">
        <f t="shared" si="42"/>
        <v>0</v>
      </c>
      <c r="AC223">
        <f t="shared" si="43"/>
        <v>0</v>
      </c>
      <c r="AD223">
        <f t="shared" si="44"/>
        <v>0</v>
      </c>
    </row>
    <row r="224" spans="1:30" x14ac:dyDescent="0.25">
      <c r="A224" t="str">
        <f>MA!A6</f>
        <v>4M</v>
      </c>
      <c r="B224">
        <f>MA!B6</f>
        <v>45</v>
      </c>
      <c r="C224" t="str">
        <f>MA!C6</f>
        <v>Maatschappijleer</v>
      </c>
      <c r="D224" t="str">
        <f>MA!D6</f>
        <v>MA</v>
      </c>
      <c r="E224">
        <f>MA!E6</f>
        <v>5</v>
      </c>
      <c r="F224">
        <f>MA!F6</f>
        <v>0</v>
      </c>
      <c r="G224">
        <f>MA!G6</f>
        <v>0</v>
      </c>
      <c r="H224">
        <f>MA!H6</f>
        <v>0</v>
      </c>
      <c r="I224">
        <f>MA!I6</f>
        <v>0</v>
      </c>
      <c r="J224">
        <f>MA!J6</f>
        <v>0</v>
      </c>
      <c r="K224">
        <f>MA!K6</f>
        <v>0</v>
      </c>
      <c r="L224">
        <f>MA!L6</f>
        <v>0</v>
      </c>
      <c r="M224">
        <f>MA!M6</f>
        <v>0</v>
      </c>
      <c r="N224">
        <f>MA!N6</f>
        <v>0</v>
      </c>
      <c r="O224">
        <f>MA!O6</f>
        <v>0</v>
      </c>
      <c r="P224">
        <f>MA!P6</f>
        <v>0</v>
      </c>
      <c r="Q224">
        <f>MA!Q6</f>
        <v>0</v>
      </c>
      <c r="R224">
        <f>MA!R6</f>
        <v>0</v>
      </c>
      <c r="S224">
        <f>MA!S6</f>
        <v>0</v>
      </c>
      <c r="T224">
        <f>MA!T6</f>
        <v>0</v>
      </c>
      <c r="U224">
        <f>MA!U6</f>
        <v>0</v>
      </c>
      <c r="V224">
        <f t="shared" si="36"/>
        <v>0</v>
      </c>
      <c r="W224">
        <f t="shared" si="37"/>
        <v>0</v>
      </c>
      <c r="X224">
        <f t="shared" si="38"/>
        <v>0</v>
      </c>
      <c r="Y224">
        <f t="shared" si="39"/>
        <v>0</v>
      </c>
      <c r="Z224">
        <f t="shared" si="40"/>
        <v>0</v>
      </c>
      <c r="AA224">
        <f t="shared" si="41"/>
        <v>0</v>
      </c>
      <c r="AB224">
        <f t="shared" si="42"/>
        <v>0</v>
      </c>
      <c r="AC224">
        <f t="shared" si="43"/>
        <v>0</v>
      </c>
      <c r="AD224">
        <f t="shared" si="44"/>
        <v>0</v>
      </c>
    </row>
    <row r="225" spans="1:30" x14ac:dyDescent="0.25">
      <c r="A225" t="str">
        <f>MA!A7</f>
        <v>4M</v>
      </c>
      <c r="B225">
        <f>MA!B7</f>
        <v>45</v>
      </c>
      <c r="C225" t="str">
        <f>MA!C7</f>
        <v>Maatschappijleer</v>
      </c>
      <c r="D225" t="str">
        <f>MA!D7</f>
        <v>MA</v>
      </c>
      <c r="E225">
        <f>MA!E7</f>
        <v>6</v>
      </c>
      <c r="F225">
        <f>MA!F7</f>
        <v>0</v>
      </c>
      <c r="G225">
        <f>MA!G7</f>
        <v>0</v>
      </c>
      <c r="H225">
        <f>MA!H7</f>
        <v>0</v>
      </c>
      <c r="I225">
        <f>MA!I7</f>
        <v>0</v>
      </c>
      <c r="J225">
        <f>MA!J7</f>
        <v>0</v>
      </c>
      <c r="K225">
        <f>MA!K7</f>
        <v>0</v>
      </c>
      <c r="L225">
        <f>MA!L7</f>
        <v>0</v>
      </c>
      <c r="M225">
        <f>MA!M7</f>
        <v>0</v>
      </c>
      <c r="N225">
        <f>MA!N7</f>
        <v>0</v>
      </c>
      <c r="O225">
        <f>MA!O7</f>
        <v>0</v>
      </c>
      <c r="P225">
        <f>MA!P7</f>
        <v>0</v>
      </c>
      <c r="Q225">
        <f>MA!Q7</f>
        <v>0</v>
      </c>
      <c r="R225">
        <f>MA!R7</f>
        <v>0</v>
      </c>
      <c r="S225">
        <f>MA!S7</f>
        <v>0</v>
      </c>
      <c r="T225">
        <f>MA!T7</f>
        <v>0</v>
      </c>
      <c r="U225">
        <f>MA!U7</f>
        <v>0</v>
      </c>
      <c r="V225">
        <f t="shared" si="36"/>
        <v>0</v>
      </c>
      <c r="W225">
        <f t="shared" si="37"/>
        <v>0</v>
      </c>
      <c r="X225">
        <f t="shared" si="38"/>
        <v>0</v>
      </c>
      <c r="Y225">
        <f t="shared" si="39"/>
        <v>0</v>
      </c>
      <c r="Z225">
        <f t="shared" si="40"/>
        <v>0</v>
      </c>
      <c r="AA225">
        <f t="shared" si="41"/>
        <v>0</v>
      </c>
      <c r="AB225">
        <f t="shared" si="42"/>
        <v>0</v>
      </c>
      <c r="AC225">
        <f t="shared" si="43"/>
        <v>0</v>
      </c>
      <c r="AD225">
        <f t="shared" si="44"/>
        <v>0</v>
      </c>
    </row>
    <row r="226" spans="1:30" x14ac:dyDescent="0.25">
      <c r="A226" t="str">
        <f>MA!A8</f>
        <v>4M</v>
      </c>
      <c r="B226">
        <f>MA!B8</f>
        <v>45</v>
      </c>
      <c r="C226" t="str">
        <f>MA!C8</f>
        <v>Maatschappijleer</v>
      </c>
      <c r="D226">
        <f>MA!D8</f>
        <v>0</v>
      </c>
      <c r="E226">
        <f>MA!E8</f>
        <v>7</v>
      </c>
      <c r="F226">
        <f>MA!F8</f>
        <v>0</v>
      </c>
      <c r="G226">
        <f>MA!G8</f>
        <v>0</v>
      </c>
      <c r="H226">
        <f>MA!H8</f>
        <v>0</v>
      </c>
      <c r="I226">
        <f>MA!I8</f>
        <v>0</v>
      </c>
      <c r="J226">
        <f>MA!J8</f>
        <v>0</v>
      </c>
      <c r="K226">
        <f>MA!K8</f>
        <v>0</v>
      </c>
      <c r="L226">
        <f>MA!L8</f>
        <v>0</v>
      </c>
      <c r="M226">
        <f>MA!M8</f>
        <v>0</v>
      </c>
      <c r="N226">
        <f>MA!N8</f>
        <v>0</v>
      </c>
      <c r="O226">
        <f>MA!O8</f>
        <v>0</v>
      </c>
      <c r="P226">
        <f>MA!P8</f>
        <v>0</v>
      </c>
      <c r="Q226">
        <f>MA!Q8</f>
        <v>0</v>
      </c>
      <c r="R226">
        <f>MA!R8</f>
        <v>0</v>
      </c>
      <c r="S226">
        <f>MA!S8</f>
        <v>0</v>
      </c>
      <c r="T226">
        <f>MA!T8</f>
        <v>0</v>
      </c>
      <c r="U226">
        <f>MA!U8</f>
        <v>0</v>
      </c>
      <c r="V226">
        <f t="shared" si="36"/>
        <v>0</v>
      </c>
      <c r="W226">
        <f t="shared" si="37"/>
        <v>0</v>
      </c>
      <c r="X226">
        <f t="shared" si="38"/>
        <v>0</v>
      </c>
      <c r="Y226">
        <f t="shared" si="39"/>
        <v>0</v>
      </c>
      <c r="Z226">
        <f t="shared" si="40"/>
        <v>0</v>
      </c>
      <c r="AA226">
        <f t="shared" si="41"/>
        <v>0</v>
      </c>
      <c r="AB226">
        <f t="shared" si="42"/>
        <v>0</v>
      </c>
      <c r="AC226">
        <f t="shared" si="43"/>
        <v>0</v>
      </c>
      <c r="AD226">
        <f t="shared" si="44"/>
        <v>0</v>
      </c>
    </row>
    <row r="227" spans="1:30" x14ac:dyDescent="0.25">
      <c r="A227" t="str">
        <f>MA!A9</f>
        <v>4H</v>
      </c>
      <c r="B227">
        <f>MA!B9</f>
        <v>45</v>
      </c>
      <c r="C227" t="str">
        <f>MA!C9</f>
        <v>Maatschappijleer</v>
      </c>
      <c r="D227" t="str">
        <f>MA!D9</f>
        <v>MA</v>
      </c>
      <c r="E227">
        <f>MA!E9</f>
        <v>1</v>
      </c>
      <c r="F227">
        <f>MA!F9</f>
        <v>1</v>
      </c>
      <c r="G227">
        <f>MA!G9</f>
        <v>0</v>
      </c>
      <c r="H227" t="str">
        <f>MA!H9</f>
        <v>Thema: Wat is Maatschappijleer? Thema: Rechtsstaat</v>
      </c>
      <c r="I227">
        <f>MA!I9</f>
        <v>1</v>
      </c>
      <c r="J227" t="str">
        <f>MA!J9</f>
        <v>po</v>
      </c>
      <c r="K227">
        <f>MA!K9</f>
        <v>0</v>
      </c>
      <c r="L227">
        <f>MA!L9</f>
        <v>0</v>
      </c>
      <c r="M227" t="str">
        <f>MA!M9</f>
        <v>Ja</v>
      </c>
      <c r="N227">
        <f>MA!N9</f>
        <v>1</v>
      </c>
      <c r="O227" t="str">
        <f>MA!O9</f>
        <v>Nee</v>
      </c>
      <c r="P227" t="str">
        <f>MA!P9</f>
        <v>A, B1, B2, B3</v>
      </c>
      <c r="Q227">
        <f>MA!Q9</f>
        <v>0</v>
      </c>
      <c r="R227">
        <f>MA!R9</f>
        <v>0</v>
      </c>
      <c r="S227">
        <f>MA!S9</f>
        <v>0</v>
      </c>
      <c r="T227">
        <f>MA!T9</f>
        <v>0</v>
      </c>
      <c r="U227">
        <f>MA!U9</f>
        <v>0</v>
      </c>
      <c r="V227">
        <f t="shared" si="36"/>
        <v>1</v>
      </c>
      <c r="W227">
        <f t="shared" si="37"/>
        <v>0</v>
      </c>
      <c r="X227">
        <f t="shared" si="38"/>
        <v>0</v>
      </c>
      <c r="Y227">
        <f t="shared" si="39"/>
        <v>0</v>
      </c>
      <c r="Z227">
        <f t="shared" si="40"/>
        <v>0</v>
      </c>
      <c r="AA227">
        <f t="shared" si="41"/>
        <v>0</v>
      </c>
      <c r="AB227">
        <f t="shared" si="42"/>
        <v>0</v>
      </c>
      <c r="AC227">
        <f t="shared" si="43"/>
        <v>0</v>
      </c>
      <c r="AD227">
        <f t="shared" si="44"/>
        <v>1</v>
      </c>
    </row>
    <row r="228" spans="1:30" x14ac:dyDescent="0.25">
      <c r="A228" t="str">
        <f>MA!A10</f>
        <v>4H</v>
      </c>
      <c r="B228">
        <f>MA!B10</f>
        <v>45</v>
      </c>
      <c r="C228" t="str">
        <f>MA!C10</f>
        <v>Maatschappijleer</v>
      </c>
      <c r="D228" t="str">
        <f>MA!D10</f>
        <v>MA</v>
      </c>
      <c r="E228">
        <f>MA!E10</f>
        <v>2</v>
      </c>
      <c r="F228">
        <f>MA!F10</f>
        <v>2</v>
      </c>
      <c r="G228">
        <f>MA!G10</f>
        <v>0</v>
      </c>
      <c r="H228" t="str">
        <f>MA!H10</f>
        <v>Thema: Parlementaire Democratie</v>
      </c>
      <c r="I228">
        <f>MA!I10</f>
        <v>1</v>
      </c>
      <c r="J228" t="str">
        <f>MA!J10</f>
        <v>po</v>
      </c>
      <c r="K228">
        <f>MA!K10</f>
        <v>0</v>
      </c>
      <c r="L228">
        <f>MA!L10</f>
        <v>0</v>
      </c>
      <c r="M228" t="str">
        <f>MA!M10</f>
        <v>Ja</v>
      </c>
      <c r="N228">
        <f>MA!N10</f>
        <v>1</v>
      </c>
      <c r="O228" t="str">
        <f>MA!O10</f>
        <v>Nee</v>
      </c>
      <c r="P228" t="str">
        <f>MA!P10</f>
        <v>C1, C2, C3, A</v>
      </c>
      <c r="Q228">
        <f>MA!Q10</f>
        <v>0</v>
      </c>
      <c r="R228">
        <f>MA!R10</f>
        <v>0</v>
      </c>
      <c r="S228">
        <f>MA!S10</f>
        <v>0</v>
      </c>
      <c r="T228">
        <f>MA!T10</f>
        <v>0</v>
      </c>
      <c r="U228">
        <f>MA!U10</f>
        <v>0</v>
      </c>
      <c r="V228">
        <f t="shared" si="36"/>
        <v>0</v>
      </c>
      <c r="W228">
        <f t="shared" si="37"/>
        <v>1</v>
      </c>
      <c r="X228">
        <f t="shared" si="38"/>
        <v>0</v>
      </c>
      <c r="Y228">
        <f t="shared" si="39"/>
        <v>0</v>
      </c>
      <c r="Z228">
        <f t="shared" si="40"/>
        <v>0</v>
      </c>
      <c r="AA228">
        <f t="shared" si="41"/>
        <v>0</v>
      </c>
      <c r="AB228">
        <f t="shared" si="42"/>
        <v>0</v>
      </c>
      <c r="AC228">
        <f t="shared" si="43"/>
        <v>0</v>
      </c>
      <c r="AD228">
        <f t="shared" si="44"/>
        <v>1</v>
      </c>
    </row>
    <row r="229" spans="1:30" x14ac:dyDescent="0.25">
      <c r="A229" t="str">
        <f>MA!A11</f>
        <v>4H</v>
      </c>
      <c r="B229">
        <f>MA!B11</f>
        <v>45</v>
      </c>
      <c r="C229" t="str">
        <f>MA!C11</f>
        <v>Maatschappijleer</v>
      </c>
      <c r="D229" t="str">
        <f>MA!D11</f>
        <v>MA</v>
      </c>
      <c r="E229">
        <f>MA!E11</f>
        <v>3</v>
      </c>
      <c r="F229">
        <f>MA!F11</f>
        <v>2</v>
      </c>
      <c r="G229">
        <f>MA!G11</f>
        <v>0</v>
      </c>
      <c r="H229" t="str">
        <f>MA!H11</f>
        <v>Thema: Parlementaire Democratie</v>
      </c>
      <c r="I229">
        <f>MA!I11</f>
        <v>1</v>
      </c>
      <c r="J229" t="str">
        <f>MA!J11</f>
        <v>tt</v>
      </c>
      <c r="K229" t="str">
        <f>MA!K11</f>
        <v>Woordenboek niet toegestaan</v>
      </c>
      <c r="L229">
        <f>MA!L11</f>
        <v>100</v>
      </c>
      <c r="M229" t="str">
        <f>MA!M11</f>
        <v>Ja</v>
      </c>
      <c r="N229">
        <f>MA!N11</f>
        <v>1</v>
      </c>
      <c r="O229" t="str">
        <f>MA!O11</f>
        <v>Ja</v>
      </c>
      <c r="P229" t="str">
        <f>MA!P11</f>
        <v>C1, C2, C3</v>
      </c>
      <c r="Q229">
        <f>MA!Q11</f>
        <v>0</v>
      </c>
      <c r="R229">
        <f>MA!R11</f>
        <v>0</v>
      </c>
      <c r="S229">
        <f>MA!S11</f>
        <v>0</v>
      </c>
      <c r="T229">
        <f>MA!T11</f>
        <v>0</v>
      </c>
      <c r="U229">
        <f>MA!U11</f>
        <v>0</v>
      </c>
      <c r="V229">
        <f t="shared" si="36"/>
        <v>0</v>
      </c>
      <c r="W229">
        <f t="shared" si="37"/>
        <v>1</v>
      </c>
      <c r="X229">
        <f t="shared" si="38"/>
        <v>0</v>
      </c>
      <c r="Y229">
        <f t="shared" si="39"/>
        <v>0</v>
      </c>
      <c r="Z229">
        <f t="shared" si="40"/>
        <v>1</v>
      </c>
      <c r="AA229">
        <f t="shared" si="41"/>
        <v>0</v>
      </c>
      <c r="AB229">
        <f t="shared" si="42"/>
        <v>0</v>
      </c>
      <c r="AC229">
        <f t="shared" si="43"/>
        <v>0</v>
      </c>
      <c r="AD229">
        <f t="shared" si="44"/>
        <v>0</v>
      </c>
    </row>
    <row r="230" spans="1:30" x14ac:dyDescent="0.25">
      <c r="A230" t="str">
        <f>MA!A12</f>
        <v>4H</v>
      </c>
      <c r="B230">
        <f>MA!B12</f>
        <v>45</v>
      </c>
      <c r="C230" t="str">
        <f>MA!C12</f>
        <v>Maatschappijleer</v>
      </c>
      <c r="D230" t="str">
        <f>MA!D12</f>
        <v>MA</v>
      </c>
      <c r="E230">
        <f>MA!E12</f>
        <v>4</v>
      </c>
      <c r="F230">
        <f>MA!F12</f>
        <v>3</v>
      </c>
      <c r="G230">
        <f>MA!G12</f>
        <v>0</v>
      </c>
      <c r="H230" t="str">
        <f>MA!H12</f>
        <v>Thema: Verzorgingsstaat</v>
      </c>
      <c r="I230">
        <f>MA!I12</f>
        <v>1</v>
      </c>
      <c r="J230" t="str">
        <f>MA!J12</f>
        <v>po</v>
      </c>
      <c r="K230">
        <f>MA!K12</f>
        <v>0</v>
      </c>
      <c r="L230">
        <f>MA!L12</f>
        <v>0</v>
      </c>
      <c r="M230" t="str">
        <f>MA!M12</f>
        <v>Ja</v>
      </c>
      <c r="N230">
        <f>MA!N12</f>
        <v>1</v>
      </c>
      <c r="O230" t="str">
        <f>MA!O12</f>
        <v>Nee</v>
      </c>
      <c r="P230" t="str">
        <f>MA!P12</f>
        <v>D1, D2, D3, D4, A1</v>
      </c>
      <c r="Q230">
        <f>MA!Q12</f>
        <v>0</v>
      </c>
      <c r="R230">
        <f>MA!R12</f>
        <v>0</v>
      </c>
      <c r="S230">
        <f>MA!S12</f>
        <v>0</v>
      </c>
      <c r="T230">
        <f>MA!T12</f>
        <v>0</v>
      </c>
      <c r="U230">
        <f>MA!U12</f>
        <v>0</v>
      </c>
      <c r="V230">
        <f t="shared" si="36"/>
        <v>0</v>
      </c>
      <c r="W230">
        <f t="shared" si="37"/>
        <v>0</v>
      </c>
      <c r="X230">
        <f t="shared" si="38"/>
        <v>1</v>
      </c>
      <c r="Y230">
        <f t="shared" si="39"/>
        <v>0</v>
      </c>
      <c r="Z230">
        <f t="shared" si="40"/>
        <v>0</v>
      </c>
      <c r="AA230">
        <f t="shared" si="41"/>
        <v>0</v>
      </c>
      <c r="AB230">
        <f t="shared" si="42"/>
        <v>0</v>
      </c>
      <c r="AC230">
        <f t="shared" si="43"/>
        <v>0</v>
      </c>
      <c r="AD230">
        <f t="shared" si="44"/>
        <v>1</v>
      </c>
    </row>
    <row r="231" spans="1:30" x14ac:dyDescent="0.25">
      <c r="A231" t="str">
        <f>MA!A13</f>
        <v>4H</v>
      </c>
      <c r="B231">
        <f>MA!B13</f>
        <v>45</v>
      </c>
      <c r="C231" t="str">
        <f>MA!C13</f>
        <v>Maatschappijleer</v>
      </c>
      <c r="D231" t="str">
        <f>MA!D13</f>
        <v>MA</v>
      </c>
      <c r="E231">
        <f>MA!E13</f>
        <v>5</v>
      </c>
      <c r="F231">
        <f>MA!F13</f>
        <v>3</v>
      </c>
      <c r="G231">
        <f>MA!G13</f>
        <v>0</v>
      </c>
      <c r="H231" t="str">
        <f>MA!H13</f>
        <v>Thema: Verzorgingsstaat</v>
      </c>
      <c r="I231">
        <f>MA!I13</f>
        <v>1</v>
      </c>
      <c r="J231" t="str">
        <f>MA!J13</f>
        <v>tt</v>
      </c>
      <c r="K231" t="str">
        <f>MA!K13</f>
        <v>Woordenboek niet toegestaan</v>
      </c>
      <c r="L231">
        <f>MA!L13</f>
        <v>100</v>
      </c>
      <c r="M231" t="str">
        <f>MA!M13</f>
        <v>Ja</v>
      </c>
      <c r="N231">
        <f>MA!N13</f>
        <v>1</v>
      </c>
      <c r="O231" t="str">
        <f>MA!O13</f>
        <v>Ja</v>
      </c>
      <c r="P231" t="str">
        <f>MA!P13</f>
        <v>D1, D2, D3, D4</v>
      </c>
      <c r="Q231">
        <f>MA!Q13</f>
        <v>0</v>
      </c>
      <c r="R231">
        <f>MA!R13</f>
        <v>0</v>
      </c>
      <c r="S231">
        <f>MA!S13</f>
        <v>0</v>
      </c>
      <c r="T231">
        <f>MA!T13</f>
        <v>0</v>
      </c>
      <c r="U231">
        <f>MA!U13</f>
        <v>0</v>
      </c>
      <c r="V231">
        <f t="shared" si="36"/>
        <v>0</v>
      </c>
      <c r="W231">
        <f t="shared" si="37"/>
        <v>0</v>
      </c>
      <c r="X231">
        <f t="shared" si="38"/>
        <v>1</v>
      </c>
      <c r="Y231">
        <f t="shared" si="39"/>
        <v>0</v>
      </c>
      <c r="Z231">
        <f t="shared" si="40"/>
        <v>1</v>
      </c>
      <c r="AA231">
        <f t="shared" si="41"/>
        <v>0</v>
      </c>
      <c r="AB231">
        <f t="shared" si="42"/>
        <v>0</v>
      </c>
      <c r="AC231">
        <f t="shared" si="43"/>
        <v>0</v>
      </c>
      <c r="AD231">
        <f t="shared" si="44"/>
        <v>0</v>
      </c>
    </row>
    <row r="232" spans="1:30" x14ac:dyDescent="0.25">
      <c r="A232" t="str">
        <f>MA!A14</f>
        <v>4H</v>
      </c>
      <c r="B232">
        <f>MA!B14</f>
        <v>45</v>
      </c>
      <c r="C232" t="str">
        <f>MA!C14</f>
        <v>Maatschappijleer</v>
      </c>
      <c r="D232" t="str">
        <f>MA!D14</f>
        <v>MA</v>
      </c>
      <c r="E232">
        <f>MA!E14</f>
        <v>6</v>
      </c>
      <c r="F232">
        <f>MA!F14</f>
        <v>4</v>
      </c>
      <c r="G232">
        <f>MA!G14</f>
        <v>0</v>
      </c>
      <c r="H232" t="str">
        <f>MA!H14</f>
        <v>Thema: Pluriforme Samenleving</v>
      </c>
      <c r="I232">
        <f>MA!I14</f>
        <v>1</v>
      </c>
      <c r="J232" t="str">
        <f>MA!J14</f>
        <v>po</v>
      </c>
      <c r="K232">
        <f>MA!K14</f>
        <v>0</v>
      </c>
      <c r="L232">
        <f>MA!L14</f>
        <v>0</v>
      </c>
      <c r="M232" t="str">
        <f>MA!M14</f>
        <v>Ja</v>
      </c>
      <c r="N232">
        <f>MA!N14</f>
        <v>1</v>
      </c>
      <c r="O232" t="str">
        <f>MA!O14</f>
        <v>Nee</v>
      </c>
      <c r="P232" t="str">
        <f>MA!P14</f>
        <v>E1, E2, E3, E4, A2</v>
      </c>
      <c r="Q232">
        <f>MA!Q14</f>
        <v>0</v>
      </c>
      <c r="R232">
        <f>MA!R14</f>
        <v>0</v>
      </c>
      <c r="S232">
        <f>MA!S14</f>
        <v>0</v>
      </c>
      <c r="T232">
        <f>MA!T14</f>
        <v>0</v>
      </c>
      <c r="U232">
        <f>MA!U14</f>
        <v>0</v>
      </c>
      <c r="V232">
        <f t="shared" si="36"/>
        <v>0</v>
      </c>
      <c r="W232">
        <f t="shared" si="37"/>
        <v>0</v>
      </c>
      <c r="X232">
        <f t="shared" si="38"/>
        <v>0</v>
      </c>
      <c r="Y232">
        <f t="shared" si="39"/>
        <v>1</v>
      </c>
      <c r="Z232">
        <f t="shared" si="40"/>
        <v>0</v>
      </c>
      <c r="AA232">
        <f t="shared" si="41"/>
        <v>0</v>
      </c>
      <c r="AB232">
        <f t="shared" si="42"/>
        <v>0</v>
      </c>
      <c r="AC232">
        <f t="shared" si="43"/>
        <v>0</v>
      </c>
      <c r="AD232">
        <f t="shared" si="44"/>
        <v>1</v>
      </c>
    </row>
    <row r="233" spans="1:30" x14ac:dyDescent="0.25">
      <c r="A233" t="str">
        <f>MA!A15</f>
        <v>4H</v>
      </c>
      <c r="B233">
        <f>MA!B15</f>
        <v>45</v>
      </c>
      <c r="C233" t="str">
        <f>MA!C15</f>
        <v>Maatschappijleer</v>
      </c>
      <c r="D233">
        <f>MA!D15</f>
        <v>0</v>
      </c>
      <c r="E233">
        <f>MA!E15</f>
        <v>7</v>
      </c>
      <c r="F233">
        <f>MA!F15</f>
        <v>0</v>
      </c>
      <c r="G233">
        <f>MA!G15</f>
        <v>0</v>
      </c>
      <c r="H233">
        <f>MA!H15</f>
        <v>0</v>
      </c>
      <c r="I233">
        <f>MA!I15</f>
        <v>0</v>
      </c>
      <c r="J233">
        <f>MA!J15</f>
        <v>0</v>
      </c>
      <c r="K233">
        <f>MA!K15</f>
        <v>0</v>
      </c>
      <c r="L233">
        <f>MA!L15</f>
        <v>0</v>
      </c>
      <c r="M233">
        <f>MA!M15</f>
        <v>0</v>
      </c>
      <c r="N233">
        <f>MA!N15</f>
        <v>0</v>
      </c>
      <c r="O233">
        <f>MA!O15</f>
        <v>0</v>
      </c>
      <c r="P233">
        <f>MA!P15</f>
        <v>0</v>
      </c>
      <c r="Q233">
        <f>MA!Q15</f>
        <v>0</v>
      </c>
      <c r="R233">
        <f>MA!R15</f>
        <v>0</v>
      </c>
      <c r="S233">
        <f>MA!S15</f>
        <v>0</v>
      </c>
      <c r="T233">
        <f>MA!T15</f>
        <v>0</v>
      </c>
      <c r="U233">
        <f>MA!U15</f>
        <v>0</v>
      </c>
      <c r="V233">
        <f t="shared" si="36"/>
        <v>0</v>
      </c>
      <c r="W233">
        <f t="shared" si="37"/>
        <v>0</v>
      </c>
      <c r="X233">
        <f t="shared" si="38"/>
        <v>0</v>
      </c>
      <c r="Y233">
        <f t="shared" si="39"/>
        <v>0</v>
      </c>
      <c r="Z233">
        <f t="shared" si="40"/>
        <v>0</v>
      </c>
      <c r="AA233">
        <f t="shared" si="41"/>
        <v>0</v>
      </c>
      <c r="AB233">
        <f t="shared" si="42"/>
        <v>0</v>
      </c>
      <c r="AC233">
        <f t="shared" si="43"/>
        <v>0</v>
      </c>
      <c r="AD233">
        <f t="shared" si="44"/>
        <v>0</v>
      </c>
    </row>
    <row r="234" spans="1:30" x14ac:dyDescent="0.25">
      <c r="A234" t="str">
        <f>MA!A16</f>
        <v>5H</v>
      </c>
      <c r="B234">
        <f>MA!B16</f>
        <v>45</v>
      </c>
      <c r="C234" t="str">
        <f>MA!C16</f>
        <v>Maatschappijleer</v>
      </c>
      <c r="D234" t="str">
        <f>MA!D16</f>
        <v>MA</v>
      </c>
      <c r="E234">
        <f>MA!E16</f>
        <v>1</v>
      </c>
      <c r="F234">
        <f>MA!F16</f>
        <v>0</v>
      </c>
      <c r="G234">
        <f>MA!G16</f>
        <v>0</v>
      </c>
      <c r="H234">
        <f>MA!H16</f>
        <v>0</v>
      </c>
      <c r="I234">
        <f>MA!I16</f>
        <v>0</v>
      </c>
      <c r="J234">
        <f>MA!J16</f>
        <v>0</v>
      </c>
      <c r="K234">
        <f>MA!K16</f>
        <v>0</v>
      </c>
      <c r="L234">
        <f>MA!L16</f>
        <v>0</v>
      </c>
      <c r="M234">
        <f>MA!M16</f>
        <v>0</v>
      </c>
      <c r="N234">
        <f>MA!N16</f>
        <v>0</v>
      </c>
      <c r="O234">
        <f>MA!O16</f>
        <v>0</v>
      </c>
      <c r="P234">
        <f>MA!P16</f>
        <v>0</v>
      </c>
      <c r="Q234">
        <f>MA!Q16</f>
        <v>0</v>
      </c>
      <c r="R234">
        <f>MA!R16</f>
        <v>0</v>
      </c>
      <c r="S234">
        <f>MA!S16</f>
        <v>0</v>
      </c>
      <c r="T234">
        <f>MA!T16</f>
        <v>0</v>
      </c>
      <c r="U234">
        <f>MA!U16</f>
        <v>0</v>
      </c>
      <c r="V234">
        <f t="shared" si="36"/>
        <v>0</v>
      </c>
      <c r="W234">
        <f t="shared" si="37"/>
        <v>0</v>
      </c>
      <c r="X234">
        <f t="shared" si="38"/>
        <v>0</v>
      </c>
      <c r="Y234">
        <f t="shared" si="39"/>
        <v>0</v>
      </c>
      <c r="Z234">
        <f t="shared" si="40"/>
        <v>0</v>
      </c>
      <c r="AA234">
        <f t="shared" si="41"/>
        <v>0</v>
      </c>
      <c r="AB234">
        <f t="shared" si="42"/>
        <v>0</v>
      </c>
      <c r="AC234">
        <f t="shared" si="43"/>
        <v>0</v>
      </c>
      <c r="AD234">
        <f t="shared" si="44"/>
        <v>0</v>
      </c>
    </row>
    <row r="235" spans="1:30" x14ac:dyDescent="0.25">
      <c r="A235" t="str">
        <f>MA!A17</f>
        <v>5H</v>
      </c>
      <c r="B235">
        <f>MA!B17</f>
        <v>45</v>
      </c>
      <c r="C235" t="str">
        <f>MA!C17</f>
        <v>Maatschappijleer</v>
      </c>
      <c r="D235" t="str">
        <f>MA!D17</f>
        <v>MA</v>
      </c>
      <c r="E235">
        <f>MA!E17</f>
        <v>2</v>
      </c>
      <c r="F235">
        <f>MA!F17</f>
        <v>0</v>
      </c>
      <c r="G235">
        <f>MA!G17</f>
        <v>0</v>
      </c>
      <c r="H235">
        <f>MA!H17</f>
        <v>0</v>
      </c>
      <c r="I235">
        <f>MA!I17</f>
        <v>0</v>
      </c>
      <c r="J235">
        <f>MA!J17</f>
        <v>0</v>
      </c>
      <c r="K235">
        <f>MA!K17</f>
        <v>0</v>
      </c>
      <c r="L235">
        <f>MA!L17</f>
        <v>0</v>
      </c>
      <c r="M235">
        <f>MA!M17</f>
        <v>0</v>
      </c>
      <c r="N235">
        <f>MA!N17</f>
        <v>0</v>
      </c>
      <c r="O235">
        <f>MA!O17</f>
        <v>0</v>
      </c>
      <c r="P235">
        <f>MA!P17</f>
        <v>0</v>
      </c>
      <c r="Q235">
        <f>MA!Q17</f>
        <v>0</v>
      </c>
      <c r="R235">
        <f>MA!R17</f>
        <v>0</v>
      </c>
      <c r="S235">
        <f>MA!S17</f>
        <v>0</v>
      </c>
      <c r="T235">
        <f>MA!T17</f>
        <v>0</v>
      </c>
      <c r="U235">
        <f>MA!U17</f>
        <v>0</v>
      </c>
      <c r="V235">
        <f t="shared" si="36"/>
        <v>0</v>
      </c>
      <c r="W235">
        <f t="shared" si="37"/>
        <v>0</v>
      </c>
      <c r="X235">
        <f t="shared" si="38"/>
        <v>0</v>
      </c>
      <c r="Y235">
        <f t="shared" si="39"/>
        <v>0</v>
      </c>
      <c r="Z235">
        <f t="shared" si="40"/>
        <v>0</v>
      </c>
      <c r="AA235">
        <f t="shared" si="41"/>
        <v>0</v>
      </c>
      <c r="AB235">
        <f t="shared" si="42"/>
        <v>0</v>
      </c>
      <c r="AC235">
        <f t="shared" si="43"/>
        <v>0</v>
      </c>
      <c r="AD235">
        <f t="shared" si="44"/>
        <v>0</v>
      </c>
    </row>
    <row r="236" spans="1:30" x14ac:dyDescent="0.25">
      <c r="A236" t="str">
        <f>MA!A18</f>
        <v>5H</v>
      </c>
      <c r="B236">
        <f>MA!B18</f>
        <v>45</v>
      </c>
      <c r="C236" t="str">
        <f>MA!C18</f>
        <v>Maatschappijleer</v>
      </c>
      <c r="D236" t="str">
        <f>MA!D18</f>
        <v>MA</v>
      </c>
      <c r="E236">
        <f>MA!E18</f>
        <v>3</v>
      </c>
      <c r="F236">
        <f>MA!F18</f>
        <v>0</v>
      </c>
      <c r="G236">
        <f>MA!G18</f>
        <v>0</v>
      </c>
      <c r="H236">
        <f>MA!H18</f>
        <v>0</v>
      </c>
      <c r="I236">
        <f>MA!I18</f>
        <v>0</v>
      </c>
      <c r="J236">
        <f>MA!J18</f>
        <v>0</v>
      </c>
      <c r="K236">
        <f>MA!K18</f>
        <v>0</v>
      </c>
      <c r="L236">
        <f>MA!L18</f>
        <v>0</v>
      </c>
      <c r="M236">
        <f>MA!M18</f>
        <v>0</v>
      </c>
      <c r="N236">
        <f>MA!N18</f>
        <v>0</v>
      </c>
      <c r="O236">
        <f>MA!O18</f>
        <v>0</v>
      </c>
      <c r="P236">
        <f>MA!P18</f>
        <v>0</v>
      </c>
      <c r="Q236">
        <f>MA!Q18</f>
        <v>0</v>
      </c>
      <c r="R236">
        <f>MA!R18</f>
        <v>0</v>
      </c>
      <c r="S236">
        <f>MA!S18</f>
        <v>0</v>
      </c>
      <c r="T236">
        <f>MA!T18</f>
        <v>0</v>
      </c>
      <c r="U236">
        <f>MA!U18</f>
        <v>0</v>
      </c>
      <c r="V236">
        <f t="shared" si="36"/>
        <v>0</v>
      </c>
      <c r="W236">
        <f t="shared" si="37"/>
        <v>0</v>
      </c>
      <c r="X236">
        <f t="shared" si="38"/>
        <v>0</v>
      </c>
      <c r="Y236">
        <f t="shared" si="39"/>
        <v>0</v>
      </c>
      <c r="Z236">
        <f t="shared" si="40"/>
        <v>0</v>
      </c>
      <c r="AA236">
        <f t="shared" si="41"/>
        <v>0</v>
      </c>
      <c r="AB236">
        <f t="shared" si="42"/>
        <v>0</v>
      </c>
      <c r="AC236">
        <f t="shared" si="43"/>
        <v>0</v>
      </c>
      <c r="AD236">
        <f t="shared" si="44"/>
        <v>0</v>
      </c>
    </row>
    <row r="237" spans="1:30" x14ac:dyDescent="0.25">
      <c r="A237" t="str">
        <f>MA!A19</f>
        <v>5H</v>
      </c>
      <c r="B237">
        <f>MA!B19</f>
        <v>45</v>
      </c>
      <c r="C237" t="str">
        <f>MA!C19</f>
        <v>Maatschappijleer</v>
      </c>
      <c r="D237" t="str">
        <f>MA!D19</f>
        <v>MA</v>
      </c>
      <c r="E237">
        <f>MA!E19</f>
        <v>4</v>
      </c>
      <c r="F237">
        <f>MA!F19</f>
        <v>0</v>
      </c>
      <c r="G237">
        <f>MA!G19</f>
        <v>0</v>
      </c>
      <c r="H237">
        <f>MA!H19</f>
        <v>0</v>
      </c>
      <c r="I237">
        <f>MA!I19</f>
        <v>0</v>
      </c>
      <c r="J237">
        <f>MA!J19</f>
        <v>0</v>
      </c>
      <c r="K237">
        <f>MA!K19</f>
        <v>0</v>
      </c>
      <c r="L237">
        <f>MA!L19</f>
        <v>0</v>
      </c>
      <c r="M237">
        <f>MA!M19</f>
        <v>0</v>
      </c>
      <c r="N237">
        <f>MA!N19</f>
        <v>0</v>
      </c>
      <c r="O237">
        <f>MA!O19</f>
        <v>0</v>
      </c>
      <c r="P237">
        <f>MA!P19</f>
        <v>0</v>
      </c>
      <c r="Q237">
        <f>MA!Q19</f>
        <v>0</v>
      </c>
      <c r="R237">
        <f>MA!R19</f>
        <v>0</v>
      </c>
      <c r="S237">
        <f>MA!S19</f>
        <v>0</v>
      </c>
      <c r="T237">
        <f>MA!T19</f>
        <v>0</v>
      </c>
      <c r="U237">
        <f>MA!U19</f>
        <v>0</v>
      </c>
      <c r="V237">
        <f t="shared" si="36"/>
        <v>0</v>
      </c>
      <c r="W237">
        <f t="shared" si="37"/>
        <v>0</v>
      </c>
      <c r="X237">
        <f t="shared" si="38"/>
        <v>0</v>
      </c>
      <c r="Y237">
        <f t="shared" si="39"/>
        <v>0</v>
      </c>
      <c r="Z237">
        <f t="shared" si="40"/>
        <v>0</v>
      </c>
      <c r="AA237">
        <f t="shared" si="41"/>
        <v>0</v>
      </c>
      <c r="AB237">
        <f t="shared" si="42"/>
        <v>0</v>
      </c>
      <c r="AC237">
        <f t="shared" si="43"/>
        <v>0</v>
      </c>
      <c r="AD237">
        <f t="shared" si="44"/>
        <v>0</v>
      </c>
    </row>
    <row r="238" spans="1:30" x14ac:dyDescent="0.25">
      <c r="A238" t="str">
        <f>MA!A20</f>
        <v>5H</v>
      </c>
      <c r="B238">
        <f>MA!B20</f>
        <v>45</v>
      </c>
      <c r="C238" t="str">
        <f>MA!C20</f>
        <v>Maatschappijleer</v>
      </c>
      <c r="D238" t="str">
        <f>MA!D20</f>
        <v>MA</v>
      </c>
      <c r="E238">
        <f>MA!E20</f>
        <v>5</v>
      </c>
      <c r="F238">
        <f>MA!F20</f>
        <v>0</v>
      </c>
      <c r="G238">
        <f>MA!G20</f>
        <v>0</v>
      </c>
      <c r="H238">
        <f>MA!H20</f>
        <v>0</v>
      </c>
      <c r="I238">
        <f>MA!I20</f>
        <v>0</v>
      </c>
      <c r="J238">
        <f>MA!J20</f>
        <v>0</v>
      </c>
      <c r="K238">
        <f>MA!K20</f>
        <v>0</v>
      </c>
      <c r="L238">
        <f>MA!L20</f>
        <v>0</v>
      </c>
      <c r="M238">
        <f>MA!M20</f>
        <v>0</v>
      </c>
      <c r="N238">
        <f>MA!N20</f>
        <v>0</v>
      </c>
      <c r="O238">
        <f>MA!O20</f>
        <v>0</v>
      </c>
      <c r="P238">
        <f>MA!P20</f>
        <v>0</v>
      </c>
      <c r="Q238">
        <f>MA!Q20</f>
        <v>0</v>
      </c>
      <c r="R238">
        <f>MA!R20</f>
        <v>0</v>
      </c>
      <c r="S238">
        <f>MA!S20</f>
        <v>0</v>
      </c>
      <c r="T238">
        <f>MA!T20</f>
        <v>0</v>
      </c>
      <c r="U238">
        <f>MA!U20</f>
        <v>0</v>
      </c>
      <c r="V238">
        <f t="shared" si="36"/>
        <v>0</v>
      </c>
      <c r="W238">
        <f t="shared" si="37"/>
        <v>0</v>
      </c>
      <c r="X238">
        <f t="shared" si="38"/>
        <v>0</v>
      </c>
      <c r="Y238">
        <f t="shared" si="39"/>
        <v>0</v>
      </c>
      <c r="Z238">
        <f t="shared" si="40"/>
        <v>0</v>
      </c>
      <c r="AA238">
        <f t="shared" si="41"/>
        <v>0</v>
      </c>
      <c r="AB238">
        <f t="shared" si="42"/>
        <v>0</v>
      </c>
      <c r="AC238">
        <f t="shared" si="43"/>
        <v>0</v>
      </c>
      <c r="AD238">
        <f t="shared" si="44"/>
        <v>0</v>
      </c>
    </row>
    <row r="239" spans="1:30" x14ac:dyDescent="0.25">
      <c r="A239" t="str">
        <f>MA!A21</f>
        <v>5H</v>
      </c>
      <c r="B239">
        <f>MA!B21</f>
        <v>45</v>
      </c>
      <c r="C239" t="str">
        <f>MA!C21</f>
        <v>Maatschappijleer</v>
      </c>
      <c r="D239" t="str">
        <f>MA!D21</f>
        <v>MA</v>
      </c>
      <c r="E239">
        <f>MA!E21</f>
        <v>6</v>
      </c>
      <c r="F239">
        <f>MA!F21</f>
        <v>0</v>
      </c>
      <c r="G239">
        <f>MA!G21</f>
        <v>0</v>
      </c>
      <c r="H239">
        <f>MA!H21</f>
        <v>0</v>
      </c>
      <c r="I239">
        <f>MA!I21</f>
        <v>0</v>
      </c>
      <c r="J239">
        <f>MA!J21</f>
        <v>0</v>
      </c>
      <c r="K239">
        <f>MA!K21</f>
        <v>0</v>
      </c>
      <c r="L239">
        <f>MA!L21</f>
        <v>0</v>
      </c>
      <c r="M239">
        <f>MA!M21</f>
        <v>0</v>
      </c>
      <c r="N239">
        <f>MA!N21</f>
        <v>0</v>
      </c>
      <c r="O239">
        <f>MA!O21</f>
        <v>0</v>
      </c>
      <c r="P239">
        <f>MA!P21</f>
        <v>0</v>
      </c>
      <c r="Q239">
        <f>MA!Q21</f>
        <v>0</v>
      </c>
      <c r="R239">
        <f>MA!R21</f>
        <v>0</v>
      </c>
      <c r="S239">
        <f>MA!S21</f>
        <v>0</v>
      </c>
      <c r="T239">
        <f>MA!T21</f>
        <v>0</v>
      </c>
      <c r="U239">
        <f>MA!U21</f>
        <v>0</v>
      </c>
      <c r="V239">
        <f t="shared" si="36"/>
        <v>0</v>
      </c>
      <c r="W239">
        <f t="shared" si="37"/>
        <v>0</v>
      </c>
      <c r="X239">
        <f t="shared" si="38"/>
        <v>0</v>
      </c>
      <c r="Y239">
        <f t="shared" si="39"/>
        <v>0</v>
      </c>
      <c r="Z239">
        <f t="shared" si="40"/>
        <v>0</v>
      </c>
      <c r="AA239">
        <f t="shared" si="41"/>
        <v>0</v>
      </c>
      <c r="AB239">
        <f t="shared" si="42"/>
        <v>0</v>
      </c>
      <c r="AC239">
        <f t="shared" si="43"/>
        <v>0</v>
      </c>
      <c r="AD239">
        <f t="shared" si="44"/>
        <v>0</v>
      </c>
    </row>
    <row r="240" spans="1:30" x14ac:dyDescent="0.25">
      <c r="A240" t="str">
        <f>MA!A22</f>
        <v>5H</v>
      </c>
      <c r="B240">
        <f>MA!B22</f>
        <v>45</v>
      </c>
      <c r="C240" t="str">
        <f>MA!C22</f>
        <v>Maatschappijleer</v>
      </c>
      <c r="D240">
        <f>MA!D22</f>
        <v>0</v>
      </c>
      <c r="E240">
        <f>MA!E22</f>
        <v>7</v>
      </c>
      <c r="F240">
        <f>MA!F22</f>
        <v>0</v>
      </c>
      <c r="G240">
        <f>MA!G22</f>
        <v>0</v>
      </c>
      <c r="H240">
        <f>MA!H22</f>
        <v>0</v>
      </c>
      <c r="I240">
        <f>MA!I22</f>
        <v>0</v>
      </c>
      <c r="J240">
        <f>MA!J22</f>
        <v>0</v>
      </c>
      <c r="K240">
        <f>MA!K22</f>
        <v>0</v>
      </c>
      <c r="L240">
        <f>MA!L22</f>
        <v>0</v>
      </c>
      <c r="M240">
        <f>MA!M22</f>
        <v>0</v>
      </c>
      <c r="N240">
        <f>MA!N22</f>
        <v>0</v>
      </c>
      <c r="O240">
        <f>MA!O22</f>
        <v>0</v>
      </c>
      <c r="P240">
        <f>MA!P22</f>
        <v>0</v>
      </c>
      <c r="Q240">
        <f>MA!Q22</f>
        <v>0</v>
      </c>
      <c r="R240">
        <f>MA!R22</f>
        <v>0</v>
      </c>
      <c r="S240">
        <f>MA!S22</f>
        <v>0</v>
      </c>
      <c r="T240">
        <f>MA!T22</f>
        <v>0</v>
      </c>
      <c r="U240">
        <f>MA!U22</f>
        <v>0</v>
      </c>
      <c r="V240">
        <f t="shared" si="36"/>
        <v>0</v>
      </c>
      <c r="W240">
        <f t="shared" si="37"/>
        <v>0</v>
      </c>
      <c r="X240">
        <f t="shared" si="38"/>
        <v>0</v>
      </c>
      <c r="Y240">
        <f t="shared" si="39"/>
        <v>0</v>
      </c>
      <c r="Z240">
        <f t="shared" si="40"/>
        <v>0</v>
      </c>
      <c r="AA240">
        <f t="shared" si="41"/>
        <v>0</v>
      </c>
      <c r="AB240">
        <f t="shared" si="42"/>
        <v>0</v>
      </c>
      <c r="AC240">
        <f t="shared" si="43"/>
        <v>0</v>
      </c>
      <c r="AD240">
        <f t="shared" si="44"/>
        <v>0</v>
      </c>
    </row>
    <row r="241" spans="1:30" x14ac:dyDescent="0.25">
      <c r="A241" t="str">
        <f>MA!A23</f>
        <v>4A</v>
      </c>
      <c r="B241">
        <f>MA!B23</f>
        <v>45</v>
      </c>
      <c r="C241" t="str">
        <f>MA!C23</f>
        <v>Maatschappijleer</v>
      </c>
      <c r="D241" t="str">
        <f>MA!D23</f>
        <v>MA</v>
      </c>
      <c r="E241">
        <f>MA!E23</f>
        <v>1</v>
      </c>
      <c r="F241">
        <f>MA!F23</f>
        <v>0</v>
      </c>
      <c r="G241">
        <f>MA!G23</f>
        <v>0</v>
      </c>
      <c r="H241">
        <f>MA!H23</f>
        <v>0</v>
      </c>
      <c r="I241">
        <f>MA!I23</f>
        <v>0</v>
      </c>
      <c r="J241">
        <f>MA!J23</f>
        <v>0</v>
      </c>
      <c r="K241">
        <f>MA!K23</f>
        <v>0</v>
      </c>
      <c r="L241">
        <f>MA!L23</f>
        <v>0</v>
      </c>
      <c r="M241">
        <f>MA!M23</f>
        <v>0</v>
      </c>
      <c r="N241">
        <f>MA!N23</f>
        <v>0</v>
      </c>
      <c r="O241">
        <f>MA!O23</f>
        <v>0</v>
      </c>
      <c r="P241">
        <f>MA!P23</f>
        <v>0</v>
      </c>
      <c r="Q241">
        <f>MA!Q23</f>
        <v>0</v>
      </c>
      <c r="R241">
        <f>MA!R23</f>
        <v>0</v>
      </c>
      <c r="S241">
        <f>MA!S23</f>
        <v>0</v>
      </c>
      <c r="T241">
        <f>MA!T23</f>
        <v>0</v>
      </c>
      <c r="U241">
        <f>MA!U23</f>
        <v>0</v>
      </c>
      <c r="V241">
        <f t="shared" si="36"/>
        <v>0</v>
      </c>
      <c r="W241">
        <f t="shared" si="37"/>
        <v>0</v>
      </c>
      <c r="X241">
        <f t="shared" si="38"/>
        <v>0</v>
      </c>
      <c r="Y241">
        <f t="shared" si="39"/>
        <v>0</v>
      </c>
      <c r="Z241">
        <f t="shared" si="40"/>
        <v>0</v>
      </c>
      <c r="AA241">
        <f t="shared" si="41"/>
        <v>0</v>
      </c>
      <c r="AB241">
        <f t="shared" si="42"/>
        <v>0</v>
      </c>
      <c r="AC241">
        <f t="shared" si="43"/>
        <v>0</v>
      </c>
      <c r="AD241">
        <f t="shared" si="44"/>
        <v>0</v>
      </c>
    </row>
    <row r="242" spans="1:30" x14ac:dyDescent="0.25">
      <c r="A242" t="str">
        <f>MA!A24</f>
        <v>4A</v>
      </c>
      <c r="B242">
        <f>MA!B24</f>
        <v>45</v>
      </c>
      <c r="C242" t="str">
        <f>MA!C24</f>
        <v>Maatschappijleer</v>
      </c>
      <c r="D242" t="str">
        <f>MA!D24</f>
        <v>MA</v>
      </c>
      <c r="E242">
        <f>MA!E24</f>
        <v>2</v>
      </c>
      <c r="F242">
        <f>MA!F24</f>
        <v>0</v>
      </c>
      <c r="G242">
        <f>MA!G24</f>
        <v>0</v>
      </c>
      <c r="H242">
        <f>MA!H24</f>
        <v>0</v>
      </c>
      <c r="I242">
        <f>MA!I24</f>
        <v>0</v>
      </c>
      <c r="J242">
        <f>MA!J24</f>
        <v>0</v>
      </c>
      <c r="K242">
        <f>MA!K24</f>
        <v>0</v>
      </c>
      <c r="L242">
        <f>MA!L24</f>
        <v>0</v>
      </c>
      <c r="M242">
        <f>MA!M24</f>
        <v>0</v>
      </c>
      <c r="N242">
        <f>MA!N24</f>
        <v>0</v>
      </c>
      <c r="O242">
        <f>MA!O24</f>
        <v>0</v>
      </c>
      <c r="P242">
        <f>MA!P24</f>
        <v>0</v>
      </c>
      <c r="Q242">
        <f>MA!Q24</f>
        <v>0</v>
      </c>
      <c r="R242">
        <f>MA!R24</f>
        <v>0</v>
      </c>
      <c r="S242">
        <f>MA!S24</f>
        <v>0</v>
      </c>
      <c r="T242">
        <f>MA!T24</f>
        <v>0</v>
      </c>
      <c r="U242">
        <f>MA!U24</f>
        <v>0</v>
      </c>
      <c r="V242">
        <f t="shared" si="36"/>
        <v>0</v>
      </c>
      <c r="W242">
        <f t="shared" si="37"/>
        <v>0</v>
      </c>
      <c r="X242">
        <f t="shared" si="38"/>
        <v>0</v>
      </c>
      <c r="Y242">
        <f t="shared" si="39"/>
        <v>0</v>
      </c>
      <c r="Z242">
        <f t="shared" si="40"/>
        <v>0</v>
      </c>
      <c r="AA242">
        <f t="shared" si="41"/>
        <v>0</v>
      </c>
      <c r="AB242">
        <f t="shared" si="42"/>
        <v>0</v>
      </c>
      <c r="AC242">
        <f t="shared" si="43"/>
        <v>0</v>
      </c>
      <c r="AD242">
        <f t="shared" si="44"/>
        <v>0</v>
      </c>
    </row>
    <row r="243" spans="1:30" x14ac:dyDescent="0.25">
      <c r="A243" t="str">
        <f>MA!A25</f>
        <v>4A</v>
      </c>
      <c r="B243">
        <f>MA!B25</f>
        <v>45</v>
      </c>
      <c r="C243" t="str">
        <f>MA!C25</f>
        <v>Maatschappijleer</v>
      </c>
      <c r="D243" t="str">
        <f>MA!D25</f>
        <v>MA</v>
      </c>
      <c r="E243">
        <f>MA!E25</f>
        <v>3</v>
      </c>
      <c r="F243">
        <f>MA!F25</f>
        <v>0</v>
      </c>
      <c r="G243">
        <f>MA!G25</f>
        <v>0</v>
      </c>
      <c r="H243">
        <f>MA!H25</f>
        <v>0</v>
      </c>
      <c r="I243">
        <f>MA!I25</f>
        <v>0</v>
      </c>
      <c r="J243">
        <f>MA!J25</f>
        <v>0</v>
      </c>
      <c r="K243">
        <f>MA!K25</f>
        <v>0</v>
      </c>
      <c r="L243">
        <f>MA!L25</f>
        <v>0</v>
      </c>
      <c r="M243">
        <f>MA!M25</f>
        <v>0</v>
      </c>
      <c r="N243">
        <f>MA!N25</f>
        <v>0</v>
      </c>
      <c r="O243">
        <f>MA!O25</f>
        <v>0</v>
      </c>
      <c r="P243">
        <f>MA!P25</f>
        <v>0</v>
      </c>
      <c r="Q243">
        <f>MA!Q25</f>
        <v>0</v>
      </c>
      <c r="R243">
        <f>MA!R25</f>
        <v>0</v>
      </c>
      <c r="S243">
        <f>MA!S25</f>
        <v>0</v>
      </c>
      <c r="T243">
        <f>MA!T25</f>
        <v>0</v>
      </c>
      <c r="U243">
        <f>MA!U25</f>
        <v>0</v>
      </c>
      <c r="V243">
        <f t="shared" si="36"/>
        <v>0</v>
      </c>
      <c r="W243">
        <f t="shared" si="37"/>
        <v>0</v>
      </c>
      <c r="X243">
        <f t="shared" si="38"/>
        <v>0</v>
      </c>
      <c r="Y243">
        <f t="shared" si="39"/>
        <v>0</v>
      </c>
      <c r="Z243">
        <f t="shared" si="40"/>
        <v>0</v>
      </c>
      <c r="AA243">
        <f t="shared" si="41"/>
        <v>0</v>
      </c>
      <c r="AB243">
        <f t="shared" si="42"/>
        <v>0</v>
      </c>
      <c r="AC243">
        <f t="shared" si="43"/>
        <v>0</v>
      </c>
      <c r="AD243">
        <f t="shared" si="44"/>
        <v>0</v>
      </c>
    </row>
    <row r="244" spans="1:30" x14ac:dyDescent="0.25">
      <c r="A244" t="str">
        <f>MA!A26</f>
        <v>4A</v>
      </c>
      <c r="B244">
        <f>MA!B26</f>
        <v>45</v>
      </c>
      <c r="C244" t="str">
        <f>MA!C26</f>
        <v>Maatschappijleer</v>
      </c>
      <c r="D244" t="str">
        <f>MA!D26</f>
        <v>MA</v>
      </c>
      <c r="E244">
        <f>MA!E26</f>
        <v>4</v>
      </c>
      <c r="F244">
        <f>MA!F26</f>
        <v>0</v>
      </c>
      <c r="G244">
        <f>MA!G26</f>
        <v>0</v>
      </c>
      <c r="H244">
        <f>MA!H26</f>
        <v>0</v>
      </c>
      <c r="I244">
        <f>MA!I26</f>
        <v>0</v>
      </c>
      <c r="J244">
        <f>MA!J26</f>
        <v>0</v>
      </c>
      <c r="K244">
        <f>MA!K26</f>
        <v>0</v>
      </c>
      <c r="L244">
        <f>MA!L26</f>
        <v>0</v>
      </c>
      <c r="M244">
        <f>MA!M26</f>
        <v>0</v>
      </c>
      <c r="N244">
        <f>MA!N26</f>
        <v>0</v>
      </c>
      <c r="O244">
        <f>MA!O26</f>
        <v>0</v>
      </c>
      <c r="P244">
        <f>MA!P26</f>
        <v>0</v>
      </c>
      <c r="Q244">
        <f>MA!Q26</f>
        <v>0</v>
      </c>
      <c r="R244">
        <f>MA!R26</f>
        <v>0</v>
      </c>
      <c r="S244">
        <f>MA!S26</f>
        <v>0</v>
      </c>
      <c r="T244">
        <f>MA!T26</f>
        <v>0</v>
      </c>
      <c r="U244">
        <f>MA!U26</f>
        <v>0</v>
      </c>
      <c r="V244">
        <f t="shared" si="36"/>
        <v>0</v>
      </c>
      <c r="W244">
        <f t="shared" si="37"/>
        <v>0</v>
      </c>
      <c r="X244">
        <f t="shared" si="38"/>
        <v>0</v>
      </c>
      <c r="Y244">
        <f t="shared" si="39"/>
        <v>0</v>
      </c>
      <c r="Z244">
        <f t="shared" si="40"/>
        <v>0</v>
      </c>
      <c r="AA244">
        <f t="shared" si="41"/>
        <v>0</v>
      </c>
      <c r="AB244">
        <f t="shared" si="42"/>
        <v>0</v>
      </c>
      <c r="AC244">
        <f t="shared" si="43"/>
        <v>0</v>
      </c>
      <c r="AD244">
        <f t="shared" si="44"/>
        <v>0</v>
      </c>
    </row>
    <row r="245" spans="1:30" x14ac:dyDescent="0.25">
      <c r="A245" t="str">
        <f>MA!A27</f>
        <v>4A</v>
      </c>
      <c r="B245">
        <f>MA!B27</f>
        <v>45</v>
      </c>
      <c r="C245" t="str">
        <f>MA!C27</f>
        <v>Maatschappijleer</v>
      </c>
      <c r="D245" t="str">
        <f>MA!D27</f>
        <v>MA</v>
      </c>
      <c r="E245">
        <f>MA!E27</f>
        <v>5</v>
      </c>
      <c r="F245">
        <f>MA!F27</f>
        <v>0</v>
      </c>
      <c r="G245">
        <f>MA!G27</f>
        <v>0</v>
      </c>
      <c r="H245">
        <f>MA!H27</f>
        <v>0</v>
      </c>
      <c r="I245">
        <f>MA!I27</f>
        <v>0</v>
      </c>
      <c r="J245">
        <f>MA!J27</f>
        <v>0</v>
      </c>
      <c r="K245">
        <f>MA!K27</f>
        <v>0</v>
      </c>
      <c r="L245">
        <f>MA!L27</f>
        <v>0</v>
      </c>
      <c r="M245">
        <f>MA!M27</f>
        <v>0</v>
      </c>
      <c r="N245">
        <f>MA!N27</f>
        <v>0</v>
      </c>
      <c r="O245">
        <f>MA!O27</f>
        <v>0</v>
      </c>
      <c r="P245">
        <f>MA!P27</f>
        <v>0</v>
      </c>
      <c r="Q245">
        <f>MA!Q27</f>
        <v>0</v>
      </c>
      <c r="R245">
        <f>MA!R27</f>
        <v>0</v>
      </c>
      <c r="S245">
        <f>MA!S27</f>
        <v>0</v>
      </c>
      <c r="T245">
        <f>MA!T27</f>
        <v>0</v>
      </c>
      <c r="U245">
        <f>MA!U27</f>
        <v>0</v>
      </c>
      <c r="V245">
        <f t="shared" si="36"/>
        <v>0</v>
      </c>
      <c r="W245">
        <f t="shared" si="37"/>
        <v>0</v>
      </c>
      <c r="X245">
        <f t="shared" si="38"/>
        <v>0</v>
      </c>
      <c r="Y245">
        <f t="shared" si="39"/>
        <v>0</v>
      </c>
      <c r="Z245">
        <f t="shared" si="40"/>
        <v>0</v>
      </c>
      <c r="AA245">
        <f t="shared" si="41"/>
        <v>0</v>
      </c>
      <c r="AB245">
        <f t="shared" si="42"/>
        <v>0</v>
      </c>
      <c r="AC245">
        <f t="shared" si="43"/>
        <v>0</v>
      </c>
      <c r="AD245">
        <f t="shared" si="44"/>
        <v>0</v>
      </c>
    </row>
    <row r="246" spans="1:30" x14ac:dyDescent="0.25">
      <c r="A246" t="str">
        <f>MA!A28</f>
        <v>4A</v>
      </c>
      <c r="B246">
        <f>MA!B28</f>
        <v>45</v>
      </c>
      <c r="C246" t="str">
        <f>MA!C28</f>
        <v>Maatschappijleer</v>
      </c>
      <c r="D246" t="str">
        <f>MA!D28</f>
        <v>MA</v>
      </c>
      <c r="E246">
        <f>MA!E28</f>
        <v>6</v>
      </c>
      <c r="F246">
        <f>MA!F28</f>
        <v>0</v>
      </c>
      <c r="G246">
        <f>MA!G28</f>
        <v>0</v>
      </c>
      <c r="H246">
        <f>MA!H28</f>
        <v>0</v>
      </c>
      <c r="I246">
        <f>MA!I28</f>
        <v>0</v>
      </c>
      <c r="J246">
        <f>MA!J28</f>
        <v>0</v>
      </c>
      <c r="K246">
        <f>MA!K28</f>
        <v>0</v>
      </c>
      <c r="L246">
        <f>MA!L28</f>
        <v>0</v>
      </c>
      <c r="M246">
        <f>MA!M28</f>
        <v>0</v>
      </c>
      <c r="N246">
        <f>MA!N28</f>
        <v>0</v>
      </c>
      <c r="O246">
        <f>MA!O28</f>
        <v>0</v>
      </c>
      <c r="P246">
        <f>MA!P28</f>
        <v>0</v>
      </c>
      <c r="Q246">
        <f>MA!Q28</f>
        <v>0</v>
      </c>
      <c r="R246">
        <f>MA!R28</f>
        <v>0</v>
      </c>
      <c r="S246">
        <f>MA!S28</f>
        <v>0</v>
      </c>
      <c r="T246">
        <f>MA!T28</f>
        <v>0</v>
      </c>
      <c r="U246">
        <f>MA!U28</f>
        <v>0</v>
      </c>
      <c r="V246">
        <f t="shared" si="36"/>
        <v>0</v>
      </c>
      <c r="W246">
        <f t="shared" si="37"/>
        <v>0</v>
      </c>
      <c r="X246">
        <f t="shared" si="38"/>
        <v>0</v>
      </c>
      <c r="Y246">
        <f t="shared" si="39"/>
        <v>0</v>
      </c>
      <c r="Z246">
        <f t="shared" si="40"/>
        <v>0</v>
      </c>
      <c r="AA246">
        <f t="shared" si="41"/>
        <v>0</v>
      </c>
      <c r="AB246">
        <f t="shared" si="42"/>
        <v>0</v>
      </c>
      <c r="AC246">
        <f t="shared" si="43"/>
        <v>0</v>
      </c>
      <c r="AD246">
        <f t="shared" si="44"/>
        <v>0</v>
      </c>
    </row>
    <row r="247" spans="1:30" x14ac:dyDescent="0.25">
      <c r="A247" t="str">
        <f>MA!A29</f>
        <v>4A</v>
      </c>
      <c r="B247">
        <f>MA!B29</f>
        <v>45</v>
      </c>
      <c r="C247" t="str">
        <f>MA!C29</f>
        <v>Maatschappijleer</v>
      </c>
      <c r="D247">
        <f>MA!D29</f>
        <v>0</v>
      </c>
      <c r="E247">
        <f>MA!E29</f>
        <v>7</v>
      </c>
      <c r="F247">
        <f>MA!F29</f>
        <v>0</v>
      </c>
      <c r="G247">
        <f>MA!G29</f>
        <v>0</v>
      </c>
      <c r="H247">
        <f>MA!H29</f>
        <v>0</v>
      </c>
      <c r="I247">
        <f>MA!I29</f>
        <v>0</v>
      </c>
      <c r="J247">
        <f>MA!J29</f>
        <v>0</v>
      </c>
      <c r="K247">
        <f>MA!K29</f>
        <v>0</v>
      </c>
      <c r="L247">
        <f>MA!L29</f>
        <v>0</v>
      </c>
      <c r="M247">
        <f>MA!M29</f>
        <v>0</v>
      </c>
      <c r="N247">
        <f>MA!N29</f>
        <v>0</v>
      </c>
      <c r="O247">
        <f>MA!O29</f>
        <v>0</v>
      </c>
      <c r="P247">
        <f>MA!P29</f>
        <v>0</v>
      </c>
      <c r="Q247">
        <f>MA!Q29</f>
        <v>0</v>
      </c>
      <c r="R247">
        <f>MA!R29</f>
        <v>0</v>
      </c>
      <c r="S247">
        <f>MA!S29</f>
        <v>0</v>
      </c>
      <c r="T247">
        <f>MA!T29</f>
        <v>0</v>
      </c>
      <c r="U247">
        <f>MA!U29</f>
        <v>0</v>
      </c>
      <c r="V247">
        <f t="shared" si="36"/>
        <v>0</v>
      </c>
      <c r="W247">
        <f t="shared" si="37"/>
        <v>0</v>
      </c>
      <c r="X247">
        <f t="shared" si="38"/>
        <v>0</v>
      </c>
      <c r="Y247">
        <f t="shared" si="39"/>
        <v>0</v>
      </c>
      <c r="Z247">
        <f t="shared" si="40"/>
        <v>0</v>
      </c>
      <c r="AA247">
        <f t="shared" si="41"/>
        <v>0</v>
      </c>
      <c r="AB247">
        <f t="shared" si="42"/>
        <v>0</v>
      </c>
      <c r="AC247">
        <f t="shared" si="43"/>
        <v>0</v>
      </c>
      <c r="AD247">
        <f t="shared" si="44"/>
        <v>0</v>
      </c>
    </row>
    <row r="248" spans="1:30" x14ac:dyDescent="0.25">
      <c r="A248" t="str">
        <f>MA!A30</f>
        <v>5A</v>
      </c>
      <c r="B248">
        <f>MA!B30</f>
        <v>45</v>
      </c>
      <c r="C248" t="str">
        <f>MA!C30</f>
        <v>Maatschappijleer</v>
      </c>
      <c r="D248" t="str">
        <f>MA!D30</f>
        <v>MA</v>
      </c>
      <c r="E248">
        <f>MA!E30</f>
        <v>1</v>
      </c>
      <c r="F248">
        <f>MA!F30</f>
        <v>1</v>
      </c>
      <c r="G248">
        <f>MA!G30</f>
        <v>0</v>
      </c>
      <c r="H248" t="str">
        <f>MA!H30</f>
        <v>Thema: Wat is Maatschappijleer? Thema: Rechtsstaat</v>
      </c>
      <c r="I248">
        <f>MA!I30</f>
        <v>1</v>
      </c>
      <c r="J248" t="str">
        <f>MA!J30</f>
        <v>po</v>
      </c>
      <c r="K248">
        <f>MA!K30</f>
        <v>0</v>
      </c>
      <c r="L248">
        <f>MA!L30</f>
        <v>0</v>
      </c>
      <c r="M248" t="str">
        <f>MA!M30</f>
        <v>Ja</v>
      </c>
      <c r="N248">
        <f>MA!N30</f>
        <v>1</v>
      </c>
      <c r="O248" t="str">
        <f>MA!O30</f>
        <v>Nee</v>
      </c>
      <c r="P248" t="str">
        <f>MA!P30</f>
        <v>A, B1, B2, B3</v>
      </c>
      <c r="Q248">
        <f>MA!Q30</f>
        <v>0</v>
      </c>
      <c r="R248">
        <f>MA!R30</f>
        <v>0</v>
      </c>
      <c r="S248">
        <f>MA!S30</f>
        <v>0</v>
      </c>
      <c r="T248">
        <f>MA!T30</f>
        <v>0</v>
      </c>
      <c r="U248">
        <f>MA!U30</f>
        <v>0</v>
      </c>
      <c r="V248">
        <f t="shared" si="36"/>
        <v>1</v>
      </c>
      <c r="W248">
        <f t="shared" si="37"/>
        <v>0</v>
      </c>
      <c r="X248">
        <f t="shared" si="38"/>
        <v>0</v>
      </c>
      <c r="Y248">
        <f t="shared" si="39"/>
        <v>0</v>
      </c>
      <c r="Z248">
        <f t="shared" si="40"/>
        <v>0</v>
      </c>
      <c r="AA248">
        <f t="shared" si="41"/>
        <v>0</v>
      </c>
      <c r="AB248">
        <f t="shared" si="42"/>
        <v>0</v>
      </c>
      <c r="AC248">
        <f t="shared" si="43"/>
        <v>0</v>
      </c>
      <c r="AD248">
        <f t="shared" si="44"/>
        <v>1</v>
      </c>
    </row>
    <row r="249" spans="1:30" x14ac:dyDescent="0.25">
      <c r="A249" t="str">
        <f>MA!A31</f>
        <v>5A</v>
      </c>
      <c r="B249">
        <f>MA!B31</f>
        <v>45</v>
      </c>
      <c r="C249" t="str">
        <f>MA!C31</f>
        <v>Maatschappijleer</v>
      </c>
      <c r="D249" t="str">
        <f>MA!D31</f>
        <v>MA</v>
      </c>
      <c r="E249">
        <f>MA!E31</f>
        <v>2</v>
      </c>
      <c r="F249">
        <f>MA!F31</f>
        <v>2</v>
      </c>
      <c r="G249">
        <f>MA!G31</f>
        <v>0</v>
      </c>
      <c r="H249" t="str">
        <f>MA!H31</f>
        <v>Thema: Parlementaire Democratie</v>
      </c>
      <c r="I249">
        <f>MA!I31</f>
        <v>1</v>
      </c>
      <c r="J249" t="str">
        <f>MA!J31</f>
        <v>po</v>
      </c>
      <c r="K249">
        <f>MA!K31</f>
        <v>0</v>
      </c>
      <c r="L249">
        <f>MA!L31</f>
        <v>0</v>
      </c>
      <c r="M249" t="str">
        <f>MA!M31</f>
        <v>Ja</v>
      </c>
      <c r="N249">
        <f>MA!N31</f>
        <v>1</v>
      </c>
      <c r="O249" t="str">
        <f>MA!O31</f>
        <v>Nee</v>
      </c>
      <c r="P249" t="str">
        <f>MA!P31</f>
        <v>C1, C2, C3, A</v>
      </c>
      <c r="Q249">
        <f>MA!Q31</f>
        <v>0</v>
      </c>
      <c r="R249">
        <f>MA!R31</f>
        <v>0</v>
      </c>
      <c r="S249">
        <f>MA!S31</f>
        <v>0</v>
      </c>
      <c r="T249">
        <f>MA!T31</f>
        <v>0</v>
      </c>
      <c r="U249">
        <f>MA!U31</f>
        <v>0</v>
      </c>
      <c r="V249">
        <f t="shared" si="36"/>
        <v>0</v>
      </c>
      <c r="W249">
        <f t="shared" si="37"/>
        <v>1</v>
      </c>
      <c r="X249">
        <f t="shared" si="38"/>
        <v>0</v>
      </c>
      <c r="Y249">
        <f t="shared" si="39"/>
        <v>0</v>
      </c>
      <c r="Z249">
        <f t="shared" si="40"/>
        <v>0</v>
      </c>
      <c r="AA249">
        <f t="shared" si="41"/>
        <v>0</v>
      </c>
      <c r="AB249">
        <f t="shared" si="42"/>
        <v>0</v>
      </c>
      <c r="AC249">
        <f t="shared" si="43"/>
        <v>0</v>
      </c>
      <c r="AD249">
        <f t="shared" si="44"/>
        <v>1</v>
      </c>
    </row>
    <row r="250" spans="1:30" x14ac:dyDescent="0.25">
      <c r="A250" t="str">
        <f>MA!A32</f>
        <v>5A</v>
      </c>
      <c r="B250">
        <f>MA!B32</f>
        <v>45</v>
      </c>
      <c r="C250" t="str">
        <f>MA!C32</f>
        <v>Maatschappijleer</v>
      </c>
      <c r="D250" t="str">
        <f>MA!D32</f>
        <v>MA</v>
      </c>
      <c r="E250">
        <f>MA!E32</f>
        <v>3</v>
      </c>
      <c r="F250">
        <f>MA!F32</f>
        <v>2</v>
      </c>
      <c r="G250">
        <f>MA!G32</f>
        <v>0</v>
      </c>
      <c r="H250" t="str">
        <f>MA!H32</f>
        <v>Thema: Parlementaire Democratie</v>
      </c>
      <c r="I250">
        <f>MA!I32</f>
        <v>1</v>
      </c>
      <c r="J250" t="str">
        <f>MA!J32</f>
        <v>tt</v>
      </c>
      <c r="K250" t="str">
        <f>MA!K32</f>
        <v>Woordenboek niet toegestaan</v>
      </c>
      <c r="L250">
        <f>MA!L32</f>
        <v>100</v>
      </c>
      <c r="M250" t="str">
        <f>MA!M32</f>
        <v>Ja</v>
      </c>
      <c r="N250">
        <f>MA!N32</f>
        <v>1</v>
      </c>
      <c r="O250" t="str">
        <f>MA!O32</f>
        <v>Ja</v>
      </c>
      <c r="P250" t="str">
        <f>MA!P32</f>
        <v>C1, C2, C3</v>
      </c>
      <c r="Q250">
        <f>MA!Q32</f>
        <v>0</v>
      </c>
      <c r="R250">
        <f>MA!R32</f>
        <v>0</v>
      </c>
      <c r="S250">
        <f>MA!S32</f>
        <v>0</v>
      </c>
      <c r="T250">
        <f>MA!T32</f>
        <v>0</v>
      </c>
      <c r="U250">
        <f>MA!U32</f>
        <v>0</v>
      </c>
      <c r="V250">
        <f t="shared" si="36"/>
        <v>0</v>
      </c>
      <c r="W250">
        <f t="shared" si="37"/>
        <v>1</v>
      </c>
      <c r="X250">
        <f t="shared" si="38"/>
        <v>0</v>
      </c>
      <c r="Y250">
        <f t="shared" si="39"/>
        <v>0</v>
      </c>
      <c r="Z250">
        <f t="shared" si="40"/>
        <v>1</v>
      </c>
      <c r="AA250">
        <f t="shared" si="41"/>
        <v>0</v>
      </c>
      <c r="AB250">
        <f t="shared" si="42"/>
        <v>0</v>
      </c>
      <c r="AC250">
        <f t="shared" si="43"/>
        <v>0</v>
      </c>
      <c r="AD250">
        <f t="shared" si="44"/>
        <v>0</v>
      </c>
    </row>
    <row r="251" spans="1:30" x14ac:dyDescent="0.25">
      <c r="A251" t="str">
        <f>MA!A33</f>
        <v>5A</v>
      </c>
      <c r="B251">
        <f>MA!B33</f>
        <v>45</v>
      </c>
      <c r="C251" t="str">
        <f>MA!C33</f>
        <v>Maatschappijleer</v>
      </c>
      <c r="D251" t="str">
        <f>MA!D33</f>
        <v>MA</v>
      </c>
      <c r="E251">
        <f>MA!E33</f>
        <v>4</v>
      </c>
      <c r="F251">
        <f>MA!F33</f>
        <v>3</v>
      </c>
      <c r="G251">
        <f>MA!G33</f>
        <v>0</v>
      </c>
      <c r="H251" t="str">
        <f>MA!H33</f>
        <v>Thema: Verzorgingsstaat</v>
      </c>
      <c r="I251">
        <f>MA!I33</f>
        <v>1</v>
      </c>
      <c r="J251" t="str">
        <f>MA!J33</f>
        <v>po</v>
      </c>
      <c r="K251">
        <f>MA!K33</f>
        <v>0</v>
      </c>
      <c r="L251">
        <f>MA!L33</f>
        <v>0</v>
      </c>
      <c r="M251" t="str">
        <f>MA!M33</f>
        <v>Ja</v>
      </c>
      <c r="N251">
        <f>MA!N33</f>
        <v>1</v>
      </c>
      <c r="O251" t="str">
        <f>MA!O33</f>
        <v>Nee</v>
      </c>
      <c r="P251" t="str">
        <f>MA!P33</f>
        <v>D1, D2, D3, D4, A1</v>
      </c>
      <c r="Q251">
        <f>MA!Q33</f>
        <v>0</v>
      </c>
      <c r="R251">
        <f>MA!R33</f>
        <v>0</v>
      </c>
      <c r="S251">
        <f>MA!S33</f>
        <v>0</v>
      </c>
      <c r="T251">
        <f>MA!T33</f>
        <v>0</v>
      </c>
      <c r="U251">
        <f>MA!U33</f>
        <v>0</v>
      </c>
      <c r="V251">
        <f t="shared" si="36"/>
        <v>0</v>
      </c>
      <c r="W251">
        <f t="shared" si="37"/>
        <v>0</v>
      </c>
      <c r="X251">
        <f t="shared" si="38"/>
        <v>1</v>
      </c>
      <c r="Y251">
        <f t="shared" si="39"/>
        <v>0</v>
      </c>
      <c r="Z251">
        <f t="shared" si="40"/>
        <v>0</v>
      </c>
      <c r="AA251">
        <f t="shared" si="41"/>
        <v>0</v>
      </c>
      <c r="AB251">
        <f t="shared" si="42"/>
        <v>0</v>
      </c>
      <c r="AC251">
        <f t="shared" si="43"/>
        <v>0</v>
      </c>
      <c r="AD251">
        <f t="shared" si="44"/>
        <v>1</v>
      </c>
    </row>
    <row r="252" spans="1:30" x14ac:dyDescent="0.25">
      <c r="A252" t="str">
        <f>MA!A34</f>
        <v>5A</v>
      </c>
      <c r="B252">
        <f>MA!B34</f>
        <v>45</v>
      </c>
      <c r="C252" t="str">
        <f>MA!C34</f>
        <v>Maatschappijleer</v>
      </c>
      <c r="D252" t="str">
        <f>MA!D34</f>
        <v>MA</v>
      </c>
      <c r="E252">
        <f>MA!E34</f>
        <v>5</v>
      </c>
      <c r="F252">
        <f>MA!F34</f>
        <v>3</v>
      </c>
      <c r="G252">
        <f>MA!G34</f>
        <v>0</v>
      </c>
      <c r="H252" t="str">
        <f>MA!H34</f>
        <v>Thema: Verzorgingsstaat</v>
      </c>
      <c r="I252">
        <f>MA!I34</f>
        <v>1</v>
      </c>
      <c r="J252" t="str">
        <f>MA!J34</f>
        <v>tt</v>
      </c>
      <c r="K252" t="str">
        <f>MA!K34</f>
        <v>Woordenboek niet toegestaan</v>
      </c>
      <c r="L252">
        <f>MA!L34</f>
        <v>100</v>
      </c>
      <c r="M252" t="str">
        <f>MA!M34</f>
        <v>Ja</v>
      </c>
      <c r="N252">
        <f>MA!N34</f>
        <v>1</v>
      </c>
      <c r="O252" t="str">
        <f>MA!O34</f>
        <v>Ja</v>
      </c>
      <c r="P252" t="str">
        <f>MA!P34</f>
        <v>D1, D2, D3, D4</v>
      </c>
      <c r="Q252">
        <f>MA!Q34</f>
        <v>0</v>
      </c>
      <c r="R252">
        <f>MA!R34</f>
        <v>0</v>
      </c>
      <c r="S252">
        <f>MA!S34</f>
        <v>0</v>
      </c>
      <c r="T252">
        <f>MA!T34</f>
        <v>0</v>
      </c>
      <c r="U252">
        <f>MA!U34</f>
        <v>0</v>
      </c>
      <c r="V252">
        <f t="shared" si="36"/>
        <v>0</v>
      </c>
      <c r="W252">
        <f t="shared" si="37"/>
        <v>0</v>
      </c>
      <c r="X252">
        <f t="shared" si="38"/>
        <v>1</v>
      </c>
      <c r="Y252">
        <f t="shared" si="39"/>
        <v>0</v>
      </c>
      <c r="Z252">
        <f t="shared" si="40"/>
        <v>1</v>
      </c>
      <c r="AA252">
        <f t="shared" si="41"/>
        <v>0</v>
      </c>
      <c r="AB252">
        <f t="shared" si="42"/>
        <v>0</v>
      </c>
      <c r="AC252">
        <f t="shared" si="43"/>
        <v>0</v>
      </c>
      <c r="AD252">
        <f t="shared" si="44"/>
        <v>0</v>
      </c>
    </row>
    <row r="253" spans="1:30" x14ac:dyDescent="0.25">
      <c r="A253" t="str">
        <f>MA!A35</f>
        <v>5A</v>
      </c>
      <c r="B253">
        <f>MA!B35</f>
        <v>45</v>
      </c>
      <c r="C253" t="str">
        <f>MA!C35</f>
        <v>Maatschappijleer</v>
      </c>
      <c r="D253" t="str">
        <f>MA!D35</f>
        <v>MA</v>
      </c>
      <c r="E253">
        <f>MA!E35</f>
        <v>6</v>
      </c>
      <c r="F253">
        <f>MA!F35</f>
        <v>4</v>
      </c>
      <c r="G253">
        <f>MA!G35</f>
        <v>0</v>
      </c>
      <c r="H253" t="str">
        <f>MA!H35</f>
        <v>Thema: Pluriforme Samenleving</v>
      </c>
      <c r="I253">
        <f>MA!I35</f>
        <v>1</v>
      </c>
      <c r="J253" t="str">
        <f>MA!J35</f>
        <v>po</v>
      </c>
      <c r="K253">
        <f>MA!K35</f>
        <v>0</v>
      </c>
      <c r="L253">
        <f>MA!L35</f>
        <v>0</v>
      </c>
      <c r="M253" t="str">
        <f>MA!M35</f>
        <v>Ja</v>
      </c>
      <c r="N253">
        <f>MA!N35</f>
        <v>1</v>
      </c>
      <c r="O253" t="str">
        <f>MA!O35</f>
        <v>Nee</v>
      </c>
      <c r="P253" t="str">
        <f>MA!P35</f>
        <v>E1, E2, E3, E4, A2</v>
      </c>
      <c r="Q253">
        <f>MA!Q35</f>
        <v>0</v>
      </c>
      <c r="R253">
        <f>MA!R35</f>
        <v>0</v>
      </c>
      <c r="S253">
        <f>MA!S35</f>
        <v>0</v>
      </c>
      <c r="T253">
        <f>MA!T35</f>
        <v>0</v>
      </c>
      <c r="U253">
        <f>MA!U35</f>
        <v>0</v>
      </c>
      <c r="V253">
        <f t="shared" si="36"/>
        <v>0</v>
      </c>
      <c r="W253">
        <f t="shared" si="37"/>
        <v>0</v>
      </c>
      <c r="X253">
        <f t="shared" si="38"/>
        <v>0</v>
      </c>
      <c r="Y253">
        <f t="shared" si="39"/>
        <v>1</v>
      </c>
      <c r="Z253">
        <f t="shared" si="40"/>
        <v>0</v>
      </c>
      <c r="AA253">
        <f t="shared" si="41"/>
        <v>0</v>
      </c>
      <c r="AB253">
        <f t="shared" si="42"/>
        <v>0</v>
      </c>
      <c r="AC253">
        <f t="shared" si="43"/>
        <v>0</v>
      </c>
      <c r="AD253">
        <f t="shared" si="44"/>
        <v>1</v>
      </c>
    </row>
    <row r="254" spans="1:30" x14ac:dyDescent="0.25">
      <c r="A254" t="str">
        <f>MA!A36</f>
        <v>5A</v>
      </c>
      <c r="B254">
        <f>MA!B36</f>
        <v>45</v>
      </c>
      <c r="C254" t="str">
        <f>MA!C36</f>
        <v>Maatschappijleer</v>
      </c>
      <c r="D254">
        <f>MA!D36</f>
        <v>0</v>
      </c>
      <c r="E254">
        <f>MA!E36</f>
        <v>7</v>
      </c>
      <c r="F254">
        <f>MA!F36</f>
        <v>0</v>
      </c>
      <c r="G254">
        <f>MA!G36</f>
        <v>0</v>
      </c>
      <c r="H254">
        <f>MA!H36</f>
        <v>0</v>
      </c>
      <c r="I254">
        <f>MA!I36</f>
        <v>0</v>
      </c>
      <c r="J254">
        <f>MA!J36</f>
        <v>0</v>
      </c>
      <c r="K254">
        <f>MA!K36</f>
        <v>0</v>
      </c>
      <c r="L254">
        <f>MA!L36</f>
        <v>0</v>
      </c>
      <c r="M254">
        <f>MA!M36</f>
        <v>0</v>
      </c>
      <c r="N254">
        <f>MA!N36</f>
        <v>0</v>
      </c>
      <c r="O254">
        <f>MA!O36</f>
        <v>0</v>
      </c>
      <c r="P254">
        <f>MA!P36</f>
        <v>0</v>
      </c>
      <c r="Q254">
        <f>MA!Q36</f>
        <v>0</v>
      </c>
      <c r="R254">
        <f>MA!R36</f>
        <v>0</v>
      </c>
      <c r="S254">
        <f>MA!S36</f>
        <v>0</v>
      </c>
      <c r="T254">
        <f>MA!T36</f>
        <v>0</v>
      </c>
      <c r="U254">
        <f>MA!U36</f>
        <v>0</v>
      </c>
      <c r="V254">
        <f t="shared" si="36"/>
        <v>0</v>
      </c>
      <c r="W254">
        <f t="shared" si="37"/>
        <v>0</v>
      </c>
      <c r="X254">
        <f t="shared" si="38"/>
        <v>0</v>
      </c>
      <c r="Y254">
        <f t="shared" si="39"/>
        <v>0</v>
      </c>
      <c r="Z254">
        <f t="shared" si="40"/>
        <v>0</v>
      </c>
      <c r="AA254">
        <f t="shared" si="41"/>
        <v>0</v>
      </c>
      <c r="AB254">
        <f t="shared" si="42"/>
        <v>0</v>
      </c>
      <c r="AC254">
        <f t="shared" si="43"/>
        <v>0</v>
      </c>
      <c r="AD254">
        <f t="shared" si="44"/>
        <v>0</v>
      </c>
    </row>
    <row r="255" spans="1:30" x14ac:dyDescent="0.25">
      <c r="A255" t="str">
        <f>MA!A37</f>
        <v>6A</v>
      </c>
      <c r="B255">
        <f>MA!B37</f>
        <v>45</v>
      </c>
      <c r="C255" t="str">
        <f>MA!C37</f>
        <v>Maatschappijleer</v>
      </c>
      <c r="D255" t="str">
        <f>MA!D37</f>
        <v>MA</v>
      </c>
      <c r="E255">
        <f>MA!E37</f>
        <v>1</v>
      </c>
      <c r="F255">
        <f>MA!F37</f>
        <v>0</v>
      </c>
      <c r="G255">
        <f>MA!G37</f>
        <v>0</v>
      </c>
      <c r="H255">
        <f>MA!H37</f>
        <v>0</v>
      </c>
      <c r="I255">
        <f>MA!I37</f>
        <v>0</v>
      </c>
      <c r="J255">
        <f>MA!J37</f>
        <v>0</v>
      </c>
      <c r="K255">
        <f>MA!K37</f>
        <v>0</v>
      </c>
      <c r="L255">
        <f>MA!L37</f>
        <v>0</v>
      </c>
      <c r="M255">
        <f>MA!M37</f>
        <v>0</v>
      </c>
      <c r="N255">
        <f>MA!N37</f>
        <v>0</v>
      </c>
      <c r="O255">
        <f>MA!O37</f>
        <v>0</v>
      </c>
      <c r="P255">
        <f>MA!P37</f>
        <v>0</v>
      </c>
      <c r="Q255">
        <f>MA!Q37</f>
        <v>0</v>
      </c>
      <c r="R255">
        <f>MA!R37</f>
        <v>0</v>
      </c>
      <c r="S255">
        <f>MA!S37</f>
        <v>0</v>
      </c>
      <c r="T255">
        <f>MA!T37</f>
        <v>0</v>
      </c>
      <c r="U255">
        <f>MA!U37</f>
        <v>0</v>
      </c>
      <c r="V255">
        <f t="shared" si="36"/>
        <v>0</v>
      </c>
      <c r="W255">
        <f t="shared" si="37"/>
        <v>0</v>
      </c>
      <c r="X255">
        <f t="shared" si="38"/>
        <v>0</v>
      </c>
      <c r="Y255">
        <f t="shared" si="39"/>
        <v>0</v>
      </c>
      <c r="Z255">
        <f t="shared" si="40"/>
        <v>0</v>
      </c>
      <c r="AA255">
        <f t="shared" si="41"/>
        <v>0</v>
      </c>
      <c r="AB255">
        <f t="shared" si="42"/>
        <v>0</v>
      </c>
      <c r="AC255">
        <f t="shared" si="43"/>
        <v>0</v>
      </c>
      <c r="AD255">
        <f t="shared" si="44"/>
        <v>0</v>
      </c>
    </row>
    <row r="256" spans="1:30" x14ac:dyDescent="0.25">
      <c r="A256" t="str">
        <f>MA!A38</f>
        <v>6A</v>
      </c>
      <c r="B256">
        <f>MA!B38</f>
        <v>45</v>
      </c>
      <c r="C256" t="str">
        <f>MA!C38</f>
        <v>Maatschappijleer</v>
      </c>
      <c r="D256" t="str">
        <f>MA!D38</f>
        <v>MA</v>
      </c>
      <c r="E256">
        <f>MA!E38</f>
        <v>2</v>
      </c>
      <c r="F256">
        <f>MA!F38</f>
        <v>0</v>
      </c>
      <c r="G256">
        <f>MA!G38</f>
        <v>0</v>
      </c>
      <c r="H256">
        <f>MA!H38</f>
        <v>0</v>
      </c>
      <c r="I256">
        <f>MA!I38</f>
        <v>0</v>
      </c>
      <c r="J256">
        <f>MA!J38</f>
        <v>0</v>
      </c>
      <c r="K256">
        <f>MA!K38</f>
        <v>0</v>
      </c>
      <c r="L256">
        <f>MA!L38</f>
        <v>0</v>
      </c>
      <c r="M256">
        <f>MA!M38</f>
        <v>0</v>
      </c>
      <c r="N256">
        <f>MA!N38</f>
        <v>0</v>
      </c>
      <c r="O256">
        <f>MA!O38</f>
        <v>0</v>
      </c>
      <c r="P256">
        <f>MA!P38</f>
        <v>0</v>
      </c>
      <c r="Q256">
        <f>MA!Q38</f>
        <v>0</v>
      </c>
      <c r="R256">
        <f>MA!R38</f>
        <v>0</v>
      </c>
      <c r="S256">
        <f>MA!S38</f>
        <v>0</v>
      </c>
      <c r="T256">
        <f>MA!T38</f>
        <v>0</v>
      </c>
      <c r="U256">
        <f>MA!U38</f>
        <v>0</v>
      </c>
      <c r="V256">
        <f t="shared" si="36"/>
        <v>0</v>
      </c>
      <c r="W256">
        <f t="shared" si="37"/>
        <v>0</v>
      </c>
      <c r="X256">
        <f t="shared" si="38"/>
        <v>0</v>
      </c>
      <c r="Y256">
        <f t="shared" si="39"/>
        <v>0</v>
      </c>
      <c r="Z256">
        <f t="shared" si="40"/>
        <v>0</v>
      </c>
      <c r="AA256">
        <f t="shared" si="41"/>
        <v>0</v>
      </c>
      <c r="AB256">
        <f t="shared" si="42"/>
        <v>0</v>
      </c>
      <c r="AC256">
        <f t="shared" si="43"/>
        <v>0</v>
      </c>
      <c r="AD256">
        <f t="shared" si="44"/>
        <v>0</v>
      </c>
    </row>
    <row r="257" spans="1:30" x14ac:dyDescent="0.25">
      <c r="A257" t="str">
        <f>MA!A39</f>
        <v>6A</v>
      </c>
      <c r="B257">
        <f>MA!B39</f>
        <v>45</v>
      </c>
      <c r="C257" t="str">
        <f>MA!C39</f>
        <v>Maatschappijleer</v>
      </c>
      <c r="D257" t="str">
        <f>MA!D39</f>
        <v>MA</v>
      </c>
      <c r="E257">
        <f>MA!E39</f>
        <v>3</v>
      </c>
      <c r="F257">
        <f>MA!F39</f>
        <v>0</v>
      </c>
      <c r="G257">
        <f>MA!G39</f>
        <v>0</v>
      </c>
      <c r="H257">
        <f>MA!H39</f>
        <v>0</v>
      </c>
      <c r="I257">
        <f>MA!I39</f>
        <v>0</v>
      </c>
      <c r="J257">
        <f>MA!J39</f>
        <v>0</v>
      </c>
      <c r="K257">
        <f>MA!K39</f>
        <v>0</v>
      </c>
      <c r="L257">
        <f>MA!L39</f>
        <v>0</v>
      </c>
      <c r="M257">
        <f>MA!M39</f>
        <v>0</v>
      </c>
      <c r="N257">
        <f>MA!N39</f>
        <v>0</v>
      </c>
      <c r="O257">
        <f>MA!O39</f>
        <v>0</v>
      </c>
      <c r="P257">
        <f>MA!P39</f>
        <v>0</v>
      </c>
      <c r="Q257">
        <f>MA!Q39</f>
        <v>0</v>
      </c>
      <c r="R257">
        <f>MA!R39</f>
        <v>0</v>
      </c>
      <c r="S257">
        <f>MA!S39</f>
        <v>0</v>
      </c>
      <c r="T257">
        <f>MA!T39</f>
        <v>0</v>
      </c>
      <c r="U257">
        <f>MA!U39</f>
        <v>0</v>
      </c>
      <c r="V257">
        <f t="shared" si="36"/>
        <v>0</v>
      </c>
      <c r="W257">
        <f t="shared" si="37"/>
        <v>0</v>
      </c>
      <c r="X257">
        <f t="shared" si="38"/>
        <v>0</v>
      </c>
      <c r="Y257">
        <f t="shared" si="39"/>
        <v>0</v>
      </c>
      <c r="Z257">
        <f t="shared" si="40"/>
        <v>0</v>
      </c>
      <c r="AA257">
        <f t="shared" si="41"/>
        <v>0</v>
      </c>
      <c r="AB257">
        <f t="shared" si="42"/>
        <v>0</v>
      </c>
      <c r="AC257">
        <f t="shared" si="43"/>
        <v>0</v>
      </c>
      <c r="AD257">
        <f t="shared" si="44"/>
        <v>0</v>
      </c>
    </row>
    <row r="258" spans="1:30" x14ac:dyDescent="0.25">
      <c r="A258" t="str">
        <f>MA!A40</f>
        <v>6A</v>
      </c>
      <c r="B258">
        <f>MA!B40</f>
        <v>45</v>
      </c>
      <c r="C258" t="str">
        <f>MA!C40</f>
        <v>Maatschappijleer</v>
      </c>
      <c r="D258" t="str">
        <f>MA!D40</f>
        <v>MA</v>
      </c>
      <c r="E258">
        <f>MA!E40</f>
        <v>4</v>
      </c>
      <c r="F258">
        <f>MA!F40</f>
        <v>0</v>
      </c>
      <c r="G258">
        <f>MA!G40</f>
        <v>0</v>
      </c>
      <c r="H258">
        <f>MA!H40</f>
        <v>0</v>
      </c>
      <c r="I258">
        <f>MA!I40</f>
        <v>0</v>
      </c>
      <c r="J258">
        <f>MA!J40</f>
        <v>0</v>
      </c>
      <c r="K258">
        <f>MA!K40</f>
        <v>0</v>
      </c>
      <c r="L258">
        <f>MA!L40</f>
        <v>0</v>
      </c>
      <c r="M258">
        <f>MA!M40</f>
        <v>0</v>
      </c>
      <c r="N258">
        <f>MA!N40</f>
        <v>0</v>
      </c>
      <c r="O258">
        <f>MA!O40</f>
        <v>0</v>
      </c>
      <c r="P258">
        <f>MA!P40</f>
        <v>0</v>
      </c>
      <c r="Q258">
        <f>MA!Q40</f>
        <v>0</v>
      </c>
      <c r="R258">
        <f>MA!R40</f>
        <v>0</v>
      </c>
      <c r="S258">
        <f>MA!S40</f>
        <v>0</v>
      </c>
      <c r="T258">
        <f>MA!T40</f>
        <v>0</v>
      </c>
      <c r="U258">
        <f>MA!U40</f>
        <v>0</v>
      </c>
      <c r="V258">
        <f t="shared" si="36"/>
        <v>0</v>
      </c>
      <c r="W258">
        <f t="shared" si="37"/>
        <v>0</v>
      </c>
      <c r="X258">
        <f t="shared" si="38"/>
        <v>0</v>
      </c>
      <c r="Y258">
        <f t="shared" si="39"/>
        <v>0</v>
      </c>
      <c r="Z258">
        <f t="shared" si="40"/>
        <v>0</v>
      </c>
      <c r="AA258">
        <f t="shared" si="41"/>
        <v>0</v>
      </c>
      <c r="AB258">
        <f t="shared" si="42"/>
        <v>0</v>
      </c>
      <c r="AC258">
        <f t="shared" si="43"/>
        <v>0</v>
      </c>
      <c r="AD258">
        <f t="shared" si="44"/>
        <v>0</v>
      </c>
    </row>
    <row r="259" spans="1:30" x14ac:dyDescent="0.25">
      <c r="A259" t="str">
        <f>MA!A41</f>
        <v>6A</v>
      </c>
      <c r="B259">
        <f>MA!B41</f>
        <v>45</v>
      </c>
      <c r="C259" t="str">
        <f>MA!C41</f>
        <v>Maatschappijleer</v>
      </c>
      <c r="D259" t="str">
        <f>MA!D41</f>
        <v>MA</v>
      </c>
      <c r="E259">
        <f>MA!E41</f>
        <v>5</v>
      </c>
      <c r="F259">
        <f>MA!F41</f>
        <v>0</v>
      </c>
      <c r="G259">
        <f>MA!G41</f>
        <v>0</v>
      </c>
      <c r="H259">
        <f>MA!H41</f>
        <v>0</v>
      </c>
      <c r="I259">
        <f>MA!I41</f>
        <v>0</v>
      </c>
      <c r="J259">
        <f>MA!J41</f>
        <v>0</v>
      </c>
      <c r="K259">
        <f>MA!K41</f>
        <v>0</v>
      </c>
      <c r="L259">
        <f>MA!L41</f>
        <v>0</v>
      </c>
      <c r="M259">
        <f>MA!M41</f>
        <v>0</v>
      </c>
      <c r="N259">
        <f>MA!N41</f>
        <v>0</v>
      </c>
      <c r="O259">
        <f>MA!O41</f>
        <v>0</v>
      </c>
      <c r="P259">
        <f>MA!P41</f>
        <v>0</v>
      </c>
      <c r="Q259">
        <f>MA!Q41</f>
        <v>0</v>
      </c>
      <c r="R259">
        <f>MA!R41</f>
        <v>0</v>
      </c>
      <c r="S259">
        <f>MA!S41</f>
        <v>0</v>
      </c>
      <c r="T259">
        <f>MA!T41</f>
        <v>0</v>
      </c>
      <c r="U259">
        <f>MA!U41</f>
        <v>0</v>
      </c>
      <c r="V259">
        <f t="shared" si="36"/>
        <v>0</v>
      </c>
      <c r="W259">
        <f t="shared" si="37"/>
        <v>0</v>
      </c>
      <c r="X259">
        <f t="shared" si="38"/>
        <v>0</v>
      </c>
      <c r="Y259">
        <f t="shared" si="39"/>
        <v>0</v>
      </c>
      <c r="Z259">
        <f t="shared" si="40"/>
        <v>0</v>
      </c>
      <c r="AA259">
        <f t="shared" si="41"/>
        <v>0</v>
      </c>
      <c r="AB259">
        <f t="shared" si="42"/>
        <v>0</v>
      </c>
      <c r="AC259">
        <f t="shared" si="43"/>
        <v>0</v>
      </c>
      <c r="AD259">
        <f t="shared" si="44"/>
        <v>0</v>
      </c>
    </row>
    <row r="260" spans="1:30" x14ac:dyDescent="0.25">
      <c r="A260" t="str">
        <f>MA!A42</f>
        <v>6A</v>
      </c>
      <c r="B260">
        <f>MA!B42</f>
        <v>45</v>
      </c>
      <c r="C260" t="str">
        <f>MA!C42</f>
        <v>Maatschappijleer</v>
      </c>
      <c r="D260" t="str">
        <f>MA!D42</f>
        <v>MA</v>
      </c>
      <c r="E260">
        <f>MA!E42</f>
        <v>6</v>
      </c>
      <c r="F260">
        <f>MA!F42</f>
        <v>0</v>
      </c>
      <c r="G260">
        <f>MA!G42</f>
        <v>0</v>
      </c>
      <c r="H260">
        <f>MA!H42</f>
        <v>0</v>
      </c>
      <c r="I260">
        <f>MA!I42</f>
        <v>0</v>
      </c>
      <c r="J260">
        <f>MA!J42</f>
        <v>0</v>
      </c>
      <c r="K260">
        <f>MA!K42</f>
        <v>0</v>
      </c>
      <c r="L260">
        <f>MA!L42</f>
        <v>0</v>
      </c>
      <c r="M260">
        <f>MA!M42</f>
        <v>0</v>
      </c>
      <c r="N260">
        <f>MA!N42</f>
        <v>0</v>
      </c>
      <c r="O260">
        <f>MA!O42</f>
        <v>0</v>
      </c>
      <c r="P260">
        <f>MA!P42</f>
        <v>0</v>
      </c>
      <c r="Q260">
        <f>MA!Q42</f>
        <v>0</v>
      </c>
      <c r="R260">
        <f>MA!R42</f>
        <v>0</v>
      </c>
      <c r="S260">
        <f>MA!S42</f>
        <v>0</v>
      </c>
      <c r="T260">
        <f>MA!T42</f>
        <v>0</v>
      </c>
      <c r="U260">
        <f>MA!U42</f>
        <v>0</v>
      </c>
      <c r="V260">
        <f t="shared" si="36"/>
        <v>0</v>
      </c>
      <c r="W260">
        <f t="shared" si="37"/>
        <v>0</v>
      </c>
      <c r="X260">
        <f t="shared" si="38"/>
        <v>0</v>
      </c>
      <c r="Y260">
        <f t="shared" si="39"/>
        <v>0</v>
      </c>
      <c r="Z260">
        <f t="shared" si="40"/>
        <v>0</v>
      </c>
      <c r="AA260">
        <f t="shared" si="41"/>
        <v>0</v>
      </c>
      <c r="AB260">
        <f t="shared" si="42"/>
        <v>0</v>
      </c>
      <c r="AC260">
        <f t="shared" si="43"/>
        <v>0</v>
      </c>
      <c r="AD260">
        <f t="shared" si="44"/>
        <v>0</v>
      </c>
    </row>
    <row r="261" spans="1:30" x14ac:dyDescent="0.25">
      <c r="A261" t="str">
        <f>MA!A43</f>
        <v>6A</v>
      </c>
      <c r="B261">
        <f>MA!B43</f>
        <v>45</v>
      </c>
      <c r="C261" t="str">
        <f>MA!C43</f>
        <v>Maatschappijleer</v>
      </c>
      <c r="D261">
        <f>MA!D43</f>
        <v>0</v>
      </c>
      <c r="E261">
        <f>MA!E43</f>
        <v>7</v>
      </c>
      <c r="F261">
        <f>MA!F43</f>
        <v>0</v>
      </c>
      <c r="G261">
        <f>MA!G43</f>
        <v>0</v>
      </c>
      <c r="H261">
        <f>MA!H43</f>
        <v>0</v>
      </c>
      <c r="I261">
        <f>MA!I43</f>
        <v>0</v>
      </c>
      <c r="J261">
        <f>MA!J43</f>
        <v>0</v>
      </c>
      <c r="K261">
        <f>MA!K43</f>
        <v>0</v>
      </c>
      <c r="L261">
        <f>MA!L43</f>
        <v>0</v>
      </c>
      <c r="M261">
        <f>MA!M43</f>
        <v>0</v>
      </c>
      <c r="N261">
        <f>MA!N43</f>
        <v>0</v>
      </c>
      <c r="O261">
        <f>MA!O43</f>
        <v>0</v>
      </c>
      <c r="P261">
        <f>MA!P43</f>
        <v>0</v>
      </c>
      <c r="Q261">
        <f>MA!Q43</f>
        <v>0</v>
      </c>
      <c r="R261">
        <f>MA!R43</f>
        <v>0</v>
      </c>
      <c r="S261">
        <f>MA!S43</f>
        <v>0</v>
      </c>
      <c r="T261">
        <f>MA!T43</f>
        <v>0</v>
      </c>
      <c r="U261">
        <f>MA!U43</f>
        <v>0</v>
      </c>
      <c r="V261">
        <f t="shared" si="36"/>
        <v>0</v>
      </c>
      <c r="W261">
        <f t="shared" si="37"/>
        <v>0</v>
      </c>
      <c r="X261">
        <f t="shared" si="38"/>
        <v>0</v>
      </c>
      <c r="Y261">
        <f t="shared" si="39"/>
        <v>0</v>
      </c>
      <c r="Z261">
        <f t="shared" si="40"/>
        <v>0</v>
      </c>
      <c r="AA261">
        <f t="shared" si="41"/>
        <v>0</v>
      </c>
      <c r="AB261">
        <f t="shared" si="42"/>
        <v>0</v>
      </c>
      <c r="AC261">
        <f t="shared" si="43"/>
        <v>0</v>
      </c>
      <c r="AD261">
        <f t="shared" si="44"/>
        <v>0</v>
      </c>
    </row>
    <row r="262" spans="1:30" x14ac:dyDescent="0.25">
      <c r="A262" t="str">
        <f>AK!A2</f>
        <v>4M</v>
      </c>
      <c r="B262">
        <f>AK!B2</f>
        <v>150</v>
      </c>
      <c r="C262" t="str">
        <f>AK!C2</f>
        <v>Aardrijkskunde</v>
      </c>
      <c r="D262" t="str">
        <f>AK!D2</f>
        <v>AK</v>
      </c>
      <c r="E262">
        <f>AK!E2</f>
        <v>1</v>
      </c>
      <c r="F262">
        <f>AK!F2</f>
        <v>1</v>
      </c>
      <c r="G262">
        <f>AK!G2</f>
        <v>0</v>
      </c>
      <c r="H262" t="str">
        <f>AK!H2</f>
        <v xml:space="preserve">Bronnen van Energie, Arm en Rijk, Grenzen en Identiteit
</v>
      </c>
      <c r="I262">
        <f>AK!I2</f>
        <v>0</v>
      </c>
      <c r="J262" t="str">
        <f>AK!J2</f>
        <v>po</v>
      </c>
      <c r="K262">
        <f>AK!K2</f>
        <v>0</v>
      </c>
      <c r="L262">
        <f>AK!L2</f>
        <v>0</v>
      </c>
      <c r="M262" t="str">
        <f>AK!M2</f>
        <v>Ja</v>
      </c>
      <c r="N262">
        <f>AK!N2</f>
        <v>2</v>
      </c>
      <c r="O262" t="str">
        <f>AK!O2</f>
        <v>Nee</v>
      </c>
      <c r="P262" t="str">
        <f>AK!P2</f>
        <v>AK/K/1, AK/K/2, AK/K/5, AK/K/7, AK/K/9, AK/V,2, AK/V/4, AK/V/6, AK/V/7, AK/V/8</v>
      </c>
      <c r="Q262">
        <f>AK!Q2</f>
        <v>0</v>
      </c>
      <c r="R262">
        <f>AK!R2</f>
        <v>0</v>
      </c>
      <c r="S262">
        <f>AK!S2</f>
        <v>0</v>
      </c>
      <c r="T262">
        <f>AK!T2</f>
        <v>0</v>
      </c>
      <c r="U262">
        <f>AK!U2</f>
        <v>0</v>
      </c>
      <c r="V262">
        <f t="shared" si="36"/>
        <v>1</v>
      </c>
      <c r="W262">
        <f t="shared" si="37"/>
        <v>0</v>
      </c>
      <c r="X262">
        <f t="shared" si="38"/>
        <v>0</v>
      </c>
      <c r="Y262">
        <f t="shared" si="39"/>
        <v>0</v>
      </c>
      <c r="Z262">
        <f t="shared" si="40"/>
        <v>0</v>
      </c>
      <c r="AA262">
        <f t="shared" si="41"/>
        <v>0</v>
      </c>
      <c r="AB262">
        <f t="shared" si="42"/>
        <v>0</v>
      </c>
      <c r="AC262">
        <f t="shared" si="43"/>
        <v>0</v>
      </c>
      <c r="AD262">
        <f t="shared" si="44"/>
        <v>1</v>
      </c>
    </row>
    <row r="263" spans="1:30" x14ac:dyDescent="0.25">
      <c r="A263" t="str">
        <f>AK!A3</f>
        <v>4M</v>
      </c>
      <c r="B263">
        <f>AK!B3</f>
        <v>150</v>
      </c>
      <c r="C263" t="str">
        <f>AK!C3</f>
        <v>Aardrijkskunde</v>
      </c>
      <c r="D263" t="str">
        <f>AK!D3</f>
        <v>AK</v>
      </c>
      <c r="E263">
        <f>AK!E3</f>
        <v>2</v>
      </c>
      <c r="F263">
        <f>AK!F3</f>
        <v>1</v>
      </c>
      <c r="G263">
        <f>AK!G3</f>
        <v>0</v>
      </c>
      <c r="H263" t="str">
        <f>AK!H3</f>
        <v>Water</v>
      </c>
      <c r="I263">
        <f>AK!I3</f>
        <v>0</v>
      </c>
      <c r="J263" t="str">
        <f>AK!J3</f>
        <v>tt</v>
      </c>
      <c r="K263">
        <f>AK!K3</f>
        <v>0</v>
      </c>
      <c r="L263">
        <f>AK!L3</f>
        <v>100</v>
      </c>
      <c r="M263" t="str">
        <f>AK!M3</f>
        <v>Ja</v>
      </c>
      <c r="N263">
        <f>AK!N3</f>
        <v>5</v>
      </c>
      <c r="O263" t="str">
        <f>AK!O3</f>
        <v>Ja</v>
      </c>
      <c r="P263" t="str">
        <f>AK!P3</f>
        <v xml:space="preserve">AK/K/3, AK/K/6, AK/V/3 </v>
      </c>
      <c r="Q263">
        <f>AK!Q3</f>
        <v>0</v>
      </c>
      <c r="R263">
        <f>AK!R3</f>
        <v>0</v>
      </c>
      <c r="S263">
        <f>AK!S3</f>
        <v>0</v>
      </c>
      <c r="T263">
        <f>AK!T3</f>
        <v>0</v>
      </c>
      <c r="U263">
        <f>AK!U3</f>
        <v>0</v>
      </c>
      <c r="V263">
        <f t="shared" si="36"/>
        <v>1</v>
      </c>
      <c r="W263">
        <f t="shared" si="37"/>
        <v>0</v>
      </c>
      <c r="X263">
        <f t="shared" si="38"/>
        <v>0</v>
      </c>
      <c r="Y263">
        <f t="shared" si="39"/>
        <v>0</v>
      </c>
      <c r="Z263">
        <f t="shared" si="40"/>
        <v>1</v>
      </c>
      <c r="AA263">
        <f t="shared" si="41"/>
        <v>0</v>
      </c>
      <c r="AB263">
        <f t="shared" si="42"/>
        <v>0</v>
      </c>
      <c r="AC263">
        <f t="shared" si="43"/>
        <v>0</v>
      </c>
      <c r="AD263">
        <f t="shared" si="44"/>
        <v>0</v>
      </c>
    </row>
    <row r="264" spans="1:30" x14ac:dyDescent="0.25">
      <c r="A264" t="str">
        <f>AK!A4</f>
        <v>4M</v>
      </c>
      <c r="B264">
        <f>AK!B4</f>
        <v>150</v>
      </c>
      <c r="C264" t="str">
        <f>AK!C4</f>
        <v>Aardrijkskunde</v>
      </c>
      <c r="D264" t="str">
        <f>AK!D4</f>
        <v>AK</v>
      </c>
      <c r="E264">
        <f>AK!E4</f>
        <v>3</v>
      </c>
      <c r="F264">
        <f>AK!F4</f>
        <v>2</v>
      </c>
      <c r="G264">
        <f>AK!G4</f>
        <v>0</v>
      </c>
      <c r="H264" t="str">
        <f>AK!H4</f>
        <v>Bevolking en ruimte</v>
      </c>
      <c r="I264">
        <f>AK!I4</f>
        <v>0</v>
      </c>
      <c r="J264" t="str">
        <f>AK!J4</f>
        <v>tt</v>
      </c>
      <c r="K264">
        <f>AK!K4</f>
        <v>0</v>
      </c>
      <c r="L264">
        <f>AK!L4</f>
        <v>100</v>
      </c>
      <c r="M264" t="str">
        <f>AK!M4</f>
        <v>Ja</v>
      </c>
      <c r="N264">
        <f>AK!N4</f>
        <v>5</v>
      </c>
      <c r="O264" t="str">
        <f>AK!O4</f>
        <v>Ja</v>
      </c>
      <c r="P264" t="str">
        <f>AK!P4</f>
        <v>AK/K/3, AK/K/8, AK/V/5</v>
      </c>
      <c r="Q264">
        <f>AK!Q4</f>
        <v>0</v>
      </c>
      <c r="R264">
        <f>AK!R4</f>
        <v>0</v>
      </c>
      <c r="S264">
        <f>AK!S4</f>
        <v>0</v>
      </c>
      <c r="T264">
        <f>AK!T4</f>
        <v>0</v>
      </c>
      <c r="U264">
        <f>AK!U4</f>
        <v>0</v>
      </c>
      <c r="V264">
        <f t="shared" si="36"/>
        <v>0</v>
      </c>
      <c r="W264">
        <f t="shared" si="37"/>
        <v>1</v>
      </c>
      <c r="X264">
        <f t="shared" si="38"/>
        <v>0</v>
      </c>
      <c r="Y264">
        <f t="shared" si="39"/>
        <v>0</v>
      </c>
      <c r="Z264">
        <f t="shared" si="40"/>
        <v>1</v>
      </c>
      <c r="AA264">
        <f t="shared" si="41"/>
        <v>0</v>
      </c>
      <c r="AB264">
        <f t="shared" si="42"/>
        <v>0</v>
      </c>
      <c r="AC264">
        <f t="shared" si="43"/>
        <v>0</v>
      </c>
      <c r="AD264">
        <f t="shared" si="44"/>
        <v>0</v>
      </c>
    </row>
    <row r="265" spans="1:30" x14ac:dyDescent="0.25">
      <c r="A265" t="str">
        <f>AK!A5</f>
        <v>4M</v>
      </c>
      <c r="B265">
        <f>AK!B5</f>
        <v>150</v>
      </c>
      <c r="C265" t="str">
        <f>AK!C5</f>
        <v>Aardrijkskunde</v>
      </c>
      <c r="D265" t="str">
        <f>AK!D5</f>
        <v>AK</v>
      </c>
      <c r="E265">
        <f>AK!E5</f>
        <v>4</v>
      </c>
      <c r="F265">
        <f>AK!F5</f>
        <v>3</v>
      </c>
      <c r="G265">
        <f>AK!G5</f>
        <v>0</v>
      </c>
      <c r="H265" t="str">
        <f>AK!H5</f>
        <v>Weer en klimaat</v>
      </c>
      <c r="I265">
        <f>AK!I5</f>
        <v>0</v>
      </c>
      <c r="J265" t="str">
        <f>AK!J5</f>
        <v>tt</v>
      </c>
      <c r="K265">
        <f>AK!K5</f>
        <v>0</v>
      </c>
      <c r="L265">
        <f>AK!L5</f>
        <v>100</v>
      </c>
      <c r="M265" t="str">
        <f>AK!M5</f>
        <v>Ja</v>
      </c>
      <c r="N265">
        <f>AK!N5</f>
        <v>5</v>
      </c>
      <c r="O265" t="str">
        <f>AK!O5</f>
        <v>Ja</v>
      </c>
      <c r="P265" t="str">
        <f>AK!P5</f>
        <v>AK/K/3, AK/K/4, AK/V/1</v>
      </c>
      <c r="Q265">
        <f>AK!Q5</f>
        <v>0</v>
      </c>
      <c r="R265">
        <f>AK!R5</f>
        <v>0</v>
      </c>
      <c r="S265">
        <f>AK!S5</f>
        <v>0</v>
      </c>
      <c r="T265">
        <f>AK!T5</f>
        <v>0</v>
      </c>
      <c r="U265">
        <f>AK!U5</f>
        <v>0</v>
      </c>
      <c r="V265">
        <f t="shared" si="36"/>
        <v>0</v>
      </c>
      <c r="W265">
        <f t="shared" si="37"/>
        <v>0</v>
      </c>
      <c r="X265">
        <f t="shared" si="38"/>
        <v>1</v>
      </c>
      <c r="Y265">
        <f t="shared" si="39"/>
        <v>0</v>
      </c>
      <c r="Z265">
        <f t="shared" si="40"/>
        <v>1</v>
      </c>
      <c r="AA265">
        <f t="shared" si="41"/>
        <v>0</v>
      </c>
      <c r="AB265">
        <f t="shared" si="42"/>
        <v>0</v>
      </c>
      <c r="AC265">
        <f t="shared" si="43"/>
        <v>0</v>
      </c>
      <c r="AD265">
        <f t="shared" si="44"/>
        <v>0</v>
      </c>
    </row>
    <row r="266" spans="1:30" x14ac:dyDescent="0.25">
      <c r="A266" t="str">
        <f>AK!A6</f>
        <v>4M</v>
      </c>
      <c r="B266">
        <f>AK!B6</f>
        <v>150</v>
      </c>
      <c r="C266" t="str">
        <f>AK!C6</f>
        <v>Aardrijkskunde</v>
      </c>
      <c r="D266" t="str">
        <f>AK!D6</f>
        <v>AK</v>
      </c>
      <c r="E266">
        <f>AK!E6</f>
        <v>5</v>
      </c>
      <c r="F266">
        <f>AK!F6</f>
        <v>3</v>
      </c>
      <c r="G266">
        <f>AK!G6</f>
        <v>0</v>
      </c>
      <c r="H266" t="str">
        <f>AK!H6</f>
        <v>Weerbericht</v>
      </c>
      <c r="I266">
        <f>AK!I6</f>
        <v>0</v>
      </c>
      <c r="J266" t="str">
        <f>AK!J6</f>
        <v>po</v>
      </c>
      <c r="K266">
        <f>AK!K6</f>
        <v>0</v>
      </c>
      <c r="L266">
        <f>AK!L6</f>
        <v>0</v>
      </c>
      <c r="M266" t="str">
        <f>AK!M6</f>
        <v>Ja</v>
      </c>
      <c r="N266">
        <f>AK!N6</f>
        <v>3</v>
      </c>
      <c r="O266" t="str">
        <f>AK!O6</f>
        <v>Nee</v>
      </c>
      <c r="P266" t="str">
        <f>AK!P6</f>
        <v>AK/K/3, AK/K/4, AK/V/1</v>
      </c>
      <c r="Q266">
        <f>AK!Q6</f>
        <v>0</v>
      </c>
      <c r="R266">
        <f>AK!R6</f>
        <v>0</v>
      </c>
      <c r="S266">
        <f>AK!S6</f>
        <v>0</v>
      </c>
      <c r="T266">
        <f>AK!T6</f>
        <v>0</v>
      </c>
      <c r="U266">
        <f>AK!U6</f>
        <v>0</v>
      </c>
      <c r="V266">
        <f t="shared" si="36"/>
        <v>0</v>
      </c>
      <c r="W266">
        <f t="shared" si="37"/>
        <v>0</v>
      </c>
      <c r="X266">
        <f t="shared" si="38"/>
        <v>1</v>
      </c>
      <c r="Y266">
        <f t="shared" si="39"/>
        <v>0</v>
      </c>
      <c r="Z266">
        <f t="shared" si="40"/>
        <v>0</v>
      </c>
      <c r="AA266">
        <f t="shared" si="41"/>
        <v>0</v>
      </c>
      <c r="AB266">
        <f t="shared" si="42"/>
        <v>0</v>
      </c>
      <c r="AC266">
        <f t="shared" si="43"/>
        <v>0</v>
      </c>
      <c r="AD266">
        <f t="shared" si="44"/>
        <v>1</v>
      </c>
    </row>
    <row r="267" spans="1:30" x14ac:dyDescent="0.25">
      <c r="A267" t="str">
        <f>AK!A7</f>
        <v>4M</v>
      </c>
      <c r="B267">
        <f>AK!B7</f>
        <v>150</v>
      </c>
      <c r="C267" t="str">
        <f>AK!C7</f>
        <v>Aardrijkskunde</v>
      </c>
      <c r="D267" t="str">
        <f>AK!D7</f>
        <v>AK</v>
      </c>
      <c r="E267">
        <f>AK!E7</f>
        <v>6</v>
      </c>
      <c r="F267">
        <f>AK!F7</f>
        <v>0</v>
      </c>
      <c r="G267">
        <f>AK!G7</f>
        <v>0</v>
      </c>
      <c r="H267">
        <f>AK!H7</f>
        <v>0</v>
      </c>
      <c r="I267">
        <f>AK!I7</f>
        <v>0</v>
      </c>
      <c r="J267">
        <f>AK!J7</f>
        <v>0</v>
      </c>
      <c r="K267">
        <f>AK!K7</f>
        <v>0</v>
      </c>
      <c r="L267">
        <f>AK!L7</f>
        <v>0</v>
      </c>
      <c r="M267">
        <f>AK!M7</f>
        <v>0</v>
      </c>
      <c r="N267">
        <f>AK!N7</f>
        <v>0</v>
      </c>
      <c r="O267">
        <f>AK!O7</f>
        <v>0</v>
      </c>
      <c r="P267">
        <f>AK!P7</f>
        <v>0</v>
      </c>
      <c r="Q267">
        <f>AK!Q7</f>
        <v>0</v>
      </c>
      <c r="R267">
        <f>AK!R7</f>
        <v>0</v>
      </c>
      <c r="S267">
        <f>AK!S7</f>
        <v>0</v>
      </c>
      <c r="T267">
        <f>AK!T7</f>
        <v>0</v>
      </c>
      <c r="U267">
        <f>AK!U7</f>
        <v>0</v>
      </c>
      <c r="V267">
        <f t="shared" si="36"/>
        <v>0</v>
      </c>
      <c r="W267">
        <f t="shared" si="37"/>
        <v>0</v>
      </c>
      <c r="X267">
        <f t="shared" si="38"/>
        <v>0</v>
      </c>
      <c r="Y267">
        <f t="shared" si="39"/>
        <v>0</v>
      </c>
      <c r="Z267">
        <f t="shared" si="40"/>
        <v>0</v>
      </c>
      <c r="AA267">
        <f t="shared" si="41"/>
        <v>0</v>
      </c>
      <c r="AB267">
        <f t="shared" si="42"/>
        <v>0</v>
      </c>
      <c r="AC267">
        <f t="shared" si="43"/>
        <v>0</v>
      </c>
      <c r="AD267">
        <f t="shared" si="44"/>
        <v>0</v>
      </c>
    </row>
    <row r="268" spans="1:30" x14ac:dyDescent="0.25">
      <c r="A268" t="str">
        <f>AK!A8</f>
        <v>4M</v>
      </c>
      <c r="B268">
        <f>AK!B8</f>
        <v>150</v>
      </c>
      <c r="C268" t="str">
        <f>AK!C8</f>
        <v>Aardrijkskunde</v>
      </c>
      <c r="D268">
        <f>AK!D8</f>
        <v>0</v>
      </c>
      <c r="E268">
        <f>AK!E8</f>
        <v>7</v>
      </c>
      <c r="F268">
        <f>AK!F8</f>
        <v>0</v>
      </c>
      <c r="G268">
        <f>AK!G8</f>
        <v>0</v>
      </c>
      <c r="H268">
        <f>AK!H8</f>
        <v>0</v>
      </c>
      <c r="I268">
        <f>AK!I8</f>
        <v>0</v>
      </c>
      <c r="J268">
        <f>AK!J8</f>
        <v>0</v>
      </c>
      <c r="K268">
        <f>AK!K8</f>
        <v>0</v>
      </c>
      <c r="L268">
        <f>AK!L8</f>
        <v>0</v>
      </c>
      <c r="M268">
        <f>AK!M8</f>
        <v>0</v>
      </c>
      <c r="N268">
        <f>AK!N8</f>
        <v>0</v>
      </c>
      <c r="O268">
        <f>AK!O8</f>
        <v>0</v>
      </c>
      <c r="P268">
        <f>AK!P8</f>
        <v>0</v>
      </c>
      <c r="Q268">
        <f>AK!Q8</f>
        <v>0</v>
      </c>
      <c r="R268">
        <f>AK!R8</f>
        <v>0</v>
      </c>
      <c r="S268">
        <f>AK!S8</f>
        <v>0</v>
      </c>
      <c r="T268">
        <f>AK!T8</f>
        <v>0</v>
      </c>
      <c r="U268">
        <f>AK!U8</f>
        <v>0</v>
      </c>
      <c r="V268">
        <f t="shared" si="36"/>
        <v>0</v>
      </c>
      <c r="W268">
        <f t="shared" si="37"/>
        <v>0</v>
      </c>
      <c r="X268">
        <f t="shared" si="38"/>
        <v>0</v>
      </c>
      <c r="Y268">
        <f t="shared" si="39"/>
        <v>0</v>
      </c>
      <c r="Z268">
        <f t="shared" si="40"/>
        <v>0</v>
      </c>
      <c r="AA268">
        <f t="shared" si="41"/>
        <v>0</v>
      </c>
      <c r="AB268">
        <f t="shared" si="42"/>
        <v>0</v>
      </c>
      <c r="AC268">
        <f t="shared" si="43"/>
        <v>0</v>
      </c>
      <c r="AD268">
        <f t="shared" si="44"/>
        <v>0</v>
      </c>
    </row>
    <row r="269" spans="1:30" x14ac:dyDescent="0.25">
      <c r="A269" t="str">
        <f>AK!A9</f>
        <v>4H</v>
      </c>
      <c r="B269">
        <f>AK!B9</f>
        <v>150</v>
      </c>
      <c r="C269" t="str">
        <f>AK!C9</f>
        <v>Aardrijkskunde</v>
      </c>
      <c r="D269" t="str">
        <f>AK!D9</f>
        <v>AK</v>
      </c>
      <c r="E269">
        <f>AK!E9</f>
        <v>1</v>
      </c>
      <c r="F269">
        <f>AK!F9</f>
        <v>1</v>
      </c>
      <c r="G269">
        <f>AK!G9</f>
        <v>0</v>
      </c>
      <c r="H269" t="str">
        <f>AK!H9</f>
        <v>PW Katern Overleven in Europa H1en 2</v>
      </c>
      <c r="I269">
        <f>AK!I9</f>
        <v>2</v>
      </c>
      <c r="J269" t="str">
        <f>AK!J9</f>
        <v>tt</v>
      </c>
      <c r="K269">
        <f>AK!K9</f>
        <v>0</v>
      </c>
      <c r="L269">
        <f>AK!L9</f>
        <v>50</v>
      </c>
      <c r="M269" t="str">
        <f>AK!M9</f>
        <v>Nee</v>
      </c>
      <c r="N269">
        <f>AK!N9</f>
        <v>0</v>
      </c>
      <c r="O269" t="str">
        <f>AK!O9</f>
        <v>Nee</v>
      </c>
      <c r="P269">
        <f>AK!P9</f>
        <v>0</v>
      </c>
      <c r="Q269">
        <f>AK!Q9</f>
        <v>0</v>
      </c>
      <c r="R269">
        <f>AK!R9</f>
        <v>0</v>
      </c>
      <c r="S269">
        <f>AK!S9</f>
        <v>0</v>
      </c>
      <c r="T269">
        <f>AK!T9</f>
        <v>0</v>
      </c>
      <c r="U269">
        <f>AK!U9</f>
        <v>0</v>
      </c>
      <c r="V269">
        <f t="shared" si="36"/>
        <v>1</v>
      </c>
      <c r="W269">
        <f t="shared" si="37"/>
        <v>0</v>
      </c>
      <c r="X269">
        <f t="shared" si="38"/>
        <v>0</v>
      </c>
      <c r="Y269">
        <f t="shared" si="39"/>
        <v>0</v>
      </c>
      <c r="Z269">
        <f t="shared" si="40"/>
        <v>1</v>
      </c>
      <c r="AA269">
        <f t="shared" si="41"/>
        <v>0</v>
      </c>
      <c r="AB269">
        <f t="shared" si="42"/>
        <v>0</v>
      </c>
      <c r="AC269">
        <f t="shared" si="43"/>
        <v>0</v>
      </c>
      <c r="AD269">
        <f t="shared" si="44"/>
        <v>0</v>
      </c>
    </row>
    <row r="270" spans="1:30" x14ac:dyDescent="0.25">
      <c r="A270" t="str">
        <f>AK!A10</f>
        <v>4H</v>
      </c>
      <c r="B270">
        <f>AK!B10</f>
        <v>150</v>
      </c>
      <c r="C270" t="str">
        <f>AK!C10</f>
        <v>Aardrijkskunde</v>
      </c>
      <c r="D270" t="str">
        <f>AK!D10</f>
        <v>AK</v>
      </c>
      <c r="E270">
        <f>AK!E10</f>
        <v>2</v>
      </c>
      <c r="F270">
        <f>AK!F10</f>
        <v>1</v>
      </c>
      <c r="G270">
        <f>AK!G10</f>
        <v>0</v>
      </c>
      <c r="H270" t="str">
        <f>AK!H10</f>
        <v>Overleven in Europa</v>
      </c>
      <c r="I270">
        <f>AK!I10</f>
        <v>3</v>
      </c>
      <c r="J270" t="str">
        <f>AK!J10</f>
        <v>tt</v>
      </c>
      <c r="K270">
        <f>AK!K10</f>
        <v>0</v>
      </c>
      <c r="L270">
        <f>AK!L10</f>
        <v>50</v>
      </c>
      <c r="M270" t="str">
        <f>AK!M10</f>
        <v>Ja</v>
      </c>
      <c r="N270">
        <f>AK!N10</f>
        <v>1</v>
      </c>
      <c r="O270" t="str">
        <f>AK!O10</f>
        <v>Ja</v>
      </c>
      <c r="P270" t="str">
        <f>AK!P10</f>
        <v>B3, C1</v>
      </c>
      <c r="Q270">
        <f>AK!Q10</f>
        <v>0</v>
      </c>
      <c r="R270" t="str">
        <f>AK!R10</f>
        <v>in ak-lokaal ivm atlassen</v>
      </c>
      <c r="S270">
        <f>AK!S10</f>
        <v>0</v>
      </c>
      <c r="T270">
        <f>AK!T10</f>
        <v>0</v>
      </c>
      <c r="U270">
        <f>AK!U10</f>
        <v>0</v>
      </c>
      <c r="V270">
        <f t="shared" si="36"/>
        <v>1</v>
      </c>
      <c r="W270">
        <f t="shared" si="37"/>
        <v>0</v>
      </c>
      <c r="X270">
        <f t="shared" si="38"/>
        <v>0</v>
      </c>
      <c r="Y270">
        <f t="shared" si="39"/>
        <v>0</v>
      </c>
      <c r="Z270">
        <f t="shared" si="40"/>
        <v>1</v>
      </c>
      <c r="AA270">
        <f t="shared" si="41"/>
        <v>0</v>
      </c>
      <c r="AB270">
        <f t="shared" si="42"/>
        <v>0</v>
      </c>
      <c r="AC270">
        <f t="shared" si="43"/>
        <v>0</v>
      </c>
      <c r="AD270">
        <f t="shared" si="44"/>
        <v>0</v>
      </c>
    </row>
    <row r="271" spans="1:30" x14ac:dyDescent="0.25">
      <c r="A271" t="str">
        <f>AK!A11</f>
        <v>4H</v>
      </c>
      <c r="B271">
        <f>AK!B11</f>
        <v>150</v>
      </c>
      <c r="C271" t="str">
        <f>AK!C11</f>
        <v>Aardrijkskunde</v>
      </c>
      <c r="D271" t="str">
        <f>AK!D11</f>
        <v>AK</v>
      </c>
      <c r="E271">
        <f>AK!E11</f>
        <v>3</v>
      </c>
      <c r="F271">
        <f>AK!F11</f>
        <v>2</v>
      </c>
      <c r="G271">
        <f>AK!G11</f>
        <v>0</v>
      </c>
      <c r="H271" t="str">
        <f>AK!H11</f>
        <v>Opdracht met betrekking tot de eigen omgeving in combinatie met aardrijkskundige vaardigheden</v>
      </c>
      <c r="I271">
        <f>AK!I11</f>
        <v>3</v>
      </c>
      <c r="J271" t="str">
        <f>AK!J11</f>
        <v>po</v>
      </c>
      <c r="K271">
        <f>AK!K11</f>
        <v>0</v>
      </c>
      <c r="L271">
        <f>AK!L11</f>
        <v>0</v>
      </c>
      <c r="M271" t="str">
        <f>AK!M11</f>
        <v>Ja</v>
      </c>
      <c r="N271">
        <f>AK!N11</f>
        <v>1</v>
      </c>
      <c r="O271" t="str">
        <f>AK!O11</f>
        <v>Nee</v>
      </c>
      <c r="P271" t="str">
        <f>AK!P11</f>
        <v>A1, A2, E2, F</v>
      </c>
      <c r="Q271">
        <f>AK!Q11</f>
        <v>0</v>
      </c>
      <c r="R271">
        <f>AK!R11</f>
        <v>0</v>
      </c>
      <c r="S271">
        <f>AK!S11</f>
        <v>0</v>
      </c>
      <c r="T271">
        <f>AK!T11</f>
        <v>0</v>
      </c>
      <c r="U271">
        <f>AK!U11</f>
        <v>0</v>
      </c>
      <c r="V271">
        <f t="shared" si="36"/>
        <v>0</v>
      </c>
      <c r="W271">
        <f t="shared" si="37"/>
        <v>1</v>
      </c>
      <c r="X271">
        <f t="shared" si="38"/>
        <v>0</v>
      </c>
      <c r="Y271">
        <f t="shared" si="39"/>
        <v>0</v>
      </c>
      <c r="Z271">
        <f t="shared" si="40"/>
        <v>0</v>
      </c>
      <c r="AA271">
        <f t="shared" si="41"/>
        <v>0</v>
      </c>
      <c r="AB271">
        <f t="shared" si="42"/>
        <v>0</v>
      </c>
      <c r="AC271">
        <f t="shared" si="43"/>
        <v>0</v>
      </c>
      <c r="AD271">
        <f t="shared" si="44"/>
        <v>1</v>
      </c>
    </row>
    <row r="272" spans="1:30" x14ac:dyDescent="0.25">
      <c r="A272" t="str">
        <f>AK!A12</f>
        <v>4H</v>
      </c>
      <c r="B272">
        <f>AK!B12</f>
        <v>150</v>
      </c>
      <c r="C272" t="str">
        <f>AK!C12</f>
        <v>Aardrijkskunde</v>
      </c>
      <c r="D272" t="str">
        <f>AK!D12</f>
        <v>AK</v>
      </c>
      <c r="E272">
        <f>AK!E12</f>
        <v>4</v>
      </c>
      <c r="F272">
        <f>AK!F12</f>
        <v>2</v>
      </c>
      <c r="G272">
        <f>AK!G12</f>
        <v>0</v>
      </c>
      <c r="H272" t="str">
        <f>AK!H12</f>
        <v>PW Arm en Rijk H1en 2</v>
      </c>
      <c r="I272">
        <f>AK!I12</f>
        <v>2</v>
      </c>
      <c r="J272" t="str">
        <f>AK!J12</f>
        <v>tt</v>
      </c>
      <c r="K272">
        <f>AK!K12</f>
        <v>0</v>
      </c>
      <c r="L272">
        <f>AK!L12</f>
        <v>50</v>
      </c>
      <c r="M272" t="str">
        <f>AK!M12</f>
        <v>Nee</v>
      </c>
      <c r="N272">
        <f>AK!N12</f>
        <v>0</v>
      </c>
      <c r="O272" t="str">
        <f>AK!O12</f>
        <v>Nee</v>
      </c>
      <c r="P272">
        <f>AK!P12</f>
        <v>0</v>
      </c>
      <c r="Q272">
        <f>AK!Q12</f>
        <v>0</v>
      </c>
      <c r="R272">
        <f>AK!R12</f>
        <v>0</v>
      </c>
      <c r="S272">
        <f>AK!S12</f>
        <v>0</v>
      </c>
      <c r="T272">
        <f>AK!T12</f>
        <v>0</v>
      </c>
      <c r="U272">
        <f>AK!U12</f>
        <v>0</v>
      </c>
      <c r="V272">
        <f t="shared" si="36"/>
        <v>0</v>
      </c>
      <c r="W272">
        <f t="shared" si="37"/>
        <v>1</v>
      </c>
      <c r="X272">
        <f t="shared" si="38"/>
        <v>0</v>
      </c>
      <c r="Y272">
        <f t="shared" si="39"/>
        <v>0</v>
      </c>
      <c r="Z272">
        <f t="shared" si="40"/>
        <v>1</v>
      </c>
      <c r="AA272">
        <f t="shared" si="41"/>
        <v>0</v>
      </c>
      <c r="AB272">
        <f t="shared" si="42"/>
        <v>0</v>
      </c>
      <c r="AC272">
        <f t="shared" si="43"/>
        <v>0</v>
      </c>
      <c r="AD272">
        <f t="shared" si="44"/>
        <v>0</v>
      </c>
    </row>
    <row r="273" spans="1:30" x14ac:dyDescent="0.25">
      <c r="A273" t="str">
        <f>AK!A13</f>
        <v>4H</v>
      </c>
      <c r="B273">
        <f>AK!B13</f>
        <v>150</v>
      </c>
      <c r="C273" t="str">
        <f>AK!C13</f>
        <v>Aardrijkskunde</v>
      </c>
      <c r="D273" t="str">
        <f>AK!D13</f>
        <v>AK</v>
      </c>
      <c r="E273">
        <f>AK!E13</f>
        <v>5</v>
      </c>
      <c r="F273">
        <f>AK!F13</f>
        <v>3</v>
      </c>
      <c r="G273">
        <f>AK!G13</f>
        <v>0</v>
      </c>
      <c r="H273" t="str">
        <f>AK!H13</f>
        <v>Arm en Rijk</v>
      </c>
      <c r="I273">
        <f>AK!I13</f>
        <v>3</v>
      </c>
      <c r="J273" t="str">
        <f>AK!J13</f>
        <v>tt</v>
      </c>
      <c r="K273">
        <f>AK!K13</f>
        <v>0</v>
      </c>
      <c r="L273">
        <f>AK!L13</f>
        <v>100</v>
      </c>
      <c r="M273" t="str">
        <f>AK!M13</f>
        <v>Ja</v>
      </c>
      <c r="N273">
        <f>AK!N13</f>
        <v>1</v>
      </c>
      <c r="O273" t="str">
        <f>AK!O13</f>
        <v>Ja</v>
      </c>
      <c r="P273" t="str">
        <f>AK!P13</f>
        <v>B1, B2</v>
      </c>
      <c r="Q273">
        <f>AK!Q13</f>
        <v>0</v>
      </c>
      <c r="R273" t="str">
        <f>AK!R13</f>
        <v>in ak-lokaal ivm atlassen</v>
      </c>
      <c r="S273">
        <f>AK!S13</f>
        <v>0</v>
      </c>
      <c r="T273">
        <f>AK!T13</f>
        <v>0</v>
      </c>
      <c r="U273">
        <f>AK!U13</f>
        <v>0</v>
      </c>
      <c r="V273">
        <f t="shared" ref="V273:V336" si="45">IF(F273=1,1,0)</f>
        <v>0</v>
      </c>
      <c r="W273">
        <f t="shared" ref="W273:W336" si="46">IF(F273=2,1,0)</f>
        <v>0</v>
      </c>
      <c r="X273">
        <f t="shared" ref="X273:X336" si="47">IF(F273=3,1,0)</f>
        <v>1</v>
      </c>
      <c r="Y273">
        <f t="shared" ref="Y273:Y336" si="48">IF(F273=4,1,0)</f>
        <v>0</v>
      </c>
      <c r="Z273">
        <f t="shared" ref="Z273:Z336" si="49">IF(J273="tt",1,0)</f>
        <v>1</v>
      </c>
      <c r="AA273">
        <f t="shared" ref="AA273:AA336" si="50">IF(J273="mt",1,0)</f>
        <v>0</v>
      </c>
      <c r="AB273">
        <f t="shared" ref="AB273:AB336" si="51">IF(J273="lt",1,0)</f>
        <v>0</v>
      </c>
      <c r="AC273">
        <f t="shared" ref="AC273:AC336" si="52">IF(J273="hd",1,0)</f>
        <v>0</v>
      </c>
      <c r="AD273">
        <f t="shared" ref="AD273:AD336" si="53">IF(J273="po",1,0)</f>
        <v>0</v>
      </c>
    </row>
    <row r="274" spans="1:30" x14ac:dyDescent="0.25">
      <c r="A274" t="str">
        <f>AK!A14</f>
        <v>4H</v>
      </c>
      <c r="B274">
        <f>AK!B14</f>
        <v>150</v>
      </c>
      <c r="C274" t="str">
        <f>AK!C14</f>
        <v>Aardrijkskunde</v>
      </c>
      <c r="D274" t="str">
        <f>AK!D14</f>
        <v>AK</v>
      </c>
      <c r="E274">
        <f>AK!E14</f>
        <v>6</v>
      </c>
      <c r="F274">
        <f>AK!F14</f>
        <v>4</v>
      </c>
      <c r="G274">
        <f>AK!G14</f>
        <v>0</v>
      </c>
      <c r="H274" t="str">
        <f>AK!H14</f>
        <v>PW Systeem Aarde</v>
      </c>
      <c r="I274">
        <f>AK!I14</f>
        <v>2</v>
      </c>
      <c r="J274" t="str">
        <f>AK!J14</f>
        <v>tt</v>
      </c>
      <c r="K274">
        <f>AK!K14</f>
        <v>0</v>
      </c>
      <c r="L274">
        <f>AK!L14</f>
        <v>50</v>
      </c>
      <c r="M274" t="str">
        <f>AK!M14</f>
        <v>Nee</v>
      </c>
      <c r="N274">
        <f>AK!N14</f>
        <v>0</v>
      </c>
      <c r="O274" t="str">
        <f>AK!O14</f>
        <v>Nee</v>
      </c>
      <c r="P274">
        <f>AK!P14</f>
        <v>0</v>
      </c>
      <c r="Q274">
        <f>AK!Q14</f>
        <v>0</v>
      </c>
      <c r="R274">
        <f>AK!R14</f>
        <v>0</v>
      </c>
      <c r="S274">
        <f>AK!S14</f>
        <v>0</v>
      </c>
      <c r="T274">
        <f>AK!T14</f>
        <v>0</v>
      </c>
      <c r="U274">
        <f>AK!U14</f>
        <v>0</v>
      </c>
      <c r="V274">
        <f t="shared" si="45"/>
        <v>0</v>
      </c>
      <c r="W274">
        <f t="shared" si="46"/>
        <v>0</v>
      </c>
      <c r="X274">
        <f t="shared" si="47"/>
        <v>0</v>
      </c>
      <c r="Y274">
        <f t="shared" si="48"/>
        <v>1</v>
      </c>
      <c r="Z274">
        <f t="shared" si="49"/>
        <v>1</v>
      </c>
      <c r="AA274">
        <f t="shared" si="50"/>
        <v>0</v>
      </c>
      <c r="AB274">
        <f t="shared" si="51"/>
        <v>0</v>
      </c>
      <c r="AC274">
        <f t="shared" si="52"/>
        <v>0</v>
      </c>
      <c r="AD274">
        <f t="shared" si="53"/>
        <v>0</v>
      </c>
    </row>
    <row r="275" spans="1:30" x14ac:dyDescent="0.25">
      <c r="A275" t="str">
        <f>AK!A15</f>
        <v>4H</v>
      </c>
      <c r="B275">
        <f>AK!B15</f>
        <v>150</v>
      </c>
      <c r="C275" t="str">
        <f>AK!C15</f>
        <v>Aardrijkskunde</v>
      </c>
      <c r="D275">
        <f>AK!D15</f>
        <v>0</v>
      </c>
      <c r="E275">
        <f>AK!E15</f>
        <v>7</v>
      </c>
      <c r="F275">
        <f>AK!F15</f>
        <v>0</v>
      </c>
      <c r="G275">
        <f>AK!G15</f>
        <v>0</v>
      </c>
      <c r="H275">
        <f>AK!H15</f>
        <v>0</v>
      </c>
      <c r="I275">
        <f>AK!I15</f>
        <v>0</v>
      </c>
      <c r="J275">
        <f>AK!J15</f>
        <v>0</v>
      </c>
      <c r="K275">
        <f>AK!K15</f>
        <v>0</v>
      </c>
      <c r="L275">
        <f>AK!L15</f>
        <v>0</v>
      </c>
      <c r="M275">
        <f>AK!M15</f>
        <v>0</v>
      </c>
      <c r="N275">
        <f>AK!N15</f>
        <v>0</v>
      </c>
      <c r="O275">
        <f>AK!O15</f>
        <v>0</v>
      </c>
      <c r="P275">
        <f>AK!P15</f>
        <v>0</v>
      </c>
      <c r="Q275">
        <f>AK!Q15</f>
        <v>0</v>
      </c>
      <c r="R275">
        <f>AK!R15</f>
        <v>0</v>
      </c>
      <c r="S275">
        <f>AK!S15</f>
        <v>0</v>
      </c>
      <c r="T275">
        <f>AK!T15</f>
        <v>0</v>
      </c>
      <c r="U275">
        <f>AK!U15</f>
        <v>0</v>
      </c>
      <c r="V275">
        <f t="shared" si="45"/>
        <v>0</v>
      </c>
      <c r="W275">
        <f t="shared" si="46"/>
        <v>0</v>
      </c>
      <c r="X275">
        <f t="shared" si="47"/>
        <v>0</v>
      </c>
      <c r="Y275">
        <f t="shared" si="48"/>
        <v>0</v>
      </c>
      <c r="Z275">
        <f t="shared" si="49"/>
        <v>0</v>
      </c>
      <c r="AA275">
        <f t="shared" si="50"/>
        <v>0</v>
      </c>
      <c r="AB275">
        <f t="shared" si="51"/>
        <v>0</v>
      </c>
      <c r="AC275">
        <f t="shared" si="52"/>
        <v>0</v>
      </c>
      <c r="AD275">
        <f t="shared" si="53"/>
        <v>0</v>
      </c>
    </row>
    <row r="276" spans="1:30" x14ac:dyDescent="0.25">
      <c r="A276" t="str">
        <f>AK!A16</f>
        <v>5H</v>
      </c>
      <c r="B276">
        <f>AK!B16</f>
        <v>150</v>
      </c>
      <c r="C276" t="str">
        <f>AK!C16</f>
        <v>Aardrijkskunde</v>
      </c>
      <c r="D276" t="str">
        <f>AK!D16</f>
        <v>AK</v>
      </c>
      <c r="E276">
        <f>AK!E16</f>
        <v>1</v>
      </c>
      <c r="F276">
        <f>AK!F16</f>
        <v>1</v>
      </c>
      <c r="G276">
        <f>AK!G16</f>
        <v>0</v>
      </c>
      <c r="H276" t="str">
        <f>AK!H16</f>
        <v>Katern Systeem Aarde</v>
      </c>
      <c r="I276">
        <f>AK!I16</f>
        <v>0</v>
      </c>
      <c r="J276" t="str">
        <f>AK!J16</f>
        <v>tt</v>
      </c>
      <c r="K276">
        <f>AK!K16</f>
        <v>0</v>
      </c>
      <c r="L276">
        <f>AK!L16</f>
        <v>100</v>
      </c>
      <c r="M276" t="str">
        <f>AK!M16</f>
        <v>Ja</v>
      </c>
      <c r="N276">
        <f>AK!N16</f>
        <v>2</v>
      </c>
      <c r="O276" t="str">
        <f>AK!O16</f>
        <v>Ja</v>
      </c>
      <c r="P276" t="str">
        <f>AK!P16</f>
        <v>C2, C3</v>
      </c>
      <c r="Q276">
        <f>AK!Q16</f>
        <v>0</v>
      </c>
      <c r="R276" t="str">
        <f>AK!R16</f>
        <v>in ak-lokaal ivm atlassen</v>
      </c>
      <c r="S276">
        <f>AK!S16</f>
        <v>0</v>
      </c>
      <c r="T276">
        <f>AK!T16</f>
        <v>0</v>
      </c>
      <c r="U276">
        <f>AK!U16</f>
        <v>0</v>
      </c>
      <c r="V276">
        <f t="shared" si="45"/>
        <v>1</v>
      </c>
      <c r="W276">
        <f t="shared" si="46"/>
        <v>0</v>
      </c>
      <c r="X276">
        <f t="shared" si="47"/>
        <v>0</v>
      </c>
      <c r="Y276">
        <f t="shared" si="48"/>
        <v>0</v>
      </c>
      <c r="Z276">
        <f t="shared" si="49"/>
        <v>1</v>
      </c>
      <c r="AA276">
        <f t="shared" si="50"/>
        <v>0</v>
      </c>
      <c r="AB276">
        <f t="shared" si="51"/>
        <v>0</v>
      </c>
      <c r="AC276">
        <f t="shared" si="52"/>
        <v>0</v>
      </c>
      <c r="AD276">
        <f t="shared" si="53"/>
        <v>0</v>
      </c>
    </row>
    <row r="277" spans="1:30" x14ac:dyDescent="0.25">
      <c r="A277" t="str">
        <f>AK!A17</f>
        <v>5H</v>
      </c>
      <c r="B277">
        <f>AK!B17</f>
        <v>150</v>
      </c>
      <c r="C277" t="str">
        <f>AK!C17</f>
        <v>Aardrijkskunde</v>
      </c>
      <c r="D277" t="str">
        <f>AK!D17</f>
        <v>AK</v>
      </c>
      <c r="E277">
        <f>AK!E17</f>
        <v>2</v>
      </c>
      <c r="F277">
        <f>AK!F17</f>
        <v>2</v>
      </c>
      <c r="G277">
        <f>AK!G17</f>
        <v>0</v>
      </c>
      <c r="H277" t="str">
        <f>AK!H17</f>
        <v>Katern Wonen in Nederland</v>
      </c>
      <c r="I277">
        <f>AK!I17</f>
        <v>0</v>
      </c>
      <c r="J277" t="str">
        <f>AK!J17</f>
        <v>tt</v>
      </c>
      <c r="K277">
        <f>AK!K17</f>
        <v>0</v>
      </c>
      <c r="L277">
        <f>AK!L17</f>
        <v>100</v>
      </c>
      <c r="M277" t="str">
        <f>AK!M17</f>
        <v>Ja</v>
      </c>
      <c r="N277">
        <f>AK!N17</f>
        <v>2</v>
      </c>
      <c r="O277" t="str">
        <f>AK!O17</f>
        <v>Ja</v>
      </c>
      <c r="P277" t="str">
        <f>AK!P17</f>
        <v>E1</v>
      </c>
      <c r="Q277">
        <f>AK!Q17</f>
        <v>0</v>
      </c>
      <c r="R277" t="str">
        <f>AK!R17</f>
        <v>in ak-lokaal ivm atlassen</v>
      </c>
      <c r="S277">
        <f>AK!S17</f>
        <v>0</v>
      </c>
      <c r="T277">
        <f>AK!T17</f>
        <v>0</v>
      </c>
      <c r="U277">
        <f>AK!U17</f>
        <v>0</v>
      </c>
      <c r="V277">
        <f t="shared" si="45"/>
        <v>0</v>
      </c>
      <c r="W277">
        <f t="shared" si="46"/>
        <v>1</v>
      </c>
      <c r="X277">
        <f t="shared" si="47"/>
        <v>0</v>
      </c>
      <c r="Y277">
        <f t="shared" si="48"/>
        <v>0</v>
      </c>
      <c r="Z277">
        <f t="shared" si="49"/>
        <v>1</v>
      </c>
      <c r="AA277">
        <f t="shared" si="50"/>
        <v>0</v>
      </c>
      <c r="AB277">
        <f t="shared" si="51"/>
        <v>0</v>
      </c>
      <c r="AC277">
        <f t="shared" si="52"/>
        <v>0</v>
      </c>
      <c r="AD277">
        <f t="shared" si="53"/>
        <v>0</v>
      </c>
    </row>
    <row r="278" spans="1:30" x14ac:dyDescent="0.25">
      <c r="A278" t="str">
        <f>AK!A18</f>
        <v>5H</v>
      </c>
      <c r="B278">
        <f>AK!B18</f>
        <v>150</v>
      </c>
      <c r="C278" t="str">
        <f>AK!C18</f>
        <v>Aardrijkskunde</v>
      </c>
      <c r="D278" t="str">
        <f>AK!D18</f>
        <v>AK</v>
      </c>
      <c r="E278">
        <f>AK!E18</f>
        <v>3</v>
      </c>
      <c r="F278">
        <f>AK!F18</f>
        <v>3</v>
      </c>
      <c r="G278">
        <f>AK!G18</f>
        <v>0</v>
      </c>
      <c r="H278" t="str">
        <f>AK!H18</f>
        <v>Katern Brazilië</v>
      </c>
      <c r="I278">
        <f>AK!I18</f>
        <v>0</v>
      </c>
      <c r="J278" t="str">
        <f>AK!J18</f>
        <v>tt</v>
      </c>
      <c r="K278">
        <f>AK!K18</f>
        <v>0</v>
      </c>
      <c r="L278">
        <f>AK!L18</f>
        <v>100</v>
      </c>
      <c r="M278" t="str">
        <f>AK!M18</f>
        <v>Ja</v>
      </c>
      <c r="N278">
        <f>AK!N18</f>
        <v>2</v>
      </c>
      <c r="O278" t="str">
        <f>AK!O18</f>
        <v>Ja</v>
      </c>
      <c r="P278" t="str">
        <f>AK!P18</f>
        <v>D1, D2</v>
      </c>
      <c r="Q278">
        <f>AK!Q18</f>
        <v>0</v>
      </c>
      <c r="R278" t="str">
        <f>AK!R18</f>
        <v>in ak-lokaal ivm atlassen</v>
      </c>
      <c r="S278">
        <f>AK!S18</f>
        <v>0</v>
      </c>
      <c r="T278">
        <f>AK!T18</f>
        <v>0</v>
      </c>
      <c r="U278">
        <f>AK!U18</f>
        <v>0</v>
      </c>
      <c r="V278">
        <f t="shared" si="45"/>
        <v>0</v>
      </c>
      <c r="W278">
        <f t="shared" si="46"/>
        <v>0</v>
      </c>
      <c r="X278">
        <f t="shared" si="47"/>
        <v>1</v>
      </c>
      <c r="Y278">
        <f t="shared" si="48"/>
        <v>0</v>
      </c>
      <c r="Z278">
        <f t="shared" si="49"/>
        <v>1</v>
      </c>
      <c r="AA278">
        <f t="shared" si="50"/>
        <v>0</v>
      </c>
      <c r="AB278">
        <f t="shared" si="51"/>
        <v>0</v>
      </c>
      <c r="AC278">
        <f t="shared" si="52"/>
        <v>0</v>
      </c>
      <c r="AD278">
        <f t="shared" si="53"/>
        <v>0</v>
      </c>
    </row>
    <row r="279" spans="1:30" x14ac:dyDescent="0.25">
      <c r="A279" t="str">
        <f>AK!A19</f>
        <v>5H</v>
      </c>
      <c r="B279">
        <f>AK!B19</f>
        <v>150</v>
      </c>
      <c r="C279" t="str">
        <f>AK!C19</f>
        <v>Aardrijkskunde</v>
      </c>
      <c r="D279" t="str">
        <f>AK!D19</f>
        <v>AK</v>
      </c>
      <c r="E279">
        <f>AK!E19</f>
        <v>4</v>
      </c>
      <c r="F279">
        <f>AK!F19</f>
        <v>0</v>
      </c>
      <c r="G279">
        <f>AK!G19</f>
        <v>0</v>
      </c>
      <c r="H279">
        <f>AK!H19</f>
        <v>0</v>
      </c>
      <c r="I279">
        <f>AK!I19</f>
        <v>0</v>
      </c>
      <c r="J279">
        <f>AK!J19</f>
        <v>0</v>
      </c>
      <c r="K279">
        <f>AK!K19</f>
        <v>0</v>
      </c>
      <c r="L279">
        <f>AK!L19</f>
        <v>0</v>
      </c>
      <c r="M279">
        <f>AK!M19</f>
        <v>0</v>
      </c>
      <c r="N279">
        <f>AK!N19</f>
        <v>0</v>
      </c>
      <c r="O279">
        <f>AK!O19</f>
        <v>0</v>
      </c>
      <c r="P279">
        <f>AK!P19</f>
        <v>0</v>
      </c>
      <c r="Q279">
        <f>AK!Q19</f>
        <v>0</v>
      </c>
      <c r="R279">
        <f>AK!R19</f>
        <v>0</v>
      </c>
      <c r="S279">
        <f>AK!S19</f>
        <v>0</v>
      </c>
      <c r="T279">
        <f>AK!T19</f>
        <v>0</v>
      </c>
      <c r="U279">
        <f>AK!U19</f>
        <v>0</v>
      </c>
      <c r="V279">
        <f t="shared" si="45"/>
        <v>0</v>
      </c>
      <c r="W279">
        <f t="shared" si="46"/>
        <v>0</v>
      </c>
      <c r="X279">
        <f t="shared" si="47"/>
        <v>0</v>
      </c>
      <c r="Y279">
        <f t="shared" si="48"/>
        <v>0</v>
      </c>
      <c r="Z279">
        <f t="shared" si="49"/>
        <v>0</v>
      </c>
      <c r="AA279">
        <f t="shared" si="50"/>
        <v>0</v>
      </c>
      <c r="AB279">
        <f t="shared" si="51"/>
        <v>0</v>
      </c>
      <c r="AC279">
        <f t="shared" si="52"/>
        <v>0</v>
      </c>
      <c r="AD279">
        <f t="shared" si="53"/>
        <v>0</v>
      </c>
    </row>
    <row r="280" spans="1:30" x14ac:dyDescent="0.25">
      <c r="A280" t="str">
        <f>AK!A20</f>
        <v>5H</v>
      </c>
      <c r="B280">
        <f>AK!B20</f>
        <v>150</v>
      </c>
      <c r="C280" t="str">
        <f>AK!C20</f>
        <v>Aardrijkskunde</v>
      </c>
      <c r="D280" t="str">
        <f>AK!D20</f>
        <v>AK</v>
      </c>
      <c r="E280">
        <f>AK!E20</f>
        <v>5</v>
      </c>
      <c r="F280">
        <f>AK!F20</f>
        <v>0</v>
      </c>
      <c r="G280">
        <f>AK!G20</f>
        <v>0</v>
      </c>
      <c r="H280">
        <f>AK!H20</f>
        <v>0</v>
      </c>
      <c r="I280">
        <f>AK!I20</f>
        <v>0</v>
      </c>
      <c r="J280">
        <f>AK!J20</f>
        <v>0</v>
      </c>
      <c r="K280">
        <f>AK!K20</f>
        <v>0</v>
      </c>
      <c r="L280">
        <f>AK!L20</f>
        <v>0</v>
      </c>
      <c r="M280">
        <f>AK!M20</f>
        <v>0</v>
      </c>
      <c r="N280">
        <f>AK!N20</f>
        <v>0</v>
      </c>
      <c r="O280">
        <f>AK!O20</f>
        <v>0</v>
      </c>
      <c r="P280">
        <f>AK!P20</f>
        <v>0</v>
      </c>
      <c r="Q280">
        <f>AK!Q20</f>
        <v>0</v>
      </c>
      <c r="R280">
        <f>AK!R20</f>
        <v>0</v>
      </c>
      <c r="S280">
        <f>AK!S20</f>
        <v>0</v>
      </c>
      <c r="T280">
        <f>AK!T20</f>
        <v>0</v>
      </c>
      <c r="U280">
        <f>AK!U20</f>
        <v>0</v>
      </c>
      <c r="V280">
        <f t="shared" si="45"/>
        <v>0</v>
      </c>
      <c r="W280">
        <f t="shared" si="46"/>
        <v>0</v>
      </c>
      <c r="X280">
        <f t="shared" si="47"/>
        <v>0</v>
      </c>
      <c r="Y280">
        <f t="shared" si="48"/>
        <v>0</v>
      </c>
      <c r="Z280">
        <f t="shared" si="49"/>
        <v>0</v>
      </c>
      <c r="AA280">
        <f t="shared" si="50"/>
        <v>0</v>
      </c>
      <c r="AB280">
        <f t="shared" si="51"/>
        <v>0</v>
      </c>
      <c r="AC280">
        <f t="shared" si="52"/>
        <v>0</v>
      </c>
      <c r="AD280">
        <f t="shared" si="53"/>
        <v>0</v>
      </c>
    </row>
    <row r="281" spans="1:30" x14ac:dyDescent="0.25">
      <c r="A281" t="str">
        <f>AK!A21</f>
        <v>5H</v>
      </c>
      <c r="B281">
        <f>AK!B21</f>
        <v>150</v>
      </c>
      <c r="C281" t="str">
        <f>AK!C21</f>
        <v>Aardrijkskunde</v>
      </c>
      <c r="D281" t="str">
        <f>AK!D21</f>
        <v>AK</v>
      </c>
      <c r="E281">
        <f>AK!E21</f>
        <v>6</v>
      </c>
      <c r="F281">
        <f>AK!F21</f>
        <v>0</v>
      </c>
      <c r="G281">
        <f>AK!G21</f>
        <v>0</v>
      </c>
      <c r="H281">
        <f>AK!H21</f>
        <v>0</v>
      </c>
      <c r="I281">
        <f>AK!I21</f>
        <v>0</v>
      </c>
      <c r="J281">
        <f>AK!J21</f>
        <v>0</v>
      </c>
      <c r="K281">
        <f>AK!K21</f>
        <v>0</v>
      </c>
      <c r="L281">
        <f>AK!L21</f>
        <v>0</v>
      </c>
      <c r="M281">
        <f>AK!M21</f>
        <v>0</v>
      </c>
      <c r="N281">
        <f>AK!N21</f>
        <v>0</v>
      </c>
      <c r="O281">
        <f>AK!O21</f>
        <v>0</v>
      </c>
      <c r="P281">
        <f>AK!P21</f>
        <v>0</v>
      </c>
      <c r="Q281">
        <f>AK!Q21</f>
        <v>0</v>
      </c>
      <c r="R281">
        <f>AK!R21</f>
        <v>0</v>
      </c>
      <c r="S281">
        <f>AK!S21</f>
        <v>0</v>
      </c>
      <c r="T281">
        <f>AK!T21</f>
        <v>0</v>
      </c>
      <c r="U281">
        <f>AK!U21</f>
        <v>0</v>
      </c>
      <c r="V281">
        <f t="shared" si="45"/>
        <v>0</v>
      </c>
      <c r="W281">
        <f t="shared" si="46"/>
        <v>0</v>
      </c>
      <c r="X281">
        <f t="shared" si="47"/>
        <v>0</v>
      </c>
      <c r="Y281">
        <f t="shared" si="48"/>
        <v>0</v>
      </c>
      <c r="Z281">
        <f t="shared" si="49"/>
        <v>0</v>
      </c>
      <c r="AA281">
        <f t="shared" si="50"/>
        <v>0</v>
      </c>
      <c r="AB281">
        <f t="shared" si="51"/>
        <v>0</v>
      </c>
      <c r="AC281">
        <f t="shared" si="52"/>
        <v>0</v>
      </c>
      <c r="AD281">
        <f t="shared" si="53"/>
        <v>0</v>
      </c>
    </row>
    <row r="282" spans="1:30" x14ac:dyDescent="0.25">
      <c r="A282" t="str">
        <f>AK!A22</f>
        <v>5H</v>
      </c>
      <c r="B282">
        <f>AK!B22</f>
        <v>150</v>
      </c>
      <c r="C282" t="str">
        <f>AK!C22</f>
        <v>Aardrijkskunde</v>
      </c>
      <c r="D282">
        <f>AK!D22</f>
        <v>0</v>
      </c>
      <c r="E282">
        <f>AK!E22</f>
        <v>7</v>
      </c>
      <c r="F282">
        <f>AK!F22</f>
        <v>0</v>
      </c>
      <c r="G282">
        <f>AK!G22</f>
        <v>0</v>
      </c>
      <c r="H282">
        <f>AK!H22</f>
        <v>0</v>
      </c>
      <c r="I282">
        <f>AK!I22</f>
        <v>0</v>
      </c>
      <c r="J282">
        <f>AK!J22</f>
        <v>0</v>
      </c>
      <c r="K282">
        <f>AK!K22</f>
        <v>0</v>
      </c>
      <c r="L282">
        <f>AK!L22</f>
        <v>0</v>
      </c>
      <c r="M282">
        <f>AK!M22</f>
        <v>0</v>
      </c>
      <c r="N282">
        <f>AK!N22</f>
        <v>0</v>
      </c>
      <c r="O282">
        <f>AK!O22</f>
        <v>0</v>
      </c>
      <c r="P282">
        <f>AK!P22</f>
        <v>0</v>
      </c>
      <c r="Q282">
        <f>AK!Q22</f>
        <v>0</v>
      </c>
      <c r="R282">
        <f>AK!R22</f>
        <v>0</v>
      </c>
      <c r="S282">
        <f>AK!S22</f>
        <v>0</v>
      </c>
      <c r="T282">
        <f>AK!T22</f>
        <v>0</v>
      </c>
      <c r="U282">
        <f>AK!U22</f>
        <v>0</v>
      </c>
      <c r="V282">
        <f t="shared" si="45"/>
        <v>0</v>
      </c>
      <c r="W282">
        <f t="shared" si="46"/>
        <v>0</v>
      </c>
      <c r="X282">
        <f t="shared" si="47"/>
        <v>0</v>
      </c>
      <c r="Y282">
        <f t="shared" si="48"/>
        <v>0</v>
      </c>
      <c r="Z282">
        <f t="shared" si="49"/>
        <v>0</v>
      </c>
      <c r="AA282">
        <f t="shared" si="50"/>
        <v>0</v>
      </c>
      <c r="AB282">
        <f t="shared" si="51"/>
        <v>0</v>
      </c>
      <c r="AC282">
        <f t="shared" si="52"/>
        <v>0</v>
      </c>
      <c r="AD282">
        <f t="shared" si="53"/>
        <v>0</v>
      </c>
    </row>
    <row r="283" spans="1:30" x14ac:dyDescent="0.25">
      <c r="A283" t="str">
        <f>AK!A23</f>
        <v>4A</v>
      </c>
      <c r="B283">
        <f>AK!B23</f>
        <v>150</v>
      </c>
      <c r="C283" t="str">
        <f>AK!C23</f>
        <v>Aardrijkskunde</v>
      </c>
      <c r="D283" t="str">
        <f>AK!D23</f>
        <v>AK</v>
      </c>
      <c r="E283">
        <f>AK!E23</f>
        <v>1</v>
      </c>
      <c r="F283">
        <f>AK!F23</f>
        <v>1</v>
      </c>
      <c r="G283">
        <f>AK!G23</f>
        <v>0</v>
      </c>
      <c r="H283" t="str">
        <f>AK!H23</f>
        <v>Multidisciplinaire opdracht</v>
      </c>
      <c r="I283">
        <f>AK!I23</f>
        <v>1</v>
      </c>
      <c r="J283" t="str">
        <f>AK!J23</f>
        <v>po</v>
      </c>
      <c r="K283">
        <f>AK!K23</f>
        <v>0</v>
      </c>
      <c r="L283">
        <f>AK!L23</f>
        <v>0</v>
      </c>
      <c r="M283" t="str">
        <f>AK!M23</f>
        <v>Nee</v>
      </c>
      <c r="N283">
        <f>AK!N23</f>
        <v>0</v>
      </c>
      <c r="O283" t="str">
        <f>AK!O23</f>
        <v>Nee</v>
      </c>
      <c r="P283">
        <f>AK!P23</f>
        <v>0</v>
      </c>
      <c r="Q283">
        <f>AK!Q23</f>
        <v>0</v>
      </c>
      <c r="R283">
        <f>AK!R23</f>
        <v>0</v>
      </c>
      <c r="S283">
        <f>AK!S23</f>
        <v>0</v>
      </c>
      <c r="T283">
        <f>AK!T23</f>
        <v>0</v>
      </c>
      <c r="U283">
        <f>AK!U23</f>
        <v>0</v>
      </c>
      <c r="V283">
        <f t="shared" si="45"/>
        <v>1</v>
      </c>
      <c r="W283">
        <f t="shared" si="46"/>
        <v>0</v>
      </c>
      <c r="X283">
        <f t="shared" si="47"/>
        <v>0</v>
      </c>
      <c r="Y283">
        <f t="shared" si="48"/>
        <v>0</v>
      </c>
      <c r="Z283">
        <f t="shared" si="49"/>
        <v>0</v>
      </c>
      <c r="AA283">
        <f t="shared" si="50"/>
        <v>0</v>
      </c>
      <c r="AB283">
        <f t="shared" si="51"/>
        <v>0</v>
      </c>
      <c r="AC283">
        <f t="shared" si="52"/>
        <v>0</v>
      </c>
      <c r="AD283">
        <f t="shared" si="53"/>
        <v>1</v>
      </c>
    </row>
    <row r="284" spans="1:30" x14ac:dyDescent="0.25">
      <c r="A284" t="str">
        <f>AK!A24</f>
        <v>4A</v>
      </c>
      <c r="B284">
        <f>AK!B24</f>
        <v>150</v>
      </c>
      <c r="C284" t="str">
        <f>AK!C24</f>
        <v>Aardrijkskunde</v>
      </c>
      <c r="D284" t="str">
        <f>AK!D24</f>
        <v>AK</v>
      </c>
      <c r="E284">
        <f>AK!E24</f>
        <v>2</v>
      </c>
      <c r="F284">
        <f>AK!F24</f>
        <v>1</v>
      </c>
      <c r="G284">
        <f>AK!G24</f>
        <v>0</v>
      </c>
      <c r="H284" t="str">
        <f>AK!H24</f>
        <v>PW Globalisering H1</v>
      </c>
      <c r="I284">
        <f>AK!I24</f>
        <v>2</v>
      </c>
      <c r="J284" t="str">
        <f>AK!J24</f>
        <v>tt</v>
      </c>
      <c r="K284">
        <f>AK!K24</f>
        <v>0</v>
      </c>
      <c r="L284">
        <f>AK!L24</f>
        <v>50</v>
      </c>
      <c r="M284" t="str">
        <f>AK!M24</f>
        <v>Nee</v>
      </c>
      <c r="N284">
        <f>AK!N24</f>
        <v>0</v>
      </c>
      <c r="O284" t="str">
        <f>AK!O24</f>
        <v>Nee</v>
      </c>
      <c r="P284">
        <f>AK!P24</f>
        <v>0</v>
      </c>
      <c r="Q284">
        <f>AK!Q24</f>
        <v>0</v>
      </c>
      <c r="R284">
        <f>AK!R24</f>
        <v>0</v>
      </c>
      <c r="S284">
        <f>AK!S24</f>
        <v>0</v>
      </c>
      <c r="T284">
        <f>AK!T24</f>
        <v>0</v>
      </c>
      <c r="U284">
        <f>AK!U24</f>
        <v>0</v>
      </c>
      <c r="V284">
        <f t="shared" si="45"/>
        <v>1</v>
      </c>
      <c r="W284">
        <f t="shared" si="46"/>
        <v>0</v>
      </c>
      <c r="X284">
        <f t="shared" si="47"/>
        <v>0</v>
      </c>
      <c r="Y284">
        <f t="shared" si="48"/>
        <v>0</v>
      </c>
      <c r="Z284">
        <f t="shared" si="49"/>
        <v>1</v>
      </c>
      <c r="AA284">
        <f t="shared" si="50"/>
        <v>0</v>
      </c>
      <c r="AB284">
        <f t="shared" si="51"/>
        <v>0</v>
      </c>
      <c r="AC284">
        <f t="shared" si="52"/>
        <v>0</v>
      </c>
      <c r="AD284">
        <f t="shared" si="53"/>
        <v>0</v>
      </c>
    </row>
    <row r="285" spans="1:30" x14ac:dyDescent="0.25">
      <c r="A285" t="str">
        <f>AK!A25</f>
        <v>4A</v>
      </c>
      <c r="B285">
        <f>AK!B25</f>
        <v>150</v>
      </c>
      <c r="C285" t="str">
        <f>AK!C25</f>
        <v>Aardrijkskunde</v>
      </c>
      <c r="D285" t="str">
        <f>AK!D25</f>
        <v>AK</v>
      </c>
      <c r="E285">
        <f>AK!E25</f>
        <v>3</v>
      </c>
      <c r="F285">
        <f>AK!F25</f>
        <v>2</v>
      </c>
      <c r="G285">
        <f>AK!G25</f>
        <v>0</v>
      </c>
      <c r="H285" t="str">
        <f>AK!H25</f>
        <v>PW Globalisering</v>
      </c>
      <c r="I285">
        <f>AK!I25</f>
        <v>2</v>
      </c>
      <c r="J285" t="str">
        <f>AK!J25</f>
        <v>tt</v>
      </c>
      <c r="K285">
        <f>AK!K25</f>
        <v>0</v>
      </c>
      <c r="L285">
        <f>AK!L25</f>
        <v>50</v>
      </c>
      <c r="M285" t="str">
        <f>AK!M25</f>
        <v>Nee</v>
      </c>
      <c r="N285">
        <f>AK!N25</f>
        <v>0</v>
      </c>
      <c r="O285" t="str">
        <f>AK!O25</f>
        <v>Nee</v>
      </c>
      <c r="P285">
        <f>AK!P25</f>
        <v>0</v>
      </c>
      <c r="Q285">
        <f>AK!Q25</f>
        <v>0</v>
      </c>
      <c r="R285">
        <f>AK!R25</f>
        <v>0</v>
      </c>
      <c r="S285">
        <f>AK!S25</f>
        <v>0</v>
      </c>
      <c r="T285">
        <f>AK!T25</f>
        <v>0</v>
      </c>
      <c r="U285">
        <f>AK!U25</f>
        <v>0</v>
      </c>
      <c r="V285">
        <f t="shared" si="45"/>
        <v>0</v>
      </c>
      <c r="W285">
        <f t="shared" si="46"/>
        <v>1</v>
      </c>
      <c r="X285">
        <f t="shared" si="47"/>
        <v>0</v>
      </c>
      <c r="Y285">
        <f t="shared" si="48"/>
        <v>0</v>
      </c>
      <c r="Z285">
        <f t="shared" si="49"/>
        <v>1</v>
      </c>
      <c r="AA285">
        <f t="shared" si="50"/>
        <v>0</v>
      </c>
      <c r="AB285">
        <f t="shared" si="51"/>
        <v>0</v>
      </c>
      <c r="AC285">
        <f t="shared" si="52"/>
        <v>0</v>
      </c>
      <c r="AD285">
        <f t="shared" si="53"/>
        <v>0</v>
      </c>
    </row>
    <row r="286" spans="1:30" x14ac:dyDescent="0.25">
      <c r="A286" t="str">
        <f>AK!A26</f>
        <v>4A</v>
      </c>
      <c r="B286">
        <f>AK!B26</f>
        <v>150</v>
      </c>
      <c r="C286" t="str">
        <f>AK!C26</f>
        <v>Aardrijkskunde</v>
      </c>
      <c r="D286" t="str">
        <f>AK!D26</f>
        <v>AK</v>
      </c>
      <c r="E286">
        <f>AK!E26</f>
        <v>4</v>
      </c>
      <c r="F286">
        <f>AK!F26</f>
        <v>3</v>
      </c>
      <c r="G286">
        <f>AK!G26</f>
        <v>0</v>
      </c>
      <c r="H286" t="str">
        <f>AK!H26</f>
        <v>Onderzoek m.b.t. een sociaal of fysisch geografisch onderwerp, gericht op de eigen omgeving</v>
      </c>
      <c r="I286">
        <f>AK!I26</f>
        <v>3</v>
      </c>
      <c r="J286" t="str">
        <f>AK!J26</f>
        <v>po</v>
      </c>
      <c r="K286">
        <f>AK!K26</f>
        <v>0</v>
      </c>
      <c r="L286">
        <f>AK!L26</f>
        <v>0</v>
      </c>
      <c r="M286" t="str">
        <f>AK!M26</f>
        <v>Ja</v>
      </c>
      <c r="N286">
        <f>AK!N26</f>
        <v>1</v>
      </c>
      <c r="O286" t="str">
        <f>AK!O26</f>
        <v>Nee</v>
      </c>
      <c r="P286" t="str">
        <f>AK!P26</f>
        <v>A1, A2, E2, F</v>
      </c>
      <c r="Q286">
        <f>AK!Q26</f>
        <v>0</v>
      </c>
      <c r="R286">
        <f>AK!R26</f>
        <v>0</v>
      </c>
      <c r="S286">
        <f>AK!S26</f>
        <v>0</v>
      </c>
      <c r="T286">
        <f>AK!T26</f>
        <v>0</v>
      </c>
      <c r="U286">
        <f>AK!U26</f>
        <v>0</v>
      </c>
      <c r="V286">
        <f t="shared" si="45"/>
        <v>0</v>
      </c>
      <c r="W286">
        <f t="shared" si="46"/>
        <v>0</v>
      </c>
      <c r="X286">
        <f t="shared" si="47"/>
        <v>1</v>
      </c>
      <c r="Y286">
        <f t="shared" si="48"/>
        <v>0</v>
      </c>
      <c r="Z286">
        <f t="shared" si="49"/>
        <v>0</v>
      </c>
      <c r="AA286">
        <f t="shared" si="50"/>
        <v>0</v>
      </c>
      <c r="AB286">
        <f t="shared" si="51"/>
        <v>0</v>
      </c>
      <c r="AC286">
        <f t="shared" si="52"/>
        <v>0</v>
      </c>
      <c r="AD286">
        <f t="shared" si="53"/>
        <v>1</v>
      </c>
    </row>
    <row r="287" spans="1:30" x14ac:dyDescent="0.25">
      <c r="A287" t="str">
        <f>AK!A27</f>
        <v>4A</v>
      </c>
      <c r="B287">
        <f>AK!B27</f>
        <v>150</v>
      </c>
      <c r="C287" t="str">
        <f>AK!C27</f>
        <v>Aardrijkskunde</v>
      </c>
      <c r="D287" t="str">
        <f>AK!D27</f>
        <v>AK</v>
      </c>
      <c r="E287">
        <f>AK!E27</f>
        <v>5</v>
      </c>
      <c r="F287">
        <f>AK!F27</f>
        <v>4</v>
      </c>
      <c r="G287">
        <f>AK!G27</f>
        <v>0</v>
      </c>
      <c r="H287" t="str">
        <f>AK!H27</f>
        <v>Proefwerk Arm en Rijk</v>
      </c>
      <c r="I287">
        <f>AK!I27</f>
        <v>2</v>
      </c>
      <c r="J287" t="str">
        <f>AK!J27</f>
        <v>tt</v>
      </c>
      <c r="K287">
        <f>AK!K27</f>
        <v>0</v>
      </c>
      <c r="L287">
        <f>AK!L27</f>
        <v>50</v>
      </c>
      <c r="M287" t="str">
        <f>AK!M27</f>
        <v>Nee</v>
      </c>
      <c r="N287">
        <f>AK!N27</f>
        <v>0</v>
      </c>
      <c r="O287" t="str">
        <f>AK!O27</f>
        <v>Nee</v>
      </c>
      <c r="P287">
        <f>AK!P27</f>
        <v>0</v>
      </c>
      <c r="Q287">
        <f>AK!Q27</f>
        <v>0</v>
      </c>
      <c r="R287">
        <f>AK!R27</f>
        <v>0</v>
      </c>
      <c r="S287">
        <f>AK!S27</f>
        <v>0</v>
      </c>
      <c r="T287">
        <f>AK!T27</f>
        <v>0</v>
      </c>
      <c r="U287">
        <f>AK!U27</f>
        <v>0</v>
      </c>
      <c r="V287">
        <f t="shared" si="45"/>
        <v>0</v>
      </c>
      <c r="W287">
        <f t="shared" si="46"/>
        <v>0</v>
      </c>
      <c r="X287">
        <f t="shared" si="47"/>
        <v>0</v>
      </c>
      <c r="Y287">
        <f t="shared" si="48"/>
        <v>1</v>
      </c>
      <c r="Z287">
        <f t="shared" si="49"/>
        <v>1</v>
      </c>
      <c r="AA287">
        <f t="shared" si="50"/>
        <v>0</v>
      </c>
      <c r="AB287">
        <f t="shared" si="51"/>
        <v>0</v>
      </c>
      <c r="AC287">
        <f t="shared" si="52"/>
        <v>0</v>
      </c>
      <c r="AD287">
        <f t="shared" si="53"/>
        <v>0</v>
      </c>
    </row>
    <row r="288" spans="1:30" x14ac:dyDescent="0.25">
      <c r="A288" t="str">
        <f>AK!A28</f>
        <v>4A</v>
      </c>
      <c r="B288">
        <f>AK!B28</f>
        <v>150</v>
      </c>
      <c r="C288" t="str">
        <f>AK!C28</f>
        <v>Aardrijkskunde</v>
      </c>
      <c r="D288" t="str">
        <f>AK!D28</f>
        <v>AK</v>
      </c>
      <c r="E288">
        <f>AK!E28</f>
        <v>6</v>
      </c>
      <c r="F288">
        <f>AK!F28</f>
        <v>4</v>
      </c>
      <c r="G288">
        <f>AK!G28</f>
        <v>0</v>
      </c>
      <c r="H288" t="str">
        <f>AK!H28</f>
        <v>Katern Arm en Rijk</v>
      </c>
      <c r="I288">
        <f>AK!I28</f>
        <v>3</v>
      </c>
      <c r="J288" t="str">
        <f>AK!J28</f>
        <v>tt</v>
      </c>
      <c r="K288">
        <f>AK!K28</f>
        <v>0</v>
      </c>
      <c r="L288">
        <f>AK!L28</f>
        <v>100</v>
      </c>
      <c r="M288" t="str">
        <f>AK!M28</f>
        <v>Ja</v>
      </c>
      <c r="N288">
        <f>AK!N28</f>
        <v>1</v>
      </c>
      <c r="O288" t="str">
        <f>AK!O28</f>
        <v>Ja</v>
      </c>
      <c r="P288" t="str">
        <f>AK!P28</f>
        <v>A1, B2</v>
      </c>
      <c r="Q288">
        <f>AK!Q28</f>
        <v>0</v>
      </c>
      <c r="R288" t="str">
        <f>AK!R28</f>
        <v>in ak-lokaal ivm atlassen</v>
      </c>
      <c r="S288">
        <f>AK!S28</f>
        <v>0</v>
      </c>
      <c r="T288">
        <f>AK!T28</f>
        <v>0</v>
      </c>
      <c r="U288">
        <f>AK!U28</f>
        <v>0</v>
      </c>
      <c r="V288">
        <f t="shared" si="45"/>
        <v>0</v>
      </c>
      <c r="W288">
        <f t="shared" si="46"/>
        <v>0</v>
      </c>
      <c r="X288">
        <f t="shared" si="47"/>
        <v>0</v>
      </c>
      <c r="Y288">
        <f t="shared" si="48"/>
        <v>1</v>
      </c>
      <c r="Z288">
        <f t="shared" si="49"/>
        <v>1</v>
      </c>
      <c r="AA288">
        <f t="shared" si="50"/>
        <v>0</v>
      </c>
      <c r="AB288">
        <f t="shared" si="51"/>
        <v>0</v>
      </c>
      <c r="AC288">
        <f t="shared" si="52"/>
        <v>0</v>
      </c>
      <c r="AD288">
        <f t="shared" si="53"/>
        <v>0</v>
      </c>
    </row>
    <row r="289" spans="1:30" x14ac:dyDescent="0.25">
      <c r="A289" t="str">
        <f>AK!A29</f>
        <v>4A</v>
      </c>
      <c r="B289">
        <f>AK!B29</f>
        <v>150</v>
      </c>
      <c r="C289" t="str">
        <f>AK!C29</f>
        <v>Aardrijkskunde</v>
      </c>
      <c r="D289">
        <f>AK!D29</f>
        <v>0</v>
      </c>
      <c r="E289">
        <f>AK!E29</f>
        <v>7</v>
      </c>
      <c r="F289">
        <f>AK!F29</f>
        <v>0</v>
      </c>
      <c r="G289">
        <f>AK!G29</f>
        <v>0</v>
      </c>
      <c r="H289">
        <f>AK!H29</f>
        <v>0</v>
      </c>
      <c r="I289">
        <f>AK!I29</f>
        <v>0</v>
      </c>
      <c r="J289">
        <f>AK!J29</f>
        <v>0</v>
      </c>
      <c r="K289">
        <f>AK!K29</f>
        <v>0</v>
      </c>
      <c r="L289">
        <f>AK!L29</f>
        <v>0</v>
      </c>
      <c r="M289">
        <f>AK!M29</f>
        <v>0</v>
      </c>
      <c r="N289">
        <f>AK!N29</f>
        <v>0</v>
      </c>
      <c r="O289">
        <f>AK!O29</f>
        <v>0</v>
      </c>
      <c r="P289">
        <f>AK!P29</f>
        <v>0</v>
      </c>
      <c r="Q289">
        <f>AK!Q29</f>
        <v>0</v>
      </c>
      <c r="R289">
        <f>AK!R29</f>
        <v>0</v>
      </c>
      <c r="S289">
        <f>AK!S29</f>
        <v>0</v>
      </c>
      <c r="T289">
        <f>AK!T29</f>
        <v>0</v>
      </c>
      <c r="U289">
        <f>AK!U29</f>
        <v>0</v>
      </c>
      <c r="V289">
        <f t="shared" si="45"/>
        <v>0</v>
      </c>
      <c r="W289">
        <f t="shared" si="46"/>
        <v>0</v>
      </c>
      <c r="X289">
        <f t="shared" si="47"/>
        <v>0</v>
      </c>
      <c r="Y289">
        <f t="shared" si="48"/>
        <v>0</v>
      </c>
      <c r="Z289">
        <f t="shared" si="49"/>
        <v>0</v>
      </c>
      <c r="AA289">
        <f t="shared" si="50"/>
        <v>0</v>
      </c>
      <c r="AB289">
        <f t="shared" si="51"/>
        <v>0</v>
      </c>
      <c r="AC289">
        <f t="shared" si="52"/>
        <v>0</v>
      </c>
      <c r="AD289">
        <f t="shared" si="53"/>
        <v>0</v>
      </c>
    </row>
    <row r="290" spans="1:30" x14ac:dyDescent="0.25">
      <c r="A290" t="str">
        <f>AK!A30</f>
        <v>5A</v>
      </c>
      <c r="B290">
        <f>AK!B30</f>
        <v>150</v>
      </c>
      <c r="C290" t="str">
        <f>AK!C30</f>
        <v>Aardrijkskunde</v>
      </c>
      <c r="D290" t="str">
        <f>AK!D30</f>
        <v>AK</v>
      </c>
      <c r="E290">
        <f>AK!E30</f>
        <v>1</v>
      </c>
      <c r="F290">
        <f>AK!F30</f>
        <v>1</v>
      </c>
      <c r="G290">
        <f>AK!G30</f>
        <v>0</v>
      </c>
      <c r="H290" t="str">
        <f>AK!H30</f>
        <v>Multidisciplinaire opdracht</v>
      </c>
      <c r="I290">
        <f>AK!I30</f>
        <v>1</v>
      </c>
      <c r="J290" t="str">
        <f>AK!J30</f>
        <v>po</v>
      </c>
      <c r="K290">
        <f>AK!K30</f>
        <v>0</v>
      </c>
      <c r="L290">
        <f>AK!L30</f>
        <v>0</v>
      </c>
      <c r="M290" t="str">
        <f>AK!M30</f>
        <v>Nee</v>
      </c>
      <c r="N290">
        <f>AK!N30</f>
        <v>0</v>
      </c>
      <c r="O290">
        <f>AK!O30</f>
        <v>0</v>
      </c>
      <c r="P290">
        <f>AK!P30</f>
        <v>0</v>
      </c>
      <c r="Q290">
        <f>AK!Q30</f>
        <v>0</v>
      </c>
      <c r="R290">
        <f>AK!R30</f>
        <v>0</v>
      </c>
      <c r="S290">
        <f>AK!S30</f>
        <v>0</v>
      </c>
      <c r="T290">
        <f>AK!T30</f>
        <v>0</v>
      </c>
      <c r="U290">
        <f>AK!U30</f>
        <v>0</v>
      </c>
      <c r="V290">
        <f t="shared" si="45"/>
        <v>1</v>
      </c>
      <c r="W290">
        <f t="shared" si="46"/>
        <v>0</v>
      </c>
      <c r="X290">
        <f t="shared" si="47"/>
        <v>0</v>
      </c>
      <c r="Y290">
        <f t="shared" si="48"/>
        <v>0</v>
      </c>
      <c r="Z290">
        <f t="shared" si="49"/>
        <v>0</v>
      </c>
      <c r="AA290">
        <f t="shared" si="50"/>
        <v>0</v>
      </c>
      <c r="AB290">
        <f t="shared" si="51"/>
        <v>0</v>
      </c>
      <c r="AC290">
        <f t="shared" si="52"/>
        <v>0</v>
      </c>
      <c r="AD290">
        <f t="shared" si="53"/>
        <v>1</v>
      </c>
    </row>
    <row r="291" spans="1:30" x14ac:dyDescent="0.25">
      <c r="A291" t="str">
        <f>AK!A31</f>
        <v>5A</v>
      </c>
      <c r="B291">
        <f>AK!B31</f>
        <v>150</v>
      </c>
      <c r="C291" t="str">
        <f>AK!C31</f>
        <v>Aardrijkskunde</v>
      </c>
      <c r="D291" t="str">
        <f>AK!D31</f>
        <v>AK</v>
      </c>
      <c r="E291">
        <f>AK!E31</f>
        <v>2</v>
      </c>
      <c r="F291">
        <f>AK!F31</f>
        <v>1</v>
      </c>
      <c r="G291">
        <f>AK!G31</f>
        <v>0</v>
      </c>
      <c r="H291" t="str">
        <f>AK!H31</f>
        <v>PW Systeem Aarde</v>
      </c>
      <c r="I291">
        <f>AK!I31</f>
        <v>2</v>
      </c>
      <c r="J291" t="str">
        <f>AK!J31</f>
        <v>tt</v>
      </c>
      <c r="K291">
        <f>AK!K31</f>
        <v>0</v>
      </c>
      <c r="L291">
        <f>AK!L31</f>
        <v>50</v>
      </c>
      <c r="M291" t="str">
        <f>AK!M31</f>
        <v>Nee</v>
      </c>
      <c r="N291">
        <f>AK!N31</f>
        <v>0</v>
      </c>
      <c r="O291">
        <f>AK!O31</f>
        <v>0</v>
      </c>
      <c r="P291">
        <f>AK!P31</f>
        <v>0</v>
      </c>
      <c r="Q291">
        <f>AK!Q31</f>
        <v>0</v>
      </c>
      <c r="R291">
        <f>AK!R31</f>
        <v>0</v>
      </c>
      <c r="S291">
        <f>AK!S31</f>
        <v>0</v>
      </c>
      <c r="T291">
        <f>AK!T31</f>
        <v>0</v>
      </c>
      <c r="U291">
        <f>AK!U31</f>
        <v>0</v>
      </c>
      <c r="V291">
        <f t="shared" si="45"/>
        <v>1</v>
      </c>
      <c r="W291">
        <f t="shared" si="46"/>
        <v>0</v>
      </c>
      <c r="X291">
        <f t="shared" si="47"/>
        <v>0</v>
      </c>
      <c r="Y291">
        <f t="shared" si="48"/>
        <v>0</v>
      </c>
      <c r="Z291">
        <f t="shared" si="49"/>
        <v>1</v>
      </c>
      <c r="AA291">
        <f t="shared" si="50"/>
        <v>0</v>
      </c>
      <c r="AB291">
        <f t="shared" si="51"/>
        <v>0</v>
      </c>
      <c r="AC291">
        <f t="shared" si="52"/>
        <v>0</v>
      </c>
      <c r="AD291">
        <f t="shared" si="53"/>
        <v>0</v>
      </c>
    </row>
    <row r="292" spans="1:30" x14ac:dyDescent="0.25">
      <c r="A292" t="str">
        <f>AK!A32</f>
        <v>5A</v>
      </c>
      <c r="B292">
        <f>AK!B32</f>
        <v>150</v>
      </c>
      <c r="C292" t="str">
        <f>AK!C32</f>
        <v>Aardrijkskunde</v>
      </c>
      <c r="D292" t="str">
        <f>AK!D32</f>
        <v>AK</v>
      </c>
      <c r="E292">
        <f>AK!E32</f>
        <v>3</v>
      </c>
      <c r="F292">
        <f>AK!F32</f>
        <v>2</v>
      </c>
      <c r="G292">
        <f>AK!G32</f>
        <v>0</v>
      </c>
      <c r="H292" t="str">
        <f>AK!H32</f>
        <v>Katern Systeem Aarde</v>
      </c>
      <c r="I292">
        <f>AK!I32</f>
        <v>3</v>
      </c>
      <c r="J292" t="str">
        <f>AK!J32</f>
        <v>tt</v>
      </c>
      <c r="K292">
        <f>AK!K32</f>
        <v>0</v>
      </c>
      <c r="L292">
        <f>AK!L32</f>
        <v>100</v>
      </c>
      <c r="M292" t="str">
        <f>AK!M32</f>
        <v>Ja</v>
      </c>
      <c r="N292">
        <f>AK!N32</f>
        <v>3</v>
      </c>
      <c r="O292" t="str">
        <f>AK!O32</f>
        <v>Ja</v>
      </c>
      <c r="P292" t="str">
        <f>AK!P32</f>
        <v>C1</v>
      </c>
      <c r="Q292">
        <f>AK!Q32</f>
        <v>0</v>
      </c>
      <c r="R292" t="str">
        <f>AK!R32</f>
        <v>in ak-lokaal ivm atlassen</v>
      </c>
      <c r="S292">
        <f>AK!S32</f>
        <v>0</v>
      </c>
      <c r="T292">
        <f>AK!T32</f>
        <v>0</v>
      </c>
      <c r="U292">
        <f>AK!U32</f>
        <v>0</v>
      </c>
      <c r="V292">
        <f t="shared" si="45"/>
        <v>0</v>
      </c>
      <c r="W292">
        <f t="shared" si="46"/>
        <v>1</v>
      </c>
      <c r="X292">
        <f t="shared" si="47"/>
        <v>0</v>
      </c>
      <c r="Y292">
        <f t="shared" si="48"/>
        <v>0</v>
      </c>
      <c r="Z292">
        <f t="shared" si="49"/>
        <v>1</v>
      </c>
      <c r="AA292">
        <f t="shared" si="50"/>
        <v>0</v>
      </c>
      <c r="AB292">
        <f t="shared" si="51"/>
        <v>0</v>
      </c>
      <c r="AC292">
        <f t="shared" si="52"/>
        <v>0</v>
      </c>
      <c r="AD292">
        <f t="shared" si="53"/>
        <v>0</v>
      </c>
    </row>
    <row r="293" spans="1:30" x14ac:dyDescent="0.25">
      <c r="A293" t="str">
        <f>AK!A33</f>
        <v>5A</v>
      </c>
      <c r="B293">
        <f>AK!B33</f>
        <v>150</v>
      </c>
      <c r="C293" t="str">
        <f>AK!C33</f>
        <v>Aardrijkskunde</v>
      </c>
      <c r="D293" t="str">
        <f>AK!D33</f>
        <v>AK</v>
      </c>
      <c r="E293">
        <f>AK!E33</f>
        <v>4</v>
      </c>
      <c r="F293">
        <f>AK!F33</f>
        <v>3</v>
      </c>
      <c r="G293">
        <f>AK!G33</f>
        <v>0</v>
      </c>
      <c r="H293" t="str">
        <f>AK!H33</f>
        <v>Geografische Vaardigheden gericht op katern Klimaatvraagstukken</v>
      </c>
      <c r="I293">
        <f>AK!I33</f>
        <v>3</v>
      </c>
      <c r="J293" t="str">
        <f>AK!J33</f>
        <v>tt</v>
      </c>
      <c r="K293">
        <f>AK!K33</f>
        <v>0</v>
      </c>
      <c r="L293">
        <f>AK!L33</f>
        <v>100</v>
      </c>
      <c r="M293" t="str">
        <f>AK!M33</f>
        <v>Ja</v>
      </c>
      <c r="N293">
        <f>AK!N33</f>
        <v>1</v>
      </c>
      <c r="O293" t="str">
        <f>AK!O33</f>
        <v>Ja</v>
      </c>
      <c r="P293" t="str">
        <f>AK!P33</f>
        <v>A1, C2</v>
      </c>
      <c r="Q293">
        <f>AK!Q33</f>
        <v>0</v>
      </c>
      <c r="R293" t="str">
        <f>AK!R33</f>
        <v>in ak-lokaal ivm atlassen</v>
      </c>
      <c r="S293">
        <f>AK!S33</f>
        <v>0</v>
      </c>
      <c r="T293">
        <f>AK!T33</f>
        <v>0</v>
      </c>
      <c r="U293">
        <f>AK!U33</f>
        <v>0</v>
      </c>
      <c r="V293">
        <f t="shared" si="45"/>
        <v>0</v>
      </c>
      <c r="W293">
        <f t="shared" si="46"/>
        <v>0</v>
      </c>
      <c r="X293">
        <f t="shared" si="47"/>
        <v>1</v>
      </c>
      <c r="Y293">
        <f t="shared" si="48"/>
        <v>0</v>
      </c>
      <c r="Z293">
        <f t="shared" si="49"/>
        <v>1</v>
      </c>
      <c r="AA293">
        <f t="shared" si="50"/>
        <v>0</v>
      </c>
      <c r="AB293">
        <f t="shared" si="51"/>
        <v>0</v>
      </c>
      <c r="AC293">
        <f t="shared" si="52"/>
        <v>0</v>
      </c>
      <c r="AD293">
        <f t="shared" si="53"/>
        <v>0</v>
      </c>
    </row>
    <row r="294" spans="1:30" x14ac:dyDescent="0.25">
      <c r="A294" t="str">
        <f>AK!A34</f>
        <v>5A</v>
      </c>
      <c r="B294">
        <f>AK!B34</f>
        <v>150</v>
      </c>
      <c r="C294" t="str">
        <f>AK!C34</f>
        <v>Aardrijkskunde</v>
      </c>
      <c r="D294" t="str">
        <f>AK!D34</f>
        <v>AK</v>
      </c>
      <c r="E294">
        <f>AK!E34</f>
        <v>5</v>
      </c>
      <c r="F294">
        <f>AK!F34</f>
        <v>3</v>
      </c>
      <c r="G294">
        <f>AK!G34</f>
        <v>0</v>
      </c>
      <c r="H294" t="str">
        <f>AK!H34</f>
        <v>Opdracht en presentatie aan de hand van een onderzoek m.b.t. een fysisch geografisch onderdeel van klimaatvraagstukken in de eigen omgeving</v>
      </c>
      <c r="I294">
        <f>AK!I34</f>
        <v>3</v>
      </c>
      <c r="J294" t="str">
        <f>AK!J34</f>
        <v>po</v>
      </c>
      <c r="K294">
        <f>AK!K34</f>
        <v>0</v>
      </c>
      <c r="L294">
        <f>AK!L34</f>
        <v>0</v>
      </c>
      <c r="M294" t="str">
        <f>AK!M34</f>
        <v>Ja</v>
      </c>
      <c r="N294">
        <f>AK!N34</f>
        <v>1</v>
      </c>
      <c r="O294" t="str">
        <f>AK!O34</f>
        <v>Nee</v>
      </c>
      <c r="P294" t="str">
        <f>AK!P34</f>
        <v>C2, A2, E2</v>
      </c>
      <c r="Q294">
        <f>AK!Q34</f>
        <v>0</v>
      </c>
      <c r="R294">
        <f>AK!R34</f>
        <v>0</v>
      </c>
      <c r="S294">
        <f>AK!S34</f>
        <v>0</v>
      </c>
      <c r="T294">
        <f>AK!T34</f>
        <v>0</v>
      </c>
      <c r="U294">
        <f>AK!U34</f>
        <v>0</v>
      </c>
      <c r="V294">
        <f t="shared" si="45"/>
        <v>0</v>
      </c>
      <c r="W294">
        <f t="shared" si="46"/>
        <v>0</v>
      </c>
      <c r="X294">
        <f t="shared" si="47"/>
        <v>1</v>
      </c>
      <c r="Y294">
        <f t="shared" si="48"/>
        <v>0</v>
      </c>
      <c r="Z294">
        <f t="shared" si="49"/>
        <v>0</v>
      </c>
      <c r="AA294">
        <f t="shared" si="50"/>
        <v>0</v>
      </c>
      <c r="AB294">
        <f t="shared" si="51"/>
        <v>0</v>
      </c>
      <c r="AC294">
        <f t="shared" si="52"/>
        <v>0</v>
      </c>
      <c r="AD294">
        <f t="shared" si="53"/>
        <v>1</v>
      </c>
    </row>
    <row r="295" spans="1:30" x14ac:dyDescent="0.25">
      <c r="A295" t="str">
        <f>AK!A35</f>
        <v>5A</v>
      </c>
      <c r="B295">
        <f>AK!B35</f>
        <v>150</v>
      </c>
      <c r="C295" t="str">
        <f>AK!C35</f>
        <v>Aardrijkskunde</v>
      </c>
      <c r="D295" t="str">
        <f>AK!D35</f>
        <v>AK</v>
      </c>
      <c r="E295">
        <f>AK!E35</f>
        <v>6</v>
      </c>
      <c r="F295">
        <f>AK!F35</f>
        <v>4</v>
      </c>
      <c r="G295">
        <f>AK!G35</f>
        <v>0</v>
      </c>
      <c r="H295" t="str">
        <f>AK!H35</f>
        <v>Katern Wonen in Nederland (H1 en H2)</v>
      </c>
      <c r="I295">
        <f>AK!I35</f>
        <v>3</v>
      </c>
      <c r="J295" t="str">
        <f>AK!J35</f>
        <v>tt</v>
      </c>
      <c r="K295">
        <f>AK!K35</f>
        <v>0</v>
      </c>
      <c r="L295">
        <f>AK!L35</f>
        <v>100</v>
      </c>
      <c r="M295" t="str">
        <f>AK!M35</f>
        <v>Ja</v>
      </c>
      <c r="N295">
        <f>AK!N35</f>
        <v>2</v>
      </c>
      <c r="O295" t="str">
        <f>AK!O35</f>
        <v>Ja</v>
      </c>
      <c r="P295" t="str">
        <f>AK!P35</f>
        <v>E1</v>
      </c>
      <c r="Q295">
        <f>AK!Q35</f>
        <v>0</v>
      </c>
      <c r="R295" t="str">
        <f>AK!R35</f>
        <v>in ak-lokaal ivm atlassen</v>
      </c>
      <c r="S295">
        <f>AK!S35</f>
        <v>0</v>
      </c>
      <c r="T295">
        <f>AK!T35</f>
        <v>0</v>
      </c>
      <c r="U295">
        <f>AK!U35</f>
        <v>0</v>
      </c>
      <c r="V295">
        <f t="shared" si="45"/>
        <v>0</v>
      </c>
      <c r="W295">
        <f t="shared" si="46"/>
        <v>0</v>
      </c>
      <c r="X295">
        <f t="shared" si="47"/>
        <v>0</v>
      </c>
      <c r="Y295">
        <f t="shared" si="48"/>
        <v>1</v>
      </c>
      <c r="Z295">
        <f t="shared" si="49"/>
        <v>1</v>
      </c>
      <c r="AA295">
        <f t="shared" si="50"/>
        <v>0</v>
      </c>
      <c r="AB295">
        <f t="shared" si="51"/>
        <v>0</v>
      </c>
      <c r="AC295">
        <f t="shared" si="52"/>
        <v>0</v>
      </c>
      <c r="AD295">
        <f t="shared" si="53"/>
        <v>0</v>
      </c>
    </row>
    <row r="296" spans="1:30" x14ac:dyDescent="0.25">
      <c r="A296" t="str">
        <f>AK!A36</f>
        <v>5A</v>
      </c>
      <c r="B296">
        <f>AK!B36</f>
        <v>150</v>
      </c>
      <c r="C296" t="str">
        <f>AK!C36</f>
        <v>Aardrijkskunde</v>
      </c>
      <c r="D296">
        <f>AK!D36</f>
        <v>0</v>
      </c>
      <c r="E296">
        <f>AK!E36</f>
        <v>7</v>
      </c>
      <c r="F296">
        <f>AK!F36</f>
        <v>0</v>
      </c>
      <c r="G296">
        <f>AK!G36</f>
        <v>0</v>
      </c>
      <c r="H296">
        <f>AK!H36</f>
        <v>0</v>
      </c>
      <c r="I296">
        <f>AK!I36</f>
        <v>0</v>
      </c>
      <c r="J296">
        <f>AK!J36</f>
        <v>0</v>
      </c>
      <c r="K296">
        <f>AK!K36</f>
        <v>0</v>
      </c>
      <c r="L296">
        <f>AK!L36</f>
        <v>0</v>
      </c>
      <c r="M296">
        <f>AK!M36</f>
        <v>0</v>
      </c>
      <c r="N296">
        <f>AK!N36</f>
        <v>0</v>
      </c>
      <c r="O296">
        <f>AK!O36</f>
        <v>0</v>
      </c>
      <c r="P296">
        <f>AK!P36</f>
        <v>0</v>
      </c>
      <c r="Q296">
        <f>AK!Q36</f>
        <v>0</v>
      </c>
      <c r="R296">
        <f>AK!R36</f>
        <v>0</v>
      </c>
      <c r="S296">
        <f>AK!S36</f>
        <v>0</v>
      </c>
      <c r="T296">
        <f>AK!T36</f>
        <v>0</v>
      </c>
      <c r="U296">
        <f>AK!U36</f>
        <v>0</v>
      </c>
      <c r="V296">
        <f t="shared" si="45"/>
        <v>0</v>
      </c>
      <c r="W296">
        <f t="shared" si="46"/>
        <v>0</v>
      </c>
      <c r="X296">
        <f t="shared" si="47"/>
        <v>0</v>
      </c>
      <c r="Y296">
        <f t="shared" si="48"/>
        <v>0</v>
      </c>
      <c r="Z296">
        <f t="shared" si="49"/>
        <v>0</v>
      </c>
      <c r="AA296">
        <f t="shared" si="50"/>
        <v>0</v>
      </c>
      <c r="AB296">
        <f t="shared" si="51"/>
        <v>0</v>
      </c>
      <c r="AC296">
        <f t="shared" si="52"/>
        <v>0</v>
      </c>
      <c r="AD296">
        <f t="shared" si="53"/>
        <v>0</v>
      </c>
    </row>
    <row r="297" spans="1:30" x14ac:dyDescent="0.25">
      <c r="A297" t="str">
        <f>AK!A37</f>
        <v>6A</v>
      </c>
      <c r="B297">
        <f>AK!B37</f>
        <v>150</v>
      </c>
      <c r="C297" t="str">
        <f>AK!C37</f>
        <v>Aardrijkskunde</v>
      </c>
      <c r="D297" t="str">
        <f>AK!D37</f>
        <v>AK</v>
      </c>
      <c r="E297">
        <f>AK!E37</f>
        <v>1</v>
      </c>
      <c r="F297">
        <f>AK!F37</f>
        <v>1</v>
      </c>
      <c r="G297">
        <f>AK!G37</f>
        <v>0</v>
      </c>
      <c r="H297" t="str">
        <f>AK!H37</f>
        <v>Katern Wonen in Nederland en Globalisering</v>
      </c>
      <c r="I297">
        <f>AK!I37</f>
        <v>0</v>
      </c>
      <c r="J297" t="str">
        <f>AK!J37</f>
        <v>tt</v>
      </c>
      <c r="K297">
        <f>AK!K37</f>
        <v>0</v>
      </c>
      <c r="L297">
        <f>AK!L37</f>
        <v>100</v>
      </c>
      <c r="M297" t="str">
        <f>AK!M37</f>
        <v>Ja</v>
      </c>
      <c r="N297">
        <f>AK!N37</f>
        <v>3</v>
      </c>
      <c r="O297" t="str">
        <f>AK!O37</f>
        <v>Ja</v>
      </c>
      <c r="P297" t="str">
        <f>AK!P37</f>
        <v>E1, B1</v>
      </c>
      <c r="Q297">
        <f>AK!Q37</f>
        <v>0</v>
      </c>
      <c r="R297" t="str">
        <f>AK!R37</f>
        <v>in ak-lokaal ivm atlassen</v>
      </c>
      <c r="S297">
        <f>AK!S37</f>
        <v>0</v>
      </c>
      <c r="T297">
        <f>AK!T37</f>
        <v>0</v>
      </c>
      <c r="U297">
        <f>AK!U37</f>
        <v>0</v>
      </c>
      <c r="V297">
        <f t="shared" si="45"/>
        <v>1</v>
      </c>
      <c r="W297">
        <f t="shared" si="46"/>
        <v>0</v>
      </c>
      <c r="X297">
        <f t="shared" si="47"/>
        <v>0</v>
      </c>
      <c r="Y297">
        <f t="shared" si="48"/>
        <v>0</v>
      </c>
      <c r="Z297">
        <f t="shared" si="49"/>
        <v>1</v>
      </c>
      <c r="AA297">
        <f t="shared" si="50"/>
        <v>0</v>
      </c>
      <c r="AB297">
        <f t="shared" si="51"/>
        <v>0</v>
      </c>
      <c r="AC297">
        <f t="shared" si="52"/>
        <v>0</v>
      </c>
      <c r="AD297">
        <f t="shared" si="53"/>
        <v>0</v>
      </c>
    </row>
    <row r="298" spans="1:30" x14ac:dyDescent="0.25">
      <c r="A298" t="str">
        <f>AK!A38</f>
        <v>6A</v>
      </c>
      <c r="B298">
        <f>AK!B38</f>
        <v>150</v>
      </c>
      <c r="C298" t="str">
        <f>AK!C38</f>
        <v>Aardrijkskunde</v>
      </c>
      <c r="D298" t="str">
        <f>AK!D38</f>
        <v>AK</v>
      </c>
      <c r="E298">
        <f>AK!E38</f>
        <v>2</v>
      </c>
      <c r="F298">
        <f>AK!F38</f>
        <v>2</v>
      </c>
      <c r="G298">
        <f>AK!G38</f>
        <v>0</v>
      </c>
      <c r="H298" t="str">
        <f>AK!H38</f>
        <v>Katern Zuid-Amerika</v>
      </c>
      <c r="I298">
        <f>AK!I38</f>
        <v>0</v>
      </c>
      <c r="J298" t="str">
        <f>AK!J38</f>
        <v>tt</v>
      </c>
      <c r="K298">
        <f>AK!K38</f>
        <v>0</v>
      </c>
      <c r="L298">
        <f>AK!L38</f>
        <v>100</v>
      </c>
      <c r="M298" t="str">
        <f>AK!M38</f>
        <v>Ja</v>
      </c>
      <c r="N298">
        <f>AK!N38</f>
        <v>4</v>
      </c>
      <c r="O298" t="str">
        <f>AK!O38</f>
        <v>Ja</v>
      </c>
      <c r="P298" t="str">
        <f>AK!P38</f>
        <v>D1, D2</v>
      </c>
      <c r="Q298">
        <f>AK!Q38</f>
        <v>0</v>
      </c>
      <c r="R298" t="str">
        <f>AK!R38</f>
        <v>in ak-lokaal ivm atlassen</v>
      </c>
      <c r="S298">
        <f>AK!S38</f>
        <v>0</v>
      </c>
      <c r="T298">
        <f>AK!T38</f>
        <v>0</v>
      </c>
      <c r="U298">
        <f>AK!U38</f>
        <v>0</v>
      </c>
      <c r="V298">
        <f t="shared" si="45"/>
        <v>0</v>
      </c>
      <c r="W298">
        <f t="shared" si="46"/>
        <v>1</v>
      </c>
      <c r="X298">
        <f t="shared" si="47"/>
        <v>0</v>
      </c>
      <c r="Y298">
        <f t="shared" si="48"/>
        <v>0</v>
      </c>
      <c r="Z298">
        <f t="shared" si="49"/>
        <v>1</v>
      </c>
      <c r="AA298">
        <f t="shared" si="50"/>
        <v>0</v>
      </c>
      <c r="AB298">
        <f t="shared" si="51"/>
        <v>0</v>
      </c>
      <c r="AC298">
        <f t="shared" si="52"/>
        <v>0</v>
      </c>
      <c r="AD298">
        <f t="shared" si="53"/>
        <v>0</v>
      </c>
    </row>
    <row r="299" spans="1:30" x14ac:dyDescent="0.25">
      <c r="A299" t="str">
        <f>AK!A39</f>
        <v>6A</v>
      </c>
      <c r="B299">
        <f>AK!B39</f>
        <v>150</v>
      </c>
      <c r="C299" t="str">
        <f>AK!C39</f>
        <v>Aardrijkskunde</v>
      </c>
      <c r="D299" t="str">
        <f>AK!D39</f>
        <v>AK</v>
      </c>
      <c r="E299">
        <f>AK!E39</f>
        <v>3</v>
      </c>
      <c r="F299">
        <f>AK!F39</f>
        <v>3</v>
      </c>
      <c r="G299">
        <f>AK!G39</f>
        <v>0</v>
      </c>
      <c r="H299" t="str">
        <f>AK!H39</f>
        <v>Examenstof: Globalisering, Systeem Aarde, Zuid-Amerika, Wonen in Nederland en vaardigheden</v>
      </c>
      <c r="I299">
        <f>AK!I39</f>
        <v>0</v>
      </c>
      <c r="J299" t="str">
        <f>AK!J39</f>
        <v>tt</v>
      </c>
      <c r="K299">
        <f>AK!K39</f>
        <v>0</v>
      </c>
      <c r="L299">
        <f>AK!L39</f>
        <v>100</v>
      </c>
      <c r="M299" t="str">
        <f>AK!M39</f>
        <v>Ja</v>
      </c>
      <c r="N299">
        <f>AK!N39</f>
        <v>4</v>
      </c>
      <c r="O299" t="str">
        <f>AK!O39</f>
        <v>Ja</v>
      </c>
      <c r="P299" t="str">
        <f>AK!P39</f>
        <v>A1, B1, C1, D1, E1</v>
      </c>
      <c r="Q299">
        <f>AK!Q39</f>
        <v>0</v>
      </c>
      <c r="R299" t="str">
        <f>AK!R39</f>
        <v>in ak-lokaal ivm atlassen</v>
      </c>
      <c r="S299">
        <f>AK!S39</f>
        <v>0</v>
      </c>
      <c r="T299">
        <f>AK!T39</f>
        <v>0</v>
      </c>
      <c r="U299">
        <f>AK!U39</f>
        <v>0</v>
      </c>
      <c r="V299">
        <f t="shared" si="45"/>
        <v>0</v>
      </c>
      <c r="W299">
        <f t="shared" si="46"/>
        <v>0</v>
      </c>
      <c r="X299">
        <f t="shared" si="47"/>
        <v>1</v>
      </c>
      <c r="Y299">
        <f t="shared" si="48"/>
        <v>0</v>
      </c>
      <c r="Z299">
        <f t="shared" si="49"/>
        <v>1</v>
      </c>
      <c r="AA299">
        <f t="shared" si="50"/>
        <v>0</v>
      </c>
      <c r="AB299">
        <f t="shared" si="51"/>
        <v>0</v>
      </c>
      <c r="AC299">
        <f t="shared" si="52"/>
        <v>0</v>
      </c>
      <c r="AD299">
        <f t="shared" si="53"/>
        <v>0</v>
      </c>
    </row>
    <row r="300" spans="1:30" x14ac:dyDescent="0.25">
      <c r="A300" t="str">
        <f>AK!A40</f>
        <v>6A</v>
      </c>
      <c r="B300">
        <f>AK!B40</f>
        <v>150</v>
      </c>
      <c r="C300" t="str">
        <f>AK!C40</f>
        <v>Aardrijkskunde</v>
      </c>
      <c r="D300" t="str">
        <f>AK!D40</f>
        <v>AK</v>
      </c>
      <c r="E300">
        <f>AK!E40</f>
        <v>4</v>
      </c>
      <c r="F300">
        <f>AK!F40</f>
        <v>0</v>
      </c>
      <c r="G300">
        <f>AK!G40</f>
        <v>0</v>
      </c>
      <c r="H300">
        <f>AK!H40</f>
        <v>0</v>
      </c>
      <c r="I300">
        <f>AK!I40</f>
        <v>0</v>
      </c>
      <c r="J300">
        <f>AK!J40</f>
        <v>0</v>
      </c>
      <c r="K300">
        <f>AK!K40</f>
        <v>0</v>
      </c>
      <c r="L300">
        <f>AK!L40</f>
        <v>0</v>
      </c>
      <c r="M300">
        <f>AK!M40</f>
        <v>0</v>
      </c>
      <c r="N300">
        <f>AK!N40</f>
        <v>0</v>
      </c>
      <c r="O300">
        <f>AK!O40</f>
        <v>0</v>
      </c>
      <c r="P300">
        <f>AK!P40</f>
        <v>0</v>
      </c>
      <c r="Q300">
        <f>AK!Q40</f>
        <v>0</v>
      </c>
      <c r="R300">
        <f>AK!R40</f>
        <v>0</v>
      </c>
      <c r="S300">
        <f>AK!S40</f>
        <v>0</v>
      </c>
      <c r="T300">
        <f>AK!T40</f>
        <v>0</v>
      </c>
      <c r="U300">
        <f>AK!U40</f>
        <v>0</v>
      </c>
      <c r="V300">
        <f t="shared" si="45"/>
        <v>0</v>
      </c>
      <c r="W300">
        <f t="shared" si="46"/>
        <v>0</v>
      </c>
      <c r="X300">
        <f t="shared" si="47"/>
        <v>0</v>
      </c>
      <c r="Y300">
        <f t="shared" si="48"/>
        <v>0</v>
      </c>
      <c r="Z300">
        <f t="shared" si="49"/>
        <v>0</v>
      </c>
      <c r="AA300">
        <f t="shared" si="50"/>
        <v>0</v>
      </c>
      <c r="AB300">
        <f t="shared" si="51"/>
        <v>0</v>
      </c>
      <c r="AC300">
        <f t="shared" si="52"/>
        <v>0</v>
      </c>
      <c r="AD300">
        <f t="shared" si="53"/>
        <v>0</v>
      </c>
    </row>
    <row r="301" spans="1:30" x14ac:dyDescent="0.25">
      <c r="A301" t="str">
        <f>AK!A41</f>
        <v>6A</v>
      </c>
      <c r="B301">
        <f>AK!B41</f>
        <v>150</v>
      </c>
      <c r="C301" t="str">
        <f>AK!C41</f>
        <v>Aardrijkskunde</v>
      </c>
      <c r="D301" t="str">
        <f>AK!D41</f>
        <v>AK</v>
      </c>
      <c r="E301">
        <f>AK!E41</f>
        <v>5</v>
      </c>
      <c r="F301">
        <f>AK!F41</f>
        <v>0</v>
      </c>
      <c r="G301">
        <f>AK!G41</f>
        <v>0</v>
      </c>
      <c r="H301">
        <f>AK!H41</f>
        <v>0</v>
      </c>
      <c r="I301">
        <f>AK!I41</f>
        <v>0</v>
      </c>
      <c r="J301">
        <f>AK!J41</f>
        <v>0</v>
      </c>
      <c r="K301">
        <f>AK!K41</f>
        <v>0</v>
      </c>
      <c r="L301">
        <f>AK!L41</f>
        <v>0</v>
      </c>
      <c r="M301">
        <f>AK!M41</f>
        <v>0</v>
      </c>
      <c r="N301">
        <f>AK!N41</f>
        <v>0</v>
      </c>
      <c r="O301">
        <f>AK!O41</f>
        <v>0</v>
      </c>
      <c r="P301">
        <f>AK!P41</f>
        <v>0</v>
      </c>
      <c r="Q301">
        <f>AK!Q41</f>
        <v>0</v>
      </c>
      <c r="R301">
        <f>AK!R41</f>
        <v>0</v>
      </c>
      <c r="S301">
        <f>AK!S41</f>
        <v>0</v>
      </c>
      <c r="T301">
        <f>AK!T41</f>
        <v>0</v>
      </c>
      <c r="U301">
        <f>AK!U41</f>
        <v>0</v>
      </c>
      <c r="V301">
        <f t="shared" si="45"/>
        <v>0</v>
      </c>
      <c r="W301">
        <f t="shared" si="46"/>
        <v>0</v>
      </c>
      <c r="X301">
        <f t="shared" si="47"/>
        <v>0</v>
      </c>
      <c r="Y301">
        <f t="shared" si="48"/>
        <v>0</v>
      </c>
      <c r="Z301">
        <f t="shared" si="49"/>
        <v>0</v>
      </c>
      <c r="AA301">
        <f t="shared" si="50"/>
        <v>0</v>
      </c>
      <c r="AB301">
        <f t="shared" si="51"/>
        <v>0</v>
      </c>
      <c r="AC301">
        <f t="shared" si="52"/>
        <v>0</v>
      </c>
      <c r="AD301">
        <f t="shared" si="53"/>
        <v>0</v>
      </c>
    </row>
    <row r="302" spans="1:30" x14ac:dyDescent="0.25">
      <c r="A302" t="str">
        <f>AK!A42</f>
        <v>6A</v>
      </c>
      <c r="B302">
        <f>AK!B42</f>
        <v>150</v>
      </c>
      <c r="C302" t="str">
        <f>AK!C42</f>
        <v>Aardrijkskunde</v>
      </c>
      <c r="D302" t="str">
        <f>AK!D42</f>
        <v>AK</v>
      </c>
      <c r="E302">
        <f>AK!E42</f>
        <v>6</v>
      </c>
      <c r="F302">
        <f>AK!F42</f>
        <v>0</v>
      </c>
      <c r="G302">
        <f>AK!G42</f>
        <v>0</v>
      </c>
      <c r="H302">
        <f>AK!H42</f>
        <v>0</v>
      </c>
      <c r="I302">
        <f>AK!I42</f>
        <v>0</v>
      </c>
      <c r="J302">
        <f>AK!J42</f>
        <v>0</v>
      </c>
      <c r="K302">
        <f>AK!K42</f>
        <v>0</v>
      </c>
      <c r="L302">
        <f>AK!L42</f>
        <v>0</v>
      </c>
      <c r="M302">
        <f>AK!M42</f>
        <v>0</v>
      </c>
      <c r="N302">
        <f>AK!N42</f>
        <v>0</v>
      </c>
      <c r="O302">
        <f>AK!O42</f>
        <v>0</v>
      </c>
      <c r="P302">
        <f>AK!P42</f>
        <v>0</v>
      </c>
      <c r="Q302">
        <f>AK!Q42</f>
        <v>0</v>
      </c>
      <c r="R302">
        <f>AK!R42</f>
        <v>0</v>
      </c>
      <c r="S302">
        <f>AK!S42</f>
        <v>0</v>
      </c>
      <c r="T302">
        <f>AK!T42</f>
        <v>0</v>
      </c>
      <c r="U302">
        <f>AK!U42</f>
        <v>0</v>
      </c>
      <c r="V302">
        <f t="shared" si="45"/>
        <v>0</v>
      </c>
      <c r="W302">
        <f t="shared" si="46"/>
        <v>0</v>
      </c>
      <c r="X302">
        <f t="shared" si="47"/>
        <v>0</v>
      </c>
      <c r="Y302">
        <f t="shared" si="48"/>
        <v>0</v>
      </c>
      <c r="Z302">
        <f t="shared" si="49"/>
        <v>0</v>
      </c>
      <c r="AA302">
        <f t="shared" si="50"/>
        <v>0</v>
      </c>
      <c r="AB302">
        <f t="shared" si="51"/>
        <v>0</v>
      </c>
      <c r="AC302">
        <f t="shared" si="52"/>
        <v>0</v>
      </c>
      <c r="AD302">
        <f t="shared" si="53"/>
        <v>0</v>
      </c>
    </row>
    <row r="303" spans="1:30" x14ac:dyDescent="0.25">
      <c r="A303" t="str">
        <f>AK!A43</f>
        <v>6A</v>
      </c>
      <c r="B303">
        <f>AK!B43</f>
        <v>150</v>
      </c>
      <c r="C303" t="str">
        <f>AK!C43</f>
        <v>Aardrijkskunde</v>
      </c>
      <c r="D303">
        <f>AK!D43</f>
        <v>0</v>
      </c>
      <c r="E303">
        <f>AK!E43</f>
        <v>7</v>
      </c>
      <c r="F303">
        <f>AK!F43</f>
        <v>0</v>
      </c>
      <c r="G303">
        <f>AK!G43</f>
        <v>0</v>
      </c>
      <c r="H303">
        <f>AK!H43</f>
        <v>0</v>
      </c>
      <c r="I303">
        <f>AK!I43</f>
        <v>0</v>
      </c>
      <c r="J303">
        <f>AK!J43</f>
        <v>0</v>
      </c>
      <c r="K303">
        <f>AK!K43</f>
        <v>0</v>
      </c>
      <c r="L303">
        <f>AK!L43</f>
        <v>0</v>
      </c>
      <c r="M303">
        <f>AK!M43</f>
        <v>0</v>
      </c>
      <c r="N303">
        <f>AK!N43</f>
        <v>0</v>
      </c>
      <c r="O303">
        <f>AK!O43</f>
        <v>0</v>
      </c>
      <c r="P303">
        <f>AK!P43</f>
        <v>0</v>
      </c>
      <c r="Q303">
        <f>AK!Q43</f>
        <v>0</v>
      </c>
      <c r="R303">
        <f>AK!R43</f>
        <v>0</v>
      </c>
      <c r="S303">
        <f>AK!S43</f>
        <v>0</v>
      </c>
      <c r="T303">
        <f>AK!T43</f>
        <v>0</v>
      </c>
      <c r="U303">
        <f>AK!U43</f>
        <v>0</v>
      </c>
      <c r="V303">
        <f t="shared" si="45"/>
        <v>0</v>
      </c>
      <c r="W303">
        <f t="shared" si="46"/>
        <v>0</v>
      </c>
      <c r="X303">
        <f t="shared" si="47"/>
        <v>0</v>
      </c>
      <c r="Y303">
        <f t="shared" si="48"/>
        <v>0</v>
      </c>
      <c r="Z303">
        <f t="shared" si="49"/>
        <v>0</v>
      </c>
      <c r="AA303">
        <f t="shared" si="50"/>
        <v>0</v>
      </c>
      <c r="AB303">
        <f t="shared" si="51"/>
        <v>0</v>
      </c>
      <c r="AC303">
        <f t="shared" si="52"/>
        <v>0</v>
      </c>
      <c r="AD303">
        <f t="shared" si="53"/>
        <v>0</v>
      </c>
    </row>
    <row r="304" spans="1:30" x14ac:dyDescent="0.25">
      <c r="A304" t="str">
        <f>WI!A2</f>
        <v>4M</v>
      </c>
      <c r="B304">
        <f>WI!B2</f>
        <v>81</v>
      </c>
      <c r="C304" t="str">
        <f>WI!C2</f>
        <v>Wiskunde</v>
      </c>
      <c r="D304" t="str">
        <f>WI!D2</f>
        <v>WI</v>
      </c>
      <c r="E304">
        <f>WI!E2</f>
        <v>1</v>
      </c>
      <c r="F304">
        <f>WI!F2</f>
        <v>1</v>
      </c>
      <c r="G304">
        <f>WI!G2</f>
        <v>0</v>
      </c>
      <c r="H304" t="str">
        <f>WI!H2</f>
        <v>Hoofdstuk 1: Grafieken en vergelijkingen, Hoofdstuk 2: Vlakke meetkunde</v>
      </c>
      <c r="I304">
        <f>WI!I2</f>
        <v>0</v>
      </c>
      <c r="J304" t="str">
        <f>WI!J2</f>
        <v>tt</v>
      </c>
      <c r="K304">
        <f>WI!K2</f>
        <v>0</v>
      </c>
      <c r="L304">
        <f>WI!L2</f>
        <v>100</v>
      </c>
      <c r="M304" t="str">
        <f>WI!M2</f>
        <v>Ja</v>
      </c>
      <c r="N304">
        <f>WI!N2</f>
        <v>3</v>
      </c>
      <c r="O304" t="str">
        <f>WI!O2</f>
        <v>Ja</v>
      </c>
      <c r="P304" t="str">
        <f>WI!P2</f>
        <v xml:space="preserve">WI/K/2, WI/K/3, WI/V/2   </v>
      </c>
      <c r="Q304">
        <f>WI!Q2</f>
        <v>0</v>
      </c>
      <c r="R304">
        <f>WI!R2</f>
        <v>0</v>
      </c>
      <c r="S304">
        <f>WI!S2</f>
        <v>0</v>
      </c>
      <c r="T304">
        <f>WI!T2</f>
        <v>0</v>
      </c>
      <c r="U304">
        <f>WI!U2</f>
        <v>0</v>
      </c>
      <c r="V304">
        <f t="shared" si="45"/>
        <v>1</v>
      </c>
      <c r="W304">
        <f t="shared" si="46"/>
        <v>0</v>
      </c>
      <c r="X304">
        <f t="shared" si="47"/>
        <v>0</v>
      </c>
      <c r="Y304">
        <f t="shared" si="48"/>
        <v>0</v>
      </c>
      <c r="Z304">
        <f t="shared" si="49"/>
        <v>1</v>
      </c>
      <c r="AA304">
        <f t="shared" si="50"/>
        <v>0</v>
      </c>
      <c r="AB304">
        <f t="shared" si="51"/>
        <v>0</v>
      </c>
      <c r="AC304">
        <f t="shared" si="52"/>
        <v>0</v>
      </c>
      <c r="AD304">
        <f t="shared" si="53"/>
        <v>0</v>
      </c>
    </row>
    <row r="305" spans="1:30" x14ac:dyDescent="0.25">
      <c r="A305" t="str">
        <f>WI!A3</f>
        <v>4M</v>
      </c>
      <c r="B305">
        <f>WI!B3</f>
        <v>81</v>
      </c>
      <c r="C305" t="str">
        <f>WI!C3</f>
        <v>Wiskunde</v>
      </c>
      <c r="D305" t="str">
        <f>WI!D3</f>
        <v>WI</v>
      </c>
      <c r="E305">
        <f>WI!E3</f>
        <v>2</v>
      </c>
      <c r="F305">
        <f>WI!F3</f>
        <v>1</v>
      </c>
      <c r="G305">
        <f>WI!G3</f>
        <v>0</v>
      </c>
      <c r="H305" t="str">
        <f>WI!H3</f>
        <v>Hoofdstuk 3: Informatieverwerking</v>
      </c>
      <c r="I305">
        <f>WI!I3</f>
        <v>0</v>
      </c>
      <c r="J305" t="str">
        <f>WI!J3</f>
        <v>tt</v>
      </c>
      <c r="K305">
        <f>WI!K3</f>
        <v>0</v>
      </c>
      <c r="L305">
        <f>WI!L3</f>
        <v>50</v>
      </c>
      <c r="M305" t="str">
        <f>WI!M3</f>
        <v>Ja</v>
      </c>
      <c r="N305">
        <f>WI!N3</f>
        <v>2</v>
      </c>
      <c r="O305" t="str">
        <f>WI!O3</f>
        <v>Ja</v>
      </c>
      <c r="P305" t="str">
        <f>WI!P3</f>
        <v>WI/K/2, WI/K/7, WI/V/3</v>
      </c>
      <c r="Q305">
        <f>WI!Q3</f>
        <v>0</v>
      </c>
      <c r="R305" t="str">
        <f>WI!R3</f>
        <v>buiten de toetsweek om in een "gewone" les</v>
      </c>
      <c r="S305">
        <f>WI!S3</f>
        <v>0</v>
      </c>
      <c r="T305">
        <f>WI!T3</f>
        <v>0</v>
      </c>
      <c r="U305">
        <f>WI!U3</f>
        <v>0</v>
      </c>
      <c r="V305">
        <f t="shared" si="45"/>
        <v>1</v>
      </c>
      <c r="W305">
        <f t="shared" si="46"/>
        <v>0</v>
      </c>
      <c r="X305">
        <f t="shared" si="47"/>
        <v>0</v>
      </c>
      <c r="Y305">
        <f t="shared" si="48"/>
        <v>0</v>
      </c>
      <c r="Z305">
        <f t="shared" si="49"/>
        <v>1</v>
      </c>
      <c r="AA305">
        <f t="shared" si="50"/>
        <v>0</v>
      </c>
      <c r="AB305">
        <f t="shared" si="51"/>
        <v>0</v>
      </c>
      <c r="AC305">
        <f t="shared" si="52"/>
        <v>0</v>
      </c>
      <c r="AD305">
        <f t="shared" si="53"/>
        <v>0</v>
      </c>
    </row>
    <row r="306" spans="1:30" x14ac:dyDescent="0.25">
      <c r="A306" t="str">
        <f>WI!A4</f>
        <v>4M</v>
      </c>
      <c r="B306">
        <f>WI!B4</f>
        <v>81</v>
      </c>
      <c r="C306" t="str">
        <f>WI!C4</f>
        <v>Wiskunde</v>
      </c>
      <c r="D306" t="str">
        <f>WI!D4</f>
        <v>WI</v>
      </c>
      <c r="E306">
        <f>WI!E4</f>
        <v>3</v>
      </c>
      <c r="F306">
        <f>WI!F4</f>
        <v>1</v>
      </c>
      <c r="G306">
        <f>WI!G4</f>
        <v>0</v>
      </c>
      <c r="H306" t="str">
        <f>WI!H4</f>
        <v>opdracht over oriëntatie op leren en werken bij een zelfgekozen sector</v>
      </c>
      <c r="I306">
        <f>WI!I4</f>
        <v>0</v>
      </c>
      <c r="J306" t="str">
        <f>WI!J4</f>
        <v>po</v>
      </c>
      <c r="K306">
        <f>WI!K4</f>
        <v>0</v>
      </c>
      <c r="L306">
        <f>WI!L4</f>
        <v>0</v>
      </c>
      <c r="M306" t="str">
        <f>WI!M4</f>
        <v>Ja</v>
      </c>
      <c r="N306">
        <f>WI!N4</f>
        <v>2</v>
      </c>
      <c r="O306" t="str">
        <f>WI!O4</f>
        <v>Nee</v>
      </c>
      <c r="P306" t="str">
        <f>WI!P4</f>
        <v>WI/K/1, WI/K/2, WI/V/3, WI/K/8</v>
      </c>
      <c r="Q306">
        <f>WI!Q4</f>
        <v>0</v>
      </c>
      <c r="R306" t="str">
        <f>WI!R4</f>
        <v>tijdens de les maken</v>
      </c>
      <c r="S306">
        <f>WI!S4</f>
        <v>0</v>
      </c>
      <c r="T306">
        <f>WI!T4</f>
        <v>0</v>
      </c>
      <c r="U306">
        <f>WI!U4</f>
        <v>0</v>
      </c>
      <c r="V306">
        <f t="shared" si="45"/>
        <v>1</v>
      </c>
      <c r="W306">
        <f t="shared" si="46"/>
        <v>0</v>
      </c>
      <c r="X306">
        <f t="shared" si="47"/>
        <v>0</v>
      </c>
      <c r="Y306">
        <f t="shared" si="48"/>
        <v>0</v>
      </c>
      <c r="Z306">
        <f t="shared" si="49"/>
        <v>0</v>
      </c>
      <c r="AA306">
        <f t="shared" si="50"/>
        <v>0</v>
      </c>
      <c r="AB306">
        <f t="shared" si="51"/>
        <v>0</v>
      </c>
      <c r="AC306">
        <f t="shared" si="52"/>
        <v>0</v>
      </c>
      <c r="AD306">
        <f t="shared" si="53"/>
        <v>1</v>
      </c>
    </row>
    <row r="307" spans="1:30" x14ac:dyDescent="0.25">
      <c r="A307" t="str">
        <f>WI!A5</f>
        <v>4M</v>
      </c>
      <c r="B307">
        <f>WI!B5</f>
        <v>81</v>
      </c>
      <c r="C307" t="str">
        <f>WI!C5</f>
        <v>Wiskunde</v>
      </c>
      <c r="D307" t="str">
        <f>WI!D5</f>
        <v>WI</v>
      </c>
      <c r="E307">
        <f>WI!E5</f>
        <v>4</v>
      </c>
      <c r="F307">
        <f>WI!F5</f>
        <v>2</v>
      </c>
      <c r="G307">
        <f>WI!G5</f>
        <v>0</v>
      </c>
      <c r="H307" t="str">
        <f>WI!H5</f>
        <v>Hoofdstuk 4: Machtsverbanden, Hoofdstuk 5: Rekenen, Hoofdstuk 6: Goniometrie</v>
      </c>
      <c r="I307">
        <f>WI!I5</f>
        <v>0</v>
      </c>
      <c r="J307" t="str">
        <f>WI!J5</f>
        <v>tt</v>
      </c>
      <c r="K307">
        <f>WI!K5</f>
        <v>0</v>
      </c>
      <c r="L307">
        <f>WI!L5</f>
        <v>100</v>
      </c>
      <c r="M307" t="str">
        <f>WI!M5</f>
        <v>Ja</v>
      </c>
      <c r="N307">
        <f>WI!N5</f>
        <v>3</v>
      </c>
      <c r="O307" t="str">
        <f>WI!O5</f>
        <v>Ja</v>
      </c>
      <c r="P307" t="str">
        <f>WI!P5</f>
        <v>WI/K/2, WI/K/3, WI/V/2, Rekenen</v>
      </c>
      <c r="Q307">
        <f>WI!Q5</f>
        <v>0</v>
      </c>
      <c r="R307">
        <f>WI!R5</f>
        <v>0</v>
      </c>
      <c r="S307">
        <f>WI!S5</f>
        <v>0</v>
      </c>
      <c r="T307">
        <f>WI!T5</f>
        <v>0</v>
      </c>
      <c r="U307">
        <f>WI!U5</f>
        <v>0</v>
      </c>
      <c r="V307">
        <f t="shared" si="45"/>
        <v>0</v>
      </c>
      <c r="W307">
        <f t="shared" si="46"/>
        <v>1</v>
      </c>
      <c r="X307">
        <f t="shared" si="47"/>
        <v>0</v>
      </c>
      <c r="Y307">
        <f t="shared" si="48"/>
        <v>0</v>
      </c>
      <c r="Z307">
        <f t="shared" si="49"/>
        <v>1</v>
      </c>
      <c r="AA307">
        <f t="shared" si="50"/>
        <v>0</v>
      </c>
      <c r="AB307">
        <f t="shared" si="51"/>
        <v>0</v>
      </c>
      <c r="AC307">
        <f t="shared" si="52"/>
        <v>0</v>
      </c>
      <c r="AD307">
        <f t="shared" si="53"/>
        <v>0</v>
      </c>
    </row>
    <row r="308" spans="1:30" x14ac:dyDescent="0.25">
      <c r="A308" t="str">
        <f>WI!A6</f>
        <v>4M</v>
      </c>
      <c r="B308">
        <f>WI!B6</f>
        <v>81</v>
      </c>
      <c r="C308" t="str">
        <f>WI!C6</f>
        <v>Wiskunde</v>
      </c>
      <c r="D308" t="str">
        <f>WI!D6</f>
        <v>WI</v>
      </c>
      <c r="E308">
        <f>WI!E6</f>
        <v>5</v>
      </c>
      <c r="F308">
        <f>WI!F6</f>
        <v>3</v>
      </c>
      <c r="G308">
        <f>WI!G6</f>
        <v>0</v>
      </c>
      <c r="H308" t="str">
        <f>WI!H6</f>
        <v>Hoofdstuk 7: Exponentiële formules, Hoofdstuk 8: Ruimtemeetkunde</v>
      </c>
      <c r="I308">
        <f>WI!I6</f>
        <v>0</v>
      </c>
      <c r="J308" t="str">
        <f>WI!J6</f>
        <v>tt</v>
      </c>
      <c r="K308">
        <f>WI!K6</f>
        <v>0</v>
      </c>
      <c r="L308">
        <f>WI!L6</f>
        <v>100</v>
      </c>
      <c r="M308" t="str">
        <f>WI!M6</f>
        <v>Ja</v>
      </c>
      <c r="N308">
        <f>WI!N6</f>
        <v>2</v>
      </c>
      <c r="O308" t="str">
        <f>WI!O6</f>
        <v>Ja</v>
      </c>
      <c r="P308" t="str">
        <f>WI!P6</f>
        <v>WI/K/2, WI/K/3, WI/V/2</v>
      </c>
      <c r="Q308">
        <f>WI!Q6</f>
        <v>0</v>
      </c>
      <c r="R308">
        <f>WI!R6</f>
        <v>0</v>
      </c>
      <c r="S308">
        <f>WI!S6</f>
        <v>0</v>
      </c>
      <c r="T308">
        <f>WI!T6</f>
        <v>0</v>
      </c>
      <c r="U308">
        <f>WI!U6</f>
        <v>0</v>
      </c>
      <c r="V308">
        <f t="shared" si="45"/>
        <v>0</v>
      </c>
      <c r="W308">
        <f t="shared" si="46"/>
        <v>0</v>
      </c>
      <c r="X308">
        <f t="shared" si="47"/>
        <v>1</v>
      </c>
      <c r="Y308">
        <f t="shared" si="48"/>
        <v>0</v>
      </c>
      <c r="Z308">
        <f t="shared" si="49"/>
        <v>1</v>
      </c>
      <c r="AA308">
        <f t="shared" si="50"/>
        <v>0</v>
      </c>
      <c r="AB308">
        <f t="shared" si="51"/>
        <v>0</v>
      </c>
      <c r="AC308">
        <f t="shared" si="52"/>
        <v>0</v>
      </c>
      <c r="AD308">
        <f t="shared" si="53"/>
        <v>0</v>
      </c>
    </row>
    <row r="309" spans="1:30" x14ac:dyDescent="0.25">
      <c r="A309" t="str">
        <f>WI!A7</f>
        <v>4M</v>
      </c>
      <c r="B309">
        <f>WI!B7</f>
        <v>81</v>
      </c>
      <c r="C309" t="str">
        <f>WI!C7</f>
        <v>Wiskunde</v>
      </c>
      <c r="D309" t="str">
        <f>WI!D7</f>
        <v>WI</v>
      </c>
      <c r="E309">
        <f>WI!E7</f>
        <v>6</v>
      </c>
      <c r="F309">
        <f>WI!F7</f>
        <v>0</v>
      </c>
      <c r="G309">
        <f>WI!G7</f>
        <v>0</v>
      </c>
      <c r="H309">
        <f>WI!H7</f>
        <v>0</v>
      </c>
      <c r="I309">
        <f>WI!I7</f>
        <v>0</v>
      </c>
      <c r="J309">
        <f>WI!J7</f>
        <v>0</v>
      </c>
      <c r="K309">
        <f>WI!K7</f>
        <v>0</v>
      </c>
      <c r="L309">
        <f>WI!L7</f>
        <v>0</v>
      </c>
      <c r="M309">
        <f>WI!M7</f>
        <v>0</v>
      </c>
      <c r="N309">
        <f>WI!N7</f>
        <v>0</v>
      </c>
      <c r="O309">
        <f>WI!O7</f>
        <v>0</v>
      </c>
      <c r="P309">
        <f>WI!P7</f>
        <v>0</v>
      </c>
      <c r="Q309">
        <f>WI!Q7</f>
        <v>0</v>
      </c>
      <c r="R309">
        <f>WI!R7</f>
        <v>0</v>
      </c>
      <c r="S309">
        <f>WI!S7</f>
        <v>0</v>
      </c>
      <c r="T309">
        <f>WI!T7</f>
        <v>0</v>
      </c>
      <c r="U309">
        <f>WI!U7</f>
        <v>0</v>
      </c>
      <c r="V309">
        <f t="shared" si="45"/>
        <v>0</v>
      </c>
      <c r="W309">
        <f t="shared" si="46"/>
        <v>0</v>
      </c>
      <c r="X309">
        <f t="shared" si="47"/>
        <v>0</v>
      </c>
      <c r="Y309">
        <f t="shared" si="48"/>
        <v>0</v>
      </c>
      <c r="Z309">
        <f t="shared" si="49"/>
        <v>0</v>
      </c>
      <c r="AA309">
        <f t="shared" si="50"/>
        <v>0</v>
      </c>
      <c r="AB309">
        <f t="shared" si="51"/>
        <v>0</v>
      </c>
      <c r="AC309">
        <f t="shared" si="52"/>
        <v>0</v>
      </c>
      <c r="AD309">
        <f t="shared" si="53"/>
        <v>0</v>
      </c>
    </row>
    <row r="310" spans="1:30" x14ac:dyDescent="0.25">
      <c r="A310" t="str">
        <f>WI!A8</f>
        <v>4M</v>
      </c>
      <c r="B310">
        <f>WI!B8</f>
        <v>81</v>
      </c>
      <c r="C310" t="str">
        <f>WI!C8</f>
        <v>Wiskunde</v>
      </c>
      <c r="D310">
        <f>WI!D8</f>
        <v>0</v>
      </c>
      <c r="E310">
        <f>WI!E8</f>
        <v>7</v>
      </c>
      <c r="F310">
        <f>WI!F8</f>
        <v>0</v>
      </c>
      <c r="G310">
        <f>WI!G8</f>
        <v>0</v>
      </c>
      <c r="H310">
        <f>WI!H8</f>
        <v>0</v>
      </c>
      <c r="I310">
        <f>WI!I8</f>
        <v>0</v>
      </c>
      <c r="J310">
        <f>WI!J8</f>
        <v>0</v>
      </c>
      <c r="K310">
        <f>WI!K8</f>
        <v>0</v>
      </c>
      <c r="L310">
        <f>WI!L8</f>
        <v>0</v>
      </c>
      <c r="M310">
        <f>WI!M8</f>
        <v>0</v>
      </c>
      <c r="N310">
        <f>WI!N8</f>
        <v>0</v>
      </c>
      <c r="O310">
        <f>WI!O8</f>
        <v>0</v>
      </c>
      <c r="P310">
        <f>WI!P8</f>
        <v>0</v>
      </c>
      <c r="Q310">
        <f>WI!Q8</f>
        <v>0</v>
      </c>
      <c r="R310">
        <f>WI!R8</f>
        <v>0</v>
      </c>
      <c r="S310">
        <f>WI!S8</f>
        <v>0</v>
      </c>
      <c r="T310">
        <f>WI!T8</f>
        <v>0</v>
      </c>
      <c r="U310">
        <f>WI!U8</f>
        <v>0</v>
      </c>
      <c r="V310">
        <f t="shared" si="45"/>
        <v>0</v>
      </c>
      <c r="W310">
        <f t="shared" si="46"/>
        <v>0</v>
      </c>
      <c r="X310">
        <f t="shared" si="47"/>
        <v>0</v>
      </c>
      <c r="Y310">
        <f t="shared" si="48"/>
        <v>0</v>
      </c>
      <c r="Z310">
        <f t="shared" si="49"/>
        <v>0</v>
      </c>
      <c r="AA310">
        <f t="shared" si="50"/>
        <v>0</v>
      </c>
      <c r="AB310">
        <f t="shared" si="51"/>
        <v>0</v>
      </c>
      <c r="AC310">
        <f t="shared" si="52"/>
        <v>0</v>
      </c>
      <c r="AD310">
        <f t="shared" si="53"/>
        <v>0</v>
      </c>
    </row>
    <row r="311" spans="1:30" x14ac:dyDescent="0.25">
      <c r="A311" t="str">
        <f>WI!A9</f>
        <v>4H</v>
      </c>
      <c r="B311">
        <f>WI!B9</f>
        <v>81</v>
      </c>
      <c r="C311" t="str">
        <f>WI!C9</f>
        <v>Wiskunde</v>
      </c>
      <c r="D311" t="str">
        <f>WI!D9</f>
        <v>WI</v>
      </c>
      <c r="E311">
        <f>WI!E9</f>
        <v>1</v>
      </c>
      <c r="F311">
        <f>WI!F9</f>
        <v>0</v>
      </c>
      <c r="G311">
        <f>WI!G9</f>
        <v>0</v>
      </c>
      <c r="H311">
        <f>WI!H9</f>
        <v>0</v>
      </c>
      <c r="I311">
        <f>WI!I9</f>
        <v>0</v>
      </c>
      <c r="J311">
        <f>WI!J9</f>
        <v>0</v>
      </c>
      <c r="K311">
        <f>WI!K9</f>
        <v>0</v>
      </c>
      <c r="L311">
        <f>WI!L9</f>
        <v>0</v>
      </c>
      <c r="M311">
        <f>WI!M9</f>
        <v>0</v>
      </c>
      <c r="N311">
        <f>WI!N9</f>
        <v>0</v>
      </c>
      <c r="O311">
        <f>WI!O9</f>
        <v>0</v>
      </c>
      <c r="P311">
        <f>WI!P9</f>
        <v>0</v>
      </c>
      <c r="Q311">
        <f>WI!Q9</f>
        <v>0</v>
      </c>
      <c r="R311">
        <f>WI!R9</f>
        <v>0</v>
      </c>
      <c r="S311">
        <f>WI!S9</f>
        <v>0</v>
      </c>
      <c r="T311">
        <f>WI!T9</f>
        <v>0</v>
      </c>
      <c r="U311">
        <f>WI!U9</f>
        <v>0</v>
      </c>
      <c r="V311">
        <f t="shared" si="45"/>
        <v>0</v>
      </c>
      <c r="W311">
        <f t="shared" si="46"/>
        <v>0</v>
      </c>
      <c r="X311">
        <f t="shared" si="47"/>
        <v>0</v>
      </c>
      <c r="Y311">
        <f t="shared" si="48"/>
        <v>0</v>
      </c>
      <c r="Z311">
        <f t="shared" si="49"/>
        <v>0</v>
      </c>
      <c r="AA311">
        <f t="shared" si="50"/>
        <v>0</v>
      </c>
      <c r="AB311">
        <f t="shared" si="51"/>
        <v>0</v>
      </c>
      <c r="AC311">
        <f t="shared" si="52"/>
        <v>0</v>
      </c>
      <c r="AD311">
        <f t="shared" si="53"/>
        <v>0</v>
      </c>
    </row>
    <row r="312" spans="1:30" x14ac:dyDescent="0.25">
      <c r="A312" t="str">
        <f>WI!A10</f>
        <v>4H</v>
      </c>
      <c r="B312">
        <f>WI!B10</f>
        <v>81</v>
      </c>
      <c r="C312" t="str">
        <f>WI!C10</f>
        <v>Wiskunde</v>
      </c>
      <c r="D312" t="str">
        <f>WI!D10</f>
        <v>WI</v>
      </c>
      <c r="E312">
        <f>WI!E10</f>
        <v>2</v>
      </c>
      <c r="F312">
        <f>WI!F10</f>
        <v>0</v>
      </c>
      <c r="G312">
        <f>WI!G10</f>
        <v>0</v>
      </c>
      <c r="H312">
        <f>WI!H10</f>
        <v>0</v>
      </c>
      <c r="I312">
        <f>WI!I10</f>
        <v>0</v>
      </c>
      <c r="J312">
        <f>WI!J10</f>
        <v>0</v>
      </c>
      <c r="K312">
        <f>WI!K10</f>
        <v>0</v>
      </c>
      <c r="L312">
        <f>WI!L10</f>
        <v>0</v>
      </c>
      <c r="M312">
        <f>WI!M10</f>
        <v>0</v>
      </c>
      <c r="N312">
        <f>WI!N10</f>
        <v>0</v>
      </c>
      <c r="O312">
        <f>WI!O10</f>
        <v>0</v>
      </c>
      <c r="P312">
        <f>WI!P10</f>
        <v>0</v>
      </c>
      <c r="Q312">
        <f>WI!Q10</f>
        <v>0</v>
      </c>
      <c r="R312">
        <f>WI!R10</f>
        <v>0</v>
      </c>
      <c r="S312">
        <f>WI!S10</f>
        <v>0</v>
      </c>
      <c r="T312">
        <f>WI!T10</f>
        <v>0</v>
      </c>
      <c r="U312">
        <f>WI!U10</f>
        <v>0</v>
      </c>
      <c r="V312">
        <f t="shared" si="45"/>
        <v>0</v>
      </c>
      <c r="W312">
        <f t="shared" si="46"/>
        <v>0</v>
      </c>
      <c r="X312">
        <f t="shared" si="47"/>
        <v>0</v>
      </c>
      <c r="Y312">
        <f t="shared" si="48"/>
        <v>0</v>
      </c>
      <c r="Z312">
        <f t="shared" si="49"/>
        <v>0</v>
      </c>
      <c r="AA312">
        <f t="shared" si="50"/>
        <v>0</v>
      </c>
      <c r="AB312">
        <f t="shared" si="51"/>
        <v>0</v>
      </c>
      <c r="AC312">
        <f t="shared" si="52"/>
        <v>0</v>
      </c>
      <c r="AD312">
        <f t="shared" si="53"/>
        <v>0</v>
      </c>
    </row>
    <row r="313" spans="1:30" x14ac:dyDescent="0.25">
      <c r="A313" t="str">
        <f>WI!A11</f>
        <v>4H</v>
      </c>
      <c r="B313">
        <f>WI!B11</f>
        <v>81</v>
      </c>
      <c r="C313" t="str">
        <f>WI!C11</f>
        <v>Wiskunde</v>
      </c>
      <c r="D313" t="str">
        <f>WI!D11</f>
        <v>WI</v>
      </c>
      <c r="E313">
        <f>WI!E11</f>
        <v>3</v>
      </c>
      <c r="F313">
        <f>WI!F11</f>
        <v>0</v>
      </c>
      <c r="G313">
        <f>WI!G11</f>
        <v>0</v>
      </c>
      <c r="H313">
        <f>WI!H11</f>
        <v>0</v>
      </c>
      <c r="I313">
        <f>WI!I11</f>
        <v>0</v>
      </c>
      <c r="J313">
        <f>WI!J11</f>
        <v>0</v>
      </c>
      <c r="K313">
        <f>WI!K11</f>
        <v>0</v>
      </c>
      <c r="L313">
        <f>WI!L11</f>
        <v>0</v>
      </c>
      <c r="M313">
        <f>WI!M11</f>
        <v>0</v>
      </c>
      <c r="N313">
        <f>WI!N11</f>
        <v>0</v>
      </c>
      <c r="O313">
        <f>WI!O11</f>
        <v>0</v>
      </c>
      <c r="P313">
        <f>WI!P11</f>
        <v>0</v>
      </c>
      <c r="Q313">
        <f>WI!Q11</f>
        <v>0</v>
      </c>
      <c r="R313">
        <f>WI!R11</f>
        <v>0</v>
      </c>
      <c r="S313">
        <f>WI!S11</f>
        <v>0</v>
      </c>
      <c r="T313">
        <f>WI!T11</f>
        <v>0</v>
      </c>
      <c r="U313">
        <f>WI!U11</f>
        <v>0</v>
      </c>
      <c r="V313">
        <f t="shared" si="45"/>
        <v>0</v>
      </c>
      <c r="W313">
        <f t="shared" si="46"/>
        <v>0</v>
      </c>
      <c r="X313">
        <f t="shared" si="47"/>
        <v>0</v>
      </c>
      <c r="Y313">
        <f t="shared" si="48"/>
        <v>0</v>
      </c>
      <c r="Z313">
        <f t="shared" si="49"/>
        <v>0</v>
      </c>
      <c r="AA313">
        <f t="shared" si="50"/>
        <v>0</v>
      </c>
      <c r="AB313">
        <f t="shared" si="51"/>
        <v>0</v>
      </c>
      <c r="AC313">
        <f t="shared" si="52"/>
        <v>0</v>
      </c>
      <c r="AD313">
        <f t="shared" si="53"/>
        <v>0</v>
      </c>
    </row>
    <row r="314" spans="1:30" x14ac:dyDescent="0.25">
      <c r="A314" t="str">
        <f>WI!A12</f>
        <v>4H</v>
      </c>
      <c r="B314">
        <f>WI!B12</f>
        <v>81</v>
      </c>
      <c r="C314" t="str">
        <f>WI!C12</f>
        <v>Wiskunde</v>
      </c>
      <c r="D314" t="str">
        <f>WI!D12</f>
        <v>WI</v>
      </c>
      <c r="E314">
        <f>WI!E12</f>
        <v>4</v>
      </c>
      <c r="F314">
        <f>WI!F12</f>
        <v>0</v>
      </c>
      <c r="G314">
        <f>WI!G12</f>
        <v>0</v>
      </c>
      <c r="H314">
        <f>WI!H12</f>
        <v>0</v>
      </c>
      <c r="I314">
        <f>WI!I12</f>
        <v>0</v>
      </c>
      <c r="J314">
        <f>WI!J12</f>
        <v>0</v>
      </c>
      <c r="K314">
        <f>WI!K12</f>
        <v>0</v>
      </c>
      <c r="L314">
        <f>WI!L12</f>
        <v>0</v>
      </c>
      <c r="M314">
        <f>WI!M12</f>
        <v>0</v>
      </c>
      <c r="N314">
        <f>WI!N12</f>
        <v>0</v>
      </c>
      <c r="O314">
        <f>WI!O12</f>
        <v>0</v>
      </c>
      <c r="P314">
        <f>WI!P12</f>
        <v>0</v>
      </c>
      <c r="Q314">
        <f>WI!Q12</f>
        <v>0</v>
      </c>
      <c r="R314">
        <f>WI!R12</f>
        <v>0</v>
      </c>
      <c r="S314">
        <f>WI!S12</f>
        <v>0</v>
      </c>
      <c r="T314">
        <f>WI!T12</f>
        <v>0</v>
      </c>
      <c r="U314">
        <f>WI!U12</f>
        <v>0</v>
      </c>
      <c r="V314">
        <f t="shared" si="45"/>
        <v>0</v>
      </c>
      <c r="W314">
        <f t="shared" si="46"/>
        <v>0</v>
      </c>
      <c r="X314">
        <f t="shared" si="47"/>
        <v>0</v>
      </c>
      <c r="Y314">
        <f t="shared" si="48"/>
        <v>0</v>
      </c>
      <c r="Z314">
        <f t="shared" si="49"/>
        <v>0</v>
      </c>
      <c r="AA314">
        <f t="shared" si="50"/>
        <v>0</v>
      </c>
      <c r="AB314">
        <f t="shared" si="51"/>
        <v>0</v>
      </c>
      <c r="AC314">
        <f t="shared" si="52"/>
        <v>0</v>
      </c>
      <c r="AD314">
        <f t="shared" si="53"/>
        <v>0</v>
      </c>
    </row>
    <row r="315" spans="1:30" x14ac:dyDescent="0.25">
      <c r="A315" t="str">
        <f>WI!A13</f>
        <v>4H</v>
      </c>
      <c r="B315">
        <f>WI!B13</f>
        <v>81</v>
      </c>
      <c r="C315" t="str">
        <f>WI!C13</f>
        <v>Wiskunde</v>
      </c>
      <c r="D315" t="str">
        <f>WI!D13</f>
        <v>WI</v>
      </c>
      <c r="E315">
        <f>WI!E13</f>
        <v>5</v>
      </c>
      <c r="F315">
        <f>WI!F13</f>
        <v>0</v>
      </c>
      <c r="G315">
        <f>WI!G13</f>
        <v>0</v>
      </c>
      <c r="H315">
        <f>WI!H13</f>
        <v>0</v>
      </c>
      <c r="I315">
        <f>WI!I13</f>
        <v>0</v>
      </c>
      <c r="J315">
        <f>WI!J13</f>
        <v>0</v>
      </c>
      <c r="K315">
        <f>WI!K13</f>
        <v>0</v>
      </c>
      <c r="L315">
        <f>WI!L13</f>
        <v>0</v>
      </c>
      <c r="M315">
        <f>WI!M13</f>
        <v>0</v>
      </c>
      <c r="N315">
        <f>WI!N13</f>
        <v>0</v>
      </c>
      <c r="O315">
        <f>WI!O13</f>
        <v>0</v>
      </c>
      <c r="P315">
        <f>WI!P13</f>
        <v>0</v>
      </c>
      <c r="Q315">
        <f>WI!Q13</f>
        <v>0</v>
      </c>
      <c r="R315">
        <f>WI!R13</f>
        <v>0</v>
      </c>
      <c r="S315">
        <f>WI!S13</f>
        <v>0</v>
      </c>
      <c r="T315">
        <f>WI!T13</f>
        <v>0</v>
      </c>
      <c r="U315">
        <f>WI!U13</f>
        <v>0</v>
      </c>
      <c r="V315">
        <f t="shared" si="45"/>
        <v>0</v>
      </c>
      <c r="W315">
        <f t="shared" si="46"/>
        <v>0</v>
      </c>
      <c r="X315">
        <f t="shared" si="47"/>
        <v>0</v>
      </c>
      <c r="Y315">
        <f t="shared" si="48"/>
        <v>0</v>
      </c>
      <c r="Z315">
        <f t="shared" si="49"/>
        <v>0</v>
      </c>
      <c r="AA315">
        <f t="shared" si="50"/>
        <v>0</v>
      </c>
      <c r="AB315">
        <f t="shared" si="51"/>
        <v>0</v>
      </c>
      <c r="AC315">
        <f t="shared" si="52"/>
        <v>0</v>
      </c>
      <c r="AD315">
        <f t="shared" si="53"/>
        <v>0</v>
      </c>
    </row>
    <row r="316" spans="1:30" x14ac:dyDescent="0.25">
      <c r="A316" t="str">
        <f>WI!A14</f>
        <v>4H</v>
      </c>
      <c r="B316">
        <f>WI!B14</f>
        <v>81</v>
      </c>
      <c r="C316" t="str">
        <f>WI!C14</f>
        <v>Wiskunde</v>
      </c>
      <c r="D316" t="str">
        <f>WI!D14</f>
        <v>WI</v>
      </c>
      <c r="E316">
        <f>WI!E14</f>
        <v>6</v>
      </c>
      <c r="F316">
        <f>WI!F14</f>
        <v>0</v>
      </c>
      <c r="G316">
        <f>WI!G14</f>
        <v>0</v>
      </c>
      <c r="H316">
        <f>WI!H14</f>
        <v>0</v>
      </c>
      <c r="I316">
        <f>WI!I14</f>
        <v>0</v>
      </c>
      <c r="J316">
        <f>WI!J14</f>
        <v>0</v>
      </c>
      <c r="K316">
        <f>WI!K14</f>
        <v>0</v>
      </c>
      <c r="L316">
        <f>WI!L14</f>
        <v>0</v>
      </c>
      <c r="M316">
        <f>WI!M14</f>
        <v>0</v>
      </c>
      <c r="N316">
        <f>WI!N14</f>
        <v>0</v>
      </c>
      <c r="O316">
        <f>WI!O14</f>
        <v>0</v>
      </c>
      <c r="P316">
        <f>WI!P14</f>
        <v>0</v>
      </c>
      <c r="Q316">
        <f>WI!Q14</f>
        <v>0</v>
      </c>
      <c r="R316">
        <f>WI!R14</f>
        <v>0</v>
      </c>
      <c r="S316">
        <f>WI!S14</f>
        <v>0</v>
      </c>
      <c r="T316">
        <f>WI!T14</f>
        <v>0</v>
      </c>
      <c r="U316">
        <f>WI!U14</f>
        <v>0</v>
      </c>
      <c r="V316">
        <f t="shared" si="45"/>
        <v>0</v>
      </c>
      <c r="W316">
        <f t="shared" si="46"/>
        <v>0</v>
      </c>
      <c r="X316">
        <f t="shared" si="47"/>
        <v>0</v>
      </c>
      <c r="Y316">
        <f t="shared" si="48"/>
        <v>0</v>
      </c>
      <c r="Z316">
        <f t="shared" si="49"/>
        <v>0</v>
      </c>
      <c r="AA316">
        <f t="shared" si="50"/>
        <v>0</v>
      </c>
      <c r="AB316">
        <f t="shared" si="51"/>
        <v>0</v>
      </c>
      <c r="AC316">
        <f t="shared" si="52"/>
        <v>0</v>
      </c>
      <c r="AD316">
        <f t="shared" si="53"/>
        <v>0</v>
      </c>
    </row>
    <row r="317" spans="1:30" x14ac:dyDescent="0.25">
      <c r="A317" t="str">
        <f>WI!A15</f>
        <v>4H</v>
      </c>
      <c r="B317">
        <f>WI!B15</f>
        <v>81</v>
      </c>
      <c r="C317" t="str">
        <f>WI!C15</f>
        <v>Wiskunde</v>
      </c>
      <c r="D317">
        <f>WI!D15</f>
        <v>0</v>
      </c>
      <c r="E317">
        <f>WI!E15</f>
        <v>7</v>
      </c>
      <c r="F317">
        <f>WI!F15</f>
        <v>0</v>
      </c>
      <c r="G317">
        <f>WI!G15</f>
        <v>0</v>
      </c>
      <c r="H317">
        <f>WI!H15</f>
        <v>0</v>
      </c>
      <c r="I317">
        <f>WI!I15</f>
        <v>0</v>
      </c>
      <c r="J317">
        <f>WI!J15</f>
        <v>0</v>
      </c>
      <c r="K317">
        <f>WI!K15</f>
        <v>0</v>
      </c>
      <c r="L317">
        <f>WI!L15</f>
        <v>0</v>
      </c>
      <c r="M317">
        <f>WI!M15</f>
        <v>0</v>
      </c>
      <c r="N317">
        <f>WI!N15</f>
        <v>0</v>
      </c>
      <c r="O317">
        <f>WI!O15</f>
        <v>0</v>
      </c>
      <c r="P317">
        <f>WI!P15</f>
        <v>0</v>
      </c>
      <c r="Q317">
        <f>WI!Q15</f>
        <v>0</v>
      </c>
      <c r="R317">
        <f>WI!R15</f>
        <v>0</v>
      </c>
      <c r="S317">
        <f>WI!S15</f>
        <v>0</v>
      </c>
      <c r="T317">
        <f>WI!T15</f>
        <v>0</v>
      </c>
      <c r="U317">
        <f>WI!U15</f>
        <v>0</v>
      </c>
      <c r="V317">
        <f t="shared" si="45"/>
        <v>0</v>
      </c>
      <c r="W317">
        <f t="shared" si="46"/>
        <v>0</v>
      </c>
      <c r="X317">
        <f t="shared" si="47"/>
        <v>0</v>
      </c>
      <c r="Y317">
        <f t="shared" si="48"/>
        <v>0</v>
      </c>
      <c r="Z317">
        <f t="shared" si="49"/>
        <v>0</v>
      </c>
      <c r="AA317">
        <f t="shared" si="50"/>
        <v>0</v>
      </c>
      <c r="AB317">
        <f t="shared" si="51"/>
        <v>0</v>
      </c>
      <c r="AC317">
        <f t="shared" si="52"/>
        <v>0</v>
      </c>
      <c r="AD317">
        <f t="shared" si="53"/>
        <v>0</v>
      </c>
    </row>
    <row r="318" spans="1:30" x14ac:dyDescent="0.25">
      <c r="A318" t="str">
        <f>WI!A16</f>
        <v>5H</v>
      </c>
      <c r="B318">
        <f>WI!B16</f>
        <v>81</v>
      </c>
      <c r="C318" t="str">
        <f>WI!C16</f>
        <v>Wiskunde</v>
      </c>
      <c r="D318" t="str">
        <f>WI!D16</f>
        <v>WI</v>
      </c>
      <c r="E318">
        <f>WI!E16</f>
        <v>1</v>
      </c>
      <c r="F318">
        <f>WI!F16</f>
        <v>0</v>
      </c>
      <c r="G318">
        <f>WI!G16</f>
        <v>0</v>
      </c>
      <c r="H318">
        <f>WI!H16</f>
        <v>0</v>
      </c>
      <c r="I318">
        <f>WI!I16</f>
        <v>0</v>
      </c>
      <c r="J318">
        <f>WI!J16</f>
        <v>0</v>
      </c>
      <c r="K318">
        <f>WI!K16</f>
        <v>0</v>
      </c>
      <c r="L318">
        <f>WI!L16</f>
        <v>0</v>
      </c>
      <c r="M318">
        <f>WI!M16</f>
        <v>0</v>
      </c>
      <c r="N318">
        <f>WI!N16</f>
        <v>0</v>
      </c>
      <c r="O318">
        <f>WI!O16</f>
        <v>0</v>
      </c>
      <c r="P318">
        <f>WI!P16</f>
        <v>0</v>
      </c>
      <c r="Q318">
        <f>WI!Q16</f>
        <v>0</v>
      </c>
      <c r="R318">
        <f>WI!R16</f>
        <v>0</v>
      </c>
      <c r="S318">
        <f>WI!S16</f>
        <v>0</v>
      </c>
      <c r="T318">
        <f>WI!T16</f>
        <v>0</v>
      </c>
      <c r="U318">
        <f>WI!U16</f>
        <v>0</v>
      </c>
      <c r="V318">
        <f t="shared" si="45"/>
        <v>0</v>
      </c>
      <c r="W318">
        <f t="shared" si="46"/>
        <v>0</v>
      </c>
      <c r="X318">
        <f t="shared" si="47"/>
        <v>0</v>
      </c>
      <c r="Y318">
        <f t="shared" si="48"/>
        <v>0</v>
      </c>
      <c r="Z318">
        <f t="shared" si="49"/>
        <v>0</v>
      </c>
      <c r="AA318">
        <f t="shared" si="50"/>
        <v>0</v>
      </c>
      <c r="AB318">
        <f t="shared" si="51"/>
        <v>0</v>
      </c>
      <c r="AC318">
        <f t="shared" si="52"/>
        <v>0</v>
      </c>
      <c r="AD318">
        <f t="shared" si="53"/>
        <v>0</v>
      </c>
    </row>
    <row r="319" spans="1:30" x14ac:dyDescent="0.25">
      <c r="A319" t="str">
        <f>WI!A17</f>
        <v>5H</v>
      </c>
      <c r="B319">
        <f>WI!B17</f>
        <v>81</v>
      </c>
      <c r="C319" t="str">
        <f>WI!C17</f>
        <v>Wiskunde</v>
      </c>
      <c r="D319" t="str">
        <f>WI!D17</f>
        <v>WI</v>
      </c>
      <c r="E319">
        <f>WI!E17</f>
        <v>2</v>
      </c>
      <c r="F319">
        <f>WI!F17</f>
        <v>0</v>
      </c>
      <c r="G319">
        <f>WI!G17</f>
        <v>0</v>
      </c>
      <c r="H319">
        <f>WI!H17</f>
        <v>0</v>
      </c>
      <c r="I319">
        <f>WI!I17</f>
        <v>0</v>
      </c>
      <c r="J319">
        <f>WI!J17</f>
        <v>0</v>
      </c>
      <c r="K319">
        <f>WI!K17</f>
        <v>0</v>
      </c>
      <c r="L319">
        <f>WI!L17</f>
        <v>0</v>
      </c>
      <c r="M319">
        <f>WI!M17</f>
        <v>0</v>
      </c>
      <c r="N319">
        <f>WI!N17</f>
        <v>0</v>
      </c>
      <c r="O319">
        <f>WI!O17</f>
        <v>0</v>
      </c>
      <c r="P319">
        <f>WI!P17</f>
        <v>0</v>
      </c>
      <c r="Q319">
        <f>WI!Q17</f>
        <v>0</v>
      </c>
      <c r="R319">
        <f>WI!R17</f>
        <v>0</v>
      </c>
      <c r="S319">
        <f>WI!S17</f>
        <v>0</v>
      </c>
      <c r="T319">
        <f>WI!T17</f>
        <v>0</v>
      </c>
      <c r="U319">
        <f>WI!U17</f>
        <v>0</v>
      </c>
      <c r="V319">
        <f t="shared" si="45"/>
        <v>0</v>
      </c>
      <c r="W319">
        <f t="shared" si="46"/>
        <v>0</v>
      </c>
      <c r="X319">
        <f t="shared" si="47"/>
        <v>0</v>
      </c>
      <c r="Y319">
        <f t="shared" si="48"/>
        <v>0</v>
      </c>
      <c r="Z319">
        <f t="shared" si="49"/>
        <v>0</v>
      </c>
      <c r="AA319">
        <f t="shared" si="50"/>
        <v>0</v>
      </c>
      <c r="AB319">
        <f t="shared" si="51"/>
        <v>0</v>
      </c>
      <c r="AC319">
        <f t="shared" si="52"/>
        <v>0</v>
      </c>
      <c r="AD319">
        <f t="shared" si="53"/>
        <v>0</v>
      </c>
    </row>
    <row r="320" spans="1:30" x14ac:dyDescent="0.25">
      <c r="A320" t="str">
        <f>WI!A18</f>
        <v>5H</v>
      </c>
      <c r="B320">
        <f>WI!B18</f>
        <v>81</v>
      </c>
      <c r="C320" t="str">
        <f>WI!C18</f>
        <v>Wiskunde</v>
      </c>
      <c r="D320" t="str">
        <f>WI!D18</f>
        <v>WI</v>
      </c>
      <c r="E320">
        <f>WI!E18</f>
        <v>3</v>
      </c>
      <c r="F320">
        <f>WI!F18</f>
        <v>0</v>
      </c>
      <c r="G320">
        <f>WI!G18</f>
        <v>0</v>
      </c>
      <c r="H320">
        <f>WI!H18</f>
        <v>0</v>
      </c>
      <c r="I320">
        <f>WI!I18</f>
        <v>0</v>
      </c>
      <c r="J320">
        <f>WI!J18</f>
        <v>0</v>
      </c>
      <c r="K320">
        <f>WI!K18</f>
        <v>0</v>
      </c>
      <c r="L320">
        <f>WI!L18</f>
        <v>0</v>
      </c>
      <c r="M320">
        <f>WI!M18</f>
        <v>0</v>
      </c>
      <c r="N320">
        <f>WI!N18</f>
        <v>0</v>
      </c>
      <c r="O320">
        <f>WI!O18</f>
        <v>0</v>
      </c>
      <c r="P320">
        <f>WI!P18</f>
        <v>0</v>
      </c>
      <c r="Q320">
        <f>WI!Q18</f>
        <v>0</v>
      </c>
      <c r="R320">
        <f>WI!R18</f>
        <v>0</v>
      </c>
      <c r="S320">
        <f>WI!S18</f>
        <v>0</v>
      </c>
      <c r="T320">
        <f>WI!T18</f>
        <v>0</v>
      </c>
      <c r="U320">
        <f>WI!U18</f>
        <v>0</v>
      </c>
      <c r="V320">
        <f t="shared" si="45"/>
        <v>0</v>
      </c>
      <c r="W320">
        <f t="shared" si="46"/>
        <v>0</v>
      </c>
      <c r="X320">
        <f t="shared" si="47"/>
        <v>0</v>
      </c>
      <c r="Y320">
        <f t="shared" si="48"/>
        <v>0</v>
      </c>
      <c r="Z320">
        <f t="shared" si="49"/>
        <v>0</v>
      </c>
      <c r="AA320">
        <f t="shared" si="50"/>
        <v>0</v>
      </c>
      <c r="AB320">
        <f t="shared" si="51"/>
        <v>0</v>
      </c>
      <c r="AC320">
        <f t="shared" si="52"/>
        <v>0</v>
      </c>
      <c r="AD320">
        <f t="shared" si="53"/>
        <v>0</v>
      </c>
    </row>
    <row r="321" spans="1:30" x14ac:dyDescent="0.25">
      <c r="A321" t="str">
        <f>WI!A19</f>
        <v>5H</v>
      </c>
      <c r="B321">
        <f>WI!B19</f>
        <v>81</v>
      </c>
      <c r="C321" t="str">
        <f>WI!C19</f>
        <v>Wiskunde</v>
      </c>
      <c r="D321" t="str">
        <f>WI!D19</f>
        <v>WI</v>
      </c>
      <c r="E321">
        <f>WI!E19</f>
        <v>4</v>
      </c>
      <c r="F321">
        <f>WI!F19</f>
        <v>0</v>
      </c>
      <c r="G321">
        <f>WI!G19</f>
        <v>0</v>
      </c>
      <c r="H321">
        <f>WI!H19</f>
        <v>0</v>
      </c>
      <c r="I321">
        <f>WI!I19</f>
        <v>0</v>
      </c>
      <c r="J321">
        <f>WI!J19</f>
        <v>0</v>
      </c>
      <c r="K321">
        <f>WI!K19</f>
        <v>0</v>
      </c>
      <c r="L321">
        <f>WI!L19</f>
        <v>0</v>
      </c>
      <c r="M321">
        <f>WI!M19</f>
        <v>0</v>
      </c>
      <c r="N321">
        <f>WI!N19</f>
        <v>0</v>
      </c>
      <c r="O321">
        <f>WI!O19</f>
        <v>0</v>
      </c>
      <c r="P321">
        <f>WI!P19</f>
        <v>0</v>
      </c>
      <c r="Q321">
        <f>WI!Q19</f>
        <v>0</v>
      </c>
      <c r="R321">
        <f>WI!R19</f>
        <v>0</v>
      </c>
      <c r="S321">
        <f>WI!S19</f>
        <v>0</v>
      </c>
      <c r="T321">
        <f>WI!T19</f>
        <v>0</v>
      </c>
      <c r="U321">
        <f>WI!U19</f>
        <v>0</v>
      </c>
      <c r="V321">
        <f t="shared" si="45"/>
        <v>0</v>
      </c>
      <c r="W321">
        <f t="shared" si="46"/>
        <v>0</v>
      </c>
      <c r="X321">
        <f t="shared" si="47"/>
        <v>0</v>
      </c>
      <c r="Y321">
        <f t="shared" si="48"/>
        <v>0</v>
      </c>
      <c r="Z321">
        <f t="shared" si="49"/>
        <v>0</v>
      </c>
      <c r="AA321">
        <f t="shared" si="50"/>
        <v>0</v>
      </c>
      <c r="AB321">
        <f t="shared" si="51"/>
        <v>0</v>
      </c>
      <c r="AC321">
        <f t="shared" si="52"/>
        <v>0</v>
      </c>
      <c r="AD321">
        <f t="shared" si="53"/>
        <v>0</v>
      </c>
    </row>
    <row r="322" spans="1:30" x14ac:dyDescent="0.25">
      <c r="A322" t="str">
        <f>WI!A20</f>
        <v>5H</v>
      </c>
      <c r="B322">
        <f>WI!B20</f>
        <v>81</v>
      </c>
      <c r="C322" t="str">
        <f>WI!C20</f>
        <v>Wiskunde</v>
      </c>
      <c r="D322" t="str">
        <f>WI!D20</f>
        <v>WI</v>
      </c>
      <c r="E322">
        <f>WI!E20</f>
        <v>5</v>
      </c>
      <c r="F322">
        <f>WI!F20</f>
        <v>0</v>
      </c>
      <c r="G322">
        <f>WI!G20</f>
        <v>0</v>
      </c>
      <c r="H322">
        <f>WI!H20</f>
        <v>0</v>
      </c>
      <c r="I322">
        <f>WI!I20</f>
        <v>0</v>
      </c>
      <c r="J322">
        <f>WI!J20</f>
        <v>0</v>
      </c>
      <c r="K322">
        <f>WI!K20</f>
        <v>0</v>
      </c>
      <c r="L322">
        <f>WI!L20</f>
        <v>0</v>
      </c>
      <c r="M322">
        <f>WI!M20</f>
        <v>0</v>
      </c>
      <c r="N322">
        <f>WI!N20</f>
        <v>0</v>
      </c>
      <c r="O322">
        <f>WI!O20</f>
        <v>0</v>
      </c>
      <c r="P322">
        <f>WI!P20</f>
        <v>0</v>
      </c>
      <c r="Q322">
        <f>WI!Q20</f>
        <v>0</v>
      </c>
      <c r="R322">
        <f>WI!R20</f>
        <v>0</v>
      </c>
      <c r="S322">
        <f>WI!S20</f>
        <v>0</v>
      </c>
      <c r="T322">
        <f>WI!T20</f>
        <v>0</v>
      </c>
      <c r="U322">
        <f>WI!U20</f>
        <v>0</v>
      </c>
      <c r="V322">
        <f t="shared" si="45"/>
        <v>0</v>
      </c>
      <c r="W322">
        <f t="shared" si="46"/>
        <v>0</v>
      </c>
      <c r="X322">
        <f t="shared" si="47"/>
        <v>0</v>
      </c>
      <c r="Y322">
        <f t="shared" si="48"/>
        <v>0</v>
      </c>
      <c r="Z322">
        <f t="shared" si="49"/>
        <v>0</v>
      </c>
      <c r="AA322">
        <f t="shared" si="50"/>
        <v>0</v>
      </c>
      <c r="AB322">
        <f t="shared" si="51"/>
        <v>0</v>
      </c>
      <c r="AC322">
        <f t="shared" si="52"/>
        <v>0</v>
      </c>
      <c r="AD322">
        <f t="shared" si="53"/>
        <v>0</v>
      </c>
    </row>
    <row r="323" spans="1:30" x14ac:dyDescent="0.25">
      <c r="A323" t="str">
        <f>WI!A21</f>
        <v>5H</v>
      </c>
      <c r="B323">
        <f>WI!B21</f>
        <v>81</v>
      </c>
      <c r="C323" t="str">
        <f>WI!C21</f>
        <v>Wiskunde</v>
      </c>
      <c r="D323" t="str">
        <f>WI!D21</f>
        <v>WI</v>
      </c>
      <c r="E323">
        <f>WI!E21</f>
        <v>6</v>
      </c>
      <c r="F323">
        <f>WI!F21</f>
        <v>0</v>
      </c>
      <c r="G323">
        <f>WI!G21</f>
        <v>0</v>
      </c>
      <c r="H323">
        <f>WI!H21</f>
        <v>0</v>
      </c>
      <c r="I323">
        <f>WI!I21</f>
        <v>0</v>
      </c>
      <c r="J323">
        <f>WI!J21</f>
        <v>0</v>
      </c>
      <c r="K323">
        <f>WI!K21</f>
        <v>0</v>
      </c>
      <c r="L323">
        <f>WI!L21</f>
        <v>0</v>
      </c>
      <c r="M323">
        <f>WI!M21</f>
        <v>0</v>
      </c>
      <c r="N323">
        <f>WI!N21</f>
        <v>0</v>
      </c>
      <c r="O323">
        <f>WI!O21</f>
        <v>0</v>
      </c>
      <c r="P323">
        <f>WI!P21</f>
        <v>0</v>
      </c>
      <c r="Q323">
        <f>WI!Q21</f>
        <v>0</v>
      </c>
      <c r="R323">
        <f>WI!R21</f>
        <v>0</v>
      </c>
      <c r="S323">
        <f>WI!S21</f>
        <v>0</v>
      </c>
      <c r="T323">
        <f>WI!T21</f>
        <v>0</v>
      </c>
      <c r="U323">
        <f>WI!U21</f>
        <v>0</v>
      </c>
      <c r="V323">
        <f t="shared" si="45"/>
        <v>0</v>
      </c>
      <c r="W323">
        <f t="shared" si="46"/>
        <v>0</v>
      </c>
      <c r="X323">
        <f t="shared" si="47"/>
        <v>0</v>
      </c>
      <c r="Y323">
        <f t="shared" si="48"/>
        <v>0</v>
      </c>
      <c r="Z323">
        <f t="shared" si="49"/>
        <v>0</v>
      </c>
      <c r="AA323">
        <f t="shared" si="50"/>
        <v>0</v>
      </c>
      <c r="AB323">
        <f t="shared" si="51"/>
        <v>0</v>
      </c>
      <c r="AC323">
        <f t="shared" si="52"/>
        <v>0</v>
      </c>
      <c r="AD323">
        <f t="shared" si="53"/>
        <v>0</v>
      </c>
    </row>
    <row r="324" spans="1:30" x14ac:dyDescent="0.25">
      <c r="A324" t="str">
        <f>WI!A22</f>
        <v>5H</v>
      </c>
      <c r="B324">
        <f>WI!B22</f>
        <v>81</v>
      </c>
      <c r="C324" t="str">
        <f>WI!C22</f>
        <v>Wiskunde</v>
      </c>
      <c r="D324">
        <f>WI!D22</f>
        <v>0</v>
      </c>
      <c r="E324">
        <f>WI!E22</f>
        <v>7</v>
      </c>
      <c r="F324">
        <f>WI!F22</f>
        <v>0</v>
      </c>
      <c r="G324">
        <f>WI!G22</f>
        <v>0</v>
      </c>
      <c r="H324">
        <f>WI!H22</f>
        <v>0</v>
      </c>
      <c r="I324">
        <f>WI!I22</f>
        <v>0</v>
      </c>
      <c r="J324">
        <f>WI!J22</f>
        <v>0</v>
      </c>
      <c r="K324">
        <f>WI!K22</f>
        <v>0</v>
      </c>
      <c r="L324">
        <f>WI!L22</f>
        <v>0</v>
      </c>
      <c r="M324">
        <f>WI!M22</f>
        <v>0</v>
      </c>
      <c r="N324">
        <f>WI!N22</f>
        <v>0</v>
      </c>
      <c r="O324">
        <f>WI!O22</f>
        <v>0</v>
      </c>
      <c r="P324">
        <f>WI!P22</f>
        <v>0</v>
      </c>
      <c r="Q324">
        <f>WI!Q22</f>
        <v>0</v>
      </c>
      <c r="R324">
        <f>WI!R22</f>
        <v>0</v>
      </c>
      <c r="S324">
        <f>WI!S22</f>
        <v>0</v>
      </c>
      <c r="T324">
        <f>WI!T22</f>
        <v>0</v>
      </c>
      <c r="U324">
        <f>WI!U22</f>
        <v>0</v>
      </c>
      <c r="V324">
        <f t="shared" si="45"/>
        <v>0</v>
      </c>
      <c r="W324">
        <f t="shared" si="46"/>
        <v>0</v>
      </c>
      <c r="X324">
        <f t="shared" si="47"/>
        <v>0</v>
      </c>
      <c r="Y324">
        <f t="shared" si="48"/>
        <v>0</v>
      </c>
      <c r="Z324">
        <f t="shared" si="49"/>
        <v>0</v>
      </c>
      <c r="AA324">
        <f t="shared" si="50"/>
        <v>0</v>
      </c>
      <c r="AB324">
        <f t="shared" si="51"/>
        <v>0</v>
      </c>
      <c r="AC324">
        <f t="shared" si="52"/>
        <v>0</v>
      </c>
      <c r="AD324">
        <f t="shared" si="53"/>
        <v>0</v>
      </c>
    </row>
    <row r="325" spans="1:30" x14ac:dyDescent="0.25">
      <c r="A325" t="str">
        <f>WI!A23</f>
        <v>4A</v>
      </c>
      <c r="B325">
        <f>WI!B23</f>
        <v>81</v>
      </c>
      <c r="C325" t="str">
        <f>WI!C23</f>
        <v>Wiskunde</v>
      </c>
      <c r="D325" t="str">
        <f>WI!D23</f>
        <v>WI</v>
      </c>
      <c r="E325">
        <f>WI!E23</f>
        <v>1</v>
      </c>
      <c r="F325">
        <f>WI!F23</f>
        <v>0</v>
      </c>
      <c r="G325">
        <f>WI!G23</f>
        <v>0</v>
      </c>
      <c r="H325">
        <f>WI!H23</f>
        <v>0</v>
      </c>
      <c r="I325">
        <f>WI!I23</f>
        <v>0</v>
      </c>
      <c r="J325">
        <f>WI!J23</f>
        <v>0</v>
      </c>
      <c r="K325">
        <f>WI!K23</f>
        <v>0</v>
      </c>
      <c r="L325">
        <f>WI!L23</f>
        <v>0</v>
      </c>
      <c r="M325">
        <f>WI!M23</f>
        <v>0</v>
      </c>
      <c r="N325">
        <f>WI!N23</f>
        <v>0</v>
      </c>
      <c r="O325">
        <f>WI!O23</f>
        <v>0</v>
      </c>
      <c r="P325">
        <f>WI!P23</f>
        <v>0</v>
      </c>
      <c r="Q325">
        <f>WI!Q23</f>
        <v>0</v>
      </c>
      <c r="R325">
        <f>WI!R23</f>
        <v>0</v>
      </c>
      <c r="S325">
        <f>WI!S23</f>
        <v>0</v>
      </c>
      <c r="T325">
        <f>WI!T23</f>
        <v>0</v>
      </c>
      <c r="U325">
        <f>WI!U23</f>
        <v>0</v>
      </c>
      <c r="V325">
        <f t="shared" si="45"/>
        <v>0</v>
      </c>
      <c r="W325">
        <f t="shared" si="46"/>
        <v>0</v>
      </c>
      <c r="X325">
        <f t="shared" si="47"/>
        <v>0</v>
      </c>
      <c r="Y325">
        <f t="shared" si="48"/>
        <v>0</v>
      </c>
      <c r="Z325">
        <f t="shared" si="49"/>
        <v>0</v>
      </c>
      <c r="AA325">
        <f t="shared" si="50"/>
        <v>0</v>
      </c>
      <c r="AB325">
        <f t="shared" si="51"/>
        <v>0</v>
      </c>
      <c r="AC325">
        <f t="shared" si="52"/>
        <v>0</v>
      </c>
      <c r="AD325">
        <f t="shared" si="53"/>
        <v>0</v>
      </c>
    </row>
    <row r="326" spans="1:30" x14ac:dyDescent="0.25">
      <c r="A326" t="str">
        <f>WI!A24</f>
        <v>4A</v>
      </c>
      <c r="B326">
        <f>WI!B24</f>
        <v>81</v>
      </c>
      <c r="C326" t="str">
        <f>WI!C24</f>
        <v>Wiskunde</v>
      </c>
      <c r="D326" t="str">
        <f>WI!D24</f>
        <v>WI</v>
      </c>
      <c r="E326">
        <f>WI!E24</f>
        <v>2</v>
      </c>
      <c r="F326">
        <f>WI!F24</f>
        <v>0</v>
      </c>
      <c r="G326">
        <f>WI!G24</f>
        <v>0</v>
      </c>
      <c r="H326">
        <f>WI!H24</f>
        <v>0</v>
      </c>
      <c r="I326">
        <f>WI!I24</f>
        <v>0</v>
      </c>
      <c r="J326">
        <f>WI!J24</f>
        <v>0</v>
      </c>
      <c r="K326">
        <f>WI!K24</f>
        <v>0</v>
      </c>
      <c r="L326">
        <f>WI!L24</f>
        <v>0</v>
      </c>
      <c r="M326">
        <f>WI!M24</f>
        <v>0</v>
      </c>
      <c r="N326">
        <f>WI!N24</f>
        <v>0</v>
      </c>
      <c r="O326">
        <f>WI!O24</f>
        <v>0</v>
      </c>
      <c r="P326">
        <f>WI!P24</f>
        <v>0</v>
      </c>
      <c r="Q326">
        <f>WI!Q24</f>
        <v>0</v>
      </c>
      <c r="R326">
        <f>WI!R24</f>
        <v>0</v>
      </c>
      <c r="S326">
        <f>WI!S24</f>
        <v>0</v>
      </c>
      <c r="T326">
        <f>WI!T24</f>
        <v>0</v>
      </c>
      <c r="U326">
        <f>WI!U24</f>
        <v>0</v>
      </c>
      <c r="V326">
        <f t="shared" si="45"/>
        <v>0</v>
      </c>
      <c r="W326">
        <f t="shared" si="46"/>
        <v>0</v>
      </c>
      <c r="X326">
        <f t="shared" si="47"/>
        <v>0</v>
      </c>
      <c r="Y326">
        <f t="shared" si="48"/>
        <v>0</v>
      </c>
      <c r="Z326">
        <f t="shared" si="49"/>
        <v>0</v>
      </c>
      <c r="AA326">
        <f t="shared" si="50"/>
        <v>0</v>
      </c>
      <c r="AB326">
        <f t="shared" si="51"/>
        <v>0</v>
      </c>
      <c r="AC326">
        <f t="shared" si="52"/>
        <v>0</v>
      </c>
      <c r="AD326">
        <f t="shared" si="53"/>
        <v>0</v>
      </c>
    </row>
    <row r="327" spans="1:30" x14ac:dyDescent="0.25">
      <c r="A327" t="str">
        <f>WI!A25</f>
        <v>4A</v>
      </c>
      <c r="B327">
        <f>WI!B25</f>
        <v>81</v>
      </c>
      <c r="C327" t="str">
        <f>WI!C25</f>
        <v>Wiskunde</v>
      </c>
      <c r="D327" t="str">
        <f>WI!D25</f>
        <v>WI</v>
      </c>
      <c r="E327">
        <f>WI!E25</f>
        <v>3</v>
      </c>
      <c r="F327">
        <f>WI!F25</f>
        <v>0</v>
      </c>
      <c r="G327">
        <f>WI!G25</f>
        <v>0</v>
      </c>
      <c r="H327">
        <f>WI!H25</f>
        <v>0</v>
      </c>
      <c r="I327">
        <f>WI!I25</f>
        <v>0</v>
      </c>
      <c r="J327">
        <f>WI!J25</f>
        <v>0</v>
      </c>
      <c r="K327">
        <f>WI!K25</f>
        <v>0</v>
      </c>
      <c r="L327">
        <f>WI!L25</f>
        <v>0</v>
      </c>
      <c r="M327">
        <f>WI!M25</f>
        <v>0</v>
      </c>
      <c r="N327">
        <f>WI!N25</f>
        <v>0</v>
      </c>
      <c r="O327">
        <f>WI!O25</f>
        <v>0</v>
      </c>
      <c r="P327">
        <f>WI!P25</f>
        <v>0</v>
      </c>
      <c r="Q327">
        <f>WI!Q25</f>
        <v>0</v>
      </c>
      <c r="R327">
        <f>WI!R25</f>
        <v>0</v>
      </c>
      <c r="S327">
        <f>WI!S25</f>
        <v>0</v>
      </c>
      <c r="T327">
        <f>WI!T25</f>
        <v>0</v>
      </c>
      <c r="U327">
        <f>WI!U25</f>
        <v>0</v>
      </c>
      <c r="V327">
        <f t="shared" si="45"/>
        <v>0</v>
      </c>
      <c r="W327">
        <f t="shared" si="46"/>
        <v>0</v>
      </c>
      <c r="X327">
        <f t="shared" si="47"/>
        <v>0</v>
      </c>
      <c r="Y327">
        <f t="shared" si="48"/>
        <v>0</v>
      </c>
      <c r="Z327">
        <f t="shared" si="49"/>
        <v>0</v>
      </c>
      <c r="AA327">
        <f t="shared" si="50"/>
        <v>0</v>
      </c>
      <c r="AB327">
        <f t="shared" si="51"/>
        <v>0</v>
      </c>
      <c r="AC327">
        <f t="shared" si="52"/>
        <v>0</v>
      </c>
      <c r="AD327">
        <f t="shared" si="53"/>
        <v>0</v>
      </c>
    </row>
    <row r="328" spans="1:30" x14ac:dyDescent="0.25">
      <c r="A328" t="str">
        <f>WI!A26</f>
        <v>4A</v>
      </c>
      <c r="B328">
        <f>WI!B26</f>
        <v>81</v>
      </c>
      <c r="C328" t="str">
        <f>WI!C26</f>
        <v>Wiskunde</v>
      </c>
      <c r="D328" t="str">
        <f>WI!D26</f>
        <v>WI</v>
      </c>
      <c r="E328">
        <f>WI!E26</f>
        <v>4</v>
      </c>
      <c r="F328">
        <f>WI!F26</f>
        <v>0</v>
      </c>
      <c r="G328">
        <f>WI!G26</f>
        <v>0</v>
      </c>
      <c r="H328">
        <f>WI!H26</f>
        <v>0</v>
      </c>
      <c r="I328">
        <f>WI!I26</f>
        <v>0</v>
      </c>
      <c r="J328">
        <f>WI!J26</f>
        <v>0</v>
      </c>
      <c r="K328">
        <f>WI!K26</f>
        <v>0</v>
      </c>
      <c r="L328">
        <f>WI!L26</f>
        <v>0</v>
      </c>
      <c r="M328">
        <f>WI!M26</f>
        <v>0</v>
      </c>
      <c r="N328">
        <f>WI!N26</f>
        <v>0</v>
      </c>
      <c r="O328">
        <f>WI!O26</f>
        <v>0</v>
      </c>
      <c r="P328">
        <f>WI!P26</f>
        <v>0</v>
      </c>
      <c r="Q328">
        <f>WI!Q26</f>
        <v>0</v>
      </c>
      <c r="R328">
        <f>WI!R26</f>
        <v>0</v>
      </c>
      <c r="S328">
        <f>WI!S26</f>
        <v>0</v>
      </c>
      <c r="T328">
        <f>WI!T26</f>
        <v>0</v>
      </c>
      <c r="U328">
        <f>WI!U26</f>
        <v>0</v>
      </c>
      <c r="V328">
        <f t="shared" si="45"/>
        <v>0</v>
      </c>
      <c r="W328">
        <f t="shared" si="46"/>
        <v>0</v>
      </c>
      <c r="X328">
        <f t="shared" si="47"/>
        <v>0</v>
      </c>
      <c r="Y328">
        <f t="shared" si="48"/>
        <v>0</v>
      </c>
      <c r="Z328">
        <f t="shared" si="49"/>
        <v>0</v>
      </c>
      <c r="AA328">
        <f t="shared" si="50"/>
        <v>0</v>
      </c>
      <c r="AB328">
        <f t="shared" si="51"/>
        <v>0</v>
      </c>
      <c r="AC328">
        <f t="shared" si="52"/>
        <v>0</v>
      </c>
      <c r="AD328">
        <f t="shared" si="53"/>
        <v>0</v>
      </c>
    </row>
    <row r="329" spans="1:30" x14ac:dyDescent="0.25">
      <c r="A329" t="str">
        <f>WI!A27</f>
        <v>4A</v>
      </c>
      <c r="B329">
        <f>WI!B27</f>
        <v>81</v>
      </c>
      <c r="C329" t="str">
        <f>WI!C27</f>
        <v>Wiskunde</v>
      </c>
      <c r="D329" t="str">
        <f>WI!D27</f>
        <v>WI</v>
      </c>
      <c r="E329">
        <f>WI!E27</f>
        <v>5</v>
      </c>
      <c r="F329">
        <f>WI!F27</f>
        <v>0</v>
      </c>
      <c r="G329">
        <f>WI!G27</f>
        <v>0</v>
      </c>
      <c r="H329">
        <f>WI!H27</f>
        <v>0</v>
      </c>
      <c r="I329">
        <f>WI!I27</f>
        <v>0</v>
      </c>
      <c r="J329">
        <f>WI!J27</f>
        <v>0</v>
      </c>
      <c r="K329">
        <f>WI!K27</f>
        <v>0</v>
      </c>
      <c r="L329">
        <f>WI!L27</f>
        <v>0</v>
      </c>
      <c r="M329">
        <f>WI!M27</f>
        <v>0</v>
      </c>
      <c r="N329">
        <f>WI!N27</f>
        <v>0</v>
      </c>
      <c r="O329">
        <f>WI!O27</f>
        <v>0</v>
      </c>
      <c r="P329">
        <f>WI!P27</f>
        <v>0</v>
      </c>
      <c r="Q329">
        <f>WI!Q27</f>
        <v>0</v>
      </c>
      <c r="R329">
        <f>WI!R27</f>
        <v>0</v>
      </c>
      <c r="S329">
        <f>WI!S27</f>
        <v>0</v>
      </c>
      <c r="T329">
        <f>WI!T27</f>
        <v>0</v>
      </c>
      <c r="U329">
        <f>WI!U27</f>
        <v>0</v>
      </c>
      <c r="V329">
        <f t="shared" si="45"/>
        <v>0</v>
      </c>
      <c r="W329">
        <f t="shared" si="46"/>
        <v>0</v>
      </c>
      <c r="X329">
        <f t="shared" si="47"/>
        <v>0</v>
      </c>
      <c r="Y329">
        <f t="shared" si="48"/>
        <v>0</v>
      </c>
      <c r="Z329">
        <f t="shared" si="49"/>
        <v>0</v>
      </c>
      <c r="AA329">
        <f t="shared" si="50"/>
        <v>0</v>
      </c>
      <c r="AB329">
        <f t="shared" si="51"/>
        <v>0</v>
      </c>
      <c r="AC329">
        <f t="shared" si="52"/>
        <v>0</v>
      </c>
      <c r="AD329">
        <f t="shared" si="53"/>
        <v>0</v>
      </c>
    </row>
    <row r="330" spans="1:30" x14ac:dyDescent="0.25">
      <c r="A330" t="str">
        <f>WI!A28</f>
        <v>4A</v>
      </c>
      <c r="B330">
        <f>WI!B28</f>
        <v>81</v>
      </c>
      <c r="C330" t="str">
        <f>WI!C28</f>
        <v>Wiskunde</v>
      </c>
      <c r="D330" t="str">
        <f>WI!D28</f>
        <v>WI</v>
      </c>
      <c r="E330">
        <f>WI!E28</f>
        <v>6</v>
      </c>
      <c r="F330">
        <f>WI!F28</f>
        <v>0</v>
      </c>
      <c r="G330">
        <f>WI!G28</f>
        <v>0</v>
      </c>
      <c r="H330">
        <f>WI!H28</f>
        <v>0</v>
      </c>
      <c r="I330">
        <f>WI!I28</f>
        <v>0</v>
      </c>
      <c r="J330">
        <f>WI!J28</f>
        <v>0</v>
      </c>
      <c r="K330">
        <f>WI!K28</f>
        <v>0</v>
      </c>
      <c r="L330">
        <f>WI!L28</f>
        <v>0</v>
      </c>
      <c r="M330">
        <f>WI!M28</f>
        <v>0</v>
      </c>
      <c r="N330">
        <f>WI!N28</f>
        <v>0</v>
      </c>
      <c r="O330">
        <f>WI!O28</f>
        <v>0</v>
      </c>
      <c r="P330">
        <f>WI!P28</f>
        <v>0</v>
      </c>
      <c r="Q330">
        <f>WI!Q28</f>
        <v>0</v>
      </c>
      <c r="R330">
        <f>WI!R28</f>
        <v>0</v>
      </c>
      <c r="S330">
        <f>WI!S28</f>
        <v>0</v>
      </c>
      <c r="T330">
        <f>WI!T28</f>
        <v>0</v>
      </c>
      <c r="U330">
        <f>WI!U28</f>
        <v>0</v>
      </c>
      <c r="V330">
        <f t="shared" si="45"/>
        <v>0</v>
      </c>
      <c r="W330">
        <f t="shared" si="46"/>
        <v>0</v>
      </c>
      <c r="X330">
        <f t="shared" si="47"/>
        <v>0</v>
      </c>
      <c r="Y330">
        <f t="shared" si="48"/>
        <v>0</v>
      </c>
      <c r="Z330">
        <f t="shared" si="49"/>
        <v>0</v>
      </c>
      <c r="AA330">
        <f t="shared" si="50"/>
        <v>0</v>
      </c>
      <c r="AB330">
        <f t="shared" si="51"/>
        <v>0</v>
      </c>
      <c r="AC330">
        <f t="shared" si="52"/>
        <v>0</v>
      </c>
      <c r="AD330">
        <f t="shared" si="53"/>
        <v>0</v>
      </c>
    </row>
    <row r="331" spans="1:30" x14ac:dyDescent="0.25">
      <c r="A331" t="str">
        <f>WI!A29</f>
        <v>4A</v>
      </c>
      <c r="B331">
        <f>WI!B29</f>
        <v>81</v>
      </c>
      <c r="C331" t="str">
        <f>WI!C29</f>
        <v>Wiskunde</v>
      </c>
      <c r="D331">
        <f>WI!D29</f>
        <v>0</v>
      </c>
      <c r="E331">
        <f>WI!E29</f>
        <v>7</v>
      </c>
      <c r="F331">
        <f>WI!F29</f>
        <v>0</v>
      </c>
      <c r="G331">
        <f>WI!G29</f>
        <v>0</v>
      </c>
      <c r="H331">
        <f>WI!H29</f>
        <v>0</v>
      </c>
      <c r="I331">
        <f>WI!I29</f>
        <v>0</v>
      </c>
      <c r="J331">
        <f>WI!J29</f>
        <v>0</v>
      </c>
      <c r="K331">
        <f>WI!K29</f>
        <v>0</v>
      </c>
      <c r="L331">
        <f>WI!L29</f>
        <v>0</v>
      </c>
      <c r="M331">
        <f>WI!M29</f>
        <v>0</v>
      </c>
      <c r="N331">
        <f>WI!N29</f>
        <v>0</v>
      </c>
      <c r="O331">
        <f>WI!O29</f>
        <v>0</v>
      </c>
      <c r="P331">
        <f>WI!P29</f>
        <v>0</v>
      </c>
      <c r="Q331">
        <f>WI!Q29</f>
        <v>0</v>
      </c>
      <c r="R331">
        <f>WI!R29</f>
        <v>0</v>
      </c>
      <c r="S331">
        <f>WI!S29</f>
        <v>0</v>
      </c>
      <c r="T331">
        <f>WI!T29</f>
        <v>0</v>
      </c>
      <c r="U331">
        <f>WI!U29</f>
        <v>0</v>
      </c>
      <c r="V331">
        <f t="shared" si="45"/>
        <v>0</v>
      </c>
      <c r="W331">
        <f t="shared" si="46"/>
        <v>0</v>
      </c>
      <c r="X331">
        <f t="shared" si="47"/>
        <v>0</v>
      </c>
      <c r="Y331">
        <f t="shared" si="48"/>
        <v>0</v>
      </c>
      <c r="Z331">
        <f t="shared" si="49"/>
        <v>0</v>
      </c>
      <c r="AA331">
        <f t="shared" si="50"/>
        <v>0</v>
      </c>
      <c r="AB331">
        <f t="shared" si="51"/>
        <v>0</v>
      </c>
      <c r="AC331">
        <f t="shared" si="52"/>
        <v>0</v>
      </c>
      <c r="AD331">
        <f t="shared" si="53"/>
        <v>0</v>
      </c>
    </row>
    <row r="332" spans="1:30" x14ac:dyDescent="0.25">
      <c r="A332" t="str">
        <f>WI!A30</f>
        <v>5A</v>
      </c>
      <c r="B332">
        <f>WI!B30</f>
        <v>81</v>
      </c>
      <c r="C332" t="str">
        <f>WI!C30</f>
        <v>Wiskunde</v>
      </c>
      <c r="D332" t="str">
        <f>WI!D30</f>
        <v>WI</v>
      </c>
      <c r="E332">
        <f>WI!E30</f>
        <v>1</v>
      </c>
      <c r="F332">
        <f>WI!F30</f>
        <v>0</v>
      </c>
      <c r="G332">
        <f>WI!G30</f>
        <v>0</v>
      </c>
      <c r="H332">
        <f>WI!H30</f>
        <v>0</v>
      </c>
      <c r="I332">
        <f>WI!I30</f>
        <v>0</v>
      </c>
      <c r="J332">
        <f>WI!J30</f>
        <v>0</v>
      </c>
      <c r="K332">
        <f>WI!K30</f>
        <v>0</v>
      </c>
      <c r="L332">
        <f>WI!L30</f>
        <v>0</v>
      </c>
      <c r="M332">
        <f>WI!M30</f>
        <v>0</v>
      </c>
      <c r="N332">
        <f>WI!N30</f>
        <v>0</v>
      </c>
      <c r="O332">
        <f>WI!O30</f>
        <v>0</v>
      </c>
      <c r="P332">
        <f>WI!P30</f>
        <v>0</v>
      </c>
      <c r="Q332">
        <f>WI!Q30</f>
        <v>0</v>
      </c>
      <c r="R332">
        <f>WI!R30</f>
        <v>0</v>
      </c>
      <c r="S332">
        <f>WI!S30</f>
        <v>0</v>
      </c>
      <c r="T332">
        <f>WI!T30</f>
        <v>0</v>
      </c>
      <c r="U332">
        <f>WI!U30</f>
        <v>0</v>
      </c>
      <c r="V332">
        <f t="shared" si="45"/>
        <v>0</v>
      </c>
      <c r="W332">
        <f t="shared" si="46"/>
        <v>0</v>
      </c>
      <c r="X332">
        <f t="shared" si="47"/>
        <v>0</v>
      </c>
      <c r="Y332">
        <f t="shared" si="48"/>
        <v>0</v>
      </c>
      <c r="Z332">
        <f t="shared" si="49"/>
        <v>0</v>
      </c>
      <c r="AA332">
        <f t="shared" si="50"/>
        <v>0</v>
      </c>
      <c r="AB332">
        <f t="shared" si="51"/>
        <v>0</v>
      </c>
      <c r="AC332">
        <f t="shared" si="52"/>
        <v>0</v>
      </c>
      <c r="AD332">
        <f t="shared" si="53"/>
        <v>0</v>
      </c>
    </row>
    <row r="333" spans="1:30" x14ac:dyDescent="0.25">
      <c r="A333" t="str">
        <f>WI!A31</f>
        <v>5A</v>
      </c>
      <c r="B333">
        <f>WI!B31</f>
        <v>81</v>
      </c>
      <c r="C333" t="str">
        <f>WI!C31</f>
        <v>Wiskunde</v>
      </c>
      <c r="D333" t="str">
        <f>WI!D31</f>
        <v>WI</v>
      </c>
      <c r="E333">
        <f>WI!E31</f>
        <v>2</v>
      </c>
      <c r="F333">
        <f>WI!F31</f>
        <v>0</v>
      </c>
      <c r="G333">
        <f>WI!G31</f>
        <v>0</v>
      </c>
      <c r="H333">
        <f>WI!H31</f>
        <v>0</v>
      </c>
      <c r="I333">
        <f>WI!I31</f>
        <v>0</v>
      </c>
      <c r="J333">
        <f>WI!J31</f>
        <v>0</v>
      </c>
      <c r="K333">
        <f>WI!K31</f>
        <v>0</v>
      </c>
      <c r="L333">
        <f>WI!L31</f>
        <v>0</v>
      </c>
      <c r="M333">
        <f>WI!M31</f>
        <v>0</v>
      </c>
      <c r="N333">
        <f>WI!N31</f>
        <v>0</v>
      </c>
      <c r="O333">
        <f>WI!O31</f>
        <v>0</v>
      </c>
      <c r="P333">
        <f>WI!P31</f>
        <v>0</v>
      </c>
      <c r="Q333">
        <f>WI!Q31</f>
        <v>0</v>
      </c>
      <c r="R333">
        <f>WI!R31</f>
        <v>0</v>
      </c>
      <c r="S333">
        <f>WI!S31</f>
        <v>0</v>
      </c>
      <c r="T333">
        <f>WI!T31</f>
        <v>0</v>
      </c>
      <c r="U333">
        <f>WI!U31</f>
        <v>0</v>
      </c>
      <c r="V333">
        <f t="shared" si="45"/>
        <v>0</v>
      </c>
      <c r="W333">
        <f t="shared" si="46"/>
        <v>0</v>
      </c>
      <c r="X333">
        <f t="shared" si="47"/>
        <v>0</v>
      </c>
      <c r="Y333">
        <f t="shared" si="48"/>
        <v>0</v>
      </c>
      <c r="Z333">
        <f t="shared" si="49"/>
        <v>0</v>
      </c>
      <c r="AA333">
        <f t="shared" si="50"/>
        <v>0</v>
      </c>
      <c r="AB333">
        <f t="shared" si="51"/>
        <v>0</v>
      </c>
      <c r="AC333">
        <f t="shared" si="52"/>
        <v>0</v>
      </c>
      <c r="AD333">
        <f t="shared" si="53"/>
        <v>0</v>
      </c>
    </row>
    <row r="334" spans="1:30" x14ac:dyDescent="0.25">
      <c r="A334" t="str">
        <f>WI!A32</f>
        <v>5A</v>
      </c>
      <c r="B334">
        <f>WI!B32</f>
        <v>81</v>
      </c>
      <c r="C334" t="str">
        <f>WI!C32</f>
        <v>Wiskunde</v>
      </c>
      <c r="D334" t="str">
        <f>WI!D32</f>
        <v>WI</v>
      </c>
      <c r="E334">
        <f>WI!E32</f>
        <v>3</v>
      </c>
      <c r="F334">
        <f>WI!F32</f>
        <v>0</v>
      </c>
      <c r="G334">
        <f>WI!G32</f>
        <v>0</v>
      </c>
      <c r="H334">
        <f>WI!H32</f>
        <v>0</v>
      </c>
      <c r="I334">
        <f>WI!I32</f>
        <v>0</v>
      </c>
      <c r="J334">
        <f>WI!J32</f>
        <v>0</v>
      </c>
      <c r="K334">
        <f>WI!K32</f>
        <v>0</v>
      </c>
      <c r="L334">
        <f>WI!L32</f>
        <v>0</v>
      </c>
      <c r="M334">
        <f>WI!M32</f>
        <v>0</v>
      </c>
      <c r="N334">
        <f>WI!N32</f>
        <v>0</v>
      </c>
      <c r="O334">
        <f>WI!O32</f>
        <v>0</v>
      </c>
      <c r="P334">
        <f>WI!P32</f>
        <v>0</v>
      </c>
      <c r="Q334">
        <f>WI!Q32</f>
        <v>0</v>
      </c>
      <c r="R334">
        <f>WI!R32</f>
        <v>0</v>
      </c>
      <c r="S334">
        <f>WI!S32</f>
        <v>0</v>
      </c>
      <c r="T334">
        <f>WI!T32</f>
        <v>0</v>
      </c>
      <c r="U334">
        <f>WI!U32</f>
        <v>0</v>
      </c>
      <c r="V334">
        <f t="shared" si="45"/>
        <v>0</v>
      </c>
      <c r="W334">
        <f t="shared" si="46"/>
        <v>0</v>
      </c>
      <c r="X334">
        <f t="shared" si="47"/>
        <v>0</v>
      </c>
      <c r="Y334">
        <f t="shared" si="48"/>
        <v>0</v>
      </c>
      <c r="Z334">
        <f t="shared" si="49"/>
        <v>0</v>
      </c>
      <c r="AA334">
        <f t="shared" si="50"/>
        <v>0</v>
      </c>
      <c r="AB334">
        <f t="shared" si="51"/>
        <v>0</v>
      </c>
      <c r="AC334">
        <f t="shared" si="52"/>
        <v>0</v>
      </c>
      <c r="AD334">
        <f t="shared" si="53"/>
        <v>0</v>
      </c>
    </row>
    <row r="335" spans="1:30" x14ac:dyDescent="0.25">
      <c r="A335" t="str">
        <f>WI!A33</f>
        <v>5A</v>
      </c>
      <c r="B335">
        <f>WI!B33</f>
        <v>81</v>
      </c>
      <c r="C335" t="str">
        <f>WI!C33</f>
        <v>Wiskunde</v>
      </c>
      <c r="D335" t="str">
        <f>WI!D33</f>
        <v>WI</v>
      </c>
      <c r="E335">
        <f>WI!E33</f>
        <v>4</v>
      </c>
      <c r="F335">
        <f>WI!F33</f>
        <v>0</v>
      </c>
      <c r="G335">
        <f>WI!G33</f>
        <v>0</v>
      </c>
      <c r="H335">
        <f>WI!H33</f>
        <v>0</v>
      </c>
      <c r="I335">
        <f>WI!I33</f>
        <v>0</v>
      </c>
      <c r="J335">
        <f>WI!J33</f>
        <v>0</v>
      </c>
      <c r="K335">
        <f>WI!K33</f>
        <v>0</v>
      </c>
      <c r="L335">
        <f>WI!L33</f>
        <v>0</v>
      </c>
      <c r="M335">
        <f>WI!M33</f>
        <v>0</v>
      </c>
      <c r="N335">
        <f>WI!N33</f>
        <v>0</v>
      </c>
      <c r="O335">
        <f>WI!O33</f>
        <v>0</v>
      </c>
      <c r="P335">
        <f>WI!P33</f>
        <v>0</v>
      </c>
      <c r="Q335">
        <f>WI!Q33</f>
        <v>0</v>
      </c>
      <c r="R335">
        <f>WI!R33</f>
        <v>0</v>
      </c>
      <c r="S335">
        <f>WI!S33</f>
        <v>0</v>
      </c>
      <c r="T335">
        <f>WI!T33</f>
        <v>0</v>
      </c>
      <c r="U335">
        <f>WI!U33</f>
        <v>0</v>
      </c>
      <c r="V335">
        <f t="shared" si="45"/>
        <v>0</v>
      </c>
      <c r="W335">
        <f t="shared" si="46"/>
        <v>0</v>
      </c>
      <c r="X335">
        <f t="shared" si="47"/>
        <v>0</v>
      </c>
      <c r="Y335">
        <f t="shared" si="48"/>
        <v>0</v>
      </c>
      <c r="Z335">
        <f t="shared" si="49"/>
        <v>0</v>
      </c>
      <c r="AA335">
        <f t="shared" si="50"/>
        <v>0</v>
      </c>
      <c r="AB335">
        <f t="shared" si="51"/>
        <v>0</v>
      </c>
      <c r="AC335">
        <f t="shared" si="52"/>
        <v>0</v>
      </c>
      <c r="AD335">
        <f t="shared" si="53"/>
        <v>0</v>
      </c>
    </row>
    <row r="336" spans="1:30" x14ac:dyDescent="0.25">
      <c r="A336" t="str">
        <f>WI!A34</f>
        <v>5A</v>
      </c>
      <c r="B336">
        <f>WI!B34</f>
        <v>81</v>
      </c>
      <c r="C336" t="str">
        <f>WI!C34</f>
        <v>Wiskunde</v>
      </c>
      <c r="D336" t="str">
        <f>WI!D34</f>
        <v>WI</v>
      </c>
      <c r="E336">
        <f>WI!E34</f>
        <v>5</v>
      </c>
      <c r="F336">
        <f>WI!F34</f>
        <v>0</v>
      </c>
      <c r="G336">
        <f>WI!G34</f>
        <v>0</v>
      </c>
      <c r="H336">
        <f>WI!H34</f>
        <v>0</v>
      </c>
      <c r="I336">
        <f>WI!I34</f>
        <v>0</v>
      </c>
      <c r="J336">
        <f>WI!J34</f>
        <v>0</v>
      </c>
      <c r="K336">
        <f>WI!K34</f>
        <v>0</v>
      </c>
      <c r="L336">
        <f>WI!L34</f>
        <v>0</v>
      </c>
      <c r="M336">
        <f>WI!M34</f>
        <v>0</v>
      </c>
      <c r="N336">
        <f>WI!N34</f>
        <v>0</v>
      </c>
      <c r="O336">
        <f>WI!O34</f>
        <v>0</v>
      </c>
      <c r="P336">
        <f>WI!P34</f>
        <v>0</v>
      </c>
      <c r="Q336">
        <f>WI!Q34</f>
        <v>0</v>
      </c>
      <c r="R336">
        <f>WI!R34</f>
        <v>0</v>
      </c>
      <c r="S336">
        <f>WI!S34</f>
        <v>0</v>
      </c>
      <c r="T336">
        <f>WI!T34</f>
        <v>0</v>
      </c>
      <c r="U336">
        <f>WI!U34</f>
        <v>0</v>
      </c>
      <c r="V336">
        <f t="shared" si="45"/>
        <v>0</v>
      </c>
      <c r="W336">
        <f t="shared" si="46"/>
        <v>0</v>
      </c>
      <c r="X336">
        <f t="shared" si="47"/>
        <v>0</v>
      </c>
      <c r="Y336">
        <f t="shared" si="48"/>
        <v>0</v>
      </c>
      <c r="Z336">
        <f t="shared" si="49"/>
        <v>0</v>
      </c>
      <c r="AA336">
        <f t="shared" si="50"/>
        <v>0</v>
      </c>
      <c r="AB336">
        <f t="shared" si="51"/>
        <v>0</v>
      </c>
      <c r="AC336">
        <f t="shared" si="52"/>
        <v>0</v>
      </c>
      <c r="AD336">
        <f t="shared" si="53"/>
        <v>0</v>
      </c>
    </row>
    <row r="337" spans="1:30" x14ac:dyDescent="0.25">
      <c r="A337" t="str">
        <f>WI!A35</f>
        <v>5A</v>
      </c>
      <c r="B337">
        <f>WI!B35</f>
        <v>81</v>
      </c>
      <c r="C337" t="str">
        <f>WI!C35</f>
        <v>Wiskunde</v>
      </c>
      <c r="D337" t="str">
        <f>WI!D35</f>
        <v>WI</v>
      </c>
      <c r="E337">
        <f>WI!E35</f>
        <v>6</v>
      </c>
      <c r="F337">
        <f>WI!F35</f>
        <v>0</v>
      </c>
      <c r="G337">
        <f>WI!G35</f>
        <v>0</v>
      </c>
      <c r="H337">
        <f>WI!H35</f>
        <v>0</v>
      </c>
      <c r="I337">
        <f>WI!I35</f>
        <v>0</v>
      </c>
      <c r="J337">
        <f>WI!J35</f>
        <v>0</v>
      </c>
      <c r="K337">
        <f>WI!K35</f>
        <v>0</v>
      </c>
      <c r="L337">
        <f>WI!L35</f>
        <v>0</v>
      </c>
      <c r="M337">
        <f>WI!M35</f>
        <v>0</v>
      </c>
      <c r="N337">
        <f>WI!N35</f>
        <v>0</v>
      </c>
      <c r="O337">
        <f>WI!O35</f>
        <v>0</v>
      </c>
      <c r="P337">
        <f>WI!P35</f>
        <v>0</v>
      </c>
      <c r="Q337">
        <f>WI!Q35</f>
        <v>0</v>
      </c>
      <c r="R337">
        <f>WI!R35</f>
        <v>0</v>
      </c>
      <c r="S337">
        <f>WI!S35</f>
        <v>0</v>
      </c>
      <c r="T337">
        <f>WI!T35</f>
        <v>0</v>
      </c>
      <c r="U337">
        <f>WI!U35</f>
        <v>0</v>
      </c>
      <c r="V337">
        <f t="shared" ref="V337:V400" si="54">IF(F337=1,1,0)</f>
        <v>0</v>
      </c>
      <c r="W337">
        <f t="shared" ref="W337:W400" si="55">IF(F337=2,1,0)</f>
        <v>0</v>
      </c>
      <c r="X337">
        <f t="shared" ref="X337:X400" si="56">IF(F337=3,1,0)</f>
        <v>0</v>
      </c>
      <c r="Y337">
        <f t="shared" ref="Y337:Y400" si="57">IF(F337=4,1,0)</f>
        <v>0</v>
      </c>
      <c r="Z337">
        <f t="shared" ref="Z337:Z400" si="58">IF(J337="tt",1,0)</f>
        <v>0</v>
      </c>
      <c r="AA337">
        <f t="shared" ref="AA337:AA400" si="59">IF(J337="mt",1,0)</f>
        <v>0</v>
      </c>
      <c r="AB337">
        <f t="shared" ref="AB337:AB400" si="60">IF(J337="lt",1,0)</f>
        <v>0</v>
      </c>
      <c r="AC337">
        <f t="shared" ref="AC337:AC400" si="61">IF(J337="hd",1,0)</f>
        <v>0</v>
      </c>
      <c r="AD337">
        <f t="shared" ref="AD337:AD400" si="62">IF(J337="po",1,0)</f>
        <v>0</v>
      </c>
    </row>
    <row r="338" spans="1:30" x14ac:dyDescent="0.25">
      <c r="A338" t="str">
        <f>WI!A36</f>
        <v>5A</v>
      </c>
      <c r="B338">
        <f>WI!B36</f>
        <v>81</v>
      </c>
      <c r="C338" t="str">
        <f>WI!C36</f>
        <v>Wiskunde</v>
      </c>
      <c r="D338">
        <f>WI!D36</f>
        <v>0</v>
      </c>
      <c r="E338">
        <f>WI!E36</f>
        <v>7</v>
      </c>
      <c r="F338">
        <f>WI!F36</f>
        <v>0</v>
      </c>
      <c r="G338">
        <f>WI!G36</f>
        <v>0</v>
      </c>
      <c r="H338">
        <f>WI!H36</f>
        <v>0</v>
      </c>
      <c r="I338">
        <f>WI!I36</f>
        <v>0</v>
      </c>
      <c r="J338">
        <f>WI!J36</f>
        <v>0</v>
      </c>
      <c r="K338">
        <f>WI!K36</f>
        <v>0</v>
      </c>
      <c r="L338">
        <f>WI!L36</f>
        <v>0</v>
      </c>
      <c r="M338">
        <f>WI!M36</f>
        <v>0</v>
      </c>
      <c r="N338">
        <f>WI!N36</f>
        <v>0</v>
      </c>
      <c r="O338">
        <f>WI!O36</f>
        <v>0</v>
      </c>
      <c r="P338">
        <f>WI!P36</f>
        <v>0</v>
      </c>
      <c r="Q338">
        <f>WI!Q36</f>
        <v>0</v>
      </c>
      <c r="R338">
        <f>WI!R36</f>
        <v>0</v>
      </c>
      <c r="S338">
        <f>WI!S36</f>
        <v>0</v>
      </c>
      <c r="T338">
        <f>WI!T36</f>
        <v>0</v>
      </c>
      <c r="U338">
        <f>WI!U36</f>
        <v>0</v>
      </c>
      <c r="V338">
        <f t="shared" si="54"/>
        <v>0</v>
      </c>
      <c r="W338">
        <f t="shared" si="55"/>
        <v>0</v>
      </c>
      <c r="X338">
        <f t="shared" si="56"/>
        <v>0</v>
      </c>
      <c r="Y338">
        <f t="shared" si="57"/>
        <v>0</v>
      </c>
      <c r="Z338">
        <f t="shared" si="58"/>
        <v>0</v>
      </c>
      <c r="AA338">
        <f t="shared" si="59"/>
        <v>0</v>
      </c>
      <c r="AB338">
        <f t="shared" si="60"/>
        <v>0</v>
      </c>
      <c r="AC338">
        <f t="shared" si="61"/>
        <v>0</v>
      </c>
      <c r="AD338">
        <f t="shared" si="62"/>
        <v>0</v>
      </c>
    </row>
    <row r="339" spans="1:30" x14ac:dyDescent="0.25">
      <c r="A339" t="str">
        <f>WI!A37</f>
        <v>6A</v>
      </c>
      <c r="B339">
        <f>WI!B37</f>
        <v>81</v>
      </c>
      <c r="C339" t="str">
        <f>WI!C37</f>
        <v>Wiskunde</v>
      </c>
      <c r="D339" t="str">
        <f>WI!D37</f>
        <v>WI</v>
      </c>
      <c r="E339">
        <f>WI!E37</f>
        <v>1</v>
      </c>
      <c r="F339">
        <f>WI!F37</f>
        <v>0</v>
      </c>
      <c r="G339">
        <f>WI!G37</f>
        <v>0</v>
      </c>
      <c r="H339">
        <f>WI!H37</f>
        <v>0</v>
      </c>
      <c r="I339">
        <f>WI!I37</f>
        <v>0</v>
      </c>
      <c r="J339">
        <f>WI!J37</f>
        <v>0</v>
      </c>
      <c r="K339">
        <f>WI!K37</f>
        <v>0</v>
      </c>
      <c r="L339">
        <f>WI!L37</f>
        <v>0</v>
      </c>
      <c r="M339">
        <f>WI!M37</f>
        <v>0</v>
      </c>
      <c r="N339">
        <f>WI!N37</f>
        <v>0</v>
      </c>
      <c r="O339">
        <f>WI!O37</f>
        <v>0</v>
      </c>
      <c r="P339">
        <f>WI!P37</f>
        <v>0</v>
      </c>
      <c r="Q339">
        <f>WI!Q37</f>
        <v>0</v>
      </c>
      <c r="R339">
        <f>WI!R37</f>
        <v>0</v>
      </c>
      <c r="S339">
        <f>WI!S37</f>
        <v>0</v>
      </c>
      <c r="T339">
        <f>WI!T37</f>
        <v>0</v>
      </c>
      <c r="U339">
        <f>WI!U37</f>
        <v>0</v>
      </c>
      <c r="V339">
        <f t="shared" si="54"/>
        <v>0</v>
      </c>
      <c r="W339">
        <f t="shared" si="55"/>
        <v>0</v>
      </c>
      <c r="X339">
        <f t="shared" si="56"/>
        <v>0</v>
      </c>
      <c r="Y339">
        <f t="shared" si="57"/>
        <v>0</v>
      </c>
      <c r="Z339">
        <f t="shared" si="58"/>
        <v>0</v>
      </c>
      <c r="AA339">
        <f t="shared" si="59"/>
        <v>0</v>
      </c>
      <c r="AB339">
        <f t="shared" si="60"/>
        <v>0</v>
      </c>
      <c r="AC339">
        <f t="shared" si="61"/>
        <v>0</v>
      </c>
      <c r="AD339">
        <f t="shared" si="62"/>
        <v>0</v>
      </c>
    </row>
    <row r="340" spans="1:30" x14ac:dyDescent="0.25">
      <c r="A340" t="str">
        <f>WI!A38</f>
        <v>6A</v>
      </c>
      <c r="B340">
        <f>WI!B38</f>
        <v>81</v>
      </c>
      <c r="C340" t="str">
        <f>WI!C38</f>
        <v>Wiskunde</v>
      </c>
      <c r="D340" t="str">
        <f>WI!D38</f>
        <v>WI</v>
      </c>
      <c r="E340">
        <f>WI!E38</f>
        <v>2</v>
      </c>
      <c r="F340">
        <f>WI!F38</f>
        <v>0</v>
      </c>
      <c r="G340">
        <f>WI!G38</f>
        <v>0</v>
      </c>
      <c r="H340">
        <f>WI!H38</f>
        <v>0</v>
      </c>
      <c r="I340">
        <f>WI!I38</f>
        <v>0</v>
      </c>
      <c r="J340">
        <f>WI!J38</f>
        <v>0</v>
      </c>
      <c r="K340">
        <f>WI!K38</f>
        <v>0</v>
      </c>
      <c r="L340">
        <f>WI!L38</f>
        <v>0</v>
      </c>
      <c r="M340">
        <f>WI!M38</f>
        <v>0</v>
      </c>
      <c r="N340">
        <f>WI!N38</f>
        <v>0</v>
      </c>
      <c r="O340">
        <f>WI!O38</f>
        <v>0</v>
      </c>
      <c r="P340">
        <f>WI!P38</f>
        <v>0</v>
      </c>
      <c r="Q340">
        <f>WI!Q38</f>
        <v>0</v>
      </c>
      <c r="R340">
        <f>WI!R38</f>
        <v>0</v>
      </c>
      <c r="S340">
        <f>WI!S38</f>
        <v>0</v>
      </c>
      <c r="T340">
        <f>WI!T38</f>
        <v>0</v>
      </c>
      <c r="U340">
        <f>WI!U38</f>
        <v>0</v>
      </c>
      <c r="V340">
        <f t="shared" si="54"/>
        <v>0</v>
      </c>
      <c r="W340">
        <f t="shared" si="55"/>
        <v>0</v>
      </c>
      <c r="X340">
        <f t="shared" si="56"/>
        <v>0</v>
      </c>
      <c r="Y340">
        <f t="shared" si="57"/>
        <v>0</v>
      </c>
      <c r="Z340">
        <f t="shared" si="58"/>
        <v>0</v>
      </c>
      <c r="AA340">
        <f t="shared" si="59"/>
        <v>0</v>
      </c>
      <c r="AB340">
        <f t="shared" si="60"/>
        <v>0</v>
      </c>
      <c r="AC340">
        <f t="shared" si="61"/>
        <v>0</v>
      </c>
      <c r="AD340">
        <f t="shared" si="62"/>
        <v>0</v>
      </c>
    </row>
    <row r="341" spans="1:30" x14ac:dyDescent="0.25">
      <c r="A341" t="str">
        <f>WI!A39</f>
        <v>6A</v>
      </c>
      <c r="B341">
        <f>WI!B39</f>
        <v>81</v>
      </c>
      <c r="C341" t="str">
        <f>WI!C39</f>
        <v>Wiskunde</v>
      </c>
      <c r="D341" t="str">
        <f>WI!D39</f>
        <v>WI</v>
      </c>
      <c r="E341">
        <f>WI!E39</f>
        <v>3</v>
      </c>
      <c r="F341">
        <f>WI!F39</f>
        <v>0</v>
      </c>
      <c r="G341">
        <f>WI!G39</f>
        <v>0</v>
      </c>
      <c r="H341">
        <f>WI!H39</f>
        <v>0</v>
      </c>
      <c r="I341">
        <f>WI!I39</f>
        <v>0</v>
      </c>
      <c r="J341">
        <f>WI!J39</f>
        <v>0</v>
      </c>
      <c r="K341">
        <f>WI!K39</f>
        <v>0</v>
      </c>
      <c r="L341">
        <f>WI!L39</f>
        <v>0</v>
      </c>
      <c r="M341">
        <f>WI!M39</f>
        <v>0</v>
      </c>
      <c r="N341">
        <f>WI!N39</f>
        <v>0</v>
      </c>
      <c r="O341">
        <f>WI!O39</f>
        <v>0</v>
      </c>
      <c r="P341">
        <f>WI!P39</f>
        <v>0</v>
      </c>
      <c r="Q341">
        <f>WI!Q39</f>
        <v>0</v>
      </c>
      <c r="R341">
        <f>WI!R39</f>
        <v>0</v>
      </c>
      <c r="S341">
        <f>WI!S39</f>
        <v>0</v>
      </c>
      <c r="T341">
        <f>WI!T39</f>
        <v>0</v>
      </c>
      <c r="U341">
        <f>WI!U39</f>
        <v>0</v>
      </c>
      <c r="V341">
        <f t="shared" si="54"/>
        <v>0</v>
      </c>
      <c r="W341">
        <f t="shared" si="55"/>
        <v>0</v>
      </c>
      <c r="X341">
        <f t="shared" si="56"/>
        <v>0</v>
      </c>
      <c r="Y341">
        <f t="shared" si="57"/>
        <v>0</v>
      </c>
      <c r="Z341">
        <f t="shared" si="58"/>
        <v>0</v>
      </c>
      <c r="AA341">
        <f t="shared" si="59"/>
        <v>0</v>
      </c>
      <c r="AB341">
        <f t="shared" si="60"/>
        <v>0</v>
      </c>
      <c r="AC341">
        <f t="shared" si="61"/>
        <v>0</v>
      </c>
      <c r="AD341">
        <f t="shared" si="62"/>
        <v>0</v>
      </c>
    </row>
    <row r="342" spans="1:30" x14ac:dyDescent="0.25">
      <c r="A342" t="str">
        <f>WI!A40</f>
        <v>6A</v>
      </c>
      <c r="B342">
        <f>WI!B40</f>
        <v>81</v>
      </c>
      <c r="C342" t="str">
        <f>WI!C40</f>
        <v>Wiskunde</v>
      </c>
      <c r="D342" t="str">
        <f>WI!D40</f>
        <v>WI</v>
      </c>
      <c r="E342">
        <f>WI!E40</f>
        <v>4</v>
      </c>
      <c r="F342">
        <f>WI!F40</f>
        <v>0</v>
      </c>
      <c r="G342">
        <f>WI!G40</f>
        <v>0</v>
      </c>
      <c r="H342">
        <f>WI!H40</f>
        <v>0</v>
      </c>
      <c r="I342">
        <f>WI!I40</f>
        <v>0</v>
      </c>
      <c r="J342">
        <f>WI!J40</f>
        <v>0</v>
      </c>
      <c r="K342">
        <f>WI!K40</f>
        <v>0</v>
      </c>
      <c r="L342">
        <f>WI!L40</f>
        <v>0</v>
      </c>
      <c r="M342">
        <f>WI!M40</f>
        <v>0</v>
      </c>
      <c r="N342">
        <f>WI!N40</f>
        <v>0</v>
      </c>
      <c r="O342">
        <f>WI!O40</f>
        <v>0</v>
      </c>
      <c r="P342">
        <f>WI!P40</f>
        <v>0</v>
      </c>
      <c r="Q342">
        <f>WI!Q40</f>
        <v>0</v>
      </c>
      <c r="R342">
        <f>WI!R40</f>
        <v>0</v>
      </c>
      <c r="S342">
        <f>WI!S40</f>
        <v>0</v>
      </c>
      <c r="T342">
        <f>WI!T40</f>
        <v>0</v>
      </c>
      <c r="U342">
        <f>WI!U40</f>
        <v>0</v>
      </c>
      <c r="V342">
        <f t="shared" si="54"/>
        <v>0</v>
      </c>
      <c r="W342">
        <f t="shared" si="55"/>
        <v>0</v>
      </c>
      <c r="X342">
        <f t="shared" si="56"/>
        <v>0</v>
      </c>
      <c r="Y342">
        <f t="shared" si="57"/>
        <v>0</v>
      </c>
      <c r="Z342">
        <f t="shared" si="58"/>
        <v>0</v>
      </c>
      <c r="AA342">
        <f t="shared" si="59"/>
        <v>0</v>
      </c>
      <c r="AB342">
        <f t="shared" si="60"/>
        <v>0</v>
      </c>
      <c r="AC342">
        <f t="shared" si="61"/>
        <v>0</v>
      </c>
      <c r="AD342">
        <f t="shared" si="62"/>
        <v>0</v>
      </c>
    </row>
    <row r="343" spans="1:30" x14ac:dyDescent="0.25">
      <c r="A343" t="str">
        <f>WI!A41</f>
        <v>6A</v>
      </c>
      <c r="B343">
        <f>WI!B41</f>
        <v>81</v>
      </c>
      <c r="C343" t="str">
        <f>WI!C41</f>
        <v>Wiskunde</v>
      </c>
      <c r="D343" t="str">
        <f>WI!D41</f>
        <v>WI</v>
      </c>
      <c r="E343">
        <f>WI!E41</f>
        <v>5</v>
      </c>
      <c r="F343">
        <f>WI!F41</f>
        <v>0</v>
      </c>
      <c r="G343">
        <f>WI!G41</f>
        <v>0</v>
      </c>
      <c r="H343">
        <f>WI!H41</f>
        <v>0</v>
      </c>
      <c r="I343">
        <f>WI!I41</f>
        <v>0</v>
      </c>
      <c r="J343">
        <f>WI!J41</f>
        <v>0</v>
      </c>
      <c r="K343">
        <f>WI!K41</f>
        <v>0</v>
      </c>
      <c r="L343">
        <f>WI!L41</f>
        <v>0</v>
      </c>
      <c r="M343">
        <f>WI!M41</f>
        <v>0</v>
      </c>
      <c r="N343">
        <f>WI!N41</f>
        <v>0</v>
      </c>
      <c r="O343">
        <f>WI!O41</f>
        <v>0</v>
      </c>
      <c r="P343">
        <f>WI!P41</f>
        <v>0</v>
      </c>
      <c r="Q343">
        <f>WI!Q41</f>
        <v>0</v>
      </c>
      <c r="R343">
        <f>WI!R41</f>
        <v>0</v>
      </c>
      <c r="S343">
        <f>WI!S41</f>
        <v>0</v>
      </c>
      <c r="T343">
        <f>WI!T41</f>
        <v>0</v>
      </c>
      <c r="U343">
        <f>WI!U41</f>
        <v>0</v>
      </c>
      <c r="V343">
        <f t="shared" si="54"/>
        <v>0</v>
      </c>
      <c r="W343">
        <f t="shared" si="55"/>
        <v>0</v>
      </c>
      <c r="X343">
        <f t="shared" si="56"/>
        <v>0</v>
      </c>
      <c r="Y343">
        <f t="shared" si="57"/>
        <v>0</v>
      </c>
      <c r="Z343">
        <f t="shared" si="58"/>
        <v>0</v>
      </c>
      <c r="AA343">
        <f t="shared" si="59"/>
        <v>0</v>
      </c>
      <c r="AB343">
        <f t="shared" si="60"/>
        <v>0</v>
      </c>
      <c r="AC343">
        <f t="shared" si="61"/>
        <v>0</v>
      </c>
      <c r="AD343">
        <f t="shared" si="62"/>
        <v>0</v>
      </c>
    </row>
    <row r="344" spans="1:30" x14ac:dyDescent="0.25">
      <c r="A344" t="str">
        <f>WI!A42</f>
        <v>6A</v>
      </c>
      <c r="B344">
        <f>WI!B42</f>
        <v>81</v>
      </c>
      <c r="C344" t="str">
        <f>WI!C42</f>
        <v>Wiskunde</v>
      </c>
      <c r="D344" t="str">
        <f>WI!D42</f>
        <v>WI</v>
      </c>
      <c r="E344">
        <f>WI!E42</f>
        <v>6</v>
      </c>
      <c r="F344">
        <f>WI!F42</f>
        <v>0</v>
      </c>
      <c r="G344">
        <f>WI!G42</f>
        <v>0</v>
      </c>
      <c r="H344">
        <f>WI!H42</f>
        <v>0</v>
      </c>
      <c r="I344">
        <f>WI!I42</f>
        <v>0</v>
      </c>
      <c r="J344">
        <f>WI!J42</f>
        <v>0</v>
      </c>
      <c r="K344">
        <f>WI!K42</f>
        <v>0</v>
      </c>
      <c r="L344">
        <f>WI!L42</f>
        <v>0</v>
      </c>
      <c r="M344">
        <f>WI!M42</f>
        <v>0</v>
      </c>
      <c r="N344">
        <f>WI!N42</f>
        <v>0</v>
      </c>
      <c r="O344">
        <f>WI!O42</f>
        <v>0</v>
      </c>
      <c r="P344">
        <f>WI!P42</f>
        <v>0</v>
      </c>
      <c r="Q344">
        <f>WI!Q42</f>
        <v>0</v>
      </c>
      <c r="R344">
        <f>WI!R42</f>
        <v>0</v>
      </c>
      <c r="S344">
        <f>WI!S42</f>
        <v>0</v>
      </c>
      <c r="T344">
        <f>WI!T42</f>
        <v>0</v>
      </c>
      <c r="U344">
        <f>WI!U42</f>
        <v>0</v>
      </c>
      <c r="V344">
        <f t="shared" si="54"/>
        <v>0</v>
      </c>
      <c r="W344">
        <f t="shared" si="55"/>
        <v>0</v>
      </c>
      <c r="X344">
        <f t="shared" si="56"/>
        <v>0</v>
      </c>
      <c r="Y344">
        <f t="shared" si="57"/>
        <v>0</v>
      </c>
      <c r="Z344">
        <f t="shared" si="58"/>
        <v>0</v>
      </c>
      <c r="AA344">
        <f t="shared" si="59"/>
        <v>0</v>
      </c>
      <c r="AB344">
        <f t="shared" si="60"/>
        <v>0</v>
      </c>
      <c r="AC344">
        <f t="shared" si="61"/>
        <v>0</v>
      </c>
      <c r="AD344">
        <f t="shared" si="62"/>
        <v>0</v>
      </c>
    </row>
    <row r="345" spans="1:30" x14ac:dyDescent="0.25">
      <c r="A345" t="str">
        <f>WI!A43</f>
        <v>6A</v>
      </c>
      <c r="B345">
        <f>WI!B43</f>
        <v>81</v>
      </c>
      <c r="C345" t="str">
        <f>WI!C43</f>
        <v>Wiskunde</v>
      </c>
      <c r="D345">
        <f>WI!D43</f>
        <v>0</v>
      </c>
      <c r="E345">
        <f>WI!E43</f>
        <v>7</v>
      </c>
      <c r="F345">
        <f>WI!F43</f>
        <v>0</v>
      </c>
      <c r="G345">
        <f>WI!G43</f>
        <v>0</v>
      </c>
      <c r="H345">
        <f>WI!H43</f>
        <v>0</v>
      </c>
      <c r="I345">
        <f>WI!I43</f>
        <v>0</v>
      </c>
      <c r="J345">
        <f>WI!J43</f>
        <v>0</v>
      </c>
      <c r="K345">
        <f>WI!K43</f>
        <v>0</v>
      </c>
      <c r="L345">
        <f>WI!L43</f>
        <v>0</v>
      </c>
      <c r="M345">
        <f>WI!M43</f>
        <v>0</v>
      </c>
      <c r="N345">
        <f>WI!N43</f>
        <v>0</v>
      </c>
      <c r="O345">
        <f>WI!O43</f>
        <v>0</v>
      </c>
      <c r="P345">
        <f>WI!P43</f>
        <v>0</v>
      </c>
      <c r="Q345">
        <f>WI!Q43</f>
        <v>0</v>
      </c>
      <c r="R345">
        <f>WI!R43</f>
        <v>0</v>
      </c>
      <c r="S345">
        <f>WI!S43</f>
        <v>0</v>
      </c>
      <c r="T345">
        <f>WI!T43</f>
        <v>0</v>
      </c>
      <c r="U345">
        <f>WI!U43</f>
        <v>0</v>
      </c>
      <c r="V345">
        <f t="shared" si="54"/>
        <v>0</v>
      </c>
      <c r="W345">
        <f t="shared" si="55"/>
        <v>0</v>
      </c>
      <c r="X345">
        <f t="shared" si="56"/>
        <v>0</v>
      </c>
      <c r="Y345">
        <f t="shared" si="57"/>
        <v>0</v>
      </c>
      <c r="Z345">
        <f t="shared" si="58"/>
        <v>0</v>
      </c>
      <c r="AA345">
        <f t="shared" si="59"/>
        <v>0</v>
      </c>
      <c r="AB345">
        <f t="shared" si="60"/>
        <v>0</v>
      </c>
      <c r="AC345">
        <f t="shared" si="61"/>
        <v>0</v>
      </c>
      <c r="AD345">
        <f t="shared" si="62"/>
        <v>0</v>
      </c>
    </row>
    <row r="346" spans="1:30" x14ac:dyDescent="0.25">
      <c r="A346" t="str">
        <f>'NSK1'!A2</f>
        <v>4M</v>
      </c>
      <c r="B346">
        <f>'NSK1'!B2</f>
        <v>101</v>
      </c>
      <c r="C346" t="str">
        <f>'NSK1'!C2</f>
        <v>NaSk 1</v>
      </c>
      <c r="D346" t="str">
        <f>'NSK1'!D2</f>
        <v>NSK1</v>
      </c>
      <c r="E346">
        <f>'NSK1'!E2</f>
        <v>1</v>
      </c>
      <c r="F346">
        <f>'NSK1'!F2</f>
        <v>1</v>
      </c>
      <c r="G346">
        <f>'NSK1'!G2</f>
        <v>0</v>
      </c>
      <c r="H346" t="str">
        <f>'NSK1'!H2</f>
        <v>Werktuigen (H1 en H6)</v>
      </c>
      <c r="I346">
        <f>'NSK1'!I2</f>
        <v>2</v>
      </c>
      <c r="J346" t="str">
        <f>'NSK1'!J2</f>
        <v>tt</v>
      </c>
      <c r="K346">
        <f>'NSK1'!K2</f>
        <v>0</v>
      </c>
      <c r="L346">
        <f>'NSK1'!L2</f>
        <v>100</v>
      </c>
      <c r="M346" t="str">
        <f>'NSK1'!M2</f>
        <v>Ja</v>
      </c>
      <c r="N346">
        <f>'NSK1'!N2</f>
        <v>2</v>
      </c>
      <c r="O346" t="str">
        <f>'NSK1'!O2</f>
        <v>Ja</v>
      </c>
      <c r="P346" t="str">
        <f>'NSK1'!P2</f>
        <v>NASK1/K/1, NASK1/K/2, NASK/K/3, NASK1/K/9, NASK1/V/2, NASK1/V/3, NASK1/V/4</v>
      </c>
      <c r="Q346">
        <f>'NSK1'!Q2</f>
        <v>0</v>
      </c>
      <c r="R346">
        <f>'NSK1'!R2</f>
        <v>0</v>
      </c>
      <c r="S346">
        <f>'NSK1'!S2</f>
        <v>0</v>
      </c>
      <c r="T346">
        <f>'NSK1'!T2</f>
        <v>0</v>
      </c>
      <c r="U346">
        <f>'NSK1'!U2</f>
        <v>0</v>
      </c>
      <c r="V346">
        <f t="shared" si="54"/>
        <v>1</v>
      </c>
      <c r="W346">
        <f t="shared" si="55"/>
        <v>0</v>
      </c>
      <c r="X346">
        <f t="shared" si="56"/>
        <v>0</v>
      </c>
      <c r="Y346">
        <f t="shared" si="57"/>
        <v>0</v>
      </c>
      <c r="Z346">
        <f t="shared" si="58"/>
        <v>1</v>
      </c>
      <c r="AA346">
        <f t="shared" si="59"/>
        <v>0</v>
      </c>
      <c r="AB346">
        <f t="shared" si="60"/>
        <v>0</v>
      </c>
      <c r="AC346">
        <f t="shared" si="61"/>
        <v>0</v>
      </c>
      <c r="AD346">
        <f t="shared" si="62"/>
        <v>0</v>
      </c>
    </row>
    <row r="347" spans="1:30" x14ac:dyDescent="0.25">
      <c r="A347" t="str">
        <f>'NSK1'!A3</f>
        <v>4M</v>
      </c>
      <c r="B347">
        <f>'NSK1'!B3</f>
        <v>101</v>
      </c>
      <c r="C347" t="str">
        <f>'NSK1'!C3</f>
        <v>NaSk 1</v>
      </c>
      <c r="D347" t="str">
        <f>'NSK1'!D3</f>
        <v>NSK1</v>
      </c>
      <c r="E347">
        <f>'NSK1'!E3</f>
        <v>2</v>
      </c>
      <c r="F347">
        <f>'NSK1'!F3</f>
        <v>1</v>
      </c>
      <c r="G347">
        <f>'NSK1'!G3</f>
        <v>0</v>
      </c>
      <c r="H347" t="str">
        <f>'NSK1'!H3</f>
        <v>Licht (Klas 3, H5) en Beweging (H10)</v>
      </c>
      <c r="I347">
        <f>'NSK1'!I3</f>
        <v>2</v>
      </c>
      <c r="J347" t="str">
        <f>'NSK1'!J3</f>
        <v>tt</v>
      </c>
      <c r="K347">
        <f>'NSK1'!K3</f>
        <v>0</v>
      </c>
      <c r="L347">
        <f>'NSK1'!L3</f>
        <v>100</v>
      </c>
      <c r="M347" t="str">
        <f>'NSK1'!M3</f>
        <v>Ja</v>
      </c>
      <c r="N347">
        <f>'NSK1'!N3</f>
        <v>2</v>
      </c>
      <c r="O347" t="str">
        <f>'NSK1'!O3</f>
        <v>Ja</v>
      </c>
      <c r="P347" t="str">
        <f>'NSK1'!P3</f>
        <v>NASK1/K/1, NASK1/K/2, NASK1/K/3, NASK1/K/7, NASK1/K/9, NASK/V/1, NASK1/V/3, NASK1/V/4</v>
      </c>
      <c r="Q347">
        <f>'NSK1'!Q3</f>
        <v>0</v>
      </c>
      <c r="R347">
        <f>'NSK1'!R3</f>
        <v>0</v>
      </c>
      <c r="S347">
        <f>'NSK1'!S3</f>
        <v>0</v>
      </c>
      <c r="T347">
        <f>'NSK1'!T3</f>
        <v>0</v>
      </c>
      <c r="U347">
        <f>'NSK1'!U3</f>
        <v>0</v>
      </c>
      <c r="V347">
        <f t="shared" si="54"/>
        <v>1</v>
      </c>
      <c r="W347">
        <f t="shared" si="55"/>
        <v>0</v>
      </c>
      <c r="X347">
        <f t="shared" si="56"/>
        <v>0</v>
      </c>
      <c r="Y347">
        <f t="shared" si="57"/>
        <v>0</v>
      </c>
      <c r="Z347">
        <f t="shared" si="58"/>
        <v>1</v>
      </c>
      <c r="AA347">
        <f t="shared" si="59"/>
        <v>0</v>
      </c>
      <c r="AB347">
        <f t="shared" si="60"/>
        <v>0</v>
      </c>
      <c r="AC347">
        <f t="shared" si="61"/>
        <v>0</v>
      </c>
      <c r="AD347">
        <f t="shared" si="62"/>
        <v>0</v>
      </c>
    </row>
    <row r="348" spans="1:30" x14ac:dyDescent="0.25">
      <c r="A348" t="str">
        <f>'NSK1'!A4</f>
        <v>4M</v>
      </c>
      <c r="B348">
        <f>'NSK1'!B4</f>
        <v>101</v>
      </c>
      <c r="C348" t="str">
        <f>'NSK1'!C4</f>
        <v>NaSk 1</v>
      </c>
      <c r="D348" t="str">
        <f>'NSK1'!D4</f>
        <v>NSK1</v>
      </c>
      <c r="E348">
        <f>'NSK1'!E4</f>
        <v>3</v>
      </c>
      <c r="F348">
        <f>'NSK1'!F4</f>
        <v>2</v>
      </c>
      <c r="G348">
        <f>'NSK1'!G4</f>
        <v>0</v>
      </c>
      <c r="H348" t="str">
        <f>'NSK1'!H4</f>
        <v>Elektriciteit en schakelingen (H4 en H9)</v>
      </c>
      <c r="I348">
        <f>'NSK1'!I4</f>
        <v>2</v>
      </c>
      <c r="J348" t="str">
        <f>'NSK1'!J4</f>
        <v>tt</v>
      </c>
      <c r="K348">
        <f>'NSK1'!K4</f>
        <v>0</v>
      </c>
      <c r="L348">
        <f>'NSK1'!L4</f>
        <v>100</v>
      </c>
      <c r="M348" t="str">
        <f>'NSK1'!M4</f>
        <v>Ja</v>
      </c>
      <c r="N348">
        <f>'NSK1'!N4</f>
        <v>2</v>
      </c>
      <c r="O348" t="str">
        <f>'NSK1'!O4</f>
        <v>Ja</v>
      </c>
      <c r="P348" t="str">
        <f>'NSK1'!P4</f>
        <v>NASK1/K/1, NASK1/K/2, NASK1/K/3, NASK1/K/5, NASK1/V/3, NASK1/V/4</v>
      </c>
      <c r="Q348">
        <f>'NSK1'!Q4</f>
        <v>0</v>
      </c>
      <c r="R348">
        <f>'NSK1'!R4</f>
        <v>0</v>
      </c>
      <c r="S348">
        <f>'NSK1'!S4</f>
        <v>0</v>
      </c>
      <c r="T348">
        <f>'NSK1'!T4</f>
        <v>0</v>
      </c>
      <c r="U348">
        <f>'NSK1'!U4</f>
        <v>0</v>
      </c>
      <c r="V348">
        <f t="shared" si="54"/>
        <v>0</v>
      </c>
      <c r="W348">
        <f t="shared" si="55"/>
        <v>1</v>
      </c>
      <c r="X348">
        <f t="shared" si="56"/>
        <v>0</v>
      </c>
      <c r="Y348">
        <f t="shared" si="57"/>
        <v>0</v>
      </c>
      <c r="Z348">
        <f t="shared" si="58"/>
        <v>1</v>
      </c>
      <c r="AA348">
        <f t="shared" si="59"/>
        <v>0</v>
      </c>
      <c r="AB348">
        <f t="shared" si="60"/>
        <v>0</v>
      </c>
      <c r="AC348">
        <f t="shared" si="61"/>
        <v>0</v>
      </c>
      <c r="AD348">
        <f t="shared" si="62"/>
        <v>0</v>
      </c>
    </row>
    <row r="349" spans="1:30" x14ac:dyDescent="0.25">
      <c r="A349" t="str">
        <f>'NSK1'!A5</f>
        <v>4M</v>
      </c>
      <c r="B349">
        <f>'NSK1'!B5</f>
        <v>101</v>
      </c>
      <c r="C349" t="str">
        <f>'NSK1'!C5</f>
        <v>NaSk 1</v>
      </c>
      <c r="D349" t="str">
        <f>'NSK1'!D5</f>
        <v>NSK1</v>
      </c>
      <c r="E349">
        <f>'NSK1'!E5</f>
        <v>4</v>
      </c>
      <c r="F349">
        <f>'NSK1'!F5</f>
        <v>2</v>
      </c>
      <c r="G349">
        <f>'NSK1'!G5</f>
        <v>0</v>
      </c>
      <c r="H349" t="str">
        <f>'NSK1'!H5</f>
        <v>Warmte en Energie (H2 en H3)</v>
      </c>
      <c r="I349">
        <f>'NSK1'!I5</f>
        <v>2</v>
      </c>
      <c r="J349" t="str">
        <f>'NSK1'!J5</f>
        <v>tt</v>
      </c>
      <c r="K349">
        <f>'NSK1'!K5</f>
        <v>0</v>
      </c>
      <c r="L349">
        <f>'NSK1'!L5</f>
        <v>100</v>
      </c>
      <c r="M349" t="str">
        <f>'NSK1'!M5</f>
        <v>Ja</v>
      </c>
      <c r="N349">
        <f>'NSK1'!N5</f>
        <v>2</v>
      </c>
      <c r="O349" t="str">
        <f>'NSK1'!O5</f>
        <v>Ja</v>
      </c>
      <c r="P349" t="str">
        <f>'NSK1'!P5</f>
        <v>NASK1/K/1, NASK1/K/2, NASK1/K/3, NASK1/K/6, NASK1/K/12, NASK1/V/3, NASK1/V/4</v>
      </c>
      <c r="Q349">
        <f>'NSK1'!Q5</f>
        <v>0</v>
      </c>
      <c r="R349">
        <f>'NSK1'!R5</f>
        <v>0</v>
      </c>
      <c r="S349">
        <f>'NSK1'!S5</f>
        <v>0</v>
      </c>
      <c r="T349">
        <f>'NSK1'!T5</f>
        <v>0</v>
      </c>
      <c r="U349">
        <f>'NSK1'!U5</f>
        <v>0</v>
      </c>
      <c r="V349">
        <f t="shared" si="54"/>
        <v>0</v>
      </c>
      <c r="W349">
        <f t="shared" si="55"/>
        <v>1</v>
      </c>
      <c r="X349">
        <f t="shared" si="56"/>
        <v>0</v>
      </c>
      <c r="Y349">
        <f t="shared" si="57"/>
        <v>0</v>
      </c>
      <c r="Z349">
        <f t="shared" si="58"/>
        <v>1</v>
      </c>
      <c r="AA349">
        <f t="shared" si="59"/>
        <v>0</v>
      </c>
      <c r="AB349">
        <f t="shared" si="60"/>
        <v>0</v>
      </c>
      <c r="AC349">
        <f t="shared" si="61"/>
        <v>0</v>
      </c>
      <c r="AD349">
        <f t="shared" si="62"/>
        <v>0</v>
      </c>
    </row>
    <row r="350" spans="1:30" x14ac:dyDescent="0.25">
      <c r="A350" t="str">
        <f>'NSK1'!A6</f>
        <v>4M</v>
      </c>
      <c r="B350">
        <f>'NSK1'!B6</f>
        <v>101</v>
      </c>
      <c r="C350" t="str">
        <f>'NSK1'!C6</f>
        <v>NaSk 1</v>
      </c>
      <c r="D350" t="str">
        <f>'NSK1'!D6</f>
        <v>NSK1</v>
      </c>
      <c r="E350">
        <f>'NSK1'!E6</f>
        <v>5</v>
      </c>
      <c r="F350">
        <f>'NSK1'!F6</f>
        <v>3</v>
      </c>
      <c r="G350">
        <f>'NSK1'!G6</f>
        <v>0</v>
      </c>
      <c r="H350" t="str">
        <f>'NSK1'!H6</f>
        <v>Geluid, stoffen en materialen (H5, H7 en H8)</v>
      </c>
      <c r="I350">
        <f>'NSK1'!I6</f>
        <v>2</v>
      </c>
      <c r="J350" t="str">
        <f>'NSK1'!J6</f>
        <v>tt</v>
      </c>
      <c r="K350">
        <f>'NSK1'!K6</f>
        <v>0</v>
      </c>
      <c r="L350">
        <f>'NSK1'!L6</f>
        <v>100</v>
      </c>
      <c r="M350" t="str">
        <f>'NSK1'!M6</f>
        <v>Ja</v>
      </c>
      <c r="N350">
        <f>'NSK1'!N6</f>
        <v>2</v>
      </c>
      <c r="O350" t="str">
        <f>'NSK1'!O6</f>
        <v>Ja</v>
      </c>
      <c r="P350" t="str">
        <f>'NSK1'!P6</f>
        <v>NASK1/K/1, NASK1/K/2, NASK1/K/3, NASK1/K/8, NASK1/K/10, NASK1/K/11, NASK1/V/3, NASK1/V/4</v>
      </c>
      <c r="Q350">
        <f>'NSK1'!Q6</f>
        <v>0</v>
      </c>
      <c r="R350">
        <f>'NSK1'!R6</f>
        <v>0</v>
      </c>
      <c r="S350">
        <f>'NSK1'!S6</f>
        <v>0</v>
      </c>
      <c r="T350">
        <f>'NSK1'!T6</f>
        <v>0</v>
      </c>
      <c r="U350">
        <f>'NSK1'!U6</f>
        <v>0</v>
      </c>
      <c r="V350">
        <f t="shared" si="54"/>
        <v>0</v>
      </c>
      <c r="W350">
        <f t="shared" si="55"/>
        <v>0</v>
      </c>
      <c r="X350">
        <f t="shared" si="56"/>
        <v>1</v>
      </c>
      <c r="Y350">
        <f t="shared" si="57"/>
        <v>0</v>
      </c>
      <c r="Z350">
        <f t="shared" si="58"/>
        <v>1</v>
      </c>
      <c r="AA350">
        <f t="shared" si="59"/>
        <v>0</v>
      </c>
      <c r="AB350">
        <f t="shared" si="60"/>
        <v>0</v>
      </c>
      <c r="AC350">
        <f t="shared" si="61"/>
        <v>0</v>
      </c>
      <c r="AD350">
        <f t="shared" si="62"/>
        <v>0</v>
      </c>
    </row>
    <row r="351" spans="1:30" x14ac:dyDescent="0.25">
      <c r="A351" t="str">
        <f>'NSK1'!A7</f>
        <v>4M</v>
      </c>
      <c r="B351">
        <f>'NSK1'!B7</f>
        <v>101</v>
      </c>
      <c r="C351" t="str">
        <f>'NSK1'!C7</f>
        <v>NaSk 1</v>
      </c>
      <c r="D351" t="str">
        <f>'NSK1'!D7</f>
        <v>NSK1</v>
      </c>
      <c r="E351">
        <f>'NSK1'!E7</f>
        <v>6</v>
      </c>
      <c r="F351">
        <f>'NSK1'!F7</f>
        <v>3</v>
      </c>
      <c r="G351">
        <f>'NSK1'!G7</f>
        <v>0</v>
      </c>
      <c r="H351" t="str">
        <f>'NSK1'!H7</f>
        <v>Kracht en beweging (H11)</v>
      </c>
      <c r="I351">
        <f>'NSK1'!I7</f>
        <v>2</v>
      </c>
      <c r="J351" t="str">
        <f>'NSK1'!J7</f>
        <v>tt</v>
      </c>
      <c r="K351">
        <f>'NSK1'!K7</f>
        <v>0</v>
      </c>
      <c r="L351">
        <f>'NSK1'!L7</f>
        <v>100</v>
      </c>
      <c r="M351" t="str">
        <f>'NSK1'!M7</f>
        <v>Ja</v>
      </c>
      <c r="N351">
        <f>'NSK1'!N7</f>
        <v>2</v>
      </c>
      <c r="O351" t="str">
        <f>'NSK1'!O7</f>
        <v>Ja</v>
      </c>
      <c r="P351" t="str">
        <f>'NSK1'!P7</f>
        <v>NASK1/K/1, NASK1/K/2, NASK1/K/3, NASK1/K/9, NASK/V/1, NASK1/V/3, NASK1/V/4</v>
      </c>
      <c r="Q351">
        <f>'NSK1'!Q7</f>
        <v>0</v>
      </c>
      <c r="R351">
        <f>'NSK1'!R7</f>
        <v>0</v>
      </c>
      <c r="S351">
        <f>'NSK1'!S7</f>
        <v>0</v>
      </c>
      <c r="T351">
        <f>'NSK1'!T7</f>
        <v>0</v>
      </c>
      <c r="U351">
        <f>'NSK1'!U7</f>
        <v>0</v>
      </c>
      <c r="V351">
        <f t="shared" si="54"/>
        <v>0</v>
      </c>
      <c r="W351">
        <f t="shared" si="55"/>
        <v>0</v>
      </c>
      <c r="X351">
        <f t="shared" si="56"/>
        <v>1</v>
      </c>
      <c r="Y351">
        <f t="shared" si="57"/>
        <v>0</v>
      </c>
      <c r="Z351">
        <f t="shared" si="58"/>
        <v>1</v>
      </c>
      <c r="AA351">
        <f t="shared" si="59"/>
        <v>0</v>
      </c>
      <c r="AB351">
        <f t="shared" si="60"/>
        <v>0</v>
      </c>
      <c r="AC351">
        <f t="shared" si="61"/>
        <v>0</v>
      </c>
      <c r="AD351">
        <f t="shared" si="62"/>
        <v>0</v>
      </c>
    </row>
    <row r="352" spans="1:30" x14ac:dyDescent="0.25">
      <c r="A352" t="str">
        <f>'NSK1'!A8</f>
        <v>4M</v>
      </c>
      <c r="B352">
        <f>'NSK1'!B8</f>
        <v>101</v>
      </c>
      <c r="C352" t="str">
        <f>'NSK1'!C8</f>
        <v>NaSk 1</v>
      </c>
      <c r="D352">
        <f>'NSK1'!D8</f>
        <v>0</v>
      </c>
      <c r="E352">
        <f>'NSK1'!E8</f>
        <v>7</v>
      </c>
      <c r="F352">
        <f>'NSK1'!F8</f>
        <v>0</v>
      </c>
      <c r="G352">
        <f>'NSK1'!G8</f>
        <v>0</v>
      </c>
      <c r="H352" t="str">
        <f>'NSK1'!H8</f>
        <v>De BINAS VMBO-KGT is bij alle schriftelijke toetsen een toegestaan hulpmiddel, tenzij anders vermeld bij de toets.</v>
      </c>
      <c r="I352">
        <f>'NSK1'!I8</f>
        <v>0</v>
      </c>
      <c r="J352">
        <f>'NSK1'!J8</f>
        <v>0</v>
      </c>
      <c r="K352">
        <f>'NSK1'!K8</f>
        <v>0</v>
      </c>
      <c r="L352">
        <f>'NSK1'!L8</f>
        <v>0</v>
      </c>
      <c r="M352">
        <f>'NSK1'!M8</f>
        <v>0</v>
      </c>
      <c r="N352">
        <f>'NSK1'!N8</f>
        <v>0</v>
      </c>
      <c r="O352">
        <f>'NSK1'!O8</f>
        <v>0</v>
      </c>
      <c r="P352">
        <f>'NSK1'!P8</f>
        <v>0</v>
      </c>
      <c r="Q352">
        <f>'NSK1'!Q8</f>
        <v>0</v>
      </c>
      <c r="R352">
        <f>'NSK1'!R8</f>
        <v>0</v>
      </c>
      <c r="S352">
        <f>'NSK1'!S8</f>
        <v>0</v>
      </c>
      <c r="T352">
        <f>'NSK1'!T8</f>
        <v>0</v>
      </c>
      <c r="U352">
        <f>'NSK1'!U8</f>
        <v>0</v>
      </c>
      <c r="V352">
        <f t="shared" si="54"/>
        <v>0</v>
      </c>
      <c r="W352">
        <f t="shared" si="55"/>
        <v>0</v>
      </c>
      <c r="X352">
        <f t="shared" si="56"/>
        <v>0</v>
      </c>
      <c r="Y352">
        <f t="shared" si="57"/>
        <v>0</v>
      </c>
      <c r="Z352">
        <f t="shared" si="58"/>
        <v>0</v>
      </c>
      <c r="AA352">
        <f t="shared" si="59"/>
        <v>0</v>
      </c>
      <c r="AB352">
        <f t="shared" si="60"/>
        <v>0</v>
      </c>
      <c r="AC352">
        <f t="shared" si="61"/>
        <v>0</v>
      </c>
      <c r="AD352">
        <f t="shared" si="62"/>
        <v>0</v>
      </c>
    </row>
    <row r="353" spans="1:30" x14ac:dyDescent="0.25">
      <c r="A353" t="str">
        <f>'NSK1'!A9</f>
        <v>4H</v>
      </c>
      <c r="B353">
        <f>'NSK1'!B9</f>
        <v>101</v>
      </c>
      <c r="C353" t="str">
        <f>'NSK1'!C9</f>
        <v>NaSk 1</v>
      </c>
      <c r="D353" t="str">
        <f>'NSK1'!D9</f>
        <v>NSK1</v>
      </c>
      <c r="E353">
        <f>'NSK1'!E9</f>
        <v>1</v>
      </c>
      <c r="F353">
        <f>'NSK1'!F9</f>
        <v>0</v>
      </c>
      <c r="G353">
        <f>'NSK1'!G9</f>
        <v>0</v>
      </c>
      <c r="H353">
        <f>'NSK1'!H9</f>
        <v>0</v>
      </c>
      <c r="I353">
        <f>'NSK1'!I9</f>
        <v>0</v>
      </c>
      <c r="J353">
        <f>'NSK1'!J9</f>
        <v>0</v>
      </c>
      <c r="K353">
        <f>'NSK1'!K9</f>
        <v>0</v>
      </c>
      <c r="L353">
        <f>'NSK1'!L9</f>
        <v>0</v>
      </c>
      <c r="M353">
        <f>'NSK1'!M9</f>
        <v>0</v>
      </c>
      <c r="N353">
        <f>'NSK1'!N9</f>
        <v>0</v>
      </c>
      <c r="O353">
        <f>'NSK1'!O9</f>
        <v>0</v>
      </c>
      <c r="P353">
        <f>'NSK1'!P9</f>
        <v>0</v>
      </c>
      <c r="Q353">
        <f>'NSK1'!Q9</f>
        <v>0</v>
      </c>
      <c r="R353">
        <f>'NSK1'!R9</f>
        <v>0</v>
      </c>
      <c r="S353">
        <f>'NSK1'!S9</f>
        <v>0</v>
      </c>
      <c r="T353">
        <f>'NSK1'!T9</f>
        <v>0</v>
      </c>
      <c r="U353">
        <f>'NSK1'!U9</f>
        <v>0</v>
      </c>
      <c r="V353">
        <f t="shared" si="54"/>
        <v>0</v>
      </c>
      <c r="W353">
        <f t="shared" si="55"/>
        <v>0</v>
      </c>
      <c r="X353">
        <f t="shared" si="56"/>
        <v>0</v>
      </c>
      <c r="Y353">
        <f t="shared" si="57"/>
        <v>0</v>
      </c>
      <c r="Z353">
        <f t="shared" si="58"/>
        <v>0</v>
      </c>
      <c r="AA353">
        <f t="shared" si="59"/>
        <v>0</v>
      </c>
      <c r="AB353">
        <f t="shared" si="60"/>
        <v>0</v>
      </c>
      <c r="AC353">
        <f t="shared" si="61"/>
        <v>0</v>
      </c>
      <c r="AD353">
        <f t="shared" si="62"/>
        <v>0</v>
      </c>
    </row>
    <row r="354" spans="1:30" x14ac:dyDescent="0.25">
      <c r="A354" t="str">
        <f>'NSK1'!A10</f>
        <v>4H</v>
      </c>
      <c r="B354">
        <f>'NSK1'!B10</f>
        <v>101</v>
      </c>
      <c r="C354" t="str">
        <f>'NSK1'!C10</f>
        <v>NaSk 1</v>
      </c>
      <c r="D354" t="str">
        <f>'NSK1'!D10</f>
        <v>NSK1</v>
      </c>
      <c r="E354">
        <f>'NSK1'!E10</f>
        <v>2</v>
      </c>
      <c r="F354">
        <f>'NSK1'!F10</f>
        <v>0</v>
      </c>
      <c r="G354">
        <f>'NSK1'!G10</f>
        <v>0</v>
      </c>
      <c r="H354">
        <f>'NSK1'!H10</f>
        <v>0</v>
      </c>
      <c r="I354">
        <f>'NSK1'!I10</f>
        <v>0</v>
      </c>
      <c r="J354">
        <f>'NSK1'!J10</f>
        <v>0</v>
      </c>
      <c r="K354">
        <f>'NSK1'!K10</f>
        <v>0</v>
      </c>
      <c r="L354">
        <f>'NSK1'!L10</f>
        <v>0</v>
      </c>
      <c r="M354">
        <f>'NSK1'!M10</f>
        <v>0</v>
      </c>
      <c r="N354">
        <f>'NSK1'!N10</f>
        <v>0</v>
      </c>
      <c r="O354">
        <f>'NSK1'!O10</f>
        <v>0</v>
      </c>
      <c r="P354">
        <f>'NSK1'!P10</f>
        <v>0</v>
      </c>
      <c r="Q354">
        <f>'NSK1'!Q10</f>
        <v>0</v>
      </c>
      <c r="R354">
        <f>'NSK1'!R10</f>
        <v>0</v>
      </c>
      <c r="S354">
        <f>'NSK1'!S10</f>
        <v>0</v>
      </c>
      <c r="T354">
        <f>'NSK1'!T10</f>
        <v>0</v>
      </c>
      <c r="U354">
        <f>'NSK1'!U10</f>
        <v>0</v>
      </c>
      <c r="V354">
        <f t="shared" si="54"/>
        <v>0</v>
      </c>
      <c r="W354">
        <f t="shared" si="55"/>
        <v>0</v>
      </c>
      <c r="X354">
        <f t="shared" si="56"/>
        <v>0</v>
      </c>
      <c r="Y354">
        <f t="shared" si="57"/>
        <v>0</v>
      </c>
      <c r="Z354">
        <f t="shared" si="58"/>
        <v>0</v>
      </c>
      <c r="AA354">
        <f t="shared" si="59"/>
        <v>0</v>
      </c>
      <c r="AB354">
        <f t="shared" si="60"/>
        <v>0</v>
      </c>
      <c r="AC354">
        <f t="shared" si="61"/>
        <v>0</v>
      </c>
      <c r="AD354">
        <f t="shared" si="62"/>
        <v>0</v>
      </c>
    </row>
    <row r="355" spans="1:30" x14ac:dyDescent="0.25">
      <c r="A355" t="str">
        <f>'NSK1'!A11</f>
        <v>4H</v>
      </c>
      <c r="B355">
        <f>'NSK1'!B11</f>
        <v>101</v>
      </c>
      <c r="C355" t="str">
        <f>'NSK1'!C11</f>
        <v>NaSk 1</v>
      </c>
      <c r="D355" t="str">
        <f>'NSK1'!D11</f>
        <v>NSK1</v>
      </c>
      <c r="E355">
        <f>'NSK1'!E11</f>
        <v>3</v>
      </c>
      <c r="F355">
        <f>'NSK1'!F11</f>
        <v>0</v>
      </c>
      <c r="G355">
        <f>'NSK1'!G11</f>
        <v>0</v>
      </c>
      <c r="H355">
        <f>'NSK1'!H11</f>
        <v>0</v>
      </c>
      <c r="I355">
        <f>'NSK1'!I11</f>
        <v>0</v>
      </c>
      <c r="J355">
        <f>'NSK1'!J11</f>
        <v>0</v>
      </c>
      <c r="K355">
        <f>'NSK1'!K11</f>
        <v>0</v>
      </c>
      <c r="L355">
        <f>'NSK1'!L11</f>
        <v>0</v>
      </c>
      <c r="M355">
        <f>'NSK1'!M11</f>
        <v>0</v>
      </c>
      <c r="N355">
        <f>'NSK1'!N11</f>
        <v>0</v>
      </c>
      <c r="O355">
        <f>'NSK1'!O11</f>
        <v>0</v>
      </c>
      <c r="P355">
        <f>'NSK1'!P11</f>
        <v>0</v>
      </c>
      <c r="Q355">
        <f>'NSK1'!Q11</f>
        <v>0</v>
      </c>
      <c r="R355">
        <f>'NSK1'!R11</f>
        <v>0</v>
      </c>
      <c r="S355">
        <f>'NSK1'!S11</f>
        <v>0</v>
      </c>
      <c r="T355">
        <f>'NSK1'!T11</f>
        <v>0</v>
      </c>
      <c r="U355">
        <f>'NSK1'!U11</f>
        <v>0</v>
      </c>
      <c r="V355">
        <f t="shared" si="54"/>
        <v>0</v>
      </c>
      <c r="W355">
        <f t="shared" si="55"/>
        <v>0</v>
      </c>
      <c r="X355">
        <f t="shared" si="56"/>
        <v>0</v>
      </c>
      <c r="Y355">
        <f t="shared" si="57"/>
        <v>0</v>
      </c>
      <c r="Z355">
        <f t="shared" si="58"/>
        <v>0</v>
      </c>
      <c r="AA355">
        <f t="shared" si="59"/>
        <v>0</v>
      </c>
      <c r="AB355">
        <f t="shared" si="60"/>
        <v>0</v>
      </c>
      <c r="AC355">
        <f t="shared" si="61"/>
        <v>0</v>
      </c>
      <c r="AD355">
        <f t="shared" si="62"/>
        <v>0</v>
      </c>
    </row>
    <row r="356" spans="1:30" x14ac:dyDescent="0.25">
      <c r="A356" t="str">
        <f>'NSK1'!A12</f>
        <v>4H</v>
      </c>
      <c r="B356">
        <f>'NSK1'!B12</f>
        <v>101</v>
      </c>
      <c r="C356" t="str">
        <f>'NSK1'!C12</f>
        <v>NaSk 1</v>
      </c>
      <c r="D356" t="str">
        <f>'NSK1'!D12</f>
        <v>NSK1</v>
      </c>
      <c r="E356">
        <f>'NSK1'!E12</f>
        <v>4</v>
      </c>
      <c r="F356">
        <f>'NSK1'!F12</f>
        <v>0</v>
      </c>
      <c r="G356">
        <f>'NSK1'!G12</f>
        <v>0</v>
      </c>
      <c r="H356">
        <f>'NSK1'!H12</f>
        <v>0</v>
      </c>
      <c r="I356">
        <f>'NSK1'!I12</f>
        <v>0</v>
      </c>
      <c r="J356">
        <f>'NSK1'!J12</f>
        <v>0</v>
      </c>
      <c r="K356">
        <f>'NSK1'!K12</f>
        <v>0</v>
      </c>
      <c r="L356">
        <f>'NSK1'!L12</f>
        <v>0</v>
      </c>
      <c r="M356">
        <f>'NSK1'!M12</f>
        <v>0</v>
      </c>
      <c r="N356">
        <f>'NSK1'!N12</f>
        <v>0</v>
      </c>
      <c r="O356">
        <f>'NSK1'!O12</f>
        <v>0</v>
      </c>
      <c r="P356">
        <f>'NSK1'!P12</f>
        <v>0</v>
      </c>
      <c r="Q356">
        <f>'NSK1'!Q12</f>
        <v>0</v>
      </c>
      <c r="R356">
        <f>'NSK1'!R12</f>
        <v>0</v>
      </c>
      <c r="S356">
        <f>'NSK1'!S12</f>
        <v>0</v>
      </c>
      <c r="T356">
        <f>'NSK1'!T12</f>
        <v>0</v>
      </c>
      <c r="U356">
        <f>'NSK1'!U12</f>
        <v>0</v>
      </c>
      <c r="V356">
        <f t="shared" si="54"/>
        <v>0</v>
      </c>
      <c r="W356">
        <f t="shared" si="55"/>
        <v>0</v>
      </c>
      <c r="X356">
        <f t="shared" si="56"/>
        <v>0</v>
      </c>
      <c r="Y356">
        <f t="shared" si="57"/>
        <v>0</v>
      </c>
      <c r="Z356">
        <f t="shared" si="58"/>
        <v>0</v>
      </c>
      <c r="AA356">
        <f t="shared" si="59"/>
        <v>0</v>
      </c>
      <c r="AB356">
        <f t="shared" si="60"/>
        <v>0</v>
      </c>
      <c r="AC356">
        <f t="shared" si="61"/>
        <v>0</v>
      </c>
      <c r="AD356">
        <f t="shared" si="62"/>
        <v>0</v>
      </c>
    </row>
    <row r="357" spans="1:30" x14ac:dyDescent="0.25">
      <c r="A357" t="str">
        <f>'NSK1'!A13</f>
        <v>4H</v>
      </c>
      <c r="B357">
        <f>'NSK1'!B13</f>
        <v>101</v>
      </c>
      <c r="C357" t="str">
        <f>'NSK1'!C13</f>
        <v>NaSk 1</v>
      </c>
      <c r="D357" t="str">
        <f>'NSK1'!D13</f>
        <v>NSK1</v>
      </c>
      <c r="E357">
        <f>'NSK1'!E13</f>
        <v>5</v>
      </c>
      <c r="F357">
        <f>'NSK1'!F13</f>
        <v>0</v>
      </c>
      <c r="G357">
        <f>'NSK1'!G13</f>
        <v>0</v>
      </c>
      <c r="H357">
        <f>'NSK1'!H13</f>
        <v>0</v>
      </c>
      <c r="I357">
        <f>'NSK1'!I13</f>
        <v>0</v>
      </c>
      <c r="J357">
        <f>'NSK1'!J13</f>
        <v>0</v>
      </c>
      <c r="K357">
        <f>'NSK1'!K13</f>
        <v>0</v>
      </c>
      <c r="L357">
        <f>'NSK1'!L13</f>
        <v>0</v>
      </c>
      <c r="M357">
        <f>'NSK1'!M13</f>
        <v>0</v>
      </c>
      <c r="N357">
        <f>'NSK1'!N13</f>
        <v>0</v>
      </c>
      <c r="O357">
        <f>'NSK1'!O13</f>
        <v>0</v>
      </c>
      <c r="P357">
        <f>'NSK1'!P13</f>
        <v>0</v>
      </c>
      <c r="Q357">
        <f>'NSK1'!Q13</f>
        <v>0</v>
      </c>
      <c r="R357">
        <f>'NSK1'!R13</f>
        <v>0</v>
      </c>
      <c r="S357">
        <f>'NSK1'!S13</f>
        <v>0</v>
      </c>
      <c r="T357">
        <f>'NSK1'!T13</f>
        <v>0</v>
      </c>
      <c r="U357">
        <f>'NSK1'!U13</f>
        <v>0</v>
      </c>
      <c r="V357">
        <f t="shared" si="54"/>
        <v>0</v>
      </c>
      <c r="W357">
        <f t="shared" si="55"/>
        <v>0</v>
      </c>
      <c r="X357">
        <f t="shared" si="56"/>
        <v>0</v>
      </c>
      <c r="Y357">
        <f t="shared" si="57"/>
        <v>0</v>
      </c>
      <c r="Z357">
        <f t="shared" si="58"/>
        <v>0</v>
      </c>
      <c r="AA357">
        <f t="shared" si="59"/>
        <v>0</v>
      </c>
      <c r="AB357">
        <f t="shared" si="60"/>
        <v>0</v>
      </c>
      <c r="AC357">
        <f t="shared" si="61"/>
        <v>0</v>
      </c>
      <c r="AD357">
        <f t="shared" si="62"/>
        <v>0</v>
      </c>
    </row>
    <row r="358" spans="1:30" x14ac:dyDescent="0.25">
      <c r="A358" t="str">
        <f>'NSK1'!A14</f>
        <v>4H</v>
      </c>
      <c r="B358">
        <f>'NSK1'!B14</f>
        <v>101</v>
      </c>
      <c r="C358" t="str">
        <f>'NSK1'!C14</f>
        <v>NaSk 1</v>
      </c>
      <c r="D358" t="str">
        <f>'NSK1'!D14</f>
        <v>NSK1</v>
      </c>
      <c r="E358">
        <f>'NSK1'!E14</f>
        <v>6</v>
      </c>
      <c r="F358">
        <f>'NSK1'!F14</f>
        <v>0</v>
      </c>
      <c r="G358">
        <f>'NSK1'!G14</f>
        <v>0</v>
      </c>
      <c r="H358">
        <f>'NSK1'!H14</f>
        <v>0</v>
      </c>
      <c r="I358">
        <f>'NSK1'!I14</f>
        <v>0</v>
      </c>
      <c r="J358">
        <f>'NSK1'!J14</f>
        <v>0</v>
      </c>
      <c r="K358">
        <f>'NSK1'!K14</f>
        <v>0</v>
      </c>
      <c r="L358">
        <f>'NSK1'!L14</f>
        <v>0</v>
      </c>
      <c r="M358">
        <f>'NSK1'!M14</f>
        <v>0</v>
      </c>
      <c r="N358">
        <f>'NSK1'!N14</f>
        <v>0</v>
      </c>
      <c r="O358">
        <f>'NSK1'!O14</f>
        <v>0</v>
      </c>
      <c r="P358">
        <f>'NSK1'!P14</f>
        <v>0</v>
      </c>
      <c r="Q358">
        <f>'NSK1'!Q14</f>
        <v>0</v>
      </c>
      <c r="R358">
        <f>'NSK1'!R14</f>
        <v>0</v>
      </c>
      <c r="S358">
        <f>'NSK1'!S14</f>
        <v>0</v>
      </c>
      <c r="T358">
        <f>'NSK1'!T14</f>
        <v>0</v>
      </c>
      <c r="U358">
        <f>'NSK1'!U14</f>
        <v>0</v>
      </c>
      <c r="V358">
        <f t="shared" si="54"/>
        <v>0</v>
      </c>
      <c r="W358">
        <f t="shared" si="55"/>
        <v>0</v>
      </c>
      <c r="X358">
        <f t="shared" si="56"/>
        <v>0</v>
      </c>
      <c r="Y358">
        <f t="shared" si="57"/>
        <v>0</v>
      </c>
      <c r="Z358">
        <f t="shared" si="58"/>
        <v>0</v>
      </c>
      <c r="AA358">
        <f t="shared" si="59"/>
        <v>0</v>
      </c>
      <c r="AB358">
        <f t="shared" si="60"/>
        <v>0</v>
      </c>
      <c r="AC358">
        <f t="shared" si="61"/>
        <v>0</v>
      </c>
      <c r="AD358">
        <f t="shared" si="62"/>
        <v>0</v>
      </c>
    </row>
    <row r="359" spans="1:30" x14ac:dyDescent="0.25">
      <c r="A359" t="str">
        <f>'NSK1'!A15</f>
        <v>4H</v>
      </c>
      <c r="B359">
        <f>'NSK1'!B15</f>
        <v>101</v>
      </c>
      <c r="C359" t="str">
        <f>'NSK1'!C15</f>
        <v>NaSk 1</v>
      </c>
      <c r="D359">
        <f>'NSK1'!D15</f>
        <v>0</v>
      </c>
      <c r="E359">
        <f>'NSK1'!E15</f>
        <v>7</v>
      </c>
      <c r="F359">
        <f>'NSK1'!F15</f>
        <v>0</v>
      </c>
      <c r="G359">
        <f>'NSK1'!G15</f>
        <v>0</v>
      </c>
      <c r="H359">
        <f>'NSK1'!H15</f>
        <v>0</v>
      </c>
      <c r="I359">
        <f>'NSK1'!I15</f>
        <v>0</v>
      </c>
      <c r="J359">
        <f>'NSK1'!J15</f>
        <v>0</v>
      </c>
      <c r="K359">
        <f>'NSK1'!K15</f>
        <v>0</v>
      </c>
      <c r="L359">
        <f>'NSK1'!L15</f>
        <v>0</v>
      </c>
      <c r="M359">
        <f>'NSK1'!M15</f>
        <v>0</v>
      </c>
      <c r="N359">
        <f>'NSK1'!N15</f>
        <v>0</v>
      </c>
      <c r="O359">
        <f>'NSK1'!O15</f>
        <v>0</v>
      </c>
      <c r="P359">
        <f>'NSK1'!P15</f>
        <v>0</v>
      </c>
      <c r="Q359">
        <f>'NSK1'!Q15</f>
        <v>0</v>
      </c>
      <c r="R359">
        <f>'NSK1'!R15</f>
        <v>0</v>
      </c>
      <c r="S359">
        <f>'NSK1'!S15</f>
        <v>0</v>
      </c>
      <c r="T359">
        <f>'NSK1'!T15</f>
        <v>0</v>
      </c>
      <c r="U359">
        <f>'NSK1'!U15</f>
        <v>0</v>
      </c>
      <c r="V359">
        <f t="shared" si="54"/>
        <v>0</v>
      </c>
      <c r="W359">
        <f t="shared" si="55"/>
        <v>0</v>
      </c>
      <c r="X359">
        <f t="shared" si="56"/>
        <v>0</v>
      </c>
      <c r="Y359">
        <f t="shared" si="57"/>
        <v>0</v>
      </c>
      <c r="Z359">
        <f t="shared" si="58"/>
        <v>0</v>
      </c>
      <c r="AA359">
        <f t="shared" si="59"/>
        <v>0</v>
      </c>
      <c r="AB359">
        <f t="shared" si="60"/>
        <v>0</v>
      </c>
      <c r="AC359">
        <f t="shared" si="61"/>
        <v>0</v>
      </c>
      <c r="AD359">
        <f t="shared" si="62"/>
        <v>0</v>
      </c>
    </row>
    <row r="360" spans="1:30" x14ac:dyDescent="0.25">
      <c r="A360" t="str">
        <f>'NSK1'!A16</f>
        <v>5H</v>
      </c>
      <c r="B360">
        <f>'NSK1'!B16</f>
        <v>101</v>
      </c>
      <c r="C360" t="str">
        <f>'NSK1'!C16</f>
        <v>NaSk 1</v>
      </c>
      <c r="D360" t="str">
        <f>'NSK1'!D16</f>
        <v>NSK1</v>
      </c>
      <c r="E360">
        <f>'NSK1'!E16</f>
        <v>1</v>
      </c>
      <c r="F360">
        <f>'NSK1'!F16</f>
        <v>0</v>
      </c>
      <c r="G360">
        <f>'NSK1'!G16</f>
        <v>0</v>
      </c>
      <c r="H360">
        <f>'NSK1'!H16</f>
        <v>0</v>
      </c>
      <c r="I360">
        <f>'NSK1'!I16</f>
        <v>0</v>
      </c>
      <c r="J360">
        <f>'NSK1'!J16</f>
        <v>0</v>
      </c>
      <c r="K360">
        <f>'NSK1'!K16</f>
        <v>0</v>
      </c>
      <c r="L360">
        <f>'NSK1'!L16</f>
        <v>0</v>
      </c>
      <c r="M360">
        <f>'NSK1'!M16</f>
        <v>0</v>
      </c>
      <c r="N360">
        <f>'NSK1'!N16</f>
        <v>0</v>
      </c>
      <c r="O360">
        <f>'NSK1'!O16</f>
        <v>0</v>
      </c>
      <c r="P360">
        <f>'NSK1'!P16</f>
        <v>0</v>
      </c>
      <c r="Q360">
        <f>'NSK1'!Q16</f>
        <v>0</v>
      </c>
      <c r="R360">
        <f>'NSK1'!R16</f>
        <v>0</v>
      </c>
      <c r="S360">
        <f>'NSK1'!S16</f>
        <v>0</v>
      </c>
      <c r="T360">
        <f>'NSK1'!T16</f>
        <v>0</v>
      </c>
      <c r="U360">
        <f>'NSK1'!U16</f>
        <v>0</v>
      </c>
      <c r="V360">
        <f t="shared" si="54"/>
        <v>0</v>
      </c>
      <c r="W360">
        <f t="shared" si="55"/>
        <v>0</v>
      </c>
      <c r="X360">
        <f t="shared" si="56"/>
        <v>0</v>
      </c>
      <c r="Y360">
        <f t="shared" si="57"/>
        <v>0</v>
      </c>
      <c r="Z360">
        <f t="shared" si="58"/>
        <v>0</v>
      </c>
      <c r="AA360">
        <f t="shared" si="59"/>
        <v>0</v>
      </c>
      <c r="AB360">
        <f t="shared" si="60"/>
        <v>0</v>
      </c>
      <c r="AC360">
        <f t="shared" si="61"/>
        <v>0</v>
      </c>
      <c r="AD360">
        <f t="shared" si="62"/>
        <v>0</v>
      </c>
    </row>
    <row r="361" spans="1:30" x14ac:dyDescent="0.25">
      <c r="A361" t="str">
        <f>'NSK1'!A17</f>
        <v>5H</v>
      </c>
      <c r="B361">
        <f>'NSK1'!B17</f>
        <v>101</v>
      </c>
      <c r="C361" t="str">
        <f>'NSK1'!C17</f>
        <v>NaSk 1</v>
      </c>
      <c r="D361" t="str">
        <f>'NSK1'!D17</f>
        <v>NSK1</v>
      </c>
      <c r="E361">
        <f>'NSK1'!E17</f>
        <v>2</v>
      </c>
      <c r="F361">
        <f>'NSK1'!F17</f>
        <v>0</v>
      </c>
      <c r="G361">
        <f>'NSK1'!G17</f>
        <v>0</v>
      </c>
      <c r="H361">
        <f>'NSK1'!H17</f>
        <v>0</v>
      </c>
      <c r="I361">
        <f>'NSK1'!I17</f>
        <v>0</v>
      </c>
      <c r="J361">
        <f>'NSK1'!J17</f>
        <v>0</v>
      </c>
      <c r="K361">
        <f>'NSK1'!K17</f>
        <v>0</v>
      </c>
      <c r="L361">
        <f>'NSK1'!L17</f>
        <v>0</v>
      </c>
      <c r="M361">
        <f>'NSK1'!M17</f>
        <v>0</v>
      </c>
      <c r="N361">
        <f>'NSK1'!N17</f>
        <v>0</v>
      </c>
      <c r="O361">
        <f>'NSK1'!O17</f>
        <v>0</v>
      </c>
      <c r="P361">
        <f>'NSK1'!P17</f>
        <v>0</v>
      </c>
      <c r="Q361">
        <f>'NSK1'!Q17</f>
        <v>0</v>
      </c>
      <c r="R361">
        <f>'NSK1'!R17</f>
        <v>0</v>
      </c>
      <c r="S361">
        <f>'NSK1'!S17</f>
        <v>0</v>
      </c>
      <c r="T361">
        <f>'NSK1'!T17</f>
        <v>0</v>
      </c>
      <c r="U361">
        <f>'NSK1'!U17</f>
        <v>0</v>
      </c>
      <c r="V361">
        <f t="shared" si="54"/>
        <v>0</v>
      </c>
      <c r="W361">
        <f t="shared" si="55"/>
        <v>0</v>
      </c>
      <c r="X361">
        <f t="shared" si="56"/>
        <v>0</v>
      </c>
      <c r="Y361">
        <f t="shared" si="57"/>
        <v>0</v>
      </c>
      <c r="Z361">
        <f t="shared" si="58"/>
        <v>0</v>
      </c>
      <c r="AA361">
        <f t="shared" si="59"/>
        <v>0</v>
      </c>
      <c r="AB361">
        <f t="shared" si="60"/>
        <v>0</v>
      </c>
      <c r="AC361">
        <f t="shared" si="61"/>
        <v>0</v>
      </c>
      <c r="AD361">
        <f t="shared" si="62"/>
        <v>0</v>
      </c>
    </row>
    <row r="362" spans="1:30" x14ac:dyDescent="0.25">
      <c r="A362" t="str">
        <f>'NSK1'!A18</f>
        <v>5H</v>
      </c>
      <c r="B362">
        <f>'NSK1'!B18</f>
        <v>101</v>
      </c>
      <c r="C362" t="str">
        <f>'NSK1'!C18</f>
        <v>NaSk 1</v>
      </c>
      <c r="D362" t="str">
        <f>'NSK1'!D18</f>
        <v>NSK1</v>
      </c>
      <c r="E362">
        <f>'NSK1'!E18</f>
        <v>3</v>
      </c>
      <c r="F362">
        <f>'NSK1'!F18</f>
        <v>0</v>
      </c>
      <c r="G362">
        <f>'NSK1'!G18</f>
        <v>0</v>
      </c>
      <c r="H362">
        <f>'NSK1'!H18</f>
        <v>0</v>
      </c>
      <c r="I362">
        <f>'NSK1'!I18</f>
        <v>0</v>
      </c>
      <c r="J362">
        <f>'NSK1'!J18</f>
        <v>0</v>
      </c>
      <c r="K362">
        <f>'NSK1'!K18</f>
        <v>0</v>
      </c>
      <c r="L362">
        <f>'NSK1'!L18</f>
        <v>0</v>
      </c>
      <c r="M362">
        <f>'NSK1'!M18</f>
        <v>0</v>
      </c>
      <c r="N362">
        <f>'NSK1'!N18</f>
        <v>0</v>
      </c>
      <c r="O362">
        <f>'NSK1'!O18</f>
        <v>0</v>
      </c>
      <c r="P362">
        <f>'NSK1'!P18</f>
        <v>0</v>
      </c>
      <c r="Q362">
        <f>'NSK1'!Q18</f>
        <v>0</v>
      </c>
      <c r="R362">
        <f>'NSK1'!R18</f>
        <v>0</v>
      </c>
      <c r="S362">
        <f>'NSK1'!S18</f>
        <v>0</v>
      </c>
      <c r="T362">
        <f>'NSK1'!T18</f>
        <v>0</v>
      </c>
      <c r="U362">
        <f>'NSK1'!U18</f>
        <v>0</v>
      </c>
      <c r="V362">
        <f t="shared" si="54"/>
        <v>0</v>
      </c>
      <c r="W362">
        <f t="shared" si="55"/>
        <v>0</v>
      </c>
      <c r="X362">
        <f t="shared" si="56"/>
        <v>0</v>
      </c>
      <c r="Y362">
        <f t="shared" si="57"/>
        <v>0</v>
      </c>
      <c r="Z362">
        <f t="shared" si="58"/>
        <v>0</v>
      </c>
      <c r="AA362">
        <f t="shared" si="59"/>
        <v>0</v>
      </c>
      <c r="AB362">
        <f t="shared" si="60"/>
        <v>0</v>
      </c>
      <c r="AC362">
        <f t="shared" si="61"/>
        <v>0</v>
      </c>
      <c r="AD362">
        <f t="shared" si="62"/>
        <v>0</v>
      </c>
    </row>
    <row r="363" spans="1:30" x14ac:dyDescent="0.25">
      <c r="A363" t="str">
        <f>'NSK1'!A19</f>
        <v>5H</v>
      </c>
      <c r="B363">
        <f>'NSK1'!B19</f>
        <v>101</v>
      </c>
      <c r="C363" t="str">
        <f>'NSK1'!C19</f>
        <v>NaSk 1</v>
      </c>
      <c r="D363" t="str">
        <f>'NSK1'!D19</f>
        <v>NSK1</v>
      </c>
      <c r="E363">
        <f>'NSK1'!E19</f>
        <v>4</v>
      </c>
      <c r="F363">
        <f>'NSK1'!F19</f>
        <v>0</v>
      </c>
      <c r="G363">
        <f>'NSK1'!G19</f>
        <v>0</v>
      </c>
      <c r="H363">
        <f>'NSK1'!H19</f>
        <v>0</v>
      </c>
      <c r="I363">
        <f>'NSK1'!I19</f>
        <v>0</v>
      </c>
      <c r="J363">
        <f>'NSK1'!J19</f>
        <v>0</v>
      </c>
      <c r="K363">
        <f>'NSK1'!K19</f>
        <v>0</v>
      </c>
      <c r="L363">
        <f>'NSK1'!L19</f>
        <v>0</v>
      </c>
      <c r="M363">
        <f>'NSK1'!M19</f>
        <v>0</v>
      </c>
      <c r="N363">
        <f>'NSK1'!N19</f>
        <v>0</v>
      </c>
      <c r="O363">
        <f>'NSK1'!O19</f>
        <v>0</v>
      </c>
      <c r="P363">
        <f>'NSK1'!P19</f>
        <v>0</v>
      </c>
      <c r="Q363">
        <f>'NSK1'!Q19</f>
        <v>0</v>
      </c>
      <c r="R363">
        <f>'NSK1'!R19</f>
        <v>0</v>
      </c>
      <c r="S363">
        <f>'NSK1'!S19</f>
        <v>0</v>
      </c>
      <c r="T363">
        <f>'NSK1'!T19</f>
        <v>0</v>
      </c>
      <c r="U363">
        <f>'NSK1'!U19</f>
        <v>0</v>
      </c>
      <c r="V363">
        <f t="shared" si="54"/>
        <v>0</v>
      </c>
      <c r="W363">
        <f t="shared" si="55"/>
        <v>0</v>
      </c>
      <c r="X363">
        <f t="shared" si="56"/>
        <v>0</v>
      </c>
      <c r="Y363">
        <f t="shared" si="57"/>
        <v>0</v>
      </c>
      <c r="Z363">
        <f t="shared" si="58"/>
        <v>0</v>
      </c>
      <c r="AA363">
        <f t="shared" si="59"/>
        <v>0</v>
      </c>
      <c r="AB363">
        <f t="shared" si="60"/>
        <v>0</v>
      </c>
      <c r="AC363">
        <f t="shared" si="61"/>
        <v>0</v>
      </c>
      <c r="AD363">
        <f t="shared" si="62"/>
        <v>0</v>
      </c>
    </row>
    <row r="364" spans="1:30" x14ac:dyDescent="0.25">
      <c r="A364" t="str">
        <f>'NSK1'!A20</f>
        <v>5H</v>
      </c>
      <c r="B364">
        <f>'NSK1'!B20</f>
        <v>101</v>
      </c>
      <c r="C364" t="str">
        <f>'NSK1'!C20</f>
        <v>NaSk 1</v>
      </c>
      <c r="D364" t="str">
        <f>'NSK1'!D20</f>
        <v>NSK1</v>
      </c>
      <c r="E364">
        <f>'NSK1'!E20</f>
        <v>5</v>
      </c>
      <c r="F364">
        <f>'NSK1'!F20</f>
        <v>0</v>
      </c>
      <c r="G364">
        <f>'NSK1'!G20</f>
        <v>0</v>
      </c>
      <c r="H364">
        <f>'NSK1'!H20</f>
        <v>0</v>
      </c>
      <c r="I364">
        <f>'NSK1'!I20</f>
        <v>0</v>
      </c>
      <c r="J364">
        <f>'NSK1'!J20</f>
        <v>0</v>
      </c>
      <c r="K364">
        <f>'NSK1'!K20</f>
        <v>0</v>
      </c>
      <c r="L364">
        <f>'NSK1'!L20</f>
        <v>0</v>
      </c>
      <c r="M364">
        <f>'NSK1'!M20</f>
        <v>0</v>
      </c>
      <c r="N364">
        <f>'NSK1'!N20</f>
        <v>0</v>
      </c>
      <c r="O364">
        <f>'NSK1'!O20</f>
        <v>0</v>
      </c>
      <c r="P364">
        <f>'NSK1'!P20</f>
        <v>0</v>
      </c>
      <c r="Q364">
        <f>'NSK1'!Q20</f>
        <v>0</v>
      </c>
      <c r="R364">
        <f>'NSK1'!R20</f>
        <v>0</v>
      </c>
      <c r="S364">
        <f>'NSK1'!S20</f>
        <v>0</v>
      </c>
      <c r="T364">
        <f>'NSK1'!T20</f>
        <v>0</v>
      </c>
      <c r="U364">
        <f>'NSK1'!U20</f>
        <v>0</v>
      </c>
      <c r="V364">
        <f t="shared" si="54"/>
        <v>0</v>
      </c>
      <c r="W364">
        <f t="shared" si="55"/>
        <v>0</v>
      </c>
      <c r="X364">
        <f t="shared" si="56"/>
        <v>0</v>
      </c>
      <c r="Y364">
        <f t="shared" si="57"/>
        <v>0</v>
      </c>
      <c r="Z364">
        <f t="shared" si="58"/>
        <v>0</v>
      </c>
      <c r="AA364">
        <f t="shared" si="59"/>
        <v>0</v>
      </c>
      <c r="AB364">
        <f t="shared" si="60"/>
        <v>0</v>
      </c>
      <c r="AC364">
        <f t="shared" si="61"/>
        <v>0</v>
      </c>
      <c r="AD364">
        <f t="shared" si="62"/>
        <v>0</v>
      </c>
    </row>
    <row r="365" spans="1:30" x14ac:dyDescent="0.25">
      <c r="A365" t="str">
        <f>'NSK1'!A21</f>
        <v>5H</v>
      </c>
      <c r="B365">
        <f>'NSK1'!B21</f>
        <v>101</v>
      </c>
      <c r="C365" t="str">
        <f>'NSK1'!C21</f>
        <v>NaSk 1</v>
      </c>
      <c r="D365" t="str">
        <f>'NSK1'!D21</f>
        <v>NSK1</v>
      </c>
      <c r="E365">
        <f>'NSK1'!E21</f>
        <v>6</v>
      </c>
      <c r="F365">
        <f>'NSK1'!F21</f>
        <v>0</v>
      </c>
      <c r="G365">
        <f>'NSK1'!G21</f>
        <v>0</v>
      </c>
      <c r="H365">
        <f>'NSK1'!H21</f>
        <v>0</v>
      </c>
      <c r="I365">
        <f>'NSK1'!I21</f>
        <v>0</v>
      </c>
      <c r="J365">
        <f>'NSK1'!J21</f>
        <v>0</v>
      </c>
      <c r="K365">
        <f>'NSK1'!K21</f>
        <v>0</v>
      </c>
      <c r="L365">
        <f>'NSK1'!L21</f>
        <v>0</v>
      </c>
      <c r="M365">
        <f>'NSK1'!M21</f>
        <v>0</v>
      </c>
      <c r="N365">
        <f>'NSK1'!N21</f>
        <v>0</v>
      </c>
      <c r="O365">
        <f>'NSK1'!O21</f>
        <v>0</v>
      </c>
      <c r="P365">
        <f>'NSK1'!P21</f>
        <v>0</v>
      </c>
      <c r="Q365">
        <f>'NSK1'!Q21</f>
        <v>0</v>
      </c>
      <c r="R365">
        <f>'NSK1'!R21</f>
        <v>0</v>
      </c>
      <c r="S365">
        <f>'NSK1'!S21</f>
        <v>0</v>
      </c>
      <c r="T365">
        <f>'NSK1'!T21</f>
        <v>0</v>
      </c>
      <c r="U365">
        <f>'NSK1'!U21</f>
        <v>0</v>
      </c>
      <c r="V365">
        <f t="shared" si="54"/>
        <v>0</v>
      </c>
      <c r="W365">
        <f t="shared" si="55"/>
        <v>0</v>
      </c>
      <c r="X365">
        <f t="shared" si="56"/>
        <v>0</v>
      </c>
      <c r="Y365">
        <f t="shared" si="57"/>
        <v>0</v>
      </c>
      <c r="Z365">
        <f t="shared" si="58"/>
        <v>0</v>
      </c>
      <c r="AA365">
        <f t="shared" si="59"/>
        <v>0</v>
      </c>
      <c r="AB365">
        <f t="shared" si="60"/>
        <v>0</v>
      </c>
      <c r="AC365">
        <f t="shared" si="61"/>
        <v>0</v>
      </c>
      <c r="AD365">
        <f t="shared" si="62"/>
        <v>0</v>
      </c>
    </row>
    <row r="366" spans="1:30" x14ac:dyDescent="0.25">
      <c r="A366" t="str">
        <f>'NSK1'!A22</f>
        <v>5H</v>
      </c>
      <c r="B366">
        <f>'NSK1'!B22</f>
        <v>101</v>
      </c>
      <c r="C366" t="str">
        <f>'NSK1'!C22</f>
        <v>NaSk 1</v>
      </c>
      <c r="D366">
        <f>'NSK1'!D22</f>
        <v>0</v>
      </c>
      <c r="E366">
        <f>'NSK1'!E22</f>
        <v>7</v>
      </c>
      <c r="F366">
        <f>'NSK1'!F22</f>
        <v>0</v>
      </c>
      <c r="G366">
        <f>'NSK1'!G22</f>
        <v>0</v>
      </c>
      <c r="H366">
        <f>'NSK1'!H22</f>
        <v>0</v>
      </c>
      <c r="I366">
        <f>'NSK1'!I22</f>
        <v>0</v>
      </c>
      <c r="J366">
        <f>'NSK1'!J22</f>
        <v>0</v>
      </c>
      <c r="K366">
        <f>'NSK1'!K22</f>
        <v>0</v>
      </c>
      <c r="L366">
        <f>'NSK1'!L22</f>
        <v>0</v>
      </c>
      <c r="M366">
        <f>'NSK1'!M22</f>
        <v>0</v>
      </c>
      <c r="N366">
        <f>'NSK1'!N22</f>
        <v>0</v>
      </c>
      <c r="O366">
        <f>'NSK1'!O22</f>
        <v>0</v>
      </c>
      <c r="P366">
        <f>'NSK1'!P22</f>
        <v>0</v>
      </c>
      <c r="Q366">
        <f>'NSK1'!Q22</f>
        <v>0</v>
      </c>
      <c r="R366">
        <f>'NSK1'!R22</f>
        <v>0</v>
      </c>
      <c r="S366">
        <f>'NSK1'!S22</f>
        <v>0</v>
      </c>
      <c r="T366">
        <f>'NSK1'!T22</f>
        <v>0</v>
      </c>
      <c r="U366">
        <f>'NSK1'!U22</f>
        <v>0</v>
      </c>
      <c r="V366">
        <f t="shared" si="54"/>
        <v>0</v>
      </c>
      <c r="W366">
        <f t="shared" si="55"/>
        <v>0</v>
      </c>
      <c r="X366">
        <f t="shared" si="56"/>
        <v>0</v>
      </c>
      <c r="Y366">
        <f t="shared" si="57"/>
        <v>0</v>
      </c>
      <c r="Z366">
        <f t="shared" si="58"/>
        <v>0</v>
      </c>
      <c r="AA366">
        <f t="shared" si="59"/>
        <v>0</v>
      </c>
      <c r="AB366">
        <f t="shared" si="60"/>
        <v>0</v>
      </c>
      <c r="AC366">
        <f t="shared" si="61"/>
        <v>0</v>
      </c>
      <c r="AD366">
        <f t="shared" si="62"/>
        <v>0</v>
      </c>
    </row>
    <row r="367" spans="1:30" x14ac:dyDescent="0.25">
      <c r="A367" t="str">
        <f>'NSK1'!A23</f>
        <v>4A</v>
      </c>
      <c r="B367">
        <f>'NSK1'!B23</f>
        <v>101</v>
      </c>
      <c r="C367" t="str">
        <f>'NSK1'!C23</f>
        <v>NaSk 1</v>
      </c>
      <c r="D367" t="str">
        <f>'NSK1'!D23</f>
        <v>NSK1</v>
      </c>
      <c r="E367">
        <f>'NSK1'!E23</f>
        <v>1</v>
      </c>
      <c r="F367">
        <f>'NSK1'!F23</f>
        <v>0</v>
      </c>
      <c r="G367">
        <f>'NSK1'!G23</f>
        <v>0</v>
      </c>
      <c r="H367">
        <f>'NSK1'!H23</f>
        <v>0</v>
      </c>
      <c r="I367">
        <f>'NSK1'!I23</f>
        <v>0</v>
      </c>
      <c r="J367">
        <f>'NSK1'!J23</f>
        <v>0</v>
      </c>
      <c r="K367">
        <f>'NSK1'!K23</f>
        <v>0</v>
      </c>
      <c r="L367">
        <f>'NSK1'!L23</f>
        <v>0</v>
      </c>
      <c r="M367">
        <f>'NSK1'!M23</f>
        <v>0</v>
      </c>
      <c r="N367">
        <f>'NSK1'!N23</f>
        <v>0</v>
      </c>
      <c r="O367">
        <f>'NSK1'!O23</f>
        <v>0</v>
      </c>
      <c r="P367">
        <f>'NSK1'!P23</f>
        <v>0</v>
      </c>
      <c r="Q367">
        <f>'NSK1'!Q23</f>
        <v>0</v>
      </c>
      <c r="R367">
        <f>'NSK1'!R23</f>
        <v>0</v>
      </c>
      <c r="S367">
        <f>'NSK1'!S23</f>
        <v>0</v>
      </c>
      <c r="T367">
        <f>'NSK1'!T23</f>
        <v>0</v>
      </c>
      <c r="U367">
        <f>'NSK1'!U23</f>
        <v>0</v>
      </c>
      <c r="V367">
        <f t="shared" si="54"/>
        <v>0</v>
      </c>
      <c r="W367">
        <f t="shared" si="55"/>
        <v>0</v>
      </c>
      <c r="X367">
        <f t="shared" si="56"/>
        <v>0</v>
      </c>
      <c r="Y367">
        <f t="shared" si="57"/>
        <v>0</v>
      </c>
      <c r="Z367">
        <f t="shared" si="58"/>
        <v>0</v>
      </c>
      <c r="AA367">
        <f t="shared" si="59"/>
        <v>0</v>
      </c>
      <c r="AB367">
        <f t="shared" si="60"/>
        <v>0</v>
      </c>
      <c r="AC367">
        <f t="shared" si="61"/>
        <v>0</v>
      </c>
      <c r="AD367">
        <f t="shared" si="62"/>
        <v>0</v>
      </c>
    </row>
    <row r="368" spans="1:30" x14ac:dyDescent="0.25">
      <c r="A368" t="str">
        <f>'NSK1'!A24</f>
        <v>4A</v>
      </c>
      <c r="B368">
        <f>'NSK1'!B24</f>
        <v>101</v>
      </c>
      <c r="C368" t="str">
        <f>'NSK1'!C24</f>
        <v>NaSk 1</v>
      </c>
      <c r="D368" t="str">
        <f>'NSK1'!D24</f>
        <v>NSK1</v>
      </c>
      <c r="E368">
        <f>'NSK1'!E24</f>
        <v>2</v>
      </c>
      <c r="F368">
        <f>'NSK1'!F24</f>
        <v>0</v>
      </c>
      <c r="G368">
        <f>'NSK1'!G24</f>
        <v>0</v>
      </c>
      <c r="H368">
        <f>'NSK1'!H24</f>
        <v>0</v>
      </c>
      <c r="I368">
        <f>'NSK1'!I24</f>
        <v>0</v>
      </c>
      <c r="J368">
        <f>'NSK1'!J24</f>
        <v>0</v>
      </c>
      <c r="K368">
        <f>'NSK1'!K24</f>
        <v>0</v>
      </c>
      <c r="L368">
        <f>'NSK1'!L24</f>
        <v>0</v>
      </c>
      <c r="M368">
        <f>'NSK1'!M24</f>
        <v>0</v>
      </c>
      <c r="N368">
        <f>'NSK1'!N24</f>
        <v>0</v>
      </c>
      <c r="O368">
        <f>'NSK1'!O24</f>
        <v>0</v>
      </c>
      <c r="P368">
        <f>'NSK1'!P24</f>
        <v>0</v>
      </c>
      <c r="Q368">
        <f>'NSK1'!Q24</f>
        <v>0</v>
      </c>
      <c r="R368">
        <f>'NSK1'!R24</f>
        <v>0</v>
      </c>
      <c r="S368">
        <f>'NSK1'!S24</f>
        <v>0</v>
      </c>
      <c r="T368">
        <f>'NSK1'!T24</f>
        <v>0</v>
      </c>
      <c r="U368">
        <f>'NSK1'!U24</f>
        <v>0</v>
      </c>
      <c r="V368">
        <f t="shared" si="54"/>
        <v>0</v>
      </c>
      <c r="W368">
        <f t="shared" si="55"/>
        <v>0</v>
      </c>
      <c r="X368">
        <f t="shared" si="56"/>
        <v>0</v>
      </c>
      <c r="Y368">
        <f t="shared" si="57"/>
        <v>0</v>
      </c>
      <c r="Z368">
        <f t="shared" si="58"/>
        <v>0</v>
      </c>
      <c r="AA368">
        <f t="shared" si="59"/>
        <v>0</v>
      </c>
      <c r="AB368">
        <f t="shared" si="60"/>
        <v>0</v>
      </c>
      <c r="AC368">
        <f t="shared" si="61"/>
        <v>0</v>
      </c>
      <c r="AD368">
        <f t="shared" si="62"/>
        <v>0</v>
      </c>
    </row>
    <row r="369" spans="1:30" x14ac:dyDescent="0.25">
      <c r="A369" t="str">
        <f>'NSK1'!A25</f>
        <v>4A</v>
      </c>
      <c r="B369">
        <f>'NSK1'!B25</f>
        <v>101</v>
      </c>
      <c r="C369" t="str">
        <f>'NSK1'!C25</f>
        <v>NaSk 1</v>
      </c>
      <c r="D369" t="str">
        <f>'NSK1'!D25</f>
        <v>NSK1</v>
      </c>
      <c r="E369">
        <f>'NSK1'!E25</f>
        <v>3</v>
      </c>
      <c r="F369">
        <f>'NSK1'!F25</f>
        <v>0</v>
      </c>
      <c r="G369">
        <f>'NSK1'!G25</f>
        <v>0</v>
      </c>
      <c r="H369">
        <f>'NSK1'!H25</f>
        <v>0</v>
      </c>
      <c r="I369">
        <f>'NSK1'!I25</f>
        <v>0</v>
      </c>
      <c r="J369">
        <f>'NSK1'!J25</f>
        <v>0</v>
      </c>
      <c r="K369">
        <f>'NSK1'!K25</f>
        <v>0</v>
      </c>
      <c r="L369">
        <f>'NSK1'!L25</f>
        <v>0</v>
      </c>
      <c r="M369">
        <f>'NSK1'!M25</f>
        <v>0</v>
      </c>
      <c r="N369">
        <f>'NSK1'!N25</f>
        <v>0</v>
      </c>
      <c r="O369">
        <f>'NSK1'!O25</f>
        <v>0</v>
      </c>
      <c r="P369">
        <f>'NSK1'!P25</f>
        <v>0</v>
      </c>
      <c r="Q369">
        <f>'NSK1'!Q25</f>
        <v>0</v>
      </c>
      <c r="R369">
        <f>'NSK1'!R25</f>
        <v>0</v>
      </c>
      <c r="S369">
        <f>'NSK1'!S25</f>
        <v>0</v>
      </c>
      <c r="T369">
        <f>'NSK1'!T25</f>
        <v>0</v>
      </c>
      <c r="U369">
        <f>'NSK1'!U25</f>
        <v>0</v>
      </c>
      <c r="V369">
        <f t="shared" si="54"/>
        <v>0</v>
      </c>
      <c r="W369">
        <f t="shared" si="55"/>
        <v>0</v>
      </c>
      <c r="X369">
        <f t="shared" si="56"/>
        <v>0</v>
      </c>
      <c r="Y369">
        <f t="shared" si="57"/>
        <v>0</v>
      </c>
      <c r="Z369">
        <f t="shared" si="58"/>
        <v>0</v>
      </c>
      <c r="AA369">
        <f t="shared" si="59"/>
        <v>0</v>
      </c>
      <c r="AB369">
        <f t="shared" si="60"/>
        <v>0</v>
      </c>
      <c r="AC369">
        <f t="shared" si="61"/>
        <v>0</v>
      </c>
      <c r="AD369">
        <f t="shared" si="62"/>
        <v>0</v>
      </c>
    </row>
    <row r="370" spans="1:30" x14ac:dyDescent="0.25">
      <c r="A370" t="str">
        <f>'NSK1'!A26</f>
        <v>4A</v>
      </c>
      <c r="B370">
        <f>'NSK1'!B26</f>
        <v>101</v>
      </c>
      <c r="C370" t="str">
        <f>'NSK1'!C26</f>
        <v>NaSk 1</v>
      </c>
      <c r="D370" t="str">
        <f>'NSK1'!D26</f>
        <v>NSK1</v>
      </c>
      <c r="E370">
        <f>'NSK1'!E26</f>
        <v>4</v>
      </c>
      <c r="F370">
        <f>'NSK1'!F26</f>
        <v>0</v>
      </c>
      <c r="G370">
        <f>'NSK1'!G26</f>
        <v>0</v>
      </c>
      <c r="H370">
        <f>'NSK1'!H26</f>
        <v>0</v>
      </c>
      <c r="I370">
        <f>'NSK1'!I26</f>
        <v>0</v>
      </c>
      <c r="J370">
        <f>'NSK1'!J26</f>
        <v>0</v>
      </c>
      <c r="K370">
        <f>'NSK1'!K26</f>
        <v>0</v>
      </c>
      <c r="L370">
        <f>'NSK1'!L26</f>
        <v>0</v>
      </c>
      <c r="M370">
        <f>'NSK1'!M26</f>
        <v>0</v>
      </c>
      <c r="N370">
        <f>'NSK1'!N26</f>
        <v>0</v>
      </c>
      <c r="O370">
        <f>'NSK1'!O26</f>
        <v>0</v>
      </c>
      <c r="P370">
        <f>'NSK1'!P26</f>
        <v>0</v>
      </c>
      <c r="Q370">
        <f>'NSK1'!Q26</f>
        <v>0</v>
      </c>
      <c r="R370">
        <f>'NSK1'!R26</f>
        <v>0</v>
      </c>
      <c r="S370">
        <f>'NSK1'!S26</f>
        <v>0</v>
      </c>
      <c r="T370">
        <f>'NSK1'!T26</f>
        <v>0</v>
      </c>
      <c r="U370">
        <f>'NSK1'!U26</f>
        <v>0</v>
      </c>
      <c r="V370">
        <f t="shared" si="54"/>
        <v>0</v>
      </c>
      <c r="W370">
        <f t="shared" si="55"/>
        <v>0</v>
      </c>
      <c r="X370">
        <f t="shared" si="56"/>
        <v>0</v>
      </c>
      <c r="Y370">
        <f t="shared" si="57"/>
        <v>0</v>
      </c>
      <c r="Z370">
        <f t="shared" si="58"/>
        <v>0</v>
      </c>
      <c r="AA370">
        <f t="shared" si="59"/>
        <v>0</v>
      </c>
      <c r="AB370">
        <f t="shared" si="60"/>
        <v>0</v>
      </c>
      <c r="AC370">
        <f t="shared" si="61"/>
        <v>0</v>
      </c>
      <c r="AD370">
        <f t="shared" si="62"/>
        <v>0</v>
      </c>
    </row>
    <row r="371" spans="1:30" x14ac:dyDescent="0.25">
      <c r="A371" t="str">
        <f>'NSK1'!A27</f>
        <v>4A</v>
      </c>
      <c r="B371">
        <f>'NSK1'!B27</f>
        <v>101</v>
      </c>
      <c r="C371" t="str">
        <f>'NSK1'!C27</f>
        <v>NaSk 1</v>
      </c>
      <c r="D371" t="str">
        <f>'NSK1'!D27</f>
        <v>NSK1</v>
      </c>
      <c r="E371">
        <f>'NSK1'!E27</f>
        <v>5</v>
      </c>
      <c r="F371">
        <f>'NSK1'!F27</f>
        <v>0</v>
      </c>
      <c r="G371">
        <f>'NSK1'!G27</f>
        <v>0</v>
      </c>
      <c r="H371">
        <f>'NSK1'!H27</f>
        <v>0</v>
      </c>
      <c r="I371">
        <f>'NSK1'!I27</f>
        <v>0</v>
      </c>
      <c r="J371">
        <f>'NSK1'!J27</f>
        <v>0</v>
      </c>
      <c r="K371">
        <f>'NSK1'!K27</f>
        <v>0</v>
      </c>
      <c r="L371">
        <f>'NSK1'!L27</f>
        <v>0</v>
      </c>
      <c r="M371">
        <f>'NSK1'!M27</f>
        <v>0</v>
      </c>
      <c r="N371">
        <f>'NSK1'!N27</f>
        <v>0</v>
      </c>
      <c r="O371">
        <f>'NSK1'!O27</f>
        <v>0</v>
      </c>
      <c r="P371">
        <f>'NSK1'!P27</f>
        <v>0</v>
      </c>
      <c r="Q371">
        <f>'NSK1'!Q27</f>
        <v>0</v>
      </c>
      <c r="R371">
        <f>'NSK1'!R27</f>
        <v>0</v>
      </c>
      <c r="S371">
        <f>'NSK1'!S27</f>
        <v>0</v>
      </c>
      <c r="T371">
        <f>'NSK1'!T27</f>
        <v>0</v>
      </c>
      <c r="U371">
        <f>'NSK1'!U27</f>
        <v>0</v>
      </c>
      <c r="V371">
        <f t="shared" si="54"/>
        <v>0</v>
      </c>
      <c r="W371">
        <f t="shared" si="55"/>
        <v>0</v>
      </c>
      <c r="X371">
        <f t="shared" si="56"/>
        <v>0</v>
      </c>
      <c r="Y371">
        <f t="shared" si="57"/>
        <v>0</v>
      </c>
      <c r="Z371">
        <f t="shared" si="58"/>
        <v>0</v>
      </c>
      <c r="AA371">
        <f t="shared" si="59"/>
        <v>0</v>
      </c>
      <c r="AB371">
        <f t="shared" si="60"/>
        <v>0</v>
      </c>
      <c r="AC371">
        <f t="shared" si="61"/>
        <v>0</v>
      </c>
      <c r="AD371">
        <f t="shared" si="62"/>
        <v>0</v>
      </c>
    </row>
    <row r="372" spans="1:30" x14ac:dyDescent="0.25">
      <c r="A372" t="str">
        <f>'NSK1'!A28</f>
        <v>4A</v>
      </c>
      <c r="B372">
        <f>'NSK1'!B28</f>
        <v>101</v>
      </c>
      <c r="C372" t="str">
        <f>'NSK1'!C28</f>
        <v>NaSk 1</v>
      </c>
      <c r="D372" t="str">
        <f>'NSK1'!D28</f>
        <v>NSK1</v>
      </c>
      <c r="E372">
        <f>'NSK1'!E28</f>
        <v>6</v>
      </c>
      <c r="F372">
        <f>'NSK1'!F28</f>
        <v>0</v>
      </c>
      <c r="G372">
        <f>'NSK1'!G28</f>
        <v>0</v>
      </c>
      <c r="H372">
        <f>'NSK1'!H28</f>
        <v>0</v>
      </c>
      <c r="I372">
        <f>'NSK1'!I28</f>
        <v>0</v>
      </c>
      <c r="J372">
        <f>'NSK1'!J28</f>
        <v>0</v>
      </c>
      <c r="K372">
        <f>'NSK1'!K28</f>
        <v>0</v>
      </c>
      <c r="L372">
        <f>'NSK1'!L28</f>
        <v>0</v>
      </c>
      <c r="M372">
        <f>'NSK1'!M28</f>
        <v>0</v>
      </c>
      <c r="N372">
        <f>'NSK1'!N28</f>
        <v>0</v>
      </c>
      <c r="O372">
        <f>'NSK1'!O28</f>
        <v>0</v>
      </c>
      <c r="P372">
        <f>'NSK1'!P28</f>
        <v>0</v>
      </c>
      <c r="Q372">
        <f>'NSK1'!Q28</f>
        <v>0</v>
      </c>
      <c r="R372">
        <f>'NSK1'!R28</f>
        <v>0</v>
      </c>
      <c r="S372">
        <f>'NSK1'!S28</f>
        <v>0</v>
      </c>
      <c r="T372">
        <f>'NSK1'!T28</f>
        <v>0</v>
      </c>
      <c r="U372">
        <f>'NSK1'!U28</f>
        <v>0</v>
      </c>
      <c r="V372">
        <f t="shared" si="54"/>
        <v>0</v>
      </c>
      <c r="W372">
        <f t="shared" si="55"/>
        <v>0</v>
      </c>
      <c r="X372">
        <f t="shared" si="56"/>
        <v>0</v>
      </c>
      <c r="Y372">
        <f t="shared" si="57"/>
        <v>0</v>
      </c>
      <c r="Z372">
        <f t="shared" si="58"/>
        <v>0</v>
      </c>
      <c r="AA372">
        <f t="shared" si="59"/>
        <v>0</v>
      </c>
      <c r="AB372">
        <f t="shared" si="60"/>
        <v>0</v>
      </c>
      <c r="AC372">
        <f t="shared" si="61"/>
        <v>0</v>
      </c>
      <c r="AD372">
        <f t="shared" si="62"/>
        <v>0</v>
      </c>
    </row>
    <row r="373" spans="1:30" x14ac:dyDescent="0.25">
      <c r="A373" t="str">
        <f>'NSK1'!A29</f>
        <v>4A</v>
      </c>
      <c r="B373">
        <f>'NSK1'!B29</f>
        <v>101</v>
      </c>
      <c r="C373" t="str">
        <f>'NSK1'!C29</f>
        <v>NaSk 1</v>
      </c>
      <c r="D373">
        <f>'NSK1'!D29</f>
        <v>0</v>
      </c>
      <c r="E373">
        <f>'NSK1'!E29</f>
        <v>7</v>
      </c>
      <c r="F373">
        <f>'NSK1'!F29</f>
        <v>0</v>
      </c>
      <c r="G373">
        <f>'NSK1'!G29</f>
        <v>0</v>
      </c>
      <c r="H373">
        <f>'NSK1'!H29</f>
        <v>0</v>
      </c>
      <c r="I373">
        <f>'NSK1'!I29</f>
        <v>0</v>
      </c>
      <c r="J373">
        <f>'NSK1'!J29</f>
        <v>0</v>
      </c>
      <c r="K373">
        <f>'NSK1'!K29</f>
        <v>0</v>
      </c>
      <c r="L373">
        <f>'NSK1'!L29</f>
        <v>0</v>
      </c>
      <c r="M373">
        <f>'NSK1'!M29</f>
        <v>0</v>
      </c>
      <c r="N373">
        <f>'NSK1'!N29</f>
        <v>0</v>
      </c>
      <c r="O373">
        <f>'NSK1'!O29</f>
        <v>0</v>
      </c>
      <c r="P373">
        <f>'NSK1'!P29</f>
        <v>0</v>
      </c>
      <c r="Q373">
        <f>'NSK1'!Q29</f>
        <v>0</v>
      </c>
      <c r="R373">
        <f>'NSK1'!R29</f>
        <v>0</v>
      </c>
      <c r="S373">
        <f>'NSK1'!S29</f>
        <v>0</v>
      </c>
      <c r="T373">
        <f>'NSK1'!T29</f>
        <v>0</v>
      </c>
      <c r="U373">
        <f>'NSK1'!U29</f>
        <v>0</v>
      </c>
      <c r="V373">
        <f t="shared" si="54"/>
        <v>0</v>
      </c>
      <c r="W373">
        <f t="shared" si="55"/>
        <v>0</v>
      </c>
      <c r="X373">
        <f t="shared" si="56"/>
        <v>0</v>
      </c>
      <c r="Y373">
        <f t="shared" si="57"/>
        <v>0</v>
      </c>
      <c r="Z373">
        <f t="shared" si="58"/>
        <v>0</v>
      </c>
      <c r="AA373">
        <f t="shared" si="59"/>
        <v>0</v>
      </c>
      <c r="AB373">
        <f t="shared" si="60"/>
        <v>0</v>
      </c>
      <c r="AC373">
        <f t="shared" si="61"/>
        <v>0</v>
      </c>
      <c r="AD373">
        <f t="shared" si="62"/>
        <v>0</v>
      </c>
    </row>
    <row r="374" spans="1:30" x14ac:dyDescent="0.25">
      <c r="A374" t="str">
        <f>'NSK1'!A30</f>
        <v>5A</v>
      </c>
      <c r="B374">
        <f>'NSK1'!B30</f>
        <v>101</v>
      </c>
      <c r="C374" t="str">
        <f>'NSK1'!C30</f>
        <v>NaSk 1</v>
      </c>
      <c r="D374" t="str">
        <f>'NSK1'!D30</f>
        <v>NSK1</v>
      </c>
      <c r="E374">
        <f>'NSK1'!E30</f>
        <v>1</v>
      </c>
      <c r="F374">
        <f>'NSK1'!F30</f>
        <v>0</v>
      </c>
      <c r="G374">
        <f>'NSK1'!G30</f>
        <v>0</v>
      </c>
      <c r="H374">
        <f>'NSK1'!H30</f>
        <v>0</v>
      </c>
      <c r="I374">
        <f>'NSK1'!I30</f>
        <v>0</v>
      </c>
      <c r="J374">
        <f>'NSK1'!J30</f>
        <v>0</v>
      </c>
      <c r="K374">
        <f>'NSK1'!K30</f>
        <v>0</v>
      </c>
      <c r="L374">
        <f>'NSK1'!L30</f>
        <v>0</v>
      </c>
      <c r="M374">
        <f>'NSK1'!M30</f>
        <v>0</v>
      </c>
      <c r="N374">
        <f>'NSK1'!N30</f>
        <v>0</v>
      </c>
      <c r="O374">
        <f>'NSK1'!O30</f>
        <v>0</v>
      </c>
      <c r="P374">
        <f>'NSK1'!P30</f>
        <v>0</v>
      </c>
      <c r="Q374">
        <f>'NSK1'!Q30</f>
        <v>0</v>
      </c>
      <c r="R374">
        <f>'NSK1'!R30</f>
        <v>0</v>
      </c>
      <c r="S374">
        <f>'NSK1'!S30</f>
        <v>0</v>
      </c>
      <c r="T374">
        <f>'NSK1'!T30</f>
        <v>0</v>
      </c>
      <c r="U374">
        <f>'NSK1'!U30</f>
        <v>0</v>
      </c>
      <c r="V374">
        <f t="shared" si="54"/>
        <v>0</v>
      </c>
      <c r="W374">
        <f t="shared" si="55"/>
        <v>0</v>
      </c>
      <c r="X374">
        <f t="shared" si="56"/>
        <v>0</v>
      </c>
      <c r="Y374">
        <f t="shared" si="57"/>
        <v>0</v>
      </c>
      <c r="Z374">
        <f t="shared" si="58"/>
        <v>0</v>
      </c>
      <c r="AA374">
        <f t="shared" si="59"/>
        <v>0</v>
      </c>
      <c r="AB374">
        <f t="shared" si="60"/>
        <v>0</v>
      </c>
      <c r="AC374">
        <f t="shared" si="61"/>
        <v>0</v>
      </c>
      <c r="AD374">
        <f t="shared" si="62"/>
        <v>0</v>
      </c>
    </row>
    <row r="375" spans="1:30" x14ac:dyDescent="0.25">
      <c r="A375" t="str">
        <f>'NSK1'!A31</f>
        <v>5A</v>
      </c>
      <c r="B375">
        <f>'NSK1'!B31</f>
        <v>101</v>
      </c>
      <c r="C375" t="str">
        <f>'NSK1'!C31</f>
        <v>NaSk 1</v>
      </c>
      <c r="D375" t="str">
        <f>'NSK1'!D31</f>
        <v>NSK1</v>
      </c>
      <c r="E375">
        <f>'NSK1'!E31</f>
        <v>2</v>
      </c>
      <c r="F375">
        <f>'NSK1'!F31</f>
        <v>0</v>
      </c>
      <c r="G375">
        <f>'NSK1'!G31</f>
        <v>0</v>
      </c>
      <c r="H375">
        <f>'NSK1'!H31</f>
        <v>0</v>
      </c>
      <c r="I375">
        <f>'NSK1'!I31</f>
        <v>0</v>
      </c>
      <c r="J375">
        <f>'NSK1'!J31</f>
        <v>0</v>
      </c>
      <c r="K375">
        <f>'NSK1'!K31</f>
        <v>0</v>
      </c>
      <c r="L375">
        <f>'NSK1'!L31</f>
        <v>0</v>
      </c>
      <c r="M375">
        <f>'NSK1'!M31</f>
        <v>0</v>
      </c>
      <c r="N375">
        <f>'NSK1'!N31</f>
        <v>0</v>
      </c>
      <c r="O375">
        <f>'NSK1'!O31</f>
        <v>0</v>
      </c>
      <c r="P375">
        <f>'NSK1'!P31</f>
        <v>0</v>
      </c>
      <c r="Q375">
        <f>'NSK1'!Q31</f>
        <v>0</v>
      </c>
      <c r="R375">
        <f>'NSK1'!R31</f>
        <v>0</v>
      </c>
      <c r="S375">
        <f>'NSK1'!S31</f>
        <v>0</v>
      </c>
      <c r="T375">
        <f>'NSK1'!T31</f>
        <v>0</v>
      </c>
      <c r="U375">
        <f>'NSK1'!U31</f>
        <v>0</v>
      </c>
      <c r="V375">
        <f t="shared" si="54"/>
        <v>0</v>
      </c>
      <c r="W375">
        <f t="shared" si="55"/>
        <v>0</v>
      </c>
      <c r="X375">
        <f t="shared" si="56"/>
        <v>0</v>
      </c>
      <c r="Y375">
        <f t="shared" si="57"/>
        <v>0</v>
      </c>
      <c r="Z375">
        <f t="shared" si="58"/>
        <v>0</v>
      </c>
      <c r="AA375">
        <f t="shared" si="59"/>
        <v>0</v>
      </c>
      <c r="AB375">
        <f t="shared" si="60"/>
        <v>0</v>
      </c>
      <c r="AC375">
        <f t="shared" si="61"/>
        <v>0</v>
      </c>
      <c r="AD375">
        <f t="shared" si="62"/>
        <v>0</v>
      </c>
    </row>
    <row r="376" spans="1:30" x14ac:dyDescent="0.25">
      <c r="A376" t="str">
        <f>'NSK1'!A32</f>
        <v>5A</v>
      </c>
      <c r="B376">
        <f>'NSK1'!B32</f>
        <v>101</v>
      </c>
      <c r="C376" t="str">
        <f>'NSK1'!C32</f>
        <v>NaSk 1</v>
      </c>
      <c r="D376" t="str">
        <f>'NSK1'!D32</f>
        <v>NSK1</v>
      </c>
      <c r="E376">
        <f>'NSK1'!E32</f>
        <v>3</v>
      </c>
      <c r="F376">
        <f>'NSK1'!F32</f>
        <v>0</v>
      </c>
      <c r="G376">
        <f>'NSK1'!G32</f>
        <v>0</v>
      </c>
      <c r="H376">
        <f>'NSK1'!H32</f>
        <v>0</v>
      </c>
      <c r="I376">
        <f>'NSK1'!I32</f>
        <v>0</v>
      </c>
      <c r="J376">
        <f>'NSK1'!J32</f>
        <v>0</v>
      </c>
      <c r="K376">
        <f>'NSK1'!K32</f>
        <v>0</v>
      </c>
      <c r="L376">
        <f>'NSK1'!L32</f>
        <v>0</v>
      </c>
      <c r="M376">
        <f>'NSK1'!M32</f>
        <v>0</v>
      </c>
      <c r="N376">
        <f>'NSK1'!N32</f>
        <v>0</v>
      </c>
      <c r="O376">
        <f>'NSK1'!O32</f>
        <v>0</v>
      </c>
      <c r="P376">
        <f>'NSK1'!P32</f>
        <v>0</v>
      </c>
      <c r="Q376">
        <f>'NSK1'!Q32</f>
        <v>0</v>
      </c>
      <c r="R376">
        <f>'NSK1'!R32</f>
        <v>0</v>
      </c>
      <c r="S376">
        <f>'NSK1'!S32</f>
        <v>0</v>
      </c>
      <c r="T376">
        <f>'NSK1'!T32</f>
        <v>0</v>
      </c>
      <c r="U376">
        <f>'NSK1'!U32</f>
        <v>0</v>
      </c>
      <c r="V376">
        <f t="shared" si="54"/>
        <v>0</v>
      </c>
      <c r="W376">
        <f t="shared" si="55"/>
        <v>0</v>
      </c>
      <c r="X376">
        <f t="shared" si="56"/>
        <v>0</v>
      </c>
      <c r="Y376">
        <f t="shared" si="57"/>
        <v>0</v>
      </c>
      <c r="Z376">
        <f t="shared" si="58"/>
        <v>0</v>
      </c>
      <c r="AA376">
        <f t="shared" si="59"/>
        <v>0</v>
      </c>
      <c r="AB376">
        <f t="shared" si="60"/>
        <v>0</v>
      </c>
      <c r="AC376">
        <f t="shared" si="61"/>
        <v>0</v>
      </c>
      <c r="AD376">
        <f t="shared" si="62"/>
        <v>0</v>
      </c>
    </row>
    <row r="377" spans="1:30" x14ac:dyDescent="0.25">
      <c r="A377" t="str">
        <f>'NSK1'!A33</f>
        <v>5A</v>
      </c>
      <c r="B377">
        <f>'NSK1'!B33</f>
        <v>101</v>
      </c>
      <c r="C377" t="str">
        <f>'NSK1'!C33</f>
        <v>NaSk 1</v>
      </c>
      <c r="D377" t="str">
        <f>'NSK1'!D33</f>
        <v>NSK1</v>
      </c>
      <c r="E377">
        <f>'NSK1'!E33</f>
        <v>4</v>
      </c>
      <c r="F377">
        <f>'NSK1'!F33</f>
        <v>0</v>
      </c>
      <c r="G377">
        <f>'NSK1'!G33</f>
        <v>0</v>
      </c>
      <c r="H377">
        <f>'NSK1'!H33</f>
        <v>0</v>
      </c>
      <c r="I377">
        <f>'NSK1'!I33</f>
        <v>0</v>
      </c>
      <c r="J377">
        <f>'NSK1'!J33</f>
        <v>0</v>
      </c>
      <c r="K377">
        <f>'NSK1'!K33</f>
        <v>0</v>
      </c>
      <c r="L377">
        <f>'NSK1'!L33</f>
        <v>0</v>
      </c>
      <c r="M377">
        <f>'NSK1'!M33</f>
        <v>0</v>
      </c>
      <c r="N377">
        <f>'NSK1'!N33</f>
        <v>0</v>
      </c>
      <c r="O377">
        <f>'NSK1'!O33</f>
        <v>0</v>
      </c>
      <c r="P377">
        <f>'NSK1'!P33</f>
        <v>0</v>
      </c>
      <c r="Q377">
        <f>'NSK1'!Q33</f>
        <v>0</v>
      </c>
      <c r="R377">
        <f>'NSK1'!R33</f>
        <v>0</v>
      </c>
      <c r="S377">
        <f>'NSK1'!S33</f>
        <v>0</v>
      </c>
      <c r="T377">
        <f>'NSK1'!T33</f>
        <v>0</v>
      </c>
      <c r="U377">
        <f>'NSK1'!U33</f>
        <v>0</v>
      </c>
      <c r="V377">
        <f t="shared" si="54"/>
        <v>0</v>
      </c>
      <c r="W377">
        <f t="shared" si="55"/>
        <v>0</v>
      </c>
      <c r="X377">
        <f t="shared" si="56"/>
        <v>0</v>
      </c>
      <c r="Y377">
        <f t="shared" si="57"/>
        <v>0</v>
      </c>
      <c r="Z377">
        <f t="shared" si="58"/>
        <v>0</v>
      </c>
      <c r="AA377">
        <f t="shared" si="59"/>
        <v>0</v>
      </c>
      <c r="AB377">
        <f t="shared" si="60"/>
        <v>0</v>
      </c>
      <c r="AC377">
        <f t="shared" si="61"/>
        <v>0</v>
      </c>
      <c r="AD377">
        <f t="shared" si="62"/>
        <v>0</v>
      </c>
    </row>
    <row r="378" spans="1:30" x14ac:dyDescent="0.25">
      <c r="A378" t="str">
        <f>'NSK1'!A34</f>
        <v>5A</v>
      </c>
      <c r="B378">
        <f>'NSK1'!B34</f>
        <v>101</v>
      </c>
      <c r="C378" t="str">
        <f>'NSK1'!C34</f>
        <v>NaSk 1</v>
      </c>
      <c r="D378" t="str">
        <f>'NSK1'!D34</f>
        <v>NSK1</v>
      </c>
      <c r="E378">
        <f>'NSK1'!E34</f>
        <v>5</v>
      </c>
      <c r="F378">
        <f>'NSK1'!F34</f>
        <v>0</v>
      </c>
      <c r="G378">
        <f>'NSK1'!G34</f>
        <v>0</v>
      </c>
      <c r="H378">
        <f>'NSK1'!H34</f>
        <v>0</v>
      </c>
      <c r="I378">
        <f>'NSK1'!I34</f>
        <v>0</v>
      </c>
      <c r="J378">
        <f>'NSK1'!J34</f>
        <v>0</v>
      </c>
      <c r="K378">
        <f>'NSK1'!K34</f>
        <v>0</v>
      </c>
      <c r="L378">
        <f>'NSK1'!L34</f>
        <v>0</v>
      </c>
      <c r="M378">
        <f>'NSK1'!M34</f>
        <v>0</v>
      </c>
      <c r="N378">
        <f>'NSK1'!N34</f>
        <v>0</v>
      </c>
      <c r="O378">
        <f>'NSK1'!O34</f>
        <v>0</v>
      </c>
      <c r="P378">
        <f>'NSK1'!P34</f>
        <v>0</v>
      </c>
      <c r="Q378">
        <f>'NSK1'!Q34</f>
        <v>0</v>
      </c>
      <c r="R378">
        <f>'NSK1'!R34</f>
        <v>0</v>
      </c>
      <c r="S378">
        <f>'NSK1'!S34</f>
        <v>0</v>
      </c>
      <c r="T378">
        <f>'NSK1'!T34</f>
        <v>0</v>
      </c>
      <c r="U378">
        <f>'NSK1'!U34</f>
        <v>0</v>
      </c>
      <c r="V378">
        <f t="shared" si="54"/>
        <v>0</v>
      </c>
      <c r="W378">
        <f t="shared" si="55"/>
        <v>0</v>
      </c>
      <c r="X378">
        <f t="shared" si="56"/>
        <v>0</v>
      </c>
      <c r="Y378">
        <f t="shared" si="57"/>
        <v>0</v>
      </c>
      <c r="Z378">
        <f t="shared" si="58"/>
        <v>0</v>
      </c>
      <c r="AA378">
        <f t="shared" si="59"/>
        <v>0</v>
      </c>
      <c r="AB378">
        <f t="shared" si="60"/>
        <v>0</v>
      </c>
      <c r="AC378">
        <f t="shared" si="61"/>
        <v>0</v>
      </c>
      <c r="AD378">
        <f t="shared" si="62"/>
        <v>0</v>
      </c>
    </row>
    <row r="379" spans="1:30" x14ac:dyDescent="0.25">
      <c r="A379" t="str">
        <f>'NSK1'!A35</f>
        <v>5A</v>
      </c>
      <c r="B379">
        <f>'NSK1'!B35</f>
        <v>101</v>
      </c>
      <c r="C379" t="str">
        <f>'NSK1'!C35</f>
        <v>NaSk 1</v>
      </c>
      <c r="D379" t="str">
        <f>'NSK1'!D35</f>
        <v>NSK1</v>
      </c>
      <c r="E379">
        <f>'NSK1'!E35</f>
        <v>6</v>
      </c>
      <c r="F379">
        <f>'NSK1'!F35</f>
        <v>0</v>
      </c>
      <c r="G379">
        <f>'NSK1'!G35</f>
        <v>0</v>
      </c>
      <c r="H379">
        <f>'NSK1'!H35</f>
        <v>0</v>
      </c>
      <c r="I379">
        <f>'NSK1'!I35</f>
        <v>0</v>
      </c>
      <c r="J379">
        <f>'NSK1'!J35</f>
        <v>0</v>
      </c>
      <c r="K379">
        <f>'NSK1'!K35</f>
        <v>0</v>
      </c>
      <c r="L379">
        <f>'NSK1'!L35</f>
        <v>0</v>
      </c>
      <c r="M379">
        <f>'NSK1'!M35</f>
        <v>0</v>
      </c>
      <c r="N379">
        <f>'NSK1'!N35</f>
        <v>0</v>
      </c>
      <c r="O379">
        <f>'NSK1'!O35</f>
        <v>0</v>
      </c>
      <c r="P379">
        <f>'NSK1'!P35</f>
        <v>0</v>
      </c>
      <c r="Q379">
        <f>'NSK1'!Q35</f>
        <v>0</v>
      </c>
      <c r="R379">
        <f>'NSK1'!R35</f>
        <v>0</v>
      </c>
      <c r="S379">
        <f>'NSK1'!S35</f>
        <v>0</v>
      </c>
      <c r="T379">
        <f>'NSK1'!T35</f>
        <v>0</v>
      </c>
      <c r="U379">
        <f>'NSK1'!U35</f>
        <v>0</v>
      </c>
      <c r="V379">
        <f t="shared" si="54"/>
        <v>0</v>
      </c>
      <c r="W379">
        <f t="shared" si="55"/>
        <v>0</v>
      </c>
      <c r="X379">
        <f t="shared" si="56"/>
        <v>0</v>
      </c>
      <c r="Y379">
        <f t="shared" si="57"/>
        <v>0</v>
      </c>
      <c r="Z379">
        <f t="shared" si="58"/>
        <v>0</v>
      </c>
      <c r="AA379">
        <f t="shared" si="59"/>
        <v>0</v>
      </c>
      <c r="AB379">
        <f t="shared" si="60"/>
        <v>0</v>
      </c>
      <c r="AC379">
        <f t="shared" si="61"/>
        <v>0</v>
      </c>
      <c r="AD379">
        <f t="shared" si="62"/>
        <v>0</v>
      </c>
    </row>
    <row r="380" spans="1:30" x14ac:dyDescent="0.25">
      <c r="A380" t="str">
        <f>'NSK1'!A36</f>
        <v>5A</v>
      </c>
      <c r="B380">
        <f>'NSK1'!B36</f>
        <v>101</v>
      </c>
      <c r="C380" t="str">
        <f>'NSK1'!C36</f>
        <v>NaSk 1</v>
      </c>
      <c r="D380">
        <f>'NSK1'!D36</f>
        <v>0</v>
      </c>
      <c r="E380">
        <f>'NSK1'!E36</f>
        <v>7</v>
      </c>
      <c r="F380">
        <f>'NSK1'!F36</f>
        <v>0</v>
      </c>
      <c r="G380">
        <f>'NSK1'!G36</f>
        <v>0</v>
      </c>
      <c r="H380">
        <f>'NSK1'!H36</f>
        <v>0</v>
      </c>
      <c r="I380">
        <f>'NSK1'!I36</f>
        <v>0</v>
      </c>
      <c r="J380">
        <f>'NSK1'!J36</f>
        <v>0</v>
      </c>
      <c r="K380">
        <f>'NSK1'!K36</f>
        <v>0</v>
      </c>
      <c r="L380">
        <f>'NSK1'!L36</f>
        <v>0</v>
      </c>
      <c r="M380">
        <f>'NSK1'!M36</f>
        <v>0</v>
      </c>
      <c r="N380">
        <f>'NSK1'!N36</f>
        <v>0</v>
      </c>
      <c r="O380">
        <f>'NSK1'!O36</f>
        <v>0</v>
      </c>
      <c r="P380">
        <f>'NSK1'!P36</f>
        <v>0</v>
      </c>
      <c r="Q380">
        <f>'NSK1'!Q36</f>
        <v>0</v>
      </c>
      <c r="R380">
        <f>'NSK1'!R36</f>
        <v>0</v>
      </c>
      <c r="S380">
        <f>'NSK1'!S36</f>
        <v>0</v>
      </c>
      <c r="T380">
        <f>'NSK1'!T36</f>
        <v>0</v>
      </c>
      <c r="U380">
        <f>'NSK1'!U36</f>
        <v>0</v>
      </c>
      <c r="V380">
        <f t="shared" si="54"/>
        <v>0</v>
      </c>
      <c r="W380">
        <f t="shared" si="55"/>
        <v>0</v>
      </c>
      <c r="X380">
        <f t="shared" si="56"/>
        <v>0</v>
      </c>
      <c r="Y380">
        <f t="shared" si="57"/>
        <v>0</v>
      </c>
      <c r="Z380">
        <f t="shared" si="58"/>
        <v>0</v>
      </c>
      <c r="AA380">
        <f t="shared" si="59"/>
        <v>0</v>
      </c>
      <c r="AB380">
        <f t="shared" si="60"/>
        <v>0</v>
      </c>
      <c r="AC380">
        <f t="shared" si="61"/>
        <v>0</v>
      </c>
      <c r="AD380">
        <f t="shared" si="62"/>
        <v>0</v>
      </c>
    </row>
    <row r="381" spans="1:30" x14ac:dyDescent="0.25">
      <c r="A381" t="str">
        <f>'NSK1'!A37</f>
        <v>6A</v>
      </c>
      <c r="B381">
        <f>'NSK1'!B37</f>
        <v>101</v>
      </c>
      <c r="C381" t="str">
        <f>'NSK1'!C37</f>
        <v>NaSk 1</v>
      </c>
      <c r="D381" t="str">
        <f>'NSK1'!D37</f>
        <v>NSK1</v>
      </c>
      <c r="E381">
        <f>'NSK1'!E37</f>
        <v>1</v>
      </c>
      <c r="F381">
        <f>'NSK1'!F37</f>
        <v>0</v>
      </c>
      <c r="G381">
        <f>'NSK1'!G37</f>
        <v>0</v>
      </c>
      <c r="H381">
        <f>'NSK1'!H37</f>
        <v>0</v>
      </c>
      <c r="I381">
        <f>'NSK1'!I37</f>
        <v>0</v>
      </c>
      <c r="J381">
        <f>'NSK1'!J37</f>
        <v>0</v>
      </c>
      <c r="K381">
        <f>'NSK1'!K37</f>
        <v>0</v>
      </c>
      <c r="L381">
        <f>'NSK1'!L37</f>
        <v>0</v>
      </c>
      <c r="M381">
        <f>'NSK1'!M37</f>
        <v>0</v>
      </c>
      <c r="N381">
        <f>'NSK1'!N37</f>
        <v>0</v>
      </c>
      <c r="O381">
        <f>'NSK1'!O37</f>
        <v>0</v>
      </c>
      <c r="P381">
        <f>'NSK1'!P37</f>
        <v>0</v>
      </c>
      <c r="Q381">
        <f>'NSK1'!Q37</f>
        <v>0</v>
      </c>
      <c r="R381">
        <f>'NSK1'!R37</f>
        <v>0</v>
      </c>
      <c r="S381">
        <f>'NSK1'!S37</f>
        <v>0</v>
      </c>
      <c r="T381">
        <f>'NSK1'!T37</f>
        <v>0</v>
      </c>
      <c r="U381">
        <f>'NSK1'!U37</f>
        <v>0</v>
      </c>
      <c r="V381">
        <f t="shared" si="54"/>
        <v>0</v>
      </c>
      <c r="W381">
        <f t="shared" si="55"/>
        <v>0</v>
      </c>
      <c r="X381">
        <f t="shared" si="56"/>
        <v>0</v>
      </c>
      <c r="Y381">
        <f t="shared" si="57"/>
        <v>0</v>
      </c>
      <c r="Z381">
        <f t="shared" si="58"/>
        <v>0</v>
      </c>
      <c r="AA381">
        <f t="shared" si="59"/>
        <v>0</v>
      </c>
      <c r="AB381">
        <f t="shared" si="60"/>
        <v>0</v>
      </c>
      <c r="AC381">
        <f t="shared" si="61"/>
        <v>0</v>
      </c>
      <c r="AD381">
        <f t="shared" si="62"/>
        <v>0</v>
      </c>
    </row>
    <row r="382" spans="1:30" x14ac:dyDescent="0.25">
      <c r="A382" t="str">
        <f>'NSK1'!A38</f>
        <v>6A</v>
      </c>
      <c r="B382">
        <f>'NSK1'!B38</f>
        <v>101</v>
      </c>
      <c r="C382" t="str">
        <f>'NSK1'!C38</f>
        <v>NaSk 1</v>
      </c>
      <c r="D382" t="str">
        <f>'NSK1'!D38</f>
        <v>NSK1</v>
      </c>
      <c r="E382">
        <f>'NSK1'!E38</f>
        <v>2</v>
      </c>
      <c r="F382">
        <f>'NSK1'!F38</f>
        <v>0</v>
      </c>
      <c r="G382">
        <f>'NSK1'!G38</f>
        <v>0</v>
      </c>
      <c r="H382">
        <f>'NSK1'!H38</f>
        <v>0</v>
      </c>
      <c r="I382">
        <f>'NSK1'!I38</f>
        <v>0</v>
      </c>
      <c r="J382">
        <f>'NSK1'!J38</f>
        <v>0</v>
      </c>
      <c r="K382">
        <f>'NSK1'!K38</f>
        <v>0</v>
      </c>
      <c r="L382">
        <f>'NSK1'!L38</f>
        <v>0</v>
      </c>
      <c r="M382">
        <f>'NSK1'!M38</f>
        <v>0</v>
      </c>
      <c r="N382">
        <f>'NSK1'!N38</f>
        <v>0</v>
      </c>
      <c r="O382">
        <f>'NSK1'!O38</f>
        <v>0</v>
      </c>
      <c r="P382">
        <f>'NSK1'!P38</f>
        <v>0</v>
      </c>
      <c r="Q382">
        <f>'NSK1'!Q38</f>
        <v>0</v>
      </c>
      <c r="R382">
        <f>'NSK1'!R38</f>
        <v>0</v>
      </c>
      <c r="S382">
        <f>'NSK1'!S38</f>
        <v>0</v>
      </c>
      <c r="T382">
        <f>'NSK1'!T38</f>
        <v>0</v>
      </c>
      <c r="U382">
        <f>'NSK1'!U38</f>
        <v>0</v>
      </c>
      <c r="V382">
        <f t="shared" si="54"/>
        <v>0</v>
      </c>
      <c r="W382">
        <f t="shared" si="55"/>
        <v>0</v>
      </c>
      <c r="X382">
        <f t="shared" si="56"/>
        <v>0</v>
      </c>
      <c r="Y382">
        <f t="shared" si="57"/>
        <v>0</v>
      </c>
      <c r="Z382">
        <f t="shared" si="58"/>
        <v>0</v>
      </c>
      <c r="AA382">
        <f t="shared" si="59"/>
        <v>0</v>
      </c>
      <c r="AB382">
        <f t="shared" si="60"/>
        <v>0</v>
      </c>
      <c r="AC382">
        <f t="shared" si="61"/>
        <v>0</v>
      </c>
      <c r="AD382">
        <f t="shared" si="62"/>
        <v>0</v>
      </c>
    </row>
    <row r="383" spans="1:30" x14ac:dyDescent="0.25">
      <c r="A383" t="str">
        <f>'NSK1'!A39</f>
        <v>6A</v>
      </c>
      <c r="B383">
        <f>'NSK1'!B39</f>
        <v>101</v>
      </c>
      <c r="C383" t="str">
        <f>'NSK1'!C39</f>
        <v>NaSk 1</v>
      </c>
      <c r="D383" t="str">
        <f>'NSK1'!D39</f>
        <v>NSK1</v>
      </c>
      <c r="E383">
        <f>'NSK1'!E39</f>
        <v>3</v>
      </c>
      <c r="F383">
        <f>'NSK1'!F39</f>
        <v>0</v>
      </c>
      <c r="G383">
        <f>'NSK1'!G39</f>
        <v>0</v>
      </c>
      <c r="H383">
        <f>'NSK1'!H39</f>
        <v>0</v>
      </c>
      <c r="I383">
        <f>'NSK1'!I39</f>
        <v>0</v>
      </c>
      <c r="J383">
        <f>'NSK1'!J39</f>
        <v>0</v>
      </c>
      <c r="K383">
        <f>'NSK1'!K39</f>
        <v>0</v>
      </c>
      <c r="L383">
        <f>'NSK1'!L39</f>
        <v>0</v>
      </c>
      <c r="M383">
        <f>'NSK1'!M39</f>
        <v>0</v>
      </c>
      <c r="N383">
        <f>'NSK1'!N39</f>
        <v>0</v>
      </c>
      <c r="O383">
        <f>'NSK1'!O39</f>
        <v>0</v>
      </c>
      <c r="P383">
        <f>'NSK1'!P39</f>
        <v>0</v>
      </c>
      <c r="Q383">
        <f>'NSK1'!Q39</f>
        <v>0</v>
      </c>
      <c r="R383">
        <f>'NSK1'!R39</f>
        <v>0</v>
      </c>
      <c r="S383">
        <f>'NSK1'!S39</f>
        <v>0</v>
      </c>
      <c r="T383">
        <f>'NSK1'!T39</f>
        <v>0</v>
      </c>
      <c r="U383">
        <f>'NSK1'!U39</f>
        <v>0</v>
      </c>
      <c r="V383">
        <f t="shared" si="54"/>
        <v>0</v>
      </c>
      <c r="W383">
        <f t="shared" si="55"/>
        <v>0</v>
      </c>
      <c r="X383">
        <f t="shared" si="56"/>
        <v>0</v>
      </c>
      <c r="Y383">
        <f t="shared" si="57"/>
        <v>0</v>
      </c>
      <c r="Z383">
        <f t="shared" si="58"/>
        <v>0</v>
      </c>
      <c r="AA383">
        <f t="shared" si="59"/>
        <v>0</v>
      </c>
      <c r="AB383">
        <f t="shared" si="60"/>
        <v>0</v>
      </c>
      <c r="AC383">
        <f t="shared" si="61"/>
        <v>0</v>
      </c>
      <c r="AD383">
        <f t="shared" si="62"/>
        <v>0</v>
      </c>
    </row>
    <row r="384" spans="1:30" x14ac:dyDescent="0.25">
      <c r="A384" t="str">
        <f>'NSK1'!A40</f>
        <v>6A</v>
      </c>
      <c r="B384">
        <f>'NSK1'!B40</f>
        <v>101</v>
      </c>
      <c r="C384" t="str">
        <f>'NSK1'!C40</f>
        <v>NaSk 1</v>
      </c>
      <c r="D384" t="str">
        <f>'NSK1'!D40</f>
        <v>NSK1</v>
      </c>
      <c r="E384">
        <f>'NSK1'!E40</f>
        <v>4</v>
      </c>
      <c r="F384">
        <f>'NSK1'!F40</f>
        <v>0</v>
      </c>
      <c r="G384">
        <f>'NSK1'!G40</f>
        <v>0</v>
      </c>
      <c r="H384">
        <f>'NSK1'!H40</f>
        <v>0</v>
      </c>
      <c r="I384">
        <f>'NSK1'!I40</f>
        <v>0</v>
      </c>
      <c r="J384">
        <f>'NSK1'!J40</f>
        <v>0</v>
      </c>
      <c r="K384">
        <f>'NSK1'!K40</f>
        <v>0</v>
      </c>
      <c r="L384">
        <f>'NSK1'!L40</f>
        <v>0</v>
      </c>
      <c r="M384">
        <f>'NSK1'!M40</f>
        <v>0</v>
      </c>
      <c r="N384">
        <f>'NSK1'!N40</f>
        <v>0</v>
      </c>
      <c r="O384">
        <f>'NSK1'!O40</f>
        <v>0</v>
      </c>
      <c r="P384">
        <f>'NSK1'!P40</f>
        <v>0</v>
      </c>
      <c r="Q384">
        <f>'NSK1'!Q40</f>
        <v>0</v>
      </c>
      <c r="R384">
        <f>'NSK1'!R40</f>
        <v>0</v>
      </c>
      <c r="S384">
        <f>'NSK1'!S40</f>
        <v>0</v>
      </c>
      <c r="T384">
        <f>'NSK1'!T40</f>
        <v>0</v>
      </c>
      <c r="U384">
        <f>'NSK1'!U40</f>
        <v>0</v>
      </c>
      <c r="V384">
        <f t="shared" si="54"/>
        <v>0</v>
      </c>
      <c r="W384">
        <f t="shared" si="55"/>
        <v>0</v>
      </c>
      <c r="X384">
        <f t="shared" si="56"/>
        <v>0</v>
      </c>
      <c r="Y384">
        <f t="shared" si="57"/>
        <v>0</v>
      </c>
      <c r="Z384">
        <f t="shared" si="58"/>
        <v>0</v>
      </c>
      <c r="AA384">
        <f t="shared" si="59"/>
        <v>0</v>
      </c>
      <c r="AB384">
        <f t="shared" si="60"/>
        <v>0</v>
      </c>
      <c r="AC384">
        <f t="shared" si="61"/>
        <v>0</v>
      </c>
      <c r="AD384">
        <f t="shared" si="62"/>
        <v>0</v>
      </c>
    </row>
    <row r="385" spans="1:30" x14ac:dyDescent="0.25">
      <c r="A385" t="str">
        <f>'NSK1'!A41</f>
        <v>6A</v>
      </c>
      <c r="B385">
        <f>'NSK1'!B41</f>
        <v>101</v>
      </c>
      <c r="C385" t="str">
        <f>'NSK1'!C41</f>
        <v>NaSk 1</v>
      </c>
      <c r="D385" t="str">
        <f>'NSK1'!D41</f>
        <v>NSK1</v>
      </c>
      <c r="E385">
        <f>'NSK1'!E41</f>
        <v>5</v>
      </c>
      <c r="F385">
        <f>'NSK1'!F41</f>
        <v>0</v>
      </c>
      <c r="G385">
        <f>'NSK1'!G41</f>
        <v>0</v>
      </c>
      <c r="H385">
        <f>'NSK1'!H41</f>
        <v>0</v>
      </c>
      <c r="I385">
        <f>'NSK1'!I41</f>
        <v>0</v>
      </c>
      <c r="J385">
        <f>'NSK1'!J41</f>
        <v>0</v>
      </c>
      <c r="K385">
        <f>'NSK1'!K41</f>
        <v>0</v>
      </c>
      <c r="L385">
        <f>'NSK1'!L41</f>
        <v>0</v>
      </c>
      <c r="M385">
        <f>'NSK1'!M41</f>
        <v>0</v>
      </c>
      <c r="N385">
        <f>'NSK1'!N41</f>
        <v>0</v>
      </c>
      <c r="O385">
        <f>'NSK1'!O41</f>
        <v>0</v>
      </c>
      <c r="P385">
        <f>'NSK1'!P41</f>
        <v>0</v>
      </c>
      <c r="Q385">
        <f>'NSK1'!Q41</f>
        <v>0</v>
      </c>
      <c r="R385">
        <f>'NSK1'!R41</f>
        <v>0</v>
      </c>
      <c r="S385">
        <f>'NSK1'!S41</f>
        <v>0</v>
      </c>
      <c r="T385">
        <f>'NSK1'!T41</f>
        <v>0</v>
      </c>
      <c r="U385">
        <f>'NSK1'!U41</f>
        <v>0</v>
      </c>
      <c r="V385">
        <f t="shared" si="54"/>
        <v>0</v>
      </c>
      <c r="W385">
        <f t="shared" si="55"/>
        <v>0</v>
      </c>
      <c r="X385">
        <f t="shared" si="56"/>
        <v>0</v>
      </c>
      <c r="Y385">
        <f t="shared" si="57"/>
        <v>0</v>
      </c>
      <c r="Z385">
        <f t="shared" si="58"/>
        <v>0</v>
      </c>
      <c r="AA385">
        <f t="shared" si="59"/>
        <v>0</v>
      </c>
      <c r="AB385">
        <f t="shared" si="60"/>
        <v>0</v>
      </c>
      <c r="AC385">
        <f t="shared" si="61"/>
        <v>0</v>
      </c>
      <c r="AD385">
        <f t="shared" si="62"/>
        <v>0</v>
      </c>
    </row>
    <row r="386" spans="1:30" x14ac:dyDescent="0.25">
      <c r="A386" t="str">
        <f>'NSK1'!A42</f>
        <v>6A</v>
      </c>
      <c r="B386">
        <f>'NSK1'!B42</f>
        <v>101</v>
      </c>
      <c r="C386" t="str">
        <f>'NSK1'!C42</f>
        <v>NaSk 1</v>
      </c>
      <c r="D386" t="str">
        <f>'NSK1'!D42</f>
        <v>NSK1</v>
      </c>
      <c r="E386">
        <f>'NSK1'!E42</f>
        <v>6</v>
      </c>
      <c r="F386">
        <f>'NSK1'!F42</f>
        <v>0</v>
      </c>
      <c r="G386">
        <f>'NSK1'!G42</f>
        <v>0</v>
      </c>
      <c r="H386">
        <f>'NSK1'!H42</f>
        <v>0</v>
      </c>
      <c r="I386">
        <f>'NSK1'!I42</f>
        <v>0</v>
      </c>
      <c r="J386">
        <f>'NSK1'!J42</f>
        <v>0</v>
      </c>
      <c r="K386">
        <f>'NSK1'!K42</f>
        <v>0</v>
      </c>
      <c r="L386">
        <f>'NSK1'!L42</f>
        <v>0</v>
      </c>
      <c r="M386">
        <f>'NSK1'!M42</f>
        <v>0</v>
      </c>
      <c r="N386">
        <f>'NSK1'!N42</f>
        <v>0</v>
      </c>
      <c r="O386">
        <f>'NSK1'!O42</f>
        <v>0</v>
      </c>
      <c r="P386">
        <f>'NSK1'!P42</f>
        <v>0</v>
      </c>
      <c r="Q386">
        <f>'NSK1'!Q42</f>
        <v>0</v>
      </c>
      <c r="R386">
        <f>'NSK1'!R42</f>
        <v>0</v>
      </c>
      <c r="S386">
        <f>'NSK1'!S42</f>
        <v>0</v>
      </c>
      <c r="T386">
        <f>'NSK1'!T42</f>
        <v>0</v>
      </c>
      <c r="U386">
        <f>'NSK1'!U42</f>
        <v>0</v>
      </c>
      <c r="V386">
        <f t="shared" si="54"/>
        <v>0</v>
      </c>
      <c r="W386">
        <f t="shared" si="55"/>
        <v>0</v>
      </c>
      <c r="X386">
        <f t="shared" si="56"/>
        <v>0</v>
      </c>
      <c r="Y386">
        <f t="shared" si="57"/>
        <v>0</v>
      </c>
      <c r="Z386">
        <f t="shared" si="58"/>
        <v>0</v>
      </c>
      <c r="AA386">
        <f t="shared" si="59"/>
        <v>0</v>
      </c>
      <c r="AB386">
        <f t="shared" si="60"/>
        <v>0</v>
      </c>
      <c r="AC386">
        <f t="shared" si="61"/>
        <v>0</v>
      </c>
      <c r="AD386">
        <f t="shared" si="62"/>
        <v>0</v>
      </c>
    </row>
    <row r="387" spans="1:30" x14ac:dyDescent="0.25">
      <c r="A387" t="str">
        <f>'NSK1'!A43</f>
        <v>6A</v>
      </c>
      <c r="B387">
        <f>'NSK1'!B43</f>
        <v>101</v>
      </c>
      <c r="C387" t="str">
        <f>'NSK1'!C43</f>
        <v>NaSk 1</v>
      </c>
      <c r="D387">
        <f>'NSK1'!D43</f>
        <v>0</v>
      </c>
      <c r="E387">
        <f>'NSK1'!E43</f>
        <v>7</v>
      </c>
      <c r="F387">
        <f>'NSK1'!F43</f>
        <v>0</v>
      </c>
      <c r="G387">
        <f>'NSK1'!G43</f>
        <v>0</v>
      </c>
      <c r="H387">
        <f>'NSK1'!H43</f>
        <v>0</v>
      </c>
      <c r="I387">
        <f>'NSK1'!I43</f>
        <v>0</v>
      </c>
      <c r="J387">
        <f>'NSK1'!J43</f>
        <v>0</v>
      </c>
      <c r="K387">
        <f>'NSK1'!K43</f>
        <v>0</v>
      </c>
      <c r="L387">
        <f>'NSK1'!L43</f>
        <v>0</v>
      </c>
      <c r="M387">
        <f>'NSK1'!M43</f>
        <v>0</v>
      </c>
      <c r="N387">
        <f>'NSK1'!N43</f>
        <v>0</v>
      </c>
      <c r="O387">
        <f>'NSK1'!O43</f>
        <v>0</v>
      </c>
      <c r="P387">
        <f>'NSK1'!P43</f>
        <v>0</v>
      </c>
      <c r="Q387">
        <f>'NSK1'!Q43</f>
        <v>0</v>
      </c>
      <c r="R387">
        <f>'NSK1'!R43</f>
        <v>0</v>
      </c>
      <c r="S387">
        <f>'NSK1'!S43</f>
        <v>0</v>
      </c>
      <c r="T387">
        <f>'NSK1'!T43</f>
        <v>0</v>
      </c>
      <c r="U387">
        <f>'NSK1'!U43</f>
        <v>0</v>
      </c>
      <c r="V387">
        <f t="shared" si="54"/>
        <v>0</v>
      </c>
      <c r="W387">
        <f t="shared" si="55"/>
        <v>0</v>
      </c>
      <c r="X387">
        <f t="shared" si="56"/>
        <v>0</v>
      </c>
      <c r="Y387">
        <f t="shared" si="57"/>
        <v>0</v>
      </c>
      <c r="Z387">
        <f t="shared" si="58"/>
        <v>0</v>
      </c>
      <c r="AA387">
        <f t="shared" si="59"/>
        <v>0</v>
      </c>
      <c r="AB387">
        <f t="shared" si="60"/>
        <v>0</v>
      </c>
      <c r="AC387">
        <f t="shared" si="61"/>
        <v>0</v>
      </c>
      <c r="AD387">
        <f t="shared" si="62"/>
        <v>0</v>
      </c>
    </row>
    <row r="388" spans="1:30" x14ac:dyDescent="0.25">
      <c r="A388" t="str">
        <f>'NSK2'!A2</f>
        <v>4M</v>
      </c>
      <c r="B388">
        <f>'NSK2'!B2</f>
        <v>111</v>
      </c>
      <c r="C388" t="str">
        <f>'NSK2'!C2</f>
        <v>NaSK 2</v>
      </c>
      <c r="D388" t="str">
        <f>'NSK2'!D2</f>
        <v>NSK2</v>
      </c>
      <c r="E388">
        <f>'NSK2'!E2</f>
        <v>1</v>
      </c>
      <c r="F388">
        <f>'NSK2'!F2</f>
        <v>1</v>
      </c>
      <c r="G388">
        <f>'NSK2'!G2</f>
        <v>0</v>
      </c>
      <c r="H388" t="str">
        <f>'NSK2'!H2</f>
        <v>H1: Stoffen en deeltjes, H4: Mengen en scheiden</v>
      </c>
      <c r="I388">
        <f>'NSK2'!I2</f>
        <v>2</v>
      </c>
      <c r="J388" t="str">
        <f>'NSK2'!J2</f>
        <v>tt</v>
      </c>
      <c r="K388">
        <f>'NSK2'!K2</f>
        <v>0</v>
      </c>
      <c r="L388">
        <f>'NSK2'!L2</f>
        <v>100</v>
      </c>
      <c r="M388" t="str">
        <f>'NSK2'!M2</f>
        <v>Ja</v>
      </c>
      <c r="N388">
        <f>'NSK2'!N2</f>
        <v>2</v>
      </c>
      <c r="O388" t="str">
        <f>'NSK2'!O2</f>
        <v>Ja</v>
      </c>
      <c r="P388" t="str">
        <f>'NSK2'!P2</f>
        <v>NASK2/K/8, NASK2/K/3, NASK2/V/3</v>
      </c>
      <c r="Q388">
        <f>'NSK2'!Q2</f>
        <v>0</v>
      </c>
      <c r="R388">
        <f>'NSK2'!R2</f>
        <v>0</v>
      </c>
      <c r="S388">
        <f>'NSK2'!S2</f>
        <v>0</v>
      </c>
      <c r="T388">
        <f>'NSK2'!T2</f>
        <v>0</v>
      </c>
      <c r="U388">
        <f>'NSK2'!U2</f>
        <v>0</v>
      </c>
      <c r="V388">
        <f t="shared" si="54"/>
        <v>1</v>
      </c>
      <c r="W388">
        <f t="shared" si="55"/>
        <v>0</v>
      </c>
      <c r="X388">
        <f t="shared" si="56"/>
        <v>0</v>
      </c>
      <c r="Y388">
        <f t="shared" si="57"/>
        <v>0</v>
      </c>
      <c r="Z388">
        <f t="shared" si="58"/>
        <v>1</v>
      </c>
      <c r="AA388">
        <f t="shared" si="59"/>
        <v>0</v>
      </c>
      <c r="AB388">
        <f t="shared" si="60"/>
        <v>0</v>
      </c>
      <c r="AC388">
        <f t="shared" si="61"/>
        <v>0</v>
      </c>
      <c r="AD388">
        <f t="shared" si="62"/>
        <v>0</v>
      </c>
    </row>
    <row r="389" spans="1:30" x14ac:dyDescent="0.25">
      <c r="A389" t="str">
        <f>'NSK2'!A3</f>
        <v>4M</v>
      </c>
      <c r="B389">
        <f>'NSK2'!B3</f>
        <v>111</v>
      </c>
      <c r="C389" t="str">
        <f>'NSK2'!C3</f>
        <v>NaSK 2</v>
      </c>
      <c r="D389" t="str">
        <f>'NSK2'!D3</f>
        <v>NSK2</v>
      </c>
      <c r="E389">
        <f>'NSK2'!E3</f>
        <v>2</v>
      </c>
      <c r="F389">
        <f>'NSK2'!F3</f>
        <v>2</v>
      </c>
      <c r="G389">
        <f>'NSK2'!G3</f>
        <v>0</v>
      </c>
      <c r="H389" t="str">
        <f>'NSK2'!H3</f>
        <v>H2: Chemische reacties, H3: Verbrandingen</v>
      </c>
      <c r="I389">
        <f>'NSK2'!I3</f>
        <v>2</v>
      </c>
      <c r="J389" t="str">
        <f>'NSK2'!J3</f>
        <v>tt</v>
      </c>
      <c r="K389">
        <f>'NSK2'!K3</f>
        <v>0</v>
      </c>
      <c r="L389">
        <f>'NSK2'!L3</f>
        <v>100</v>
      </c>
      <c r="M389" t="str">
        <f>'NSK2'!M3</f>
        <v>Ja</v>
      </c>
      <c r="N389">
        <f>'NSK2'!N3</f>
        <v>2</v>
      </c>
      <c r="O389" t="str">
        <f>'NSK2'!O3</f>
        <v>Ja</v>
      </c>
      <c r="P389" t="str">
        <f>'NSK2'!P3</f>
        <v>NASK2/K/9, NASK2/K/3, NASK2/V/3</v>
      </c>
      <c r="Q389">
        <f>'NSK2'!Q3</f>
        <v>0</v>
      </c>
      <c r="R389">
        <f>'NSK2'!R3</f>
        <v>0</v>
      </c>
      <c r="S389">
        <f>'NSK2'!S3</f>
        <v>0</v>
      </c>
      <c r="T389">
        <f>'NSK2'!T3</f>
        <v>0</v>
      </c>
      <c r="U389">
        <f>'NSK2'!U3</f>
        <v>0</v>
      </c>
      <c r="V389">
        <f t="shared" si="54"/>
        <v>0</v>
      </c>
      <c r="W389">
        <f t="shared" si="55"/>
        <v>1</v>
      </c>
      <c r="X389">
        <f t="shared" si="56"/>
        <v>0</v>
      </c>
      <c r="Y389">
        <f t="shared" si="57"/>
        <v>0</v>
      </c>
      <c r="Z389">
        <f t="shared" si="58"/>
        <v>1</v>
      </c>
      <c r="AA389">
        <f t="shared" si="59"/>
        <v>0</v>
      </c>
      <c r="AB389">
        <f t="shared" si="60"/>
        <v>0</v>
      </c>
      <c r="AC389">
        <f t="shared" si="61"/>
        <v>0</v>
      </c>
      <c r="AD389">
        <f t="shared" si="62"/>
        <v>0</v>
      </c>
    </row>
    <row r="390" spans="1:30" x14ac:dyDescent="0.25">
      <c r="A390" t="str">
        <f>'NSK2'!A4</f>
        <v>4M</v>
      </c>
      <c r="B390">
        <f>'NSK2'!B4</f>
        <v>111</v>
      </c>
      <c r="C390" t="str">
        <f>'NSK2'!C4</f>
        <v>NaSK 2</v>
      </c>
      <c r="D390" t="str">
        <f>'NSK2'!D4</f>
        <v>NSK2</v>
      </c>
      <c r="E390">
        <f>'NSK2'!E4</f>
        <v>3</v>
      </c>
      <c r="F390">
        <f>'NSK2'!F4</f>
        <v>3</v>
      </c>
      <c r="G390">
        <f>'NSK2'!G4</f>
        <v>0</v>
      </c>
      <c r="H390" t="str">
        <f>'NSK2'!H4</f>
        <v>H7: Water en reinigen, H8: Materialen, H9: Koolstofchemie</v>
      </c>
      <c r="I390">
        <f>'NSK2'!I4</f>
        <v>2</v>
      </c>
      <c r="J390" t="str">
        <f>'NSK2'!J4</f>
        <v>tt</v>
      </c>
      <c r="K390">
        <f>'NSK2'!K4</f>
        <v>0</v>
      </c>
      <c r="L390">
        <f>'NSK2'!L4</f>
        <v>100</v>
      </c>
      <c r="M390" t="str">
        <f>'NSK2'!M4</f>
        <v>Ja</v>
      </c>
      <c r="N390">
        <f>'NSK2'!N4</f>
        <v>2</v>
      </c>
      <c r="O390" t="str">
        <f>'NSK2'!O4</f>
        <v>Ja</v>
      </c>
      <c r="P390" t="str">
        <f>'NSK2'!P4</f>
        <v>NASK2/K/4, NASK2/K/9, NASK2/V/3</v>
      </c>
      <c r="Q390">
        <f>'NSK2'!Q4</f>
        <v>0</v>
      </c>
      <c r="R390">
        <f>'NSK2'!R4</f>
        <v>0</v>
      </c>
      <c r="S390">
        <f>'NSK2'!S4</f>
        <v>0</v>
      </c>
      <c r="T390">
        <f>'NSK2'!T4</f>
        <v>0</v>
      </c>
      <c r="U390">
        <f>'NSK2'!U4</f>
        <v>0</v>
      </c>
      <c r="V390">
        <f t="shared" si="54"/>
        <v>0</v>
      </c>
      <c r="W390">
        <f t="shared" si="55"/>
        <v>0</v>
      </c>
      <c r="X390">
        <f t="shared" si="56"/>
        <v>1</v>
      </c>
      <c r="Y390">
        <f t="shared" si="57"/>
        <v>0</v>
      </c>
      <c r="Z390">
        <f t="shared" si="58"/>
        <v>1</v>
      </c>
      <c r="AA390">
        <f t="shared" si="59"/>
        <v>0</v>
      </c>
      <c r="AB390">
        <f t="shared" si="60"/>
        <v>0</v>
      </c>
      <c r="AC390">
        <f t="shared" si="61"/>
        <v>0</v>
      </c>
      <c r="AD390">
        <f t="shared" si="62"/>
        <v>0</v>
      </c>
    </row>
    <row r="391" spans="1:30" x14ac:dyDescent="0.25">
      <c r="A391" t="str">
        <f>'NSK2'!A5</f>
        <v>4M</v>
      </c>
      <c r="B391">
        <f>'NSK2'!B5</f>
        <v>111</v>
      </c>
      <c r="C391" t="str">
        <f>'NSK2'!C5</f>
        <v>NaSK 2</v>
      </c>
      <c r="D391" t="str">
        <f>'NSK2'!D5</f>
        <v>NSK2</v>
      </c>
      <c r="E391">
        <f>'NSK2'!E5</f>
        <v>4</v>
      </c>
      <c r="F391">
        <f>'NSK2'!F5</f>
        <v>3</v>
      </c>
      <c r="G391">
        <f>'NSK2'!G5</f>
        <v>0</v>
      </c>
      <c r="H391" t="str">
        <f>'NSK2'!H5</f>
        <v>vaardigheden in de scheikunde (scheikunde kennis H1 t/m H4, H7 t/m H9 &amp; Vaardigheden)</v>
      </c>
      <c r="I391">
        <f>'NSK2'!I5</f>
        <v>2</v>
      </c>
      <c r="J391" t="str">
        <f>'NSK2'!J5</f>
        <v>po</v>
      </c>
      <c r="K391">
        <f>'NSK2'!K5</f>
        <v>0</v>
      </c>
      <c r="L391">
        <f>'NSK2'!L5</f>
        <v>100</v>
      </c>
      <c r="M391" t="str">
        <f>'NSK2'!M5</f>
        <v>Ja</v>
      </c>
      <c r="N391">
        <f>'NSK2'!N5</f>
        <v>2</v>
      </c>
      <c r="O391" t="str">
        <f>'NSK2'!O5</f>
        <v>Ja</v>
      </c>
      <c r="P391" t="str">
        <f>'NSK2'!P5</f>
        <v>NASK2/K/1, NASK2/K/2, NASK2/K/6, NASK2/V/3</v>
      </c>
      <c r="Q391">
        <f>'NSK2'!Q5</f>
        <v>0</v>
      </c>
      <c r="R391" t="str">
        <f>'NSK2'!R5</f>
        <v>lokaal B307</v>
      </c>
      <c r="S391">
        <f>'NSK2'!S5</f>
        <v>0</v>
      </c>
      <c r="T391">
        <f>'NSK2'!T5</f>
        <v>0</v>
      </c>
      <c r="U391">
        <f>'NSK2'!U5</f>
        <v>0</v>
      </c>
      <c r="V391">
        <f t="shared" si="54"/>
        <v>0</v>
      </c>
      <c r="W391">
        <f t="shared" si="55"/>
        <v>0</v>
      </c>
      <c r="X391">
        <f t="shared" si="56"/>
        <v>1</v>
      </c>
      <c r="Y391">
        <f t="shared" si="57"/>
        <v>0</v>
      </c>
      <c r="Z391">
        <f t="shared" si="58"/>
        <v>0</v>
      </c>
      <c r="AA391">
        <f t="shared" si="59"/>
        <v>0</v>
      </c>
      <c r="AB391">
        <f t="shared" si="60"/>
        <v>0</v>
      </c>
      <c r="AC391">
        <f t="shared" si="61"/>
        <v>0</v>
      </c>
      <c r="AD391">
        <f t="shared" si="62"/>
        <v>1</v>
      </c>
    </row>
    <row r="392" spans="1:30" x14ac:dyDescent="0.25">
      <c r="A392" t="str">
        <f>'NSK2'!A6</f>
        <v>4M</v>
      </c>
      <c r="B392">
        <f>'NSK2'!B6</f>
        <v>111</v>
      </c>
      <c r="C392" t="str">
        <f>'NSK2'!C6</f>
        <v>NaSK 2</v>
      </c>
      <c r="D392" t="str">
        <f>'NSK2'!D6</f>
        <v>NSK2</v>
      </c>
      <c r="E392">
        <f>'NSK2'!E6</f>
        <v>5</v>
      </c>
      <c r="F392">
        <f>'NSK2'!F6</f>
        <v>0</v>
      </c>
      <c r="G392">
        <f>'NSK2'!G6</f>
        <v>0</v>
      </c>
      <c r="H392">
        <f>'NSK2'!H6</f>
        <v>0</v>
      </c>
      <c r="I392">
        <f>'NSK2'!I6</f>
        <v>0</v>
      </c>
      <c r="J392">
        <f>'NSK2'!J6</f>
        <v>0</v>
      </c>
      <c r="K392">
        <f>'NSK2'!K6</f>
        <v>0</v>
      </c>
      <c r="L392">
        <f>'NSK2'!L6</f>
        <v>0</v>
      </c>
      <c r="M392">
        <f>'NSK2'!M6</f>
        <v>0</v>
      </c>
      <c r="N392">
        <f>'NSK2'!N6</f>
        <v>0</v>
      </c>
      <c r="O392">
        <f>'NSK2'!O6</f>
        <v>0</v>
      </c>
      <c r="P392">
        <f>'NSK2'!P6</f>
        <v>0</v>
      </c>
      <c r="Q392">
        <f>'NSK2'!Q6</f>
        <v>0</v>
      </c>
      <c r="R392">
        <f>'NSK2'!R6</f>
        <v>0</v>
      </c>
      <c r="S392">
        <f>'NSK2'!S6</f>
        <v>0</v>
      </c>
      <c r="T392">
        <f>'NSK2'!T6</f>
        <v>0</v>
      </c>
      <c r="U392">
        <f>'NSK2'!U6</f>
        <v>0</v>
      </c>
      <c r="V392">
        <f t="shared" si="54"/>
        <v>0</v>
      </c>
      <c r="W392">
        <f t="shared" si="55"/>
        <v>0</v>
      </c>
      <c r="X392">
        <f t="shared" si="56"/>
        <v>0</v>
      </c>
      <c r="Y392">
        <f t="shared" si="57"/>
        <v>0</v>
      </c>
      <c r="Z392">
        <f t="shared" si="58"/>
        <v>0</v>
      </c>
      <c r="AA392">
        <f t="shared" si="59"/>
        <v>0</v>
      </c>
      <c r="AB392">
        <f t="shared" si="60"/>
        <v>0</v>
      </c>
      <c r="AC392">
        <f t="shared" si="61"/>
        <v>0</v>
      </c>
      <c r="AD392">
        <f t="shared" si="62"/>
        <v>0</v>
      </c>
    </row>
    <row r="393" spans="1:30" x14ac:dyDescent="0.25">
      <c r="A393" t="str">
        <f>'NSK2'!A7</f>
        <v>4M</v>
      </c>
      <c r="B393">
        <f>'NSK2'!B7</f>
        <v>111</v>
      </c>
      <c r="C393" t="str">
        <f>'NSK2'!C7</f>
        <v>NaSK 2</v>
      </c>
      <c r="D393" t="str">
        <f>'NSK2'!D7</f>
        <v>NSK2</v>
      </c>
      <c r="E393">
        <f>'NSK2'!E7</f>
        <v>6</v>
      </c>
      <c r="F393">
        <f>'NSK2'!F7</f>
        <v>0</v>
      </c>
      <c r="G393">
        <f>'NSK2'!G7</f>
        <v>0</v>
      </c>
      <c r="H393">
        <f>'NSK2'!H7</f>
        <v>0</v>
      </c>
      <c r="I393">
        <f>'NSK2'!I7</f>
        <v>0</v>
      </c>
      <c r="J393">
        <f>'NSK2'!J7</f>
        <v>0</v>
      </c>
      <c r="K393">
        <f>'NSK2'!K7</f>
        <v>0</v>
      </c>
      <c r="L393">
        <f>'NSK2'!L7</f>
        <v>0</v>
      </c>
      <c r="M393">
        <f>'NSK2'!M7</f>
        <v>0</v>
      </c>
      <c r="N393">
        <f>'NSK2'!N7</f>
        <v>0</v>
      </c>
      <c r="O393">
        <f>'NSK2'!O7</f>
        <v>0</v>
      </c>
      <c r="P393">
        <f>'NSK2'!P7</f>
        <v>0</v>
      </c>
      <c r="Q393">
        <f>'NSK2'!Q7</f>
        <v>0</v>
      </c>
      <c r="R393">
        <f>'NSK2'!R7</f>
        <v>0</v>
      </c>
      <c r="S393">
        <f>'NSK2'!S7</f>
        <v>0</v>
      </c>
      <c r="T393">
        <f>'NSK2'!T7</f>
        <v>0</v>
      </c>
      <c r="U393">
        <f>'NSK2'!U7</f>
        <v>0</v>
      </c>
      <c r="V393">
        <f t="shared" si="54"/>
        <v>0</v>
      </c>
      <c r="W393">
        <f t="shared" si="55"/>
        <v>0</v>
      </c>
      <c r="X393">
        <f t="shared" si="56"/>
        <v>0</v>
      </c>
      <c r="Y393">
        <f t="shared" si="57"/>
        <v>0</v>
      </c>
      <c r="Z393">
        <f t="shared" si="58"/>
        <v>0</v>
      </c>
      <c r="AA393">
        <f t="shared" si="59"/>
        <v>0</v>
      </c>
      <c r="AB393">
        <f t="shared" si="60"/>
        <v>0</v>
      </c>
      <c r="AC393">
        <f t="shared" si="61"/>
        <v>0</v>
      </c>
      <c r="AD393">
        <f t="shared" si="62"/>
        <v>0</v>
      </c>
    </row>
    <row r="394" spans="1:30" x14ac:dyDescent="0.25">
      <c r="A394" t="str">
        <f>'NSK2'!A8</f>
        <v>4M</v>
      </c>
      <c r="B394">
        <f>'NSK2'!B8</f>
        <v>111</v>
      </c>
      <c r="C394" t="str">
        <f>'NSK2'!C8</f>
        <v>NaSK 2</v>
      </c>
      <c r="D394">
        <f>'NSK2'!D8</f>
        <v>0</v>
      </c>
      <c r="E394">
        <f>'NSK2'!E8</f>
        <v>7</v>
      </c>
      <c r="F394">
        <f>'NSK2'!F8</f>
        <v>0</v>
      </c>
      <c r="G394">
        <f>'NSK2'!G8</f>
        <v>0</v>
      </c>
      <c r="H394" t="str">
        <f>'NSK2'!H8</f>
        <v>De BINAS VMBO-KGT is bij alle schriftelijke toetsen een toegestaan hulpmiddel, tenzij anders vermeld bij de toets.</v>
      </c>
      <c r="I394">
        <f>'NSK2'!I8</f>
        <v>0</v>
      </c>
      <c r="J394">
        <f>'NSK2'!J8</f>
        <v>0</v>
      </c>
      <c r="K394">
        <f>'NSK2'!K8</f>
        <v>0</v>
      </c>
      <c r="L394">
        <f>'NSK2'!L8</f>
        <v>0</v>
      </c>
      <c r="M394">
        <f>'NSK2'!M8</f>
        <v>0</v>
      </c>
      <c r="N394">
        <f>'NSK2'!N8</f>
        <v>0</v>
      </c>
      <c r="O394">
        <f>'NSK2'!O8</f>
        <v>0</v>
      </c>
      <c r="P394">
        <f>'NSK2'!P8</f>
        <v>0</v>
      </c>
      <c r="Q394">
        <f>'NSK2'!Q8</f>
        <v>0</v>
      </c>
      <c r="R394">
        <f>'NSK2'!R8</f>
        <v>0</v>
      </c>
      <c r="S394">
        <f>'NSK2'!S8</f>
        <v>0</v>
      </c>
      <c r="T394">
        <f>'NSK2'!T8</f>
        <v>0</v>
      </c>
      <c r="U394">
        <f>'NSK2'!U8</f>
        <v>0</v>
      </c>
      <c r="V394">
        <f t="shared" si="54"/>
        <v>0</v>
      </c>
      <c r="W394">
        <f t="shared" si="55"/>
        <v>0</v>
      </c>
      <c r="X394">
        <f t="shared" si="56"/>
        <v>0</v>
      </c>
      <c r="Y394">
        <f t="shared" si="57"/>
        <v>0</v>
      </c>
      <c r="Z394">
        <f t="shared" si="58"/>
        <v>0</v>
      </c>
      <c r="AA394">
        <f t="shared" si="59"/>
        <v>0</v>
      </c>
      <c r="AB394">
        <f t="shared" si="60"/>
        <v>0</v>
      </c>
      <c r="AC394">
        <f t="shared" si="61"/>
        <v>0</v>
      </c>
      <c r="AD394">
        <f t="shared" si="62"/>
        <v>0</v>
      </c>
    </row>
    <row r="395" spans="1:30" x14ac:dyDescent="0.25">
      <c r="A395" t="str">
        <f>'NSK2'!A9</f>
        <v>4H</v>
      </c>
      <c r="B395">
        <f>'NSK2'!B9</f>
        <v>111</v>
      </c>
      <c r="C395" t="str">
        <f>'NSK2'!C9</f>
        <v>NaSK 2</v>
      </c>
      <c r="D395" t="str">
        <f>'NSK2'!D9</f>
        <v>NSK2</v>
      </c>
      <c r="E395">
        <f>'NSK2'!E9</f>
        <v>1</v>
      </c>
      <c r="F395">
        <f>'NSK2'!F9</f>
        <v>0</v>
      </c>
      <c r="G395">
        <f>'NSK2'!G9</f>
        <v>0</v>
      </c>
      <c r="H395">
        <f>'NSK2'!H9</f>
        <v>0</v>
      </c>
      <c r="I395">
        <f>'NSK2'!I9</f>
        <v>0</v>
      </c>
      <c r="J395">
        <f>'NSK2'!J9</f>
        <v>0</v>
      </c>
      <c r="K395">
        <f>'NSK2'!K9</f>
        <v>0</v>
      </c>
      <c r="L395">
        <f>'NSK2'!L9</f>
        <v>0</v>
      </c>
      <c r="M395">
        <f>'NSK2'!M9</f>
        <v>0</v>
      </c>
      <c r="N395">
        <f>'NSK2'!N9</f>
        <v>0</v>
      </c>
      <c r="O395">
        <f>'NSK2'!O9</f>
        <v>0</v>
      </c>
      <c r="P395">
        <f>'NSK2'!P9</f>
        <v>0</v>
      </c>
      <c r="Q395">
        <f>'NSK2'!Q9</f>
        <v>0</v>
      </c>
      <c r="R395">
        <f>'NSK2'!R9</f>
        <v>0</v>
      </c>
      <c r="S395">
        <f>'NSK2'!S9</f>
        <v>0</v>
      </c>
      <c r="T395">
        <f>'NSK2'!T9</f>
        <v>0</v>
      </c>
      <c r="U395">
        <f>'NSK2'!U9</f>
        <v>0</v>
      </c>
      <c r="V395">
        <f t="shared" si="54"/>
        <v>0</v>
      </c>
      <c r="W395">
        <f t="shared" si="55"/>
        <v>0</v>
      </c>
      <c r="X395">
        <f t="shared" si="56"/>
        <v>0</v>
      </c>
      <c r="Y395">
        <f t="shared" si="57"/>
        <v>0</v>
      </c>
      <c r="Z395">
        <f t="shared" si="58"/>
        <v>0</v>
      </c>
      <c r="AA395">
        <f t="shared" si="59"/>
        <v>0</v>
      </c>
      <c r="AB395">
        <f t="shared" si="60"/>
        <v>0</v>
      </c>
      <c r="AC395">
        <f t="shared" si="61"/>
        <v>0</v>
      </c>
      <c r="AD395">
        <f t="shared" si="62"/>
        <v>0</v>
      </c>
    </row>
    <row r="396" spans="1:30" x14ac:dyDescent="0.25">
      <c r="A396" t="str">
        <f>'NSK2'!A10</f>
        <v>4H</v>
      </c>
      <c r="B396">
        <f>'NSK2'!B10</f>
        <v>111</v>
      </c>
      <c r="C396" t="str">
        <f>'NSK2'!C10</f>
        <v>NaSK 2</v>
      </c>
      <c r="D396" t="str">
        <f>'NSK2'!D10</f>
        <v>NSK2</v>
      </c>
      <c r="E396">
        <f>'NSK2'!E10</f>
        <v>2</v>
      </c>
      <c r="F396">
        <f>'NSK2'!F10</f>
        <v>0</v>
      </c>
      <c r="G396">
        <f>'NSK2'!G10</f>
        <v>0</v>
      </c>
      <c r="H396">
        <f>'NSK2'!H10</f>
        <v>0</v>
      </c>
      <c r="I396">
        <f>'NSK2'!I10</f>
        <v>0</v>
      </c>
      <c r="J396">
        <f>'NSK2'!J10</f>
        <v>0</v>
      </c>
      <c r="K396">
        <f>'NSK2'!K10</f>
        <v>0</v>
      </c>
      <c r="L396">
        <f>'NSK2'!L10</f>
        <v>0</v>
      </c>
      <c r="M396">
        <f>'NSK2'!M10</f>
        <v>0</v>
      </c>
      <c r="N396">
        <f>'NSK2'!N10</f>
        <v>0</v>
      </c>
      <c r="O396">
        <f>'NSK2'!O10</f>
        <v>0</v>
      </c>
      <c r="P396">
        <f>'NSK2'!P10</f>
        <v>0</v>
      </c>
      <c r="Q396">
        <f>'NSK2'!Q10</f>
        <v>0</v>
      </c>
      <c r="R396">
        <f>'NSK2'!R10</f>
        <v>0</v>
      </c>
      <c r="S396">
        <f>'NSK2'!S10</f>
        <v>0</v>
      </c>
      <c r="T396">
        <f>'NSK2'!T10</f>
        <v>0</v>
      </c>
      <c r="U396">
        <f>'NSK2'!U10</f>
        <v>0</v>
      </c>
      <c r="V396">
        <f t="shared" si="54"/>
        <v>0</v>
      </c>
      <c r="W396">
        <f t="shared" si="55"/>
        <v>0</v>
      </c>
      <c r="X396">
        <f t="shared" si="56"/>
        <v>0</v>
      </c>
      <c r="Y396">
        <f t="shared" si="57"/>
        <v>0</v>
      </c>
      <c r="Z396">
        <f t="shared" si="58"/>
        <v>0</v>
      </c>
      <c r="AA396">
        <f t="shared" si="59"/>
        <v>0</v>
      </c>
      <c r="AB396">
        <f t="shared" si="60"/>
        <v>0</v>
      </c>
      <c r="AC396">
        <f t="shared" si="61"/>
        <v>0</v>
      </c>
      <c r="AD396">
        <f t="shared" si="62"/>
        <v>0</v>
      </c>
    </row>
    <row r="397" spans="1:30" x14ac:dyDescent="0.25">
      <c r="A397" t="str">
        <f>'NSK2'!A11</f>
        <v>4H</v>
      </c>
      <c r="B397">
        <f>'NSK2'!B11</f>
        <v>111</v>
      </c>
      <c r="C397" t="str">
        <f>'NSK2'!C11</f>
        <v>NaSK 2</v>
      </c>
      <c r="D397" t="str">
        <f>'NSK2'!D11</f>
        <v>NSK2</v>
      </c>
      <c r="E397">
        <f>'NSK2'!E11</f>
        <v>3</v>
      </c>
      <c r="F397">
        <f>'NSK2'!F11</f>
        <v>0</v>
      </c>
      <c r="G397">
        <f>'NSK2'!G11</f>
        <v>0</v>
      </c>
      <c r="H397">
        <f>'NSK2'!H11</f>
        <v>0</v>
      </c>
      <c r="I397">
        <f>'NSK2'!I11</f>
        <v>0</v>
      </c>
      <c r="J397">
        <f>'NSK2'!J11</f>
        <v>0</v>
      </c>
      <c r="K397">
        <f>'NSK2'!K11</f>
        <v>0</v>
      </c>
      <c r="L397">
        <f>'NSK2'!L11</f>
        <v>0</v>
      </c>
      <c r="M397">
        <f>'NSK2'!M11</f>
        <v>0</v>
      </c>
      <c r="N397">
        <f>'NSK2'!N11</f>
        <v>0</v>
      </c>
      <c r="O397">
        <f>'NSK2'!O11</f>
        <v>0</v>
      </c>
      <c r="P397">
        <f>'NSK2'!P11</f>
        <v>0</v>
      </c>
      <c r="Q397">
        <f>'NSK2'!Q11</f>
        <v>0</v>
      </c>
      <c r="R397">
        <f>'NSK2'!R11</f>
        <v>0</v>
      </c>
      <c r="S397">
        <f>'NSK2'!S11</f>
        <v>0</v>
      </c>
      <c r="T397">
        <f>'NSK2'!T11</f>
        <v>0</v>
      </c>
      <c r="U397">
        <f>'NSK2'!U11</f>
        <v>0</v>
      </c>
      <c r="V397">
        <f t="shared" si="54"/>
        <v>0</v>
      </c>
      <c r="W397">
        <f t="shared" si="55"/>
        <v>0</v>
      </c>
      <c r="X397">
        <f t="shared" si="56"/>
        <v>0</v>
      </c>
      <c r="Y397">
        <f t="shared" si="57"/>
        <v>0</v>
      </c>
      <c r="Z397">
        <f t="shared" si="58"/>
        <v>0</v>
      </c>
      <c r="AA397">
        <f t="shared" si="59"/>
        <v>0</v>
      </c>
      <c r="AB397">
        <f t="shared" si="60"/>
        <v>0</v>
      </c>
      <c r="AC397">
        <f t="shared" si="61"/>
        <v>0</v>
      </c>
      <c r="AD397">
        <f t="shared" si="62"/>
        <v>0</v>
      </c>
    </row>
    <row r="398" spans="1:30" x14ac:dyDescent="0.25">
      <c r="A398" t="str">
        <f>'NSK2'!A12</f>
        <v>4H</v>
      </c>
      <c r="B398">
        <f>'NSK2'!B12</f>
        <v>111</v>
      </c>
      <c r="C398" t="str">
        <f>'NSK2'!C12</f>
        <v>NaSK 2</v>
      </c>
      <c r="D398" t="str">
        <f>'NSK2'!D12</f>
        <v>NSK2</v>
      </c>
      <c r="E398">
        <f>'NSK2'!E12</f>
        <v>4</v>
      </c>
      <c r="F398">
        <f>'NSK2'!F12</f>
        <v>0</v>
      </c>
      <c r="G398">
        <f>'NSK2'!G12</f>
        <v>0</v>
      </c>
      <c r="H398">
        <f>'NSK2'!H12</f>
        <v>0</v>
      </c>
      <c r="I398">
        <f>'NSK2'!I12</f>
        <v>0</v>
      </c>
      <c r="J398">
        <f>'NSK2'!J12</f>
        <v>0</v>
      </c>
      <c r="K398">
        <f>'NSK2'!K12</f>
        <v>0</v>
      </c>
      <c r="L398">
        <f>'NSK2'!L12</f>
        <v>0</v>
      </c>
      <c r="M398">
        <f>'NSK2'!M12</f>
        <v>0</v>
      </c>
      <c r="N398">
        <f>'NSK2'!N12</f>
        <v>0</v>
      </c>
      <c r="O398">
        <f>'NSK2'!O12</f>
        <v>0</v>
      </c>
      <c r="P398">
        <f>'NSK2'!P12</f>
        <v>0</v>
      </c>
      <c r="Q398">
        <f>'NSK2'!Q12</f>
        <v>0</v>
      </c>
      <c r="R398">
        <f>'NSK2'!R12</f>
        <v>0</v>
      </c>
      <c r="S398">
        <f>'NSK2'!S12</f>
        <v>0</v>
      </c>
      <c r="T398">
        <f>'NSK2'!T12</f>
        <v>0</v>
      </c>
      <c r="U398">
        <f>'NSK2'!U12</f>
        <v>0</v>
      </c>
      <c r="V398">
        <f t="shared" si="54"/>
        <v>0</v>
      </c>
      <c r="W398">
        <f t="shared" si="55"/>
        <v>0</v>
      </c>
      <c r="X398">
        <f t="shared" si="56"/>
        <v>0</v>
      </c>
      <c r="Y398">
        <f t="shared" si="57"/>
        <v>0</v>
      </c>
      <c r="Z398">
        <f t="shared" si="58"/>
        <v>0</v>
      </c>
      <c r="AA398">
        <f t="shared" si="59"/>
        <v>0</v>
      </c>
      <c r="AB398">
        <f t="shared" si="60"/>
        <v>0</v>
      </c>
      <c r="AC398">
        <f t="shared" si="61"/>
        <v>0</v>
      </c>
      <c r="AD398">
        <f t="shared" si="62"/>
        <v>0</v>
      </c>
    </row>
    <row r="399" spans="1:30" x14ac:dyDescent="0.25">
      <c r="A399" t="str">
        <f>'NSK2'!A13</f>
        <v>4H</v>
      </c>
      <c r="B399">
        <f>'NSK2'!B13</f>
        <v>111</v>
      </c>
      <c r="C399" t="str">
        <f>'NSK2'!C13</f>
        <v>NaSK 2</v>
      </c>
      <c r="D399" t="str">
        <f>'NSK2'!D13</f>
        <v>NSK2</v>
      </c>
      <c r="E399">
        <f>'NSK2'!E13</f>
        <v>5</v>
      </c>
      <c r="F399">
        <f>'NSK2'!F13</f>
        <v>0</v>
      </c>
      <c r="G399">
        <f>'NSK2'!G13</f>
        <v>0</v>
      </c>
      <c r="H399">
        <f>'NSK2'!H13</f>
        <v>0</v>
      </c>
      <c r="I399">
        <f>'NSK2'!I13</f>
        <v>0</v>
      </c>
      <c r="J399">
        <f>'NSK2'!J13</f>
        <v>0</v>
      </c>
      <c r="K399">
        <f>'NSK2'!K13</f>
        <v>0</v>
      </c>
      <c r="L399">
        <f>'NSK2'!L13</f>
        <v>0</v>
      </c>
      <c r="M399">
        <f>'NSK2'!M13</f>
        <v>0</v>
      </c>
      <c r="N399">
        <f>'NSK2'!N13</f>
        <v>0</v>
      </c>
      <c r="O399">
        <f>'NSK2'!O13</f>
        <v>0</v>
      </c>
      <c r="P399">
        <f>'NSK2'!P13</f>
        <v>0</v>
      </c>
      <c r="Q399">
        <f>'NSK2'!Q13</f>
        <v>0</v>
      </c>
      <c r="R399">
        <f>'NSK2'!R13</f>
        <v>0</v>
      </c>
      <c r="S399">
        <f>'NSK2'!S13</f>
        <v>0</v>
      </c>
      <c r="T399">
        <f>'NSK2'!T13</f>
        <v>0</v>
      </c>
      <c r="U399">
        <f>'NSK2'!U13</f>
        <v>0</v>
      </c>
      <c r="V399">
        <f t="shared" si="54"/>
        <v>0</v>
      </c>
      <c r="W399">
        <f t="shared" si="55"/>
        <v>0</v>
      </c>
      <c r="X399">
        <f t="shared" si="56"/>
        <v>0</v>
      </c>
      <c r="Y399">
        <f t="shared" si="57"/>
        <v>0</v>
      </c>
      <c r="Z399">
        <f t="shared" si="58"/>
        <v>0</v>
      </c>
      <c r="AA399">
        <f t="shared" si="59"/>
        <v>0</v>
      </c>
      <c r="AB399">
        <f t="shared" si="60"/>
        <v>0</v>
      </c>
      <c r="AC399">
        <f t="shared" si="61"/>
        <v>0</v>
      </c>
      <c r="AD399">
        <f t="shared" si="62"/>
        <v>0</v>
      </c>
    </row>
    <row r="400" spans="1:30" x14ac:dyDescent="0.25">
      <c r="A400" t="str">
        <f>'NSK2'!A14</f>
        <v>4H</v>
      </c>
      <c r="B400">
        <f>'NSK2'!B14</f>
        <v>111</v>
      </c>
      <c r="C400" t="str">
        <f>'NSK2'!C14</f>
        <v>NaSK 2</v>
      </c>
      <c r="D400" t="str">
        <f>'NSK2'!D14</f>
        <v>NSK2</v>
      </c>
      <c r="E400">
        <f>'NSK2'!E14</f>
        <v>6</v>
      </c>
      <c r="F400">
        <f>'NSK2'!F14</f>
        <v>0</v>
      </c>
      <c r="G400">
        <f>'NSK2'!G14</f>
        <v>0</v>
      </c>
      <c r="H400">
        <f>'NSK2'!H14</f>
        <v>0</v>
      </c>
      <c r="I400">
        <f>'NSK2'!I14</f>
        <v>0</v>
      </c>
      <c r="J400">
        <f>'NSK2'!J14</f>
        <v>0</v>
      </c>
      <c r="K400">
        <f>'NSK2'!K14</f>
        <v>0</v>
      </c>
      <c r="L400">
        <f>'NSK2'!L14</f>
        <v>0</v>
      </c>
      <c r="M400">
        <f>'NSK2'!M14</f>
        <v>0</v>
      </c>
      <c r="N400">
        <f>'NSK2'!N14</f>
        <v>0</v>
      </c>
      <c r="O400">
        <f>'NSK2'!O14</f>
        <v>0</v>
      </c>
      <c r="P400">
        <f>'NSK2'!P14</f>
        <v>0</v>
      </c>
      <c r="Q400">
        <f>'NSK2'!Q14</f>
        <v>0</v>
      </c>
      <c r="R400">
        <f>'NSK2'!R14</f>
        <v>0</v>
      </c>
      <c r="S400">
        <f>'NSK2'!S14</f>
        <v>0</v>
      </c>
      <c r="T400">
        <f>'NSK2'!T14</f>
        <v>0</v>
      </c>
      <c r="U400">
        <f>'NSK2'!U14</f>
        <v>0</v>
      </c>
      <c r="V400">
        <f t="shared" si="54"/>
        <v>0</v>
      </c>
      <c r="W400">
        <f t="shared" si="55"/>
        <v>0</v>
      </c>
      <c r="X400">
        <f t="shared" si="56"/>
        <v>0</v>
      </c>
      <c r="Y400">
        <f t="shared" si="57"/>
        <v>0</v>
      </c>
      <c r="Z400">
        <f t="shared" si="58"/>
        <v>0</v>
      </c>
      <c r="AA400">
        <f t="shared" si="59"/>
        <v>0</v>
      </c>
      <c r="AB400">
        <f t="shared" si="60"/>
        <v>0</v>
      </c>
      <c r="AC400">
        <f t="shared" si="61"/>
        <v>0</v>
      </c>
      <c r="AD400">
        <f t="shared" si="62"/>
        <v>0</v>
      </c>
    </row>
    <row r="401" spans="1:30" x14ac:dyDescent="0.25">
      <c r="A401" t="str">
        <f>'NSK2'!A15</f>
        <v>4H</v>
      </c>
      <c r="B401">
        <f>'NSK2'!B15</f>
        <v>111</v>
      </c>
      <c r="C401" t="str">
        <f>'NSK2'!C15</f>
        <v>NaSK 2</v>
      </c>
      <c r="D401">
        <f>'NSK2'!D15</f>
        <v>0</v>
      </c>
      <c r="E401">
        <f>'NSK2'!E15</f>
        <v>7</v>
      </c>
      <c r="F401">
        <f>'NSK2'!F15</f>
        <v>0</v>
      </c>
      <c r="G401">
        <f>'NSK2'!G15</f>
        <v>0</v>
      </c>
      <c r="H401">
        <f>'NSK2'!H15</f>
        <v>0</v>
      </c>
      <c r="I401">
        <f>'NSK2'!I15</f>
        <v>0</v>
      </c>
      <c r="J401">
        <f>'NSK2'!J15</f>
        <v>0</v>
      </c>
      <c r="K401">
        <f>'NSK2'!K15</f>
        <v>0</v>
      </c>
      <c r="L401">
        <f>'NSK2'!L15</f>
        <v>0</v>
      </c>
      <c r="M401">
        <f>'NSK2'!M15</f>
        <v>0</v>
      </c>
      <c r="N401">
        <f>'NSK2'!N15</f>
        <v>0</v>
      </c>
      <c r="O401">
        <f>'NSK2'!O15</f>
        <v>0</v>
      </c>
      <c r="P401">
        <f>'NSK2'!P15</f>
        <v>0</v>
      </c>
      <c r="Q401">
        <f>'NSK2'!Q15</f>
        <v>0</v>
      </c>
      <c r="R401">
        <f>'NSK2'!R15</f>
        <v>0</v>
      </c>
      <c r="S401">
        <f>'NSK2'!S15</f>
        <v>0</v>
      </c>
      <c r="T401">
        <f>'NSK2'!T15</f>
        <v>0</v>
      </c>
      <c r="U401">
        <f>'NSK2'!U15</f>
        <v>0</v>
      </c>
      <c r="V401">
        <f t="shared" ref="V401:V464" si="63">IF(F401=1,1,0)</f>
        <v>0</v>
      </c>
      <c r="W401">
        <f t="shared" ref="W401:W464" si="64">IF(F401=2,1,0)</f>
        <v>0</v>
      </c>
      <c r="X401">
        <f t="shared" ref="X401:X464" si="65">IF(F401=3,1,0)</f>
        <v>0</v>
      </c>
      <c r="Y401">
        <f t="shared" ref="Y401:Y464" si="66">IF(F401=4,1,0)</f>
        <v>0</v>
      </c>
      <c r="Z401">
        <f t="shared" ref="Z401:Z464" si="67">IF(J401="tt",1,0)</f>
        <v>0</v>
      </c>
      <c r="AA401">
        <f t="shared" ref="AA401:AA464" si="68">IF(J401="mt",1,0)</f>
        <v>0</v>
      </c>
      <c r="AB401">
        <f t="shared" ref="AB401:AB464" si="69">IF(J401="lt",1,0)</f>
        <v>0</v>
      </c>
      <c r="AC401">
        <f t="shared" ref="AC401:AC464" si="70">IF(J401="hd",1,0)</f>
        <v>0</v>
      </c>
      <c r="AD401">
        <f t="shared" ref="AD401:AD464" si="71">IF(J401="po",1,0)</f>
        <v>0</v>
      </c>
    </row>
    <row r="402" spans="1:30" x14ac:dyDescent="0.25">
      <c r="A402" t="str">
        <f>'NSK2'!A16</f>
        <v>5H</v>
      </c>
      <c r="B402">
        <f>'NSK2'!B16</f>
        <v>111</v>
      </c>
      <c r="C402" t="str">
        <f>'NSK2'!C16</f>
        <v>NaSK 2</v>
      </c>
      <c r="D402" t="str">
        <f>'NSK2'!D16</f>
        <v>NSK2</v>
      </c>
      <c r="E402">
        <f>'NSK2'!E16</f>
        <v>1</v>
      </c>
      <c r="F402">
        <f>'NSK2'!F16</f>
        <v>0</v>
      </c>
      <c r="G402">
        <f>'NSK2'!G16</f>
        <v>0</v>
      </c>
      <c r="H402">
        <f>'NSK2'!H16</f>
        <v>0</v>
      </c>
      <c r="I402">
        <f>'NSK2'!I16</f>
        <v>0</v>
      </c>
      <c r="J402">
        <f>'NSK2'!J16</f>
        <v>0</v>
      </c>
      <c r="K402">
        <f>'NSK2'!K16</f>
        <v>0</v>
      </c>
      <c r="L402">
        <f>'NSK2'!L16</f>
        <v>0</v>
      </c>
      <c r="M402">
        <f>'NSK2'!M16</f>
        <v>0</v>
      </c>
      <c r="N402">
        <f>'NSK2'!N16</f>
        <v>0</v>
      </c>
      <c r="O402">
        <f>'NSK2'!O16</f>
        <v>0</v>
      </c>
      <c r="P402">
        <f>'NSK2'!P16</f>
        <v>0</v>
      </c>
      <c r="Q402">
        <f>'NSK2'!Q16</f>
        <v>0</v>
      </c>
      <c r="R402">
        <f>'NSK2'!R16</f>
        <v>0</v>
      </c>
      <c r="S402">
        <f>'NSK2'!S16</f>
        <v>0</v>
      </c>
      <c r="T402">
        <f>'NSK2'!T16</f>
        <v>0</v>
      </c>
      <c r="U402">
        <f>'NSK2'!U16</f>
        <v>0</v>
      </c>
      <c r="V402">
        <f t="shared" si="63"/>
        <v>0</v>
      </c>
      <c r="W402">
        <f t="shared" si="64"/>
        <v>0</v>
      </c>
      <c r="X402">
        <f t="shared" si="65"/>
        <v>0</v>
      </c>
      <c r="Y402">
        <f t="shared" si="66"/>
        <v>0</v>
      </c>
      <c r="Z402">
        <f t="shared" si="67"/>
        <v>0</v>
      </c>
      <c r="AA402">
        <f t="shared" si="68"/>
        <v>0</v>
      </c>
      <c r="AB402">
        <f t="shared" si="69"/>
        <v>0</v>
      </c>
      <c r="AC402">
        <f t="shared" si="70"/>
        <v>0</v>
      </c>
      <c r="AD402">
        <f t="shared" si="71"/>
        <v>0</v>
      </c>
    </row>
    <row r="403" spans="1:30" x14ac:dyDescent="0.25">
      <c r="A403" t="str">
        <f>'NSK2'!A17</f>
        <v>5H</v>
      </c>
      <c r="B403">
        <f>'NSK2'!B17</f>
        <v>111</v>
      </c>
      <c r="C403" t="str">
        <f>'NSK2'!C17</f>
        <v>NaSK 2</v>
      </c>
      <c r="D403" t="str">
        <f>'NSK2'!D17</f>
        <v>NSK2</v>
      </c>
      <c r="E403">
        <f>'NSK2'!E17</f>
        <v>2</v>
      </c>
      <c r="F403">
        <f>'NSK2'!F17</f>
        <v>0</v>
      </c>
      <c r="G403">
        <f>'NSK2'!G17</f>
        <v>0</v>
      </c>
      <c r="H403">
        <f>'NSK2'!H17</f>
        <v>0</v>
      </c>
      <c r="I403">
        <f>'NSK2'!I17</f>
        <v>0</v>
      </c>
      <c r="J403">
        <f>'NSK2'!J17</f>
        <v>0</v>
      </c>
      <c r="K403">
        <f>'NSK2'!K17</f>
        <v>0</v>
      </c>
      <c r="L403">
        <f>'NSK2'!L17</f>
        <v>0</v>
      </c>
      <c r="M403">
        <f>'NSK2'!M17</f>
        <v>0</v>
      </c>
      <c r="N403">
        <f>'NSK2'!N17</f>
        <v>0</v>
      </c>
      <c r="O403">
        <f>'NSK2'!O17</f>
        <v>0</v>
      </c>
      <c r="P403">
        <f>'NSK2'!P17</f>
        <v>0</v>
      </c>
      <c r="Q403">
        <f>'NSK2'!Q17</f>
        <v>0</v>
      </c>
      <c r="R403">
        <f>'NSK2'!R17</f>
        <v>0</v>
      </c>
      <c r="S403">
        <f>'NSK2'!S17</f>
        <v>0</v>
      </c>
      <c r="T403">
        <f>'NSK2'!T17</f>
        <v>0</v>
      </c>
      <c r="U403">
        <f>'NSK2'!U17</f>
        <v>0</v>
      </c>
      <c r="V403">
        <f t="shared" si="63"/>
        <v>0</v>
      </c>
      <c r="W403">
        <f t="shared" si="64"/>
        <v>0</v>
      </c>
      <c r="X403">
        <f t="shared" si="65"/>
        <v>0</v>
      </c>
      <c r="Y403">
        <f t="shared" si="66"/>
        <v>0</v>
      </c>
      <c r="Z403">
        <f t="shared" si="67"/>
        <v>0</v>
      </c>
      <c r="AA403">
        <f t="shared" si="68"/>
        <v>0</v>
      </c>
      <c r="AB403">
        <f t="shared" si="69"/>
        <v>0</v>
      </c>
      <c r="AC403">
        <f t="shared" si="70"/>
        <v>0</v>
      </c>
      <c r="AD403">
        <f t="shared" si="71"/>
        <v>0</v>
      </c>
    </row>
    <row r="404" spans="1:30" x14ac:dyDescent="0.25">
      <c r="A404" t="str">
        <f>'NSK2'!A18</f>
        <v>5H</v>
      </c>
      <c r="B404">
        <f>'NSK2'!B18</f>
        <v>111</v>
      </c>
      <c r="C404" t="str">
        <f>'NSK2'!C18</f>
        <v>NaSK 2</v>
      </c>
      <c r="D404" t="str">
        <f>'NSK2'!D18</f>
        <v>NSK2</v>
      </c>
      <c r="E404">
        <f>'NSK2'!E18</f>
        <v>3</v>
      </c>
      <c r="F404">
        <f>'NSK2'!F18</f>
        <v>0</v>
      </c>
      <c r="G404">
        <f>'NSK2'!G18</f>
        <v>0</v>
      </c>
      <c r="H404">
        <f>'NSK2'!H18</f>
        <v>0</v>
      </c>
      <c r="I404">
        <f>'NSK2'!I18</f>
        <v>0</v>
      </c>
      <c r="J404">
        <f>'NSK2'!J18</f>
        <v>0</v>
      </c>
      <c r="K404">
        <f>'NSK2'!K18</f>
        <v>0</v>
      </c>
      <c r="L404">
        <f>'NSK2'!L18</f>
        <v>0</v>
      </c>
      <c r="M404">
        <f>'NSK2'!M18</f>
        <v>0</v>
      </c>
      <c r="N404">
        <f>'NSK2'!N18</f>
        <v>0</v>
      </c>
      <c r="O404">
        <f>'NSK2'!O18</f>
        <v>0</v>
      </c>
      <c r="P404">
        <f>'NSK2'!P18</f>
        <v>0</v>
      </c>
      <c r="Q404">
        <f>'NSK2'!Q18</f>
        <v>0</v>
      </c>
      <c r="R404">
        <f>'NSK2'!R18</f>
        <v>0</v>
      </c>
      <c r="S404">
        <f>'NSK2'!S18</f>
        <v>0</v>
      </c>
      <c r="T404">
        <f>'NSK2'!T18</f>
        <v>0</v>
      </c>
      <c r="U404">
        <f>'NSK2'!U18</f>
        <v>0</v>
      </c>
      <c r="V404">
        <f t="shared" si="63"/>
        <v>0</v>
      </c>
      <c r="W404">
        <f t="shared" si="64"/>
        <v>0</v>
      </c>
      <c r="X404">
        <f t="shared" si="65"/>
        <v>0</v>
      </c>
      <c r="Y404">
        <f t="shared" si="66"/>
        <v>0</v>
      </c>
      <c r="Z404">
        <f t="shared" si="67"/>
        <v>0</v>
      </c>
      <c r="AA404">
        <f t="shared" si="68"/>
        <v>0</v>
      </c>
      <c r="AB404">
        <f t="shared" si="69"/>
        <v>0</v>
      </c>
      <c r="AC404">
        <f t="shared" si="70"/>
        <v>0</v>
      </c>
      <c r="AD404">
        <f t="shared" si="71"/>
        <v>0</v>
      </c>
    </row>
    <row r="405" spans="1:30" x14ac:dyDescent="0.25">
      <c r="A405" t="str">
        <f>'NSK2'!A19</f>
        <v>5H</v>
      </c>
      <c r="B405">
        <f>'NSK2'!B19</f>
        <v>111</v>
      </c>
      <c r="C405" t="str">
        <f>'NSK2'!C19</f>
        <v>NaSK 2</v>
      </c>
      <c r="D405" t="str">
        <f>'NSK2'!D19</f>
        <v>NSK2</v>
      </c>
      <c r="E405">
        <f>'NSK2'!E19</f>
        <v>4</v>
      </c>
      <c r="F405">
        <f>'NSK2'!F19</f>
        <v>0</v>
      </c>
      <c r="G405">
        <f>'NSK2'!G19</f>
        <v>0</v>
      </c>
      <c r="H405">
        <f>'NSK2'!H19</f>
        <v>0</v>
      </c>
      <c r="I405">
        <f>'NSK2'!I19</f>
        <v>0</v>
      </c>
      <c r="J405">
        <f>'NSK2'!J19</f>
        <v>0</v>
      </c>
      <c r="K405">
        <f>'NSK2'!K19</f>
        <v>0</v>
      </c>
      <c r="L405">
        <f>'NSK2'!L19</f>
        <v>0</v>
      </c>
      <c r="M405">
        <f>'NSK2'!M19</f>
        <v>0</v>
      </c>
      <c r="N405">
        <f>'NSK2'!N19</f>
        <v>0</v>
      </c>
      <c r="O405">
        <f>'NSK2'!O19</f>
        <v>0</v>
      </c>
      <c r="P405">
        <f>'NSK2'!P19</f>
        <v>0</v>
      </c>
      <c r="Q405">
        <f>'NSK2'!Q19</f>
        <v>0</v>
      </c>
      <c r="R405">
        <f>'NSK2'!R19</f>
        <v>0</v>
      </c>
      <c r="S405">
        <f>'NSK2'!S19</f>
        <v>0</v>
      </c>
      <c r="T405">
        <f>'NSK2'!T19</f>
        <v>0</v>
      </c>
      <c r="U405">
        <f>'NSK2'!U19</f>
        <v>0</v>
      </c>
      <c r="V405">
        <f t="shared" si="63"/>
        <v>0</v>
      </c>
      <c r="W405">
        <f t="shared" si="64"/>
        <v>0</v>
      </c>
      <c r="X405">
        <f t="shared" si="65"/>
        <v>0</v>
      </c>
      <c r="Y405">
        <f t="shared" si="66"/>
        <v>0</v>
      </c>
      <c r="Z405">
        <f t="shared" si="67"/>
        <v>0</v>
      </c>
      <c r="AA405">
        <f t="shared" si="68"/>
        <v>0</v>
      </c>
      <c r="AB405">
        <f t="shared" si="69"/>
        <v>0</v>
      </c>
      <c r="AC405">
        <f t="shared" si="70"/>
        <v>0</v>
      </c>
      <c r="AD405">
        <f t="shared" si="71"/>
        <v>0</v>
      </c>
    </row>
    <row r="406" spans="1:30" x14ac:dyDescent="0.25">
      <c r="A406" t="str">
        <f>'NSK2'!A20</f>
        <v>5H</v>
      </c>
      <c r="B406">
        <f>'NSK2'!B20</f>
        <v>111</v>
      </c>
      <c r="C406" t="str">
        <f>'NSK2'!C20</f>
        <v>NaSK 2</v>
      </c>
      <c r="D406" t="str">
        <f>'NSK2'!D20</f>
        <v>NSK2</v>
      </c>
      <c r="E406">
        <f>'NSK2'!E20</f>
        <v>5</v>
      </c>
      <c r="F406">
        <f>'NSK2'!F20</f>
        <v>0</v>
      </c>
      <c r="G406">
        <f>'NSK2'!G20</f>
        <v>0</v>
      </c>
      <c r="H406">
        <f>'NSK2'!H20</f>
        <v>0</v>
      </c>
      <c r="I406">
        <f>'NSK2'!I20</f>
        <v>0</v>
      </c>
      <c r="J406">
        <f>'NSK2'!J20</f>
        <v>0</v>
      </c>
      <c r="K406">
        <f>'NSK2'!K20</f>
        <v>0</v>
      </c>
      <c r="L406">
        <f>'NSK2'!L20</f>
        <v>0</v>
      </c>
      <c r="M406">
        <f>'NSK2'!M20</f>
        <v>0</v>
      </c>
      <c r="N406">
        <f>'NSK2'!N20</f>
        <v>0</v>
      </c>
      <c r="O406">
        <f>'NSK2'!O20</f>
        <v>0</v>
      </c>
      <c r="P406">
        <f>'NSK2'!P20</f>
        <v>0</v>
      </c>
      <c r="Q406">
        <f>'NSK2'!Q20</f>
        <v>0</v>
      </c>
      <c r="R406">
        <f>'NSK2'!R20</f>
        <v>0</v>
      </c>
      <c r="S406">
        <f>'NSK2'!S20</f>
        <v>0</v>
      </c>
      <c r="T406">
        <f>'NSK2'!T20</f>
        <v>0</v>
      </c>
      <c r="U406">
        <f>'NSK2'!U20</f>
        <v>0</v>
      </c>
      <c r="V406">
        <f t="shared" si="63"/>
        <v>0</v>
      </c>
      <c r="W406">
        <f t="shared" si="64"/>
        <v>0</v>
      </c>
      <c r="X406">
        <f t="shared" si="65"/>
        <v>0</v>
      </c>
      <c r="Y406">
        <f t="shared" si="66"/>
        <v>0</v>
      </c>
      <c r="Z406">
        <f t="shared" si="67"/>
        <v>0</v>
      </c>
      <c r="AA406">
        <f t="shared" si="68"/>
        <v>0</v>
      </c>
      <c r="AB406">
        <f t="shared" si="69"/>
        <v>0</v>
      </c>
      <c r="AC406">
        <f t="shared" si="70"/>
        <v>0</v>
      </c>
      <c r="AD406">
        <f t="shared" si="71"/>
        <v>0</v>
      </c>
    </row>
    <row r="407" spans="1:30" x14ac:dyDescent="0.25">
      <c r="A407" t="str">
        <f>'NSK2'!A21</f>
        <v>5H</v>
      </c>
      <c r="B407">
        <f>'NSK2'!B21</f>
        <v>111</v>
      </c>
      <c r="C407" t="str">
        <f>'NSK2'!C21</f>
        <v>NaSK 2</v>
      </c>
      <c r="D407" t="str">
        <f>'NSK2'!D21</f>
        <v>NSK2</v>
      </c>
      <c r="E407">
        <f>'NSK2'!E21</f>
        <v>6</v>
      </c>
      <c r="F407">
        <f>'NSK2'!F21</f>
        <v>0</v>
      </c>
      <c r="G407">
        <f>'NSK2'!G21</f>
        <v>0</v>
      </c>
      <c r="H407">
        <f>'NSK2'!H21</f>
        <v>0</v>
      </c>
      <c r="I407">
        <f>'NSK2'!I21</f>
        <v>0</v>
      </c>
      <c r="J407">
        <f>'NSK2'!J21</f>
        <v>0</v>
      </c>
      <c r="K407">
        <f>'NSK2'!K21</f>
        <v>0</v>
      </c>
      <c r="L407">
        <f>'NSK2'!L21</f>
        <v>0</v>
      </c>
      <c r="M407">
        <f>'NSK2'!M21</f>
        <v>0</v>
      </c>
      <c r="N407">
        <f>'NSK2'!N21</f>
        <v>0</v>
      </c>
      <c r="O407">
        <f>'NSK2'!O21</f>
        <v>0</v>
      </c>
      <c r="P407">
        <f>'NSK2'!P21</f>
        <v>0</v>
      </c>
      <c r="Q407">
        <f>'NSK2'!Q21</f>
        <v>0</v>
      </c>
      <c r="R407">
        <f>'NSK2'!R21</f>
        <v>0</v>
      </c>
      <c r="S407">
        <f>'NSK2'!S21</f>
        <v>0</v>
      </c>
      <c r="T407">
        <f>'NSK2'!T21</f>
        <v>0</v>
      </c>
      <c r="U407">
        <f>'NSK2'!U21</f>
        <v>0</v>
      </c>
      <c r="V407">
        <f t="shared" si="63"/>
        <v>0</v>
      </c>
      <c r="W407">
        <f t="shared" si="64"/>
        <v>0</v>
      </c>
      <c r="X407">
        <f t="shared" si="65"/>
        <v>0</v>
      </c>
      <c r="Y407">
        <f t="shared" si="66"/>
        <v>0</v>
      </c>
      <c r="Z407">
        <f t="shared" si="67"/>
        <v>0</v>
      </c>
      <c r="AA407">
        <f t="shared" si="68"/>
        <v>0</v>
      </c>
      <c r="AB407">
        <f t="shared" si="69"/>
        <v>0</v>
      </c>
      <c r="AC407">
        <f t="shared" si="70"/>
        <v>0</v>
      </c>
      <c r="AD407">
        <f t="shared" si="71"/>
        <v>0</v>
      </c>
    </row>
    <row r="408" spans="1:30" x14ac:dyDescent="0.25">
      <c r="A408" t="str">
        <f>'NSK2'!A22</f>
        <v>5H</v>
      </c>
      <c r="B408">
        <f>'NSK2'!B22</f>
        <v>111</v>
      </c>
      <c r="C408" t="str">
        <f>'NSK2'!C22</f>
        <v>NaSK 2</v>
      </c>
      <c r="D408">
        <f>'NSK2'!D22</f>
        <v>0</v>
      </c>
      <c r="E408">
        <f>'NSK2'!E22</f>
        <v>7</v>
      </c>
      <c r="F408">
        <f>'NSK2'!F22</f>
        <v>0</v>
      </c>
      <c r="G408">
        <f>'NSK2'!G22</f>
        <v>0</v>
      </c>
      <c r="H408">
        <f>'NSK2'!H22</f>
        <v>0</v>
      </c>
      <c r="I408">
        <f>'NSK2'!I22</f>
        <v>0</v>
      </c>
      <c r="J408">
        <f>'NSK2'!J22</f>
        <v>0</v>
      </c>
      <c r="K408">
        <f>'NSK2'!K22</f>
        <v>0</v>
      </c>
      <c r="L408">
        <f>'NSK2'!L22</f>
        <v>0</v>
      </c>
      <c r="M408">
        <f>'NSK2'!M22</f>
        <v>0</v>
      </c>
      <c r="N408">
        <f>'NSK2'!N22</f>
        <v>0</v>
      </c>
      <c r="O408">
        <f>'NSK2'!O22</f>
        <v>0</v>
      </c>
      <c r="P408">
        <f>'NSK2'!P22</f>
        <v>0</v>
      </c>
      <c r="Q408">
        <f>'NSK2'!Q22</f>
        <v>0</v>
      </c>
      <c r="R408">
        <f>'NSK2'!R22</f>
        <v>0</v>
      </c>
      <c r="S408">
        <f>'NSK2'!S22</f>
        <v>0</v>
      </c>
      <c r="T408">
        <f>'NSK2'!T22</f>
        <v>0</v>
      </c>
      <c r="U408">
        <f>'NSK2'!U22</f>
        <v>0</v>
      </c>
      <c r="V408">
        <f t="shared" si="63"/>
        <v>0</v>
      </c>
      <c r="W408">
        <f t="shared" si="64"/>
        <v>0</v>
      </c>
      <c r="X408">
        <f t="shared" si="65"/>
        <v>0</v>
      </c>
      <c r="Y408">
        <f t="shared" si="66"/>
        <v>0</v>
      </c>
      <c r="Z408">
        <f t="shared" si="67"/>
        <v>0</v>
      </c>
      <c r="AA408">
        <f t="shared" si="68"/>
        <v>0</v>
      </c>
      <c r="AB408">
        <f t="shared" si="69"/>
        <v>0</v>
      </c>
      <c r="AC408">
        <f t="shared" si="70"/>
        <v>0</v>
      </c>
      <c r="AD408">
        <f t="shared" si="71"/>
        <v>0</v>
      </c>
    </row>
    <row r="409" spans="1:30" x14ac:dyDescent="0.25">
      <c r="A409" t="str">
        <f>'NSK2'!A23</f>
        <v>4A</v>
      </c>
      <c r="B409">
        <f>'NSK2'!B23</f>
        <v>111</v>
      </c>
      <c r="C409" t="str">
        <f>'NSK2'!C23</f>
        <v>NaSK 2</v>
      </c>
      <c r="D409" t="str">
        <f>'NSK2'!D23</f>
        <v>NSK2</v>
      </c>
      <c r="E409">
        <f>'NSK2'!E23</f>
        <v>1</v>
      </c>
      <c r="F409">
        <f>'NSK2'!F23</f>
        <v>0</v>
      </c>
      <c r="G409">
        <f>'NSK2'!G23</f>
        <v>0</v>
      </c>
      <c r="H409">
        <f>'NSK2'!H23</f>
        <v>0</v>
      </c>
      <c r="I409">
        <f>'NSK2'!I23</f>
        <v>0</v>
      </c>
      <c r="J409">
        <f>'NSK2'!J23</f>
        <v>0</v>
      </c>
      <c r="K409">
        <f>'NSK2'!K23</f>
        <v>0</v>
      </c>
      <c r="L409">
        <f>'NSK2'!L23</f>
        <v>0</v>
      </c>
      <c r="M409">
        <f>'NSK2'!M23</f>
        <v>0</v>
      </c>
      <c r="N409">
        <f>'NSK2'!N23</f>
        <v>0</v>
      </c>
      <c r="O409">
        <f>'NSK2'!O23</f>
        <v>0</v>
      </c>
      <c r="P409">
        <f>'NSK2'!P23</f>
        <v>0</v>
      </c>
      <c r="Q409">
        <f>'NSK2'!Q23</f>
        <v>0</v>
      </c>
      <c r="R409">
        <f>'NSK2'!R23</f>
        <v>0</v>
      </c>
      <c r="S409">
        <f>'NSK2'!S23</f>
        <v>0</v>
      </c>
      <c r="T409">
        <f>'NSK2'!T23</f>
        <v>0</v>
      </c>
      <c r="U409">
        <f>'NSK2'!U23</f>
        <v>0</v>
      </c>
      <c r="V409">
        <f t="shared" si="63"/>
        <v>0</v>
      </c>
      <c r="W409">
        <f t="shared" si="64"/>
        <v>0</v>
      </c>
      <c r="X409">
        <f t="shared" si="65"/>
        <v>0</v>
      </c>
      <c r="Y409">
        <f t="shared" si="66"/>
        <v>0</v>
      </c>
      <c r="Z409">
        <f t="shared" si="67"/>
        <v>0</v>
      </c>
      <c r="AA409">
        <f t="shared" si="68"/>
        <v>0</v>
      </c>
      <c r="AB409">
        <f t="shared" si="69"/>
        <v>0</v>
      </c>
      <c r="AC409">
        <f t="shared" si="70"/>
        <v>0</v>
      </c>
      <c r="AD409">
        <f t="shared" si="71"/>
        <v>0</v>
      </c>
    </row>
    <row r="410" spans="1:30" x14ac:dyDescent="0.25">
      <c r="A410" t="str">
        <f>'NSK2'!A24</f>
        <v>4A</v>
      </c>
      <c r="B410">
        <f>'NSK2'!B24</f>
        <v>111</v>
      </c>
      <c r="C410" t="str">
        <f>'NSK2'!C24</f>
        <v>NaSK 2</v>
      </c>
      <c r="D410" t="str">
        <f>'NSK2'!D24</f>
        <v>NSK2</v>
      </c>
      <c r="E410">
        <f>'NSK2'!E24</f>
        <v>2</v>
      </c>
      <c r="F410">
        <f>'NSK2'!F24</f>
        <v>0</v>
      </c>
      <c r="G410">
        <f>'NSK2'!G24</f>
        <v>0</v>
      </c>
      <c r="H410">
        <f>'NSK2'!H24</f>
        <v>0</v>
      </c>
      <c r="I410">
        <f>'NSK2'!I24</f>
        <v>0</v>
      </c>
      <c r="J410">
        <f>'NSK2'!J24</f>
        <v>0</v>
      </c>
      <c r="K410">
        <f>'NSK2'!K24</f>
        <v>0</v>
      </c>
      <c r="L410">
        <f>'NSK2'!L24</f>
        <v>0</v>
      </c>
      <c r="M410">
        <f>'NSK2'!M24</f>
        <v>0</v>
      </c>
      <c r="N410">
        <f>'NSK2'!N24</f>
        <v>0</v>
      </c>
      <c r="O410">
        <f>'NSK2'!O24</f>
        <v>0</v>
      </c>
      <c r="P410">
        <f>'NSK2'!P24</f>
        <v>0</v>
      </c>
      <c r="Q410">
        <f>'NSK2'!Q24</f>
        <v>0</v>
      </c>
      <c r="R410">
        <f>'NSK2'!R24</f>
        <v>0</v>
      </c>
      <c r="S410">
        <f>'NSK2'!S24</f>
        <v>0</v>
      </c>
      <c r="T410">
        <f>'NSK2'!T24</f>
        <v>0</v>
      </c>
      <c r="U410">
        <f>'NSK2'!U24</f>
        <v>0</v>
      </c>
      <c r="V410">
        <f t="shared" si="63"/>
        <v>0</v>
      </c>
      <c r="W410">
        <f t="shared" si="64"/>
        <v>0</v>
      </c>
      <c r="X410">
        <f t="shared" si="65"/>
        <v>0</v>
      </c>
      <c r="Y410">
        <f t="shared" si="66"/>
        <v>0</v>
      </c>
      <c r="Z410">
        <f t="shared" si="67"/>
        <v>0</v>
      </c>
      <c r="AA410">
        <f t="shared" si="68"/>
        <v>0</v>
      </c>
      <c r="AB410">
        <f t="shared" si="69"/>
        <v>0</v>
      </c>
      <c r="AC410">
        <f t="shared" si="70"/>
        <v>0</v>
      </c>
      <c r="AD410">
        <f t="shared" si="71"/>
        <v>0</v>
      </c>
    </row>
    <row r="411" spans="1:30" x14ac:dyDescent="0.25">
      <c r="A411" t="str">
        <f>'NSK2'!A25</f>
        <v>4A</v>
      </c>
      <c r="B411">
        <f>'NSK2'!B25</f>
        <v>111</v>
      </c>
      <c r="C411" t="str">
        <f>'NSK2'!C25</f>
        <v>NaSK 2</v>
      </c>
      <c r="D411" t="str">
        <f>'NSK2'!D25</f>
        <v>NSK2</v>
      </c>
      <c r="E411">
        <f>'NSK2'!E25</f>
        <v>3</v>
      </c>
      <c r="F411">
        <f>'NSK2'!F25</f>
        <v>0</v>
      </c>
      <c r="G411">
        <f>'NSK2'!G25</f>
        <v>0</v>
      </c>
      <c r="H411">
        <f>'NSK2'!H25</f>
        <v>0</v>
      </c>
      <c r="I411">
        <f>'NSK2'!I25</f>
        <v>0</v>
      </c>
      <c r="J411">
        <f>'NSK2'!J25</f>
        <v>0</v>
      </c>
      <c r="K411">
        <f>'NSK2'!K25</f>
        <v>0</v>
      </c>
      <c r="L411">
        <f>'NSK2'!L25</f>
        <v>0</v>
      </c>
      <c r="M411">
        <f>'NSK2'!M25</f>
        <v>0</v>
      </c>
      <c r="N411">
        <f>'NSK2'!N25</f>
        <v>0</v>
      </c>
      <c r="O411">
        <f>'NSK2'!O25</f>
        <v>0</v>
      </c>
      <c r="P411">
        <f>'NSK2'!P25</f>
        <v>0</v>
      </c>
      <c r="Q411">
        <f>'NSK2'!Q25</f>
        <v>0</v>
      </c>
      <c r="R411">
        <f>'NSK2'!R25</f>
        <v>0</v>
      </c>
      <c r="S411">
        <f>'NSK2'!S25</f>
        <v>0</v>
      </c>
      <c r="T411">
        <f>'NSK2'!T25</f>
        <v>0</v>
      </c>
      <c r="U411">
        <f>'NSK2'!U25</f>
        <v>0</v>
      </c>
      <c r="V411">
        <f t="shared" si="63"/>
        <v>0</v>
      </c>
      <c r="W411">
        <f t="shared" si="64"/>
        <v>0</v>
      </c>
      <c r="X411">
        <f t="shared" si="65"/>
        <v>0</v>
      </c>
      <c r="Y411">
        <f t="shared" si="66"/>
        <v>0</v>
      </c>
      <c r="Z411">
        <f t="shared" si="67"/>
        <v>0</v>
      </c>
      <c r="AA411">
        <f t="shared" si="68"/>
        <v>0</v>
      </c>
      <c r="AB411">
        <f t="shared" si="69"/>
        <v>0</v>
      </c>
      <c r="AC411">
        <f t="shared" si="70"/>
        <v>0</v>
      </c>
      <c r="AD411">
        <f t="shared" si="71"/>
        <v>0</v>
      </c>
    </row>
    <row r="412" spans="1:30" x14ac:dyDescent="0.25">
      <c r="A412" t="str">
        <f>'NSK2'!A26</f>
        <v>4A</v>
      </c>
      <c r="B412">
        <f>'NSK2'!B26</f>
        <v>111</v>
      </c>
      <c r="C412" t="str">
        <f>'NSK2'!C26</f>
        <v>NaSK 2</v>
      </c>
      <c r="D412" t="str">
        <f>'NSK2'!D26</f>
        <v>NSK2</v>
      </c>
      <c r="E412">
        <f>'NSK2'!E26</f>
        <v>4</v>
      </c>
      <c r="F412">
        <f>'NSK2'!F26</f>
        <v>0</v>
      </c>
      <c r="G412">
        <f>'NSK2'!G26</f>
        <v>0</v>
      </c>
      <c r="H412">
        <f>'NSK2'!H26</f>
        <v>0</v>
      </c>
      <c r="I412">
        <f>'NSK2'!I26</f>
        <v>0</v>
      </c>
      <c r="J412">
        <f>'NSK2'!J26</f>
        <v>0</v>
      </c>
      <c r="K412">
        <f>'NSK2'!K26</f>
        <v>0</v>
      </c>
      <c r="L412">
        <f>'NSK2'!L26</f>
        <v>0</v>
      </c>
      <c r="M412">
        <f>'NSK2'!M26</f>
        <v>0</v>
      </c>
      <c r="N412">
        <f>'NSK2'!N26</f>
        <v>0</v>
      </c>
      <c r="O412">
        <f>'NSK2'!O26</f>
        <v>0</v>
      </c>
      <c r="P412">
        <f>'NSK2'!P26</f>
        <v>0</v>
      </c>
      <c r="Q412">
        <f>'NSK2'!Q26</f>
        <v>0</v>
      </c>
      <c r="R412">
        <f>'NSK2'!R26</f>
        <v>0</v>
      </c>
      <c r="S412">
        <f>'NSK2'!S26</f>
        <v>0</v>
      </c>
      <c r="T412">
        <f>'NSK2'!T26</f>
        <v>0</v>
      </c>
      <c r="U412">
        <f>'NSK2'!U26</f>
        <v>0</v>
      </c>
      <c r="V412">
        <f t="shared" si="63"/>
        <v>0</v>
      </c>
      <c r="W412">
        <f t="shared" si="64"/>
        <v>0</v>
      </c>
      <c r="X412">
        <f t="shared" si="65"/>
        <v>0</v>
      </c>
      <c r="Y412">
        <f t="shared" si="66"/>
        <v>0</v>
      </c>
      <c r="Z412">
        <f t="shared" si="67"/>
        <v>0</v>
      </c>
      <c r="AA412">
        <f t="shared" si="68"/>
        <v>0</v>
      </c>
      <c r="AB412">
        <f t="shared" si="69"/>
        <v>0</v>
      </c>
      <c r="AC412">
        <f t="shared" si="70"/>
        <v>0</v>
      </c>
      <c r="AD412">
        <f t="shared" si="71"/>
        <v>0</v>
      </c>
    </row>
    <row r="413" spans="1:30" x14ac:dyDescent="0.25">
      <c r="A413" t="str">
        <f>'NSK2'!A27</f>
        <v>4A</v>
      </c>
      <c r="B413">
        <f>'NSK2'!B27</f>
        <v>111</v>
      </c>
      <c r="C413" t="str">
        <f>'NSK2'!C27</f>
        <v>NaSK 2</v>
      </c>
      <c r="D413" t="str">
        <f>'NSK2'!D27</f>
        <v>NSK2</v>
      </c>
      <c r="E413">
        <f>'NSK2'!E27</f>
        <v>5</v>
      </c>
      <c r="F413">
        <f>'NSK2'!F27</f>
        <v>0</v>
      </c>
      <c r="G413">
        <f>'NSK2'!G27</f>
        <v>0</v>
      </c>
      <c r="H413">
        <f>'NSK2'!H27</f>
        <v>0</v>
      </c>
      <c r="I413">
        <f>'NSK2'!I27</f>
        <v>0</v>
      </c>
      <c r="J413">
        <f>'NSK2'!J27</f>
        <v>0</v>
      </c>
      <c r="K413">
        <f>'NSK2'!K27</f>
        <v>0</v>
      </c>
      <c r="L413">
        <f>'NSK2'!L27</f>
        <v>0</v>
      </c>
      <c r="M413">
        <f>'NSK2'!M27</f>
        <v>0</v>
      </c>
      <c r="N413">
        <f>'NSK2'!N27</f>
        <v>0</v>
      </c>
      <c r="O413">
        <f>'NSK2'!O27</f>
        <v>0</v>
      </c>
      <c r="P413">
        <f>'NSK2'!P27</f>
        <v>0</v>
      </c>
      <c r="Q413">
        <f>'NSK2'!Q27</f>
        <v>0</v>
      </c>
      <c r="R413">
        <f>'NSK2'!R27</f>
        <v>0</v>
      </c>
      <c r="S413">
        <f>'NSK2'!S27</f>
        <v>0</v>
      </c>
      <c r="T413">
        <f>'NSK2'!T27</f>
        <v>0</v>
      </c>
      <c r="U413">
        <f>'NSK2'!U27</f>
        <v>0</v>
      </c>
      <c r="V413">
        <f t="shared" si="63"/>
        <v>0</v>
      </c>
      <c r="W413">
        <f t="shared" si="64"/>
        <v>0</v>
      </c>
      <c r="X413">
        <f t="shared" si="65"/>
        <v>0</v>
      </c>
      <c r="Y413">
        <f t="shared" si="66"/>
        <v>0</v>
      </c>
      <c r="Z413">
        <f t="shared" si="67"/>
        <v>0</v>
      </c>
      <c r="AA413">
        <f t="shared" si="68"/>
        <v>0</v>
      </c>
      <c r="AB413">
        <f t="shared" si="69"/>
        <v>0</v>
      </c>
      <c r="AC413">
        <f t="shared" si="70"/>
        <v>0</v>
      </c>
      <c r="AD413">
        <f t="shared" si="71"/>
        <v>0</v>
      </c>
    </row>
    <row r="414" spans="1:30" x14ac:dyDescent="0.25">
      <c r="A414" t="str">
        <f>'NSK2'!A28</f>
        <v>4A</v>
      </c>
      <c r="B414">
        <f>'NSK2'!B28</f>
        <v>111</v>
      </c>
      <c r="C414" t="str">
        <f>'NSK2'!C28</f>
        <v>NaSK 2</v>
      </c>
      <c r="D414" t="str">
        <f>'NSK2'!D28</f>
        <v>NSK2</v>
      </c>
      <c r="E414">
        <f>'NSK2'!E28</f>
        <v>6</v>
      </c>
      <c r="F414">
        <f>'NSK2'!F28</f>
        <v>0</v>
      </c>
      <c r="G414">
        <f>'NSK2'!G28</f>
        <v>0</v>
      </c>
      <c r="H414">
        <f>'NSK2'!H28</f>
        <v>0</v>
      </c>
      <c r="I414">
        <f>'NSK2'!I28</f>
        <v>0</v>
      </c>
      <c r="J414">
        <f>'NSK2'!J28</f>
        <v>0</v>
      </c>
      <c r="K414">
        <f>'NSK2'!K28</f>
        <v>0</v>
      </c>
      <c r="L414">
        <f>'NSK2'!L28</f>
        <v>0</v>
      </c>
      <c r="M414">
        <f>'NSK2'!M28</f>
        <v>0</v>
      </c>
      <c r="N414">
        <f>'NSK2'!N28</f>
        <v>0</v>
      </c>
      <c r="O414">
        <f>'NSK2'!O28</f>
        <v>0</v>
      </c>
      <c r="P414">
        <f>'NSK2'!P28</f>
        <v>0</v>
      </c>
      <c r="Q414">
        <f>'NSK2'!Q28</f>
        <v>0</v>
      </c>
      <c r="R414">
        <f>'NSK2'!R28</f>
        <v>0</v>
      </c>
      <c r="S414">
        <f>'NSK2'!S28</f>
        <v>0</v>
      </c>
      <c r="T414">
        <f>'NSK2'!T28</f>
        <v>0</v>
      </c>
      <c r="U414">
        <f>'NSK2'!U28</f>
        <v>0</v>
      </c>
      <c r="V414">
        <f t="shared" si="63"/>
        <v>0</v>
      </c>
      <c r="W414">
        <f t="shared" si="64"/>
        <v>0</v>
      </c>
      <c r="X414">
        <f t="shared" si="65"/>
        <v>0</v>
      </c>
      <c r="Y414">
        <f t="shared" si="66"/>
        <v>0</v>
      </c>
      <c r="Z414">
        <f t="shared" si="67"/>
        <v>0</v>
      </c>
      <c r="AA414">
        <f t="shared" si="68"/>
        <v>0</v>
      </c>
      <c r="AB414">
        <f t="shared" si="69"/>
        <v>0</v>
      </c>
      <c r="AC414">
        <f t="shared" si="70"/>
        <v>0</v>
      </c>
      <c r="AD414">
        <f t="shared" si="71"/>
        <v>0</v>
      </c>
    </row>
    <row r="415" spans="1:30" x14ac:dyDescent="0.25">
      <c r="A415" t="str">
        <f>'NSK2'!A29</f>
        <v>4A</v>
      </c>
      <c r="B415">
        <f>'NSK2'!B29</f>
        <v>111</v>
      </c>
      <c r="C415" t="str">
        <f>'NSK2'!C29</f>
        <v>NaSK 2</v>
      </c>
      <c r="D415">
        <f>'NSK2'!D29</f>
        <v>0</v>
      </c>
      <c r="E415">
        <f>'NSK2'!E29</f>
        <v>7</v>
      </c>
      <c r="F415">
        <f>'NSK2'!F29</f>
        <v>0</v>
      </c>
      <c r="G415">
        <f>'NSK2'!G29</f>
        <v>0</v>
      </c>
      <c r="H415">
        <f>'NSK2'!H29</f>
        <v>0</v>
      </c>
      <c r="I415">
        <f>'NSK2'!I29</f>
        <v>0</v>
      </c>
      <c r="J415">
        <f>'NSK2'!J29</f>
        <v>0</v>
      </c>
      <c r="K415">
        <f>'NSK2'!K29</f>
        <v>0</v>
      </c>
      <c r="L415">
        <f>'NSK2'!L29</f>
        <v>0</v>
      </c>
      <c r="M415">
        <f>'NSK2'!M29</f>
        <v>0</v>
      </c>
      <c r="N415">
        <f>'NSK2'!N29</f>
        <v>0</v>
      </c>
      <c r="O415">
        <f>'NSK2'!O29</f>
        <v>0</v>
      </c>
      <c r="P415">
        <f>'NSK2'!P29</f>
        <v>0</v>
      </c>
      <c r="Q415">
        <f>'NSK2'!Q29</f>
        <v>0</v>
      </c>
      <c r="R415">
        <f>'NSK2'!R29</f>
        <v>0</v>
      </c>
      <c r="S415">
        <f>'NSK2'!S29</f>
        <v>0</v>
      </c>
      <c r="T415">
        <f>'NSK2'!T29</f>
        <v>0</v>
      </c>
      <c r="U415">
        <f>'NSK2'!U29</f>
        <v>0</v>
      </c>
      <c r="V415">
        <f t="shared" si="63"/>
        <v>0</v>
      </c>
      <c r="W415">
        <f t="shared" si="64"/>
        <v>0</v>
      </c>
      <c r="X415">
        <f t="shared" si="65"/>
        <v>0</v>
      </c>
      <c r="Y415">
        <f t="shared" si="66"/>
        <v>0</v>
      </c>
      <c r="Z415">
        <f t="shared" si="67"/>
        <v>0</v>
      </c>
      <c r="AA415">
        <f t="shared" si="68"/>
        <v>0</v>
      </c>
      <c r="AB415">
        <f t="shared" si="69"/>
        <v>0</v>
      </c>
      <c r="AC415">
        <f t="shared" si="70"/>
        <v>0</v>
      </c>
      <c r="AD415">
        <f t="shared" si="71"/>
        <v>0</v>
      </c>
    </row>
    <row r="416" spans="1:30" x14ac:dyDescent="0.25">
      <c r="A416" t="str">
        <f>'NSK2'!A30</f>
        <v>5A</v>
      </c>
      <c r="B416">
        <f>'NSK2'!B30</f>
        <v>111</v>
      </c>
      <c r="C416" t="str">
        <f>'NSK2'!C30</f>
        <v>NaSK 2</v>
      </c>
      <c r="D416" t="str">
        <f>'NSK2'!D30</f>
        <v>NSK2</v>
      </c>
      <c r="E416">
        <f>'NSK2'!E30</f>
        <v>1</v>
      </c>
      <c r="F416">
        <f>'NSK2'!F30</f>
        <v>0</v>
      </c>
      <c r="G416">
        <f>'NSK2'!G30</f>
        <v>0</v>
      </c>
      <c r="H416">
        <f>'NSK2'!H30</f>
        <v>0</v>
      </c>
      <c r="I416">
        <f>'NSK2'!I30</f>
        <v>0</v>
      </c>
      <c r="J416">
        <f>'NSK2'!J30</f>
        <v>0</v>
      </c>
      <c r="K416">
        <f>'NSK2'!K30</f>
        <v>0</v>
      </c>
      <c r="L416">
        <f>'NSK2'!L30</f>
        <v>0</v>
      </c>
      <c r="M416">
        <f>'NSK2'!M30</f>
        <v>0</v>
      </c>
      <c r="N416">
        <f>'NSK2'!N30</f>
        <v>0</v>
      </c>
      <c r="O416">
        <f>'NSK2'!O30</f>
        <v>0</v>
      </c>
      <c r="P416">
        <f>'NSK2'!P30</f>
        <v>0</v>
      </c>
      <c r="Q416">
        <f>'NSK2'!Q30</f>
        <v>0</v>
      </c>
      <c r="R416">
        <f>'NSK2'!R30</f>
        <v>0</v>
      </c>
      <c r="S416">
        <f>'NSK2'!S30</f>
        <v>0</v>
      </c>
      <c r="T416">
        <f>'NSK2'!T30</f>
        <v>0</v>
      </c>
      <c r="U416">
        <f>'NSK2'!U30</f>
        <v>0</v>
      </c>
      <c r="V416">
        <f t="shared" si="63"/>
        <v>0</v>
      </c>
      <c r="W416">
        <f t="shared" si="64"/>
        <v>0</v>
      </c>
      <c r="X416">
        <f t="shared" si="65"/>
        <v>0</v>
      </c>
      <c r="Y416">
        <f t="shared" si="66"/>
        <v>0</v>
      </c>
      <c r="Z416">
        <f t="shared" si="67"/>
        <v>0</v>
      </c>
      <c r="AA416">
        <f t="shared" si="68"/>
        <v>0</v>
      </c>
      <c r="AB416">
        <f t="shared" si="69"/>
        <v>0</v>
      </c>
      <c r="AC416">
        <f t="shared" si="70"/>
        <v>0</v>
      </c>
      <c r="AD416">
        <f t="shared" si="71"/>
        <v>0</v>
      </c>
    </row>
    <row r="417" spans="1:30" x14ac:dyDescent="0.25">
      <c r="A417" t="str">
        <f>'NSK2'!A31</f>
        <v>5A</v>
      </c>
      <c r="B417">
        <f>'NSK2'!B31</f>
        <v>111</v>
      </c>
      <c r="C417" t="str">
        <f>'NSK2'!C31</f>
        <v>NaSK 2</v>
      </c>
      <c r="D417" t="str">
        <f>'NSK2'!D31</f>
        <v>NSK2</v>
      </c>
      <c r="E417">
        <f>'NSK2'!E31</f>
        <v>2</v>
      </c>
      <c r="F417">
        <f>'NSK2'!F31</f>
        <v>0</v>
      </c>
      <c r="G417">
        <f>'NSK2'!G31</f>
        <v>0</v>
      </c>
      <c r="H417">
        <f>'NSK2'!H31</f>
        <v>0</v>
      </c>
      <c r="I417">
        <f>'NSK2'!I31</f>
        <v>0</v>
      </c>
      <c r="J417">
        <f>'NSK2'!J31</f>
        <v>0</v>
      </c>
      <c r="K417">
        <f>'NSK2'!K31</f>
        <v>0</v>
      </c>
      <c r="L417">
        <f>'NSK2'!L31</f>
        <v>0</v>
      </c>
      <c r="M417">
        <f>'NSK2'!M31</f>
        <v>0</v>
      </c>
      <c r="N417">
        <f>'NSK2'!N31</f>
        <v>0</v>
      </c>
      <c r="O417">
        <f>'NSK2'!O31</f>
        <v>0</v>
      </c>
      <c r="P417">
        <f>'NSK2'!P31</f>
        <v>0</v>
      </c>
      <c r="Q417">
        <f>'NSK2'!Q31</f>
        <v>0</v>
      </c>
      <c r="R417">
        <f>'NSK2'!R31</f>
        <v>0</v>
      </c>
      <c r="S417">
        <f>'NSK2'!S31</f>
        <v>0</v>
      </c>
      <c r="T417">
        <f>'NSK2'!T31</f>
        <v>0</v>
      </c>
      <c r="U417">
        <f>'NSK2'!U31</f>
        <v>0</v>
      </c>
      <c r="V417">
        <f t="shared" si="63"/>
        <v>0</v>
      </c>
      <c r="W417">
        <f t="shared" si="64"/>
        <v>0</v>
      </c>
      <c r="X417">
        <f t="shared" si="65"/>
        <v>0</v>
      </c>
      <c r="Y417">
        <f t="shared" si="66"/>
        <v>0</v>
      </c>
      <c r="Z417">
        <f t="shared" si="67"/>
        <v>0</v>
      </c>
      <c r="AA417">
        <f t="shared" si="68"/>
        <v>0</v>
      </c>
      <c r="AB417">
        <f t="shared" si="69"/>
        <v>0</v>
      </c>
      <c r="AC417">
        <f t="shared" si="70"/>
        <v>0</v>
      </c>
      <c r="AD417">
        <f t="shared" si="71"/>
        <v>0</v>
      </c>
    </row>
    <row r="418" spans="1:30" x14ac:dyDescent="0.25">
      <c r="A418" t="str">
        <f>'NSK2'!A32</f>
        <v>5A</v>
      </c>
      <c r="B418">
        <f>'NSK2'!B32</f>
        <v>111</v>
      </c>
      <c r="C418" t="str">
        <f>'NSK2'!C32</f>
        <v>NaSK 2</v>
      </c>
      <c r="D418" t="str">
        <f>'NSK2'!D32</f>
        <v>NSK2</v>
      </c>
      <c r="E418">
        <f>'NSK2'!E32</f>
        <v>3</v>
      </c>
      <c r="F418">
        <f>'NSK2'!F32</f>
        <v>0</v>
      </c>
      <c r="G418">
        <f>'NSK2'!G32</f>
        <v>0</v>
      </c>
      <c r="H418">
        <f>'NSK2'!H32</f>
        <v>0</v>
      </c>
      <c r="I418">
        <f>'NSK2'!I32</f>
        <v>0</v>
      </c>
      <c r="J418">
        <f>'NSK2'!J32</f>
        <v>0</v>
      </c>
      <c r="K418">
        <f>'NSK2'!K32</f>
        <v>0</v>
      </c>
      <c r="L418">
        <f>'NSK2'!L32</f>
        <v>0</v>
      </c>
      <c r="M418">
        <f>'NSK2'!M32</f>
        <v>0</v>
      </c>
      <c r="N418">
        <f>'NSK2'!N32</f>
        <v>0</v>
      </c>
      <c r="O418">
        <f>'NSK2'!O32</f>
        <v>0</v>
      </c>
      <c r="P418">
        <f>'NSK2'!P32</f>
        <v>0</v>
      </c>
      <c r="Q418">
        <f>'NSK2'!Q32</f>
        <v>0</v>
      </c>
      <c r="R418">
        <f>'NSK2'!R32</f>
        <v>0</v>
      </c>
      <c r="S418">
        <f>'NSK2'!S32</f>
        <v>0</v>
      </c>
      <c r="T418">
        <f>'NSK2'!T32</f>
        <v>0</v>
      </c>
      <c r="U418">
        <f>'NSK2'!U32</f>
        <v>0</v>
      </c>
      <c r="V418">
        <f t="shared" si="63"/>
        <v>0</v>
      </c>
      <c r="W418">
        <f t="shared" si="64"/>
        <v>0</v>
      </c>
      <c r="X418">
        <f t="shared" si="65"/>
        <v>0</v>
      </c>
      <c r="Y418">
        <f t="shared" si="66"/>
        <v>0</v>
      </c>
      <c r="Z418">
        <f t="shared" si="67"/>
        <v>0</v>
      </c>
      <c r="AA418">
        <f t="shared" si="68"/>
        <v>0</v>
      </c>
      <c r="AB418">
        <f t="shared" si="69"/>
        <v>0</v>
      </c>
      <c r="AC418">
        <f t="shared" si="70"/>
        <v>0</v>
      </c>
      <c r="AD418">
        <f t="shared" si="71"/>
        <v>0</v>
      </c>
    </row>
    <row r="419" spans="1:30" x14ac:dyDescent="0.25">
      <c r="A419" t="str">
        <f>'NSK2'!A33</f>
        <v>5A</v>
      </c>
      <c r="B419">
        <f>'NSK2'!B33</f>
        <v>111</v>
      </c>
      <c r="C419" t="str">
        <f>'NSK2'!C33</f>
        <v>NaSK 2</v>
      </c>
      <c r="D419" t="str">
        <f>'NSK2'!D33</f>
        <v>NSK2</v>
      </c>
      <c r="E419">
        <f>'NSK2'!E33</f>
        <v>4</v>
      </c>
      <c r="F419">
        <f>'NSK2'!F33</f>
        <v>0</v>
      </c>
      <c r="G419">
        <f>'NSK2'!G33</f>
        <v>0</v>
      </c>
      <c r="H419">
        <f>'NSK2'!H33</f>
        <v>0</v>
      </c>
      <c r="I419">
        <f>'NSK2'!I33</f>
        <v>0</v>
      </c>
      <c r="J419">
        <f>'NSK2'!J33</f>
        <v>0</v>
      </c>
      <c r="K419">
        <f>'NSK2'!K33</f>
        <v>0</v>
      </c>
      <c r="L419">
        <f>'NSK2'!L33</f>
        <v>0</v>
      </c>
      <c r="M419">
        <f>'NSK2'!M33</f>
        <v>0</v>
      </c>
      <c r="N419">
        <f>'NSK2'!N33</f>
        <v>0</v>
      </c>
      <c r="O419">
        <f>'NSK2'!O33</f>
        <v>0</v>
      </c>
      <c r="P419">
        <f>'NSK2'!P33</f>
        <v>0</v>
      </c>
      <c r="Q419">
        <f>'NSK2'!Q33</f>
        <v>0</v>
      </c>
      <c r="R419">
        <f>'NSK2'!R33</f>
        <v>0</v>
      </c>
      <c r="S419">
        <f>'NSK2'!S33</f>
        <v>0</v>
      </c>
      <c r="T419">
        <f>'NSK2'!T33</f>
        <v>0</v>
      </c>
      <c r="U419">
        <f>'NSK2'!U33</f>
        <v>0</v>
      </c>
      <c r="V419">
        <f t="shared" si="63"/>
        <v>0</v>
      </c>
      <c r="W419">
        <f t="shared" si="64"/>
        <v>0</v>
      </c>
      <c r="X419">
        <f t="shared" si="65"/>
        <v>0</v>
      </c>
      <c r="Y419">
        <f t="shared" si="66"/>
        <v>0</v>
      </c>
      <c r="Z419">
        <f t="shared" si="67"/>
        <v>0</v>
      </c>
      <c r="AA419">
        <f t="shared" si="68"/>
        <v>0</v>
      </c>
      <c r="AB419">
        <f t="shared" si="69"/>
        <v>0</v>
      </c>
      <c r="AC419">
        <f t="shared" si="70"/>
        <v>0</v>
      </c>
      <c r="AD419">
        <f t="shared" si="71"/>
        <v>0</v>
      </c>
    </row>
    <row r="420" spans="1:30" x14ac:dyDescent="0.25">
      <c r="A420" t="str">
        <f>'NSK2'!A34</f>
        <v>5A</v>
      </c>
      <c r="B420">
        <f>'NSK2'!B34</f>
        <v>111</v>
      </c>
      <c r="C420" t="str">
        <f>'NSK2'!C34</f>
        <v>NaSK 2</v>
      </c>
      <c r="D420" t="str">
        <f>'NSK2'!D34</f>
        <v>NSK2</v>
      </c>
      <c r="E420">
        <f>'NSK2'!E34</f>
        <v>5</v>
      </c>
      <c r="F420">
        <f>'NSK2'!F34</f>
        <v>0</v>
      </c>
      <c r="G420">
        <f>'NSK2'!G34</f>
        <v>0</v>
      </c>
      <c r="H420">
        <f>'NSK2'!H34</f>
        <v>0</v>
      </c>
      <c r="I420">
        <f>'NSK2'!I34</f>
        <v>0</v>
      </c>
      <c r="J420">
        <f>'NSK2'!J34</f>
        <v>0</v>
      </c>
      <c r="K420">
        <f>'NSK2'!K34</f>
        <v>0</v>
      </c>
      <c r="L420">
        <f>'NSK2'!L34</f>
        <v>0</v>
      </c>
      <c r="M420">
        <f>'NSK2'!M34</f>
        <v>0</v>
      </c>
      <c r="N420">
        <f>'NSK2'!N34</f>
        <v>0</v>
      </c>
      <c r="O420">
        <f>'NSK2'!O34</f>
        <v>0</v>
      </c>
      <c r="P420">
        <f>'NSK2'!P34</f>
        <v>0</v>
      </c>
      <c r="Q420">
        <f>'NSK2'!Q34</f>
        <v>0</v>
      </c>
      <c r="R420">
        <f>'NSK2'!R34</f>
        <v>0</v>
      </c>
      <c r="S420">
        <f>'NSK2'!S34</f>
        <v>0</v>
      </c>
      <c r="T420">
        <f>'NSK2'!T34</f>
        <v>0</v>
      </c>
      <c r="U420">
        <f>'NSK2'!U34</f>
        <v>0</v>
      </c>
      <c r="V420">
        <f t="shared" si="63"/>
        <v>0</v>
      </c>
      <c r="W420">
        <f t="shared" si="64"/>
        <v>0</v>
      </c>
      <c r="X420">
        <f t="shared" si="65"/>
        <v>0</v>
      </c>
      <c r="Y420">
        <f t="shared" si="66"/>
        <v>0</v>
      </c>
      <c r="Z420">
        <f t="shared" si="67"/>
        <v>0</v>
      </c>
      <c r="AA420">
        <f t="shared" si="68"/>
        <v>0</v>
      </c>
      <c r="AB420">
        <f t="shared" si="69"/>
        <v>0</v>
      </c>
      <c r="AC420">
        <f t="shared" si="70"/>
        <v>0</v>
      </c>
      <c r="AD420">
        <f t="shared" si="71"/>
        <v>0</v>
      </c>
    </row>
    <row r="421" spans="1:30" x14ac:dyDescent="0.25">
      <c r="A421" t="str">
        <f>'NSK2'!A35</f>
        <v>5A</v>
      </c>
      <c r="B421">
        <f>'NSK2'!B35</f>
        <v>111</v>
      </c>
      <c r="C421" t="str">
        <f>'NSK2'!C35</f>
        <v>NaSK 2</v>
      </c>
      <c r="D421" t="str">
        <f>'NSK2'!D35</f>
        <v>NSK2</v>
      </c>
      <c r="E421">
        <f>'NSK2'!E35</f>
        <v>6</v>
      </c>
      <c r="F421">
        <f>'NSK2'!F35</f>
        <v>0</v>
      </c>
      <c r="G421">
        <f>'NSK2'!G35</f>
        <v>0</v>
      </c>
      <c r="H421">
        <f>'NSK2'!H35</f>
        <v>0</v>
      </c>
      <c r="I421">
        <f>'NSK2'!I35</f>
        <v>0</v>
      </c>
      <c r="J421">
        <f>'NSK2'!J35</f>
        <v>0</v>
      </c>
      <c r="K421">
        <f>'NSK2'!K35</f>
        <v>0</v>
      </c>
      <c r="L421">
        <f>'NSK2'!L35</f>
        <v>0</v>
      </c>
      <c r="M421">
        <f>'NSK2'!M35</f>
        <v>0</v>
      </c>
      <c r="N421">
        <f>'NSK2'!N35</f>
        <v>0</v>
      </c>
      <c r="O421">
        <f>'NSK2'!O35</f>
        <v>0</v>
      </c>
      <c r="P421">
        <f>'NSK2'!P35</f>
        <v>0</v>
      </c>
      <c r="Q421">
        <f>'NSK2'!Q35</f>
        <v>0</v>
      </c>
      <c r="R421">
        <f>'NSK2'!R35</f>
        <v>0</v>
      </c>
      <c r="S421">
        <f>'NSK2'!S35</f>
        <v>0</v>
      </c>
      <c r="T421">
        <f>'NSK2'!T35</f>
        <v>0</v>
      </c>
      <c r="U421">
        <f>'NSK2'!U35</f>
        <v>0</v>
      </c>
      <c r="V421">
        <f t="shared" si="63"/>
        <v>0</v>
      </c>
      <c r="W421">
        <f t="shared" si="64"/>
        <v>0</v>
      </c>
      <c r="X421">
        <f t="shared" si="65"/>
        <v>0</v>
      </c>
      <c r="Y421">
        <f t="shared" si="66"/>
        <v>0</v>
      </c>
      <c r="Z421">
        <f t="shared" si="67"/>
        <v>0</v>
      </c>
      <c r="AA421">
        <f t="shared" si="68"/>
        <v>0</v>
      </c>
      <c r="AB421">
        <f t="shared" si="69"/>
        <v>0</v>
      </c>
      <c r="AC421">
        <f t="shared" si="70"/>
        <v>0</v>
      </c>
      <c r="AD421">
        <f t="shared" si="71"/>
        <v>0</v>
      </c>
    </row>
    <row r="422" spans="1:30" x14ac:dyDescent="0.25">
      <c r="A422" t="str">
        <f>'NSK2'!A36</f>
        <v>5A</v>
      </c>
      <c r="B422">
        <f>'NSK2'!B36</f>
        <v>111</v>
      </c>
      <c r="C422" t="str">
        <f>'NSK2'!C36</f>
        <v>NaSK 2</v>
      </c>
      <c r="D422">
        <f>'NSK2'!D36</f>
        <v>0</v>
      </c>
      <c r="E422">
        <f>'NSK2'!E36</f>
        <v>7</v>
      </c>
      <c r="F422">
        <f>'NSK2'!F36</f>
        <v>0</v>
      </c>
      <c r="G422">
        <f>'NSK2'!G36</f>
        <v>0</v>
      </c>
      <c r="H422">
        <f>'NSK2'!H36</f>
        <v>0</v>
      </c>
      <c r="I422">
        <f>'NSK2'!I36</f>
        <v>0</v>
      </c>
      <c r="J422">
        <f>'NSK2'!J36</f>
        <v>0</v>
      </c>
      <c r="K422">
        <f>'NSK2'!K36</f>
        <v>0</v>
      </c>
      <c r="L422">
        <f>'NSK2'!L36</f>
        <v>0</v>
      </c>
      <c r="M422">
        <f>'NSK2'!M36</f>
        <v>0</v>
      </c>
      <c r="N422">
        <f>'NSK2'!N36</f>
        <v>0</v>
      </c>
      <c r="O422">
        <f>'NSK2'!O36</f>
        <v>0</v>
      </c>
      <c r="P422">
        <f>'NSK2'!P36</f>
        <v>0</v>
      </c>
      <c r="Q422">
        <f>'NSK2'!Q36</f>
        <v>0</v>
      </c>
      <c r="R422">
        <f>'NSK2'!R36</f>
        <v>0</v>
      </c>
      <c r="S422">
        <f>'NSK2'!S36</f>
        <v>0</v>
      </c>
      <c r="T422">
        <f>'NSK2'!T36</f>
        <v>0</v>
      </c>
      <c r="U422">
        <f>'NSK2'!U36</f>
        <v>0</v>
      </c>
      <c r="V422">
        <f t="shared" si="63"/>
        <v>0</v>
      </c>
      <c r="W422">
        <f t="shared" si="64"/>
        <v>0</v>
      </c>
      <c r="X422">
        <f t="shared" si="65"/>
        <v>0</v>
      </c>
      <c r="Y422">
        <f t="shared" si="66"/>
        <v>0</v>
      </c>
      <c r="Z422">
        <f t="shared" si="67"/>
        <v>0</v>
      </c>
      <c r="AA422">
        <f t="shared" si="68"/>
        <v>0</v>
      </c>
      <c r="AB422">
        <f t="shared" si="69"/>
        <v>0</v>
      </c>
      <c r="AC422">
        <f t="shared" si="70"/>
        <v>0</v>
      </c>
      <c r="AD422">
        <f t="shared" si="71"/>
        <v>0</v>
      </c>
    </row>
    <row r="423" spans="1:30" x14ac:dyDescent="0.25">
      <c r="A423" t="str">
        <f>'NSK2'!A37</f>
        <v>6A</v>
      </c>
      <c r="B423">
        <f>'NSK2'!B37</f>
        <v>111</v>
      </c>
      <c r="C423" t="str">
        <f>'NSK2'!C37</f>
        <v>NaSK 2</v>
      </c>
      <c r="D423" t="str">
        <f>'NSK2'!D37</f>
        <v>NSK2</v>
      </c>
      <c r="E423">
        <f>'NSK2'!E37</f>
        <v>1</v>
      </c>
      <c r="F423">
        <f>'NSK2'!F37</f>
        <v>0</v>
      </c>
      <c r="G423">
        <f>'NSK2'!G37</f>
        <v>0</v>
      </c>
      <c r="H423">
        <f>'NSK2'!H37</f>
        <v>0</v>
      </c>
      <c r="I423">
        <f>'NSK2'!I37</f>
        <v>0</v>
      </c>
      <c r="J423">
        <f>'NSK2'!J37</f>
        <v>0</v>
      </c>
      <c r="K423">
        <f>'NSK2'!K37</f>
        <v>0</v>
      </c>
      <c r="L423">
        <f>'NSK2'!L37</f>
        <v>0</v>
      </c>
      <c r="M423">
        <f>'NSK2'!M37</f>
        <v>0</v>
      </c>
      <c r="N423">
        <f>'NSK2'!N37</f>
        <v>0</v>
      </c>
      <c r="O423">
        <f>'NSK2'!O37</f>
        <v>0</v>
      </c>
      <c r="P423">
        <f>'NSK2'!P37</f>
        <v>0</v>
      </c>
      <c r="Q423">
        <f>'NSK2'!Q37</f>
        <v>0</v>
      </c>
      <c r="R423">
        <f>'NSK2'!R37</f>
        <v>0</v>
      </c>
      <c r="S423">
        <f>'NSK2'!S37</f>
        <v>0</v>
      </c>
      <c r="T423">
        <f>'NSK2'!T37</f>
        <v>0</v>
      </c>
      <c r="U423">
        <f>'NSK2'!U37</f>
        <v>0</v>
      </c>
      <c r="V423">
        <f t="shared" si="63"/>
        <v>0</v>
      </c>
      <c r="W423">
        <f t="shared" si="64"/>
        <v>0</v>
      </c>
      <c r="X423">
        <f t="shared" si="65"/>
        <v>0</v>
      </c>
      <c r="Y423">
        <f t="shared" si="66"/>
        <v>0</v>
      </c>
      <c r="Z423">
        <f t="shared" si="67"/>
        <v>0</v>
      </c>
      <c r="AA423">
        <f t="shared" si="68"/>
        <v>0</v>
      </c>
      <c r="AB423">
        <f t="shared" si="69"/>
        <v>0</v>
      </c>
      <c r="AC423">
        <f t="shared" si="70"/>
        <v>0</v>
      </c>
      <c r="AD423">
        <f t="shared" si="71"/>
        <v>0</v>
      </c>
    </row>
    <row r="424" spans="1:30" x14ac:dyDescent="0.25">
      <c r="A424" t="str">
        <f>'NSK2'!A38</f>
        <v>6A</v>
      </c>
      <c r="B424">
        <f>'NSK2'!B38</f>
        <v>111</v>
      </c>
      <c r="C424" t="str">
        <f>'NSK2'!C38</f>
        <v>NaSK 2</v>
      </c>
      <c r="D424" t="str">
        <f>'NSK2'!D38</f>
        <v>NSK2</v>
      </c>
      <c r="E424">
        <f>'NSK2'!E38</f>
        <v>2</v>
      </c>
      <c r="F424">
        <f>'NSK2'!F38</f>
        <v>0</v>
      </c>
      <c r="G424">
        <f>'NSK2'!G38</f>
        <v>0</v>
      </c>
      <c r="H424">
        <f>'NSK2'!H38</f>
        <v>0</v>
      </c>
      <c r="I424">
        <f>'NSK2'!I38</f>
        <v>0</v>
      </c>
      <c r="J424">
        <f>'NSK2'!J38</f>
        <v>0</v>
      </c>
      <c r="K424">
        <f>'NSK2'!K38</f>
        <v>0</v>
      </c>
      <c r="L424">
        <f>'NSK2'!L38</f>
        <v>0</v>
      </c>
      <c r="M424">
        <f>'NSK2'!M38</f>
        <v>0</v>
      </c>
      <c r="N424">
        <f>'NSK2'!N38</f>
        <v>0</v>
      </c>
      <c r="O424">
        <f>'NSK2'!O38</f>
        <v>0</v>
      </c>
      <c r="P424">
        <f>'NSK2'!P38</f>
        <v>0</v>
      </c>
      <c r="Q424">
        <f>'NSK2'!Q38</f>
        <v>0</v>
      </c>
      <c r="R424">
        <f>'NSK2'!R38</f>
        <v>0</v>
      </c>
      <c r="S424">
        <f>'NSK2'!S38</f>
        <v>0</v>
      </c>
      <c r="T424">
        <f>'NSK2'!T38</f>
        <v>0</v>
      </c>
      <c r="U424">
        <f>'NSK2'!U38</f>
        <v>0</v>
      </c>
      <c r="V424">
        <f t="shared" si="63"/>
        <v>0</v>
      </c>
      <c r="W424">
        <f t="shared" si="64"/>
        <v>0</v>
      </c>
      <c r="X424">
        <f t="shared" si="65"/>
        <v>0</v>
      </c>
      <c r="Y424">
        <f t="shared" si="66"/>
        <v>0</v>
      </c>
      <c r="Z424">
        <f t="shared" si="67"/>
        <v>0</v>
      </c>
      <c r="AA424">
        <f t="shared" si="68"/>
        <v>0</v>
      </c>
      <c r="AB424">
        <f t="shared" si="69"/>
        <v>0</v>
      </c>
      <c r="AC424">
        <f t="shared" si="70"/>
        <v>0</v>
      </c>
      <c r="AD424">
        <f t="shared" si="71"/>
        <v>0</v>
      </c>
    </row>
    <row r="425" spans="1:30" x14ac:dyDescent="0.25">
      <c r="A425" t="str">
        <f>'NSK2'!A39</f>
        <v>6A</v>
      </c>
      <c r="B425">
        <f>'NSK2'!B39</f>
        <v>111</v>
      </c>
      <c r="C425" t="str">
        <f>'NSK2'!C39</f>
        <v>NaSK 2</v>
      </c>
      <c r="D425" t="str">
        <f>'NSK2'!D39</f>
        <v>NSK2</v>
      </c>
      <c r="E425">
        <f>'NSK2'!E39</f>
        <v>3</v>
      </c>
      <c r="F425">
        <f>'NSK2'!F39</f>
        <v>0</v>
      </c>
      <c r="G425">
        <f>'NSK2'!G39</f>
        <v>0</v>
      </c>
      <c r="H425">
        <f>'NSK2'!H39</f>
        <v>0</v>
      </c>
      <c r="I425">
        <f>'NSK2'!I39</f>
        <v>0</v>
      </c>
      <c r="J425">
        <f>'NSK2'!J39</f>
        <v>0</v>
      </c>
      <c r="K425">
        <f>'NSK2'!K39</f>
        <v>0</v>
      </c>
      <c r="L425">
        <f>'NSK2'!L39</f>
        <v>0</v>
      </c>
      <c r="M425">
        <f>'NSK2'!M39</f>
        <v>0</v>
      </c>
      <c r="N425">
        <f>'NSK2'!N39</f>
        <v>0</v>
      </c>
      <c r="O425">
        <f>'NSK2'!O39</f>
        <v>0</v>
      </c>
      <c r="P425">
        <f>'NSK2'!P39</f>
        <v>0</v>
      </c>
      <c r="Q425">
        <f>'NSK2'!Q39</f>
        <v>0</v>
      </c>
      <c r="R425">
        <f>'NSK2'!R39</f>
        <v>0</v>
      </c>
      <c r="S425">
        <f>'NSK2'!S39</f>
        <v>0</v>
      </c>
      <c r="T425">
        <f>'NSK2'!T39</f>
        <v>0</v>
      </c>
      <c r="U425">
        <f>'NSK2'!U39</f>
        <v>0</v>
      </c>
      <c r="V425">
        <f t="shared" si="63"/>
        <v>0</v>
      </c>
      <c r="W425">
        <f t="shared" si="64"/>
        <v>0</v>
      </c>
      <c r="X425">
        <f t="shared" si="65"/>
        <v>0</v>
      </c>
      <c r="Y425">
        <f t="shared" si="66"/>
        <v>0</v>
      </c>
      <c r="Z425">
        <f t="shared" si="67"/>
        <v>0</v>
      </c>
      <c r="AA425">
        <f t="shared" si="68"/>
        <v>0</v>
      </c>
      <c r="AB425">
        <f t="shared" si="69"/>
        <v>0</v>
      </c>
      <c r="AC425">
        <f t="shared" si="70"/>
        <v>0</v>
      </c>
      <c r="AD425">
        <f t="shared" si="71"/>
        <v>0</v>
      </c>
    </row>
    <row r="426" spans="1:30" x14ac:dyDescent="0.25">
      <c r="A426" t="str">
        <f>'NSK2'!A40</f>
        <v>6A</v>
      </c>
      <c r="B426">
        <f>'NSK2'!B40</f>
        <v>111</v>
      </c>
      <c r="C426" t="str">
        <f>'NSK2'!C40</f>
        <v>NaSK 2</v>
      </c>
      <c r="D426" t="str">
        <f>'NSK2'!D40</f>
        <v>NSK2</v>
      </c>
      <c r="E426">
        <f>'NSK2'!E40</f>
        <v>4</v>
      </c>
      <c r="F426">
        <f>'NSK2'!F40</f>
        <v>0</v>
      </c>
      <c r="G426">
        <f>'NSK2'!G40</f>
        <v>0</v>
      </c>
      <c r="H426">
        <f>'NSK2'!H40</f>
        <v>0</v>
      </c>
      <c r="I426">
        <f>'NSK2'!I40</f>
        <v>0</v>
      </c>
      <c r="J426">
        <f>'NSK2'!J40</f>
        <v>0</v>
      </c>
      <c r="K426">
        <f>'NSK2'!K40</f>
        <v>0</v>
      </c>
      <c r="L426">
        <f>'NSK2'!L40</f>
        <v>0</v>
      </c>
      <c r="M426">
        <f>'NSK2'!M40</f>
        <v>0</v>
      </c>
      <c r="N426">
        <f>'NSK2'!N40</f>
        <v>0</v>
      </c>
      <c r="O426">
        <f>'NSK2'!O40</f>
        <v>0</v>
      </c>
      <c r="P426">
        <f>'NSK2'!P40</f>
        <v>0</v>
      </c>
      <c r="Q426">
        <f>'NSK2'!Q40</f>
        <v>0</v>
      </c>
      <c r="R426">
        <f>'NSK2'!R40</f>
        <v>0</v>
      </c>
      <c r="S426">
        <f>'NSK2'!S40</f>
        <v>0</v>
      </c>
      <c r="T426">
        <f>'NSK2'!T40</f>
        <v>0</v>
      </c>
      <c r="U426">
        <f>'NSK2'!U40</f>
        <v>0</v>
      </c>
      <c r="V426">
        <f t="shared" si="63"/>
        <v>0</v>
      </c>
      <c r="W426">
        <f t="shared" si="64"/>
        <v>0</v>
      </c>
      <c r="X426">
        <f t="shared" si="65"/>
        <v>0</v>
      </c>
      <c r="Y426">
        <f t="shared" si="66"/>
        <v>0</v>
      </c>
      <c r="Z426">
        <f t="shared" si="67"/>
        <v>0</v>
      </c>
      <c r="AA426">
        <f t="shared" si="68"/>
        <v>0</v>
      </c>
      <c r="AB426">
        <f t="shared" si="69"/>
        <v>0</v>
      </c>
      <c r="AC426">
        <f t="shared" si="70"/>
        <v>0</v>
      </c>
      <c r="AD426">
        <f t="shared" si="71"/>
        <v>0</v>
      </c>
    </row>
    <row r="427" spans="1:30" x14ac:dyDescent="0.25">
      <c r="A427" t="str">
        <f>'NSK2'!A41</f>
        <v>6A</v>
      </c>
      <c r="B427">
        <f>'NSK2'!B41</f>
        <v>111</v>
      </c>
      <c r="C427" t="str">
        <f>'NSK2'!C41</f>
        <v>NaSK 2</v>
      </c>
      <c r="D427" t="str">
        <f>'NSK2'!D41</f>
        <v>NSK2</v>
      </c>
      <c r="E427">
        <f>'NSK2'!E41</f>
        <v>5</v>
      </c>
      <c r="F427">
        <f>'NSK2'!F41</f>
        <v>0</v>
      </c>
      <c r="G427">
        <f>'NSK2'!G41</f>
        <v>0</v>
      </c>
      <c r="H427">
        <f>'NSK2'!H41</f>
        <v>0</v>
      </c>
      <c r="I427">
        <f>'NSK2'!I41</f>
        <v>0</v>
      </c>
      <c r="J427">
        <f>'NSK2'!J41</f>
        <v>0</v>
      </c>
      <c r="K427">
        <f>'NSK2'!K41</f>
        <v>0</v>
      </c>
      <c r="L427">
        <f>'NSK2'!L41</f>
        <v>0</v>
      </c>
      <c r="M427">
        <f>'NSK2'!M41</f>
        <v>0</v>
      </c>
      <c r="N427">
        <f>'NSK2'!N41</f>
        <v>0</v>
      </c>
      <c r="O427">
        <f>'NSK2'!O41</f>
        <v>0</v>
      </c>
      <c r="P427">
        <f>'NSK2'!P41</f>
        <v>0</v>
      </c>
      <c r="Q427">
        <f>'NSK2'!Q41</f>
        <v>0</v>
      </c>
      <c r="R427">
        <f>'NSK2'!R41</f>
        <v>0</v>
      </c>
      <c r="S427">
        <f>'NSK2'!S41</f>
        <v>0</v>
      </c>
      <c r="T427">
        <f>'NSK2'!T41</f>
        <v>0</v>
      </c>
      <c r="U427">
        <f>'NSK2'!U41</f>
        <v>0</v>
      </c>
      <c r="V427">
        <f t="shared" si="63"/>
        <v>0</v>
      </c>
      <c r="W427">
        <f t="shared" si="64"/>
        <v>0</v>
      </c>
      <c r="X427">
        <f t="shared" si="65"/>
        <v>0</v>
      </c>
      <c r="Y427">
        <f t="shared" si="66"/>
        <v>0</v>
      </c>
      <c r="Z427">
        <f t="shared" si="67"/>
        <v>0</v>
      </c>
      <c r="AA427">
        <f t="shared" si="68"/>
        <v>0</v>
      </c>
      <c r="AB427">
        <f t="shared" si="69"/>
        <v>0</v>
      </c>
      <c r="AC427">
        <f t="shared" si="70"/>
        <v>0</v>
      </c>
      <c r="AD427">
        <f t="shared" si="71"/>
        <v>0</v>
      </c>
    </row>
    <row r="428" spans="1:30" x14ac:dyDescent="0.25">
      <c r="A428" t="str">
        <f>'NSK2'!A42</f>
        <v>6A</v>
      </c>
      <c r="B428">
        <f>'NSK2'!B42</f>
        <v>111</v>
      </c>
      <c r="C428" t="str">
        <f>'NSK2'!C42</f>
        <v>NaSK 2</v>
      </c>
      <c r="D428" t="str">
        <f>'NSK2'!D42</f>
        <v>NSK2</v>
      </c>
      <c r="E428">
        <f>'NSK2'!E42</f>
        <v>6</v>
      </c>
      <c r="F428">
        <f>'NSK2'!F42</f>
        <v>0</v>
      </c>
      <c r="G428">
        <f>'NSK2'!G42</f>
        <v>0</v>
      </c>
      <c r="H428">
        <f>'NSK2'!H42</f>
        <v>0</v>
      </c>
      <c r="I428">
        <f>'NSK2'!I42</f>
        <v>0</v>
      </c>
      <c r="J428">
        <f>'NSK2'!J42</f>
        <v>0</v>
      </c>
      <c r="K428">
        <f>'NSK2'!K42</f>
        <v>0</v>
      </c>
      <c r="L428">
        <f>'NSK2'!L42</f>
        <v>0</v>
      </c>
      <c r="M428">
        <f>'NSK2'!M42</f>
        <v>0</v>
      </c>
      <c r="N428">
        <f>'NSK2'!N42</f>
        <v>0</v>
      </c>
      <c r="O428">
        <f>'NSK2'!O42</f>
        <v>0</v>
      </c>
      <c r="P428">
        <f>'NSK2'!P42</f>
        <v>0</v>
      </c>
      <c r="Q428">
        <f>'NSK2'!Q42</f>
        <v>0</v>
      </c>
      <c r="R428">
        <f>'NSK2'!R42</f>
        <v>0</v>
      </c>
      <c r="S428">
        <f>'NSK2'!S42</f>
        <v>0</v>
      </c>
      <c r="T428">
        <f>'NSK2'!T42</f>
        <v>0</v>
      </c>
      <c r="U428">
        <f>'NSK2'!U42</f>
        <v>0</v>
      </c>
      <c r="V428">
        <f t="shared" si="63"/>
        <v>0</v>
      </c>
      <c r="W428">
        <f t="shared" si="64"/>
        <v>0</v>
      </c>
      <c r="X428">
        <f t="shared" si="65"/>
        <v>0</v>
      </c>
      <c r="Y428">
        <f t="shared" si="66"/>
        <v>0</v>
      </c>
      <c r="Z428">
        <f t="shared" si="67"/>
        <v>0</v>
      </c>
      <c r="AA428">
        <f t="shared" si="68"/>
        <v>0</v>
      </c>
      <c r="AB428">
        <f t="shared" si="69"/>
        <v>0</v>
      </c>
      <c r="AC428">
        <f t="shared" si="70"/>
        <v>0</v>
      </c>
      <c r="AD428">
        <f t="shared" si="71"/>
        <v>0</v>
      </c>
    </row>
    <row r="429" spans="1:30" x14ac:dyDescent="0.25">
      <c r="A429" t="str">
        <f>'NSK2'!A43</f>
        <v>6A</v>
      </c>
      <c r="B429">
        <f>'NSK2'!B43</f>
        <v>111</v>
      </c>
      <c r="C429" t="str">
        <f>'NSK2'!C43</f>
        <v>NaSK 2</v>
      </c>
      <c r="D429">
        <f>'NSK2'!D43</f>
        <v>0</v>
      </c>
      <c r="E429">
        <f>'NSK2'!E43</f>
        <v>7</v>
      </c>
      <c r="F429">
        <f>'NSK2'!F43</f>
        <v>0</v>
      </c>
      <c r="G429">
        <f>'NSK2'!G43</f>
        <v>0</v>
      </c>
      <c r="H429">
        <f>'NSK2'!H43</f>
        <v>0</v>
      </c>
      <c r="I429">
        <f>'NSK2'!I43</f>
        <v>0</v>
      </c>
      <c r="J429">
        <f>'NSK2'!J43</f>
        <v>0</v>
      </c>
      <c r="K429">
        <f>'NSK2'!K43</f>
        <v>0</v>
      </c>
      <c r="L429">
        <f>'NSK2'!L43</f>
        <v>0</v>
      </c>
      <c r="M429">
        <f>'NSK2'!M43</f>
        <v>0</v>
      </c>
      <c r="N429">
        <f>'NSK2'!N43</f>
        <v>0</v>
      </c>
      <c r="O429">
        <f>'NSK2'!O43</f>
        <v>0</v>
      </c>
      <c r="P429">
        <f>'NSK2'!P43</f>
        <v>0</v>
      </c>
      <c r="Q429">
        <f>'NSK2'!Q43</f>
        <v>0</v>
      </c>
      <c r="R429">
        <f>'NSK2'!R43</f>
        <v>0</v>
      </c>
      <c r="S429">
        <f>'NSK2'!S43</f>
        <v>0</v>
      </c>
      <c r="T429">
        <f>'NSK2'!T43</f>
        <v>0</v>
      </c>
      <c r="U429">
        <f>'NSK2'!U43</f>
        <v>0</v>
      </c>
      <c r="V429">
        <f t="shared" si="63"/>
        <v>0</v>
      </c>
      <c r="W429">
        <f t="shared" si="64"/>
        <v>0</v>
      </c>
      <c r="X429">
        <f t="shared" si="65"/>
        <v>0</v>
      </c>
      <c r="Y429">
        <f t="shared" si="66"/>
        <v>0</v>
      </c>
      <c r="Z429">
        <f t="shared" si="67"/>
        <v>0</v>
      </c>
      <c r="AA429">
        <f t="shared" si="68"/>
        <v>0</v>
      </c>
      <c r="AB429">
        <f t="shared" si="69"/>
        <v>0</v>
      </c>
      <c r="AC429">
        <f t="shared" si="70"/>
        <v>0</v>
      </c>
      <c r="AD429">
        <f t="shared" si="71"/>
        <v>0</v>
      </c>
    </row>
    <row r="430" spans="1:30" x14ac:dyDescent="0.25">
      <c r="A430" t="str">
        <f>NA!A2</f>
        <v>4M</v>
      </c>
      <c r="B430">
        <f>NA!B2</f>
        <v>100</v>
      </c>
      <c r="C430" t="str">
        <f>NA!C2</f>
        <v>Natuurkunde</v>
      </c>
      <c r="D430" t="str">
        <f>NA!D2</f>
        <v>NA</v>
      </c>
      <c r="E430">
        <f>NA!E2</f>
        <v>1</v>
      </c>
      <c r="F430">
        <f>NA!F2</f>
        <v>0</v>
      </c>
      <c r="G430">
        <f>NA!G2</f>
        <v>0</v>
      </c>
      <c r="H430">
        <f>NA!H2</f>
        <v>0</v>
      </c>
      <c r="I430">
        <f>NA!I2</f>
        <v>0</v>
      </c>
      <c r="J430">
        <f>NA!J2</f>
        <v>0</v>
      </c>
      <c r="K430">
        <f>NA!K2</f>
        <v>0</v>
      </c>
      <c r="L430">
        <f>NA!L2</f>
        <v>0</v>
      </c>
      <c r="M430">
        <f>NA!M2</f>
        <v>0</v>
      </c>
      <c r="N430">
        <f>NA!N2</f>
        <v>0</v>
      </c>
      <c r="O430">
        <f>NA!O2</f>
        <v>0</v>
      </c>
      <c r="P430">
        <f>NA!P2</f>
        <v>0</v>
      </c>
      <c r="Q430">
        <f>NA!Q2</f>
        <v>0</v>
      </c>
      <c r="R430">
        <f>NA!R2</f>
        <v>0</v>
      </c>
      <c r="S430">
        <f>NA!S2</f>
        <v>0</v>
      </c>
      <c r="T430">
        <f>NA!T2</f>
        <v>0</v>
      </c>
      <c r="U430">
        <f>NA!U2</f>
        <v>0</v>
      </c>
      <c r="V430">
        <f t="shared" si="63"/>
        <v>0</v>
      </c>
      <c r="W430">
        <f t="shared" si="64"/>
        <v>0</v>
      </c>
      <c r="X430">
        <f t="shared" si="65"/>
        <v>0</v>
      </c>
      <c r="Y430">
        <f t="shared" si="66"/>
        <v>0</v>
      </c>
      <c r="Z430">
        <f t="shared" si="67"/>
        <v>0</v>
      </c>
      <c r="AA430">
        <f t="shared" si="68"/>
        <v>0</v>
      </c>
      <c r="AB430">
        <f t="shared" si="69"/>
        <v>0</v>
      </c>
      <c r="AC430">
        <f t="shared" si="70"/>
        <v>0</v>
      </c>
      <c r="AD430">
        <f t="shared" si="71"/>
        <v>0</v>
      </c>
    </row>
    <row r="431" spans="1:30" x14ac:dyDescent="0.25">
      <c r="A431" t="str">
        <f>NA!A3</f>
        <v>4M</v>
      </c>
      <c r="B431">
        <f>NA!B3</f>
        <v>100</v>
      </c>
      <c r="C431" t="str">
        <f>NA!C3</f>
        <v>Natuurkunde</v>
      </c>
      <c r="D431" t="str">
        <f>NA!D3</f>
        <v>NA</v>
      </c>
      <c r="E431">
        <f>NA!E3</f>
        <v>2</v>
      </c>
      <c r="F431">
        <f>NA!F3</f>
        <v>0</v>
      </c>
      <c r="G431">
        <f>NA!G3</f>
        <v>0</v>
      </c>
      <c r="H431">
        <f>NA!H3</f>
        <v>0</v>
      </c>
      <c r="I431">
        <f>NA!I3</f>
        <v>0</v>
      </c>
      <c r="J431">
        <f>NA!J3</f>
        <v>0</v>
      </c>
      <c r="K431">
        <f>NA!K3</f>
        <v>0</v>
      </c>
      <c r="L431">
        <f>NA!L3</f>
        <v>0</v>
      </c>
      <c r="M431">
        <f>NA!M3</f>
        <v>0</v>
      </c>
      <c r="N431">
        <f>NA!N3</f>
        <v>0</v>
      </c>
      <c r="O431">
        <f>NA!O3</f>
        <v>0</v>
      </c>
      <c r="P431">
        <f>NA!P3</f>
        <v>0</v>
      </c>
      <c r="Q431">
        <f>NA!Q3</f>
        <v>0</v>
      </c>
      <c r="R431">
        <f>NA!R3</f>
        <v>0</v>
      </c>
      <c r="S431">
        <f>NA!S3</f>
        <v>0</v>
      </c>
      <c r="T431">
        <f>NA!T3</f>
        <v>0</v>
      </c>
      <c r="U431">
        <f>NA!U3</f>
        <v>0</v>
      </c>
      <c r="V431">
        <f t="shared" si="63"/>
        <v>0</v>
      </c>
      <c r="W431">
        <f t="shared" si="64"/>
        <v>0</v>
      </c>
      <c r="X431">
        <f t="shared" si="65"/>
        <v>0</v>
      </c>
      <c r="Y431">
        <f t="shared" si="66"/>
        <v>0</v>
      </c>
      <c r="Z431">
        <f t="shared" si="67"/>
        <v>0</v>
      </c>
      <c r="AA431">
        <f t="shared" si="68"/>
        <v>0</v>
      </c>
      <c r="AB431">
        <f t="shared" si="69"/>
        <v>0</v>
      </c>
      <c r="AC431">
        <f t="shared" si="70"/>
        <v>0</v>
      </c>
      <c r="AD431">
        <f t="shared" si="71"/>
        <v>0</v>
      </c>
    </row>
    <row r="432" spans="1:30" x14ac:dyDescent="0.25">
      <c r="A432" t="str">
        <f>NA!A4</f>
        <v>4M</v>
      </c>
      <c r="B432">
        <f>NA!B4</f>
        <v>100</v>
      </c>
      <c r="C432" t="str">
        <f>NA!C4</f>
        <v>Natuurkunde</v>
      </c>
      <c r="D432" t="str">
        <f>NA!D4</f>
        <v>NA</v>
      </c>
      <c r="E432">
        <f>NA!E4</f>
        <v>3</v>
      </c>
      <c r="F432">
        <f>NA!F4</f>
        <v>0</v>
      </c>
      <c r="G432">
        <f>NA!G4</f>
        <v>0</v>
      </c>
      <c r="H432">
        <f>NA!H4</f>
        <v>0</v>
      </c>
      <c r="I432">
        <f>NA!I4</f>
        <v>0</v>
      </c>
      <c r="J432">
        <f>NA!J4</f>
        <v>0</v>
      </c>
      <c r="K432">
        <f>NA!K4</f>
        <v>0</v>
      </c>
      <c r="L432">
        <f>NA!L4</f>
        <v>0</v>
      </c>
      <c r="M432">
        <f>NA!M4</f>
        <v>0</v>
      </c>
      <c r="N432">
        <f>NA!N4</f>
        <v>0</v>
      </c>
      <c r="O432">
        <f>NA!O4</f>
        <v>0</v>
      </c>
      <c r="P432">
        <f>NA!P4</f>
        <v>0</v>
      </c>
      <c r="Q432">
        <f>NA!Q4</f>
        <v>0</v>
      </c>
      <c r="R432">
        <f>NA!R4</f>
        <v>0</v>
      </c>
      <c r="S432">
        <f>NA!S4</f>
        <v>0</v>
      </c>
      <c r="T432">
        <f>NA!T4</f>
        <v>0</v>
      </c>
      <c r="U432">
        <f>NA!U4</f>
        <v>0</v>
      </c>
      <c r="V432">
        <f t="shared" si="63"/>
        <v>0</v>
      </c>
      <c r="W432">
        <f t="shared" si="64"/>
        <v>0</v>
      </c>
      <c r="X432">
        <f t="shared" si="65"/>
        <v>0</v>
      </c>
      <c r="Y432">
        <f t="shared" si="66"/>
        <v>0</v>
      </c>
      <c r="Z432">
        <f t="shared" si="67"/>
        <v>0</v>
      </c>
      <c r="AA432">
        <f t="shared" si="68"/>
        <v>0</v>
      </c>
      <c r="AB432">
        <f t="shared" si="69"/>
        <v>0</v>
      </c>
      <c r="AC432">
        <f t="shared" si="70"/>
        <v>0</v>
      </c>
      <c r="AD432">
        <f t="shared" si="71"/>
        <v>0</v>
      </c>
    </row>
    <row r="433" spans="1:30" x14ac:dyDescent="0.25">
      <c r="A433" t="str">
        <f>NA!A5</f>
        <v>4M</v>
      </c>
      <c r="B433">
        <f>NA!B5</f>
        <v>100</v>
      </c>
      <c r="C433" t="str">
        <f>NA!C5</f>
        <v>Natuurkunde</v>
      </c>
      <c r="D433" t="str">
        <f>NA!D5</f>
        <v>NA</v>
      </c>
      <c r="E433">
        <f>NA!E5</f>
        <v>4</v>
      </c>
      <c r="F433">
        <f>NA!F5</f>
        <v>0</v>
      </c>
      <c r="G433">
        <f>NA!G5</f>
        <v>0</v>
      </c>
      <c r="H433">
        <f>NA!H5</f>
        <v>0</v>
      </c>
      <c r="I433">
        <f>NA!I5</f>
        <v>0</v>
      </c>
      <c r="J433">
        <f>NA!J5</f>
        <v>0</v>
      </c>
      <c r="K433">
        <f>NA!K5</f>
        <v>0</v>
      </c>
      <c r="L433">
        <f>NA!L5</f>
        <v>0</v>
      </c>
      <c r="M433">
        <f>NA!M5</f>
        <v>0</v>
      </c>
      <c r="N433">
        <f>NA!N5</f>
        <v>0</v>
      </c>
      <c r="O433">
        <f>NA!O5</f>
        <v>0</v>
      </c>
      <c r="P433">
        <f>NA!P5</f>
        <v>0</v>
      </c>
      <c r="Q433">
        <f>NA!Q5</f>
        <v>0</v>
      </c>
      <c r="R433">
        <f>NA!R5</f>
        <v>0</v>
      </c>
      <c r="S433">
        <f>NA!S5</f>
        <v>0</v>
      </c>
      <c r="T433">
        <f>NA!T5</f>
        <v>0</v>
      </c>
      <c r="U433">
        <f>NA!U5</f>
        <v>0</v>
      </c>
      <c r="V433">
        <f t="shared" si="63"/>
        <v>0</v>
      </c>
      <c r="W433">
        <f t="shared" si="64"/>
        <v>0</v>
      </c>
      <c r="X433">
        <f t="shared" si="65"/>
        <v>0</v>
      </c>
      <c r="Y433">
        <f t="shared" si="66"/>
        <v>0</v>
      </c>
      <c r="Z433">
        <f t="shared" si="67"/>
        <v>0</v>
      </c>
      <c r="AA433">
        <f t="shared" si="68"/>
        <v>0</v>
      </c>
      <c r="AB433">
        <f t="shared" si="69"/>
        <v>0</v>
      </c>
      <c r="AC433">
        <f t="shared" si="70"/>
        <v>0</v>
      </c>
      <c r="AD433">
        <f t="shared" si="71"/>
        <v>0</v>
      </c>
    </row>
    <row r="434" spans="1:30" x14ac:dyDescent="0.25">
      <c r="A434" t="str">
        <f>NA!A6</f>
        <v>4M</v>
      </c>
      <c r="B434">
        <f>NA!B6</f>
        <v>100</v>
      </c>
      <c r="C434" t="str">
        <f>NA!C6</f>
        <v>Natuurkunde</v>
      </c>
      <c r="D434" t="str">
        <f>NA!D6</f>
        <v>NA</v>
      </c>
      <c r="E434">
        <f>NA!E6</f>
        <v>5</v>
      </c>
      <c r="F434">
        <f>NA!F6</f>
        <v>0</v>
      </c>
      <c r="G434">
        <f>NA!G6</f>
        <v>0</v>
      </c>
      <c r="H434">
        <f>NA!H6</f>
        <v>0</v>
      </c>
      <c r="I434">
        <f>NA!I6</f>
        <v>0</v>
      </c>
      <c r="J434">
        <f>NA!J6</f>
        <v>0</v>
      </c>
      <c r="K434">
        <f>NA!K6</f>
        <v>0</v>
      </c>
      <c r="L434">
        <f>NA!L6</f>
        <v>0</v>
      </c>
      <c r="M434">
        <f>NA!M6</f>
        <v>0</v>
      </c>
      <c r="N434">
        <f>NA!N6</f>
        <v>0</v>
      </c>
      <c r="O434">
        <f>NA!O6</f>
        <v>0</v>
      </c>
      <c r="P434">
        <f>NA!P6</f>
        <v>0</v>
      </c>
      <c r="Q434">
        <f>NA!Q6</f>
        <v>0</v>
      </c>
      <c r="R434">
        <f>NA!R6</f>
        <v>0</v>
      </c>
      <c r="S434">
        <f>NA!S6</f>
        <v>0</v>
      </c>
      <c r="T434">
        <f>NA!T6</f>
        <v>0</v>
      </c>
      <c r="U434">
        <f>NA!U6</f>
        <v>0</v>
      </c>
      <c r="V434">
        <f t="shared" si="63"/>
        <v>0</v>
      </c>
      <c r="W434">
        <f t="shared" si="64"/>
        <v>0</v>
      </c>
      <c r="X434">
        <f t="shared" si="65"/>
        <v>0</v>
      </c>
      <c r="Y434">
        <f t="shared" si="66"/>
        <v>0</v>
      </c>
      <c r="Z434">
        <f t="shared" si="67"/>
        <v>0</v>
      </c>
      <c r="AA434">
        <f t="shared" si="68"/>
        <v>0</v>
      </c>
      <c r="AB434">
        <f t="shared" si="69"/>
        <v>0</v>
      </c>
      <c r="AC434">
        <f t="shared" si="70"/>
        <v>0</v>
      </c>
      <c r="AD434">
        <f t="shared" si="71"/>
        <v>0</v>
      </c>
    </row>
    <row r="435" spans="1:30" x14ac:dyDescent="0.25">
      <c r="A435" t="str">
        <f>NA!A7</f>
        <v>4M</v>
      </c>
      <c r="B435">
        <f>NA!B7</f>
        <v>100</v>
      </c>
      <c r="C435" t="str">
        <f>NA!C7</f>
        <v>Natuurkunde</v>
      </c>
      <c r="D435" t="str">
        <f>NA!D7</f>
        <v>NA</v>
      </c>
      <c r="E435">
        <f>NA!E7</f>
        <v>6</v>
      </c>
      <c r="F435">
        <f>NA!F7</f>
        <v>0</v>
      </c>
      <c r="G435">
        <f>NA!G7</f>
        <v>0</v>
      </c>
      <c r="H435">
        <f>NA!H7</f>
        <v>0</v>
      </c>
      <c r="I435">
        <f>NA!I7</f>
        <v>0</v>
      </c>
      <c r="J435">
        <f>NA!J7</f>
        <v>0</v>
      </c>
      <c r="K435">
        <f>NA!K7</f>
        <v>0</v>
      </c>
      <c r="L435">
        <f>NA!L7</f>
        <v>0</v>
      </c>
      <c r="M435">
        <f>NA!M7</f>
        <v>0</v>
      </c>
      <c r="N435">
        <f>NA!N7</f>
        <v>0</v>
      </c>
      <c r="O435">
        <f>NA!O7</f>
        <v>0</v>
      </c>
      <c r="P435">
        <f>NA!P7</f>
        <v>0</v>
      </c>
      <c r="Q435">
        <f>NA!Q7</f>
        <v>0</v>
      </c>
      <c r="R435">
        <f>NA!R7</f>
        <v>0</v>
      </c>
      <c r="S435">
        <f>NA!S7</f>
        <v>0</v>
      </c>
      <c r="T435">
        <f>NA!T7</f>
        <v>0</v>
      </c>
      <c r="U435">
        <f>NA!U7</f>
        <v>0</v>
      </c>
      <c r="V435">
        <f t="shared" si="63"/>
        <v>0</v>
      </c>
      <c r="W435">
        <f t="shared" si="64"/>
        <v>0</v>
      </c>
      <c r="X435">
        <f t="shared" si="65"/>
        <v>0</v>
      </c>
      <c r="Y435">
        <f t="shared" si="66"/>
        <v>0</v>
      </c>
      <c r="Z435">
        <f t="shared" si="67"/>
        <v>0</v>
      </c>
      <c r="AA435">
        <f t="shared" si="68"/>
        <v>0</v>
      </c>
      <c r="AB435">
        <f t="shared" si="69"/>
        <v>0</v>
      </c>
      <c r="AC435">
        <f t="shared" si="70"/>
        <v>0</v>
      </c>
      <c r="AD435">
        <f t="shared" si="71"/>
        <v>0</v>
      </c>
    </row>
    <row r="436" spans="1:30" x14ac:dyDescent="0.25">
      <c r="A436" t="str">
        <f>NA!A8</f>
        <v>4M</v>
      </c>
      <c r="B436">
        <f>NA!B8</f>
        <v>100</v>
      </c>
      <c r="C436" t="str">
        <f>NA!C8</f>
        <v>Natuurkunde</v>
      </c>
      <c r="D436">
        <f>NA!D8</f>
        <v>0</v>
      </c>
      <c r="E436">
        <f>NA!E8</f>
        <v>7</v>
      </c>
      <c r="F436">
        <f>NA!F8</f>
        <v>0</v>
      </c>
      <c r="G436">
        <f>NA!G8</f>
        <v>0</v>
      </c>
      <c r="H436">
        <f>NA!H8</f>
        <v>0</v>
      </c>
      <c r="I436">
        <f>NA!I8</f>
        <v>0</v>
      </c>
      <c r="J436">
        <f>NA!J8</f>
        <v>0</v>
      </c>
      <c r="K436">
        <f>NA!K8</f>
        <v>0</v>
      </c>
      <c r="L436">
        <f>NA!L8</f>
        <v>0</v>
      </c>
      <c r="M436">
        <f>NA!M8</f>
        <v>0</v>
      </c>
      <c r="N436">
        <f>NA!N8</f>
        <v>0</v>
      </c>
      <c r="O436">
        <f>NA!O8</f>
        <v>0</v>
      </c>
      <c r="P436">
        <f>NA!P8</f>
        <v>0</v>
      </c>
      <c r="Q436">
        <f>NA!Q8</f>
        <v>0</v>
      </c>
      <c r="R436">
        <f>NA!R8</f>
        <v>0</v>
      </c>
      <c r="S436">
        <f>NA!S8</f>
        <v>0</v>
      </c>
      <c r="T436">
        <f>NA!T8</f>
        <v>0</v>
      </c>
      <c r="U436">
        <f>NA!U8</f>
        <v>0</v>
      </c>
      <c r="V436">
        <f t="shared" si="63"/>
        <v>0</v>
      </c>
      <c r="W436">
        <f t="shared" si="64"/>
        <v>0</v>
      </c>
      <c r="X436">
        <f t="shared" si="65"/>
        <v>0</v>
      </c>
      <c r="Y436">
        <f t="shared" si="66"/>
        <v>0</v>
      </c>
      <c r="Z436">
        <f t="shared" si="67"/>
        <v>0</v>
      </c>
      <c r="AA436">
        <f t="shared" si="68"/>
        <v>0</v>
      </c>
      <c r="AB436">
        <f t="shared" si="69"/>
        <v>0</v>
      </c>
      <c r="AC436">
        <f t="shared" si="70"/>
        <v>0</v>
      </c>
      <c r="AD436">
        <f t="shared" si="71"/>
        <v>0</v>
      </c>
    </row>
    <row r="437" spans="1:30" x14ac:dyDescent="0.25">
      <c r="A437" t="str">
        <f>NA!A9</f>
        <v>4H</v>
      </c>
      <c r="B437">
        <f>NA!B9</f>
        <v>100</v>
      </c>
      <c r="C437" t="str">
        <f>NA!C9</f>
        <v>Natuurkunde</v>
      </c>
      <c r="D437" t="str">
        <f>NA!D9</f>
        <v>NA</v>
      </c>
      <c r="E437">
        <f>NA!E9</f>
        <v>1</v>
      </c>
      <c r="F437">
        <f>NA!F9</f>
        <v>1</v>
      </c>
      <c r="G437">
        <f>NA!G9</f>
        <v>0</v>
      </c>
      <c r="H437" t="str">
        <f>NA!H9</f>
        <v>H3 - Elektriciteit 1</v>
      </c>
      <c r="I437">
        <f>NA!I9</f>
        <v>1</v>
      </c>
      <c r="J437" t="str">
        <f>NA!J9</f>
        <v>tt</v>
      </c>
      <c r="K437">
        <f>NA!K9</f>
        <v>0</v>
      </c>
      <c r="L437">
        <f>NA!L9</f>
        <v>100</v>
      </c>
      <c r="M437">
        <f>NA!M9</f>
        <v>0</v>
      </c>
      <c r="N437">
        <f>NA!N9</f>
        <v>0</v>
      </c>
      <c r="O437">
        <f>NA!O9</f>
        <v>0</v>
      </c>
      <c r="P437">
        <f>NA!P9</f>
        <v>0</v>
      </c>
      <c r="Q437">
        <f>NA!Q9</f>
        <v>0</v>
      </c>
      <c r="R437">
        <f>NA!R9</f>
        <v>0</v>
      </c>
      <c r="S437">
        <f>NA!S9</f>
        <v>0</v>
      </c>
      <c r="T437">
        <f>NA!T9</f>
        <v>0</v>
      </c>
      <c r="U437">
        <f>NA!U9</f>
        <v>0</v>
      </c>
      <c r="V437">
        <f t="shared" si="63"/>
        <v>1</v>
      </c>
      <c r="W437">
        <f t="shared" si="64"/>
        <v>0</v>
      </c>
      <c r="X437">
        <f t="shared" si="65"/>
        <v>0</v>
      </c>
      <c r="Y437">
        <f t="shared" si="66"/>
        <v>0</v>
      </c>
      <c r="Z437">
        <f t="shared" si="67"/>
        <v>1</v>
      </c>
      <c r="AA437">
        <f t="shared" si="68"/>
        <v>0</v>
      </c>
      <c r="AB437">
        <f t="shared" si="69"/>
        <v>0</v>
      </c>
      <c r="AC437">
        <f t="shared" si="70"/>
        <v>0</v>
      </c>
      <c r="AD437">
        <f t="shared" si="71"/>
        <v>0</v>
      </c>
    </row>
    <row r="438" spans="1:30" x14ac:dyDescent="0.25">
      <c r="A438" t="str">
        <f>NA!A10</f>
        <v>4H</v>
      </c>
      <c r="B438">
        <f>NA!B10</f>
        <v>100</v>
      </c>
      <c r="C438" t="str">
        <f>NA!C10</f>
        <v>Natuurkunde</v>
      </c>
      <c r="D438" t="str">
        <f>NA!D10</f>
        <v>NA</v>
      </c>
      <c r="E438">
        <f>NA!E10</f>
        <v>2</v>
      </c>
      <c r="F438">
        <f>NA!F10</f>
        <v>1</v>
      </c>
      <c r="G438">
        <f>NA!G10</f>
        <v>0</v>
      </c>
      <c r="H438" t="str">
        <f>NA!H10</f>
        <v>Automaten</v>
      </c>
      <c r="I438">
        <f>NA!I10</f>
        <v>2</v>
      </c>
      <c r="J438" t="str">
        <f>NA!J10</f>
        <v>po</v>
      </c>
      <c r="K438">
        <f>NA!K10</f>
        <v>0</v>
      </c>
      <c r="L438">
        <f>NA!L10</f>
        <v>0</v>
      </c>
      <c r="M438" t="str">
        <f>NA!M10</f>
        <v>Ja</v>
      </c>
      <c r="N438">
        <f>NA!N10</f>
        <v>2</v>
      </c>
      <c r="O438" t="str">
        <f>NA!O10</f>
        <v>Nee</v>
      </c>
      <c r="P438" t="str">
        <f>NA!P10</f>
        <v>G2, I1, I3</v>
      </c>
      <c r="Q438">
        <f>NA!Q10</f>
        <v>0</v>
      </c>
      <c r="R438">
        <f>NA!R10</f>
        <v>0</v>
      </c>
      <c r="S438">
        <f>NA!S10</f>
        <v>0</v>
      </c>
      <c r="T438">
        <f>NA!T10</f>
        <v>0</v>
      </c>
      <c r="U438">
        <f>NA!U10</f>
        <v>0</v>
      </c>
      <c r="V438">
        <f t="shared" si="63"/>
        <v>1</v>
      </c>
      <c r="W438">
        <f t="shared" si="64"/>
        <v>0</v>
      </c>
      <c r="X438">
        <f t="shared" si="65"/>
        <v>0</v>
      </c>
      <c r="Y438">
        <f t="shared" si="66"/>
        <v>0</v>
      </c>
      <c r="Z438">
        <f t="shared" si="67"/>
        <v>0</v>
      </c>
      <c r="AA438">
        <f t="shared" si="68"/>
        <v>0</v>
      </c>
      <c r="AB438">
        <f t="shared" si="69"/>
        <v>0</v>
      </c>
      <c r="AC438">
        <f t="shared" si="70"/>
        <v>0</v>
      </c>
      <c r="AD438">
        <f t="shared" si="71"/>
        <v>1</v>
      </c>
    </row>
    <row r="439" spans="1:30" x14ac:dyDescent="0.25">
      <c r="A439" t="str">
        <f>NA!A11</f>
        <v>4H</v>
      </c>
      <c r="B439">
        <f>NA!B11</f>
        <v>100</v>
      </c>
      <c r="C439" t="str">
        <f>NA!C11</f>
        <v>Natuurkunde</v>
      </c>
      <c r="D439" t="str">
        <f>NA!D11</f>
        <v>NA</v>
      </c>
      <c r="E439">
        <f>NA!E11</f>
        <v>3</v>
      </c>
      <c r="F439">
        <f>NA!F11</f>
        <v>2</v>
      </c>
      <c r="G439">
        <f>NA!G11</f>
        <v>0</v>
      </c>
      <c r="H439" t="str">
        <f>NA!H11</f>
        <v>H1 en 2  - Bewegen</v>
      </c>
      <c r="I439">
        <f>NA!I11</f>
        <v>2</v>
      </c>
      <c r="J439" t="str">
        <f>NA!J11</f>
        <v>tt</v>
      </c>
      <c r="K439">
        <f>NA!K11</f>
        <v>0</v>
      </c>
      <c r="L439">
        <f>NA!L11</f>
        <v>100</v>
      </c>
      <c r="M439">
        <f>NA!M11</f>
        <v>0</v>
      </c>
      <c r="N439">
        <f>NA!N11</f>
        <v>0</v>
      </c>
      <c r="O439">
        <f>NA!O11</f>
        <v>0</v>
      </c>
      <c r="P439">
        <f>NA!P11</f>
        <v>0</v>
      </c>
      <c r="Q439">
        <f>NA!Q11</f>
        <v>0</v>
      </c>
      <c r="R439">
        <f>NA!R11</f>
        <v>0</v>
      </c>
      <c r="S439">
        <f>NA!S11</f>
        <v>0</v>
      </c>
      <c r="T439">
        <f>NA!T11</f>
        <v>0</v>
      </c>
      <c r="U439">
        <f>NA!U11</f>
        <v>0</v>
      </c>
      <c r="V439">
        <f t="shared" si="63"/>
        <v>0</v>
      </c>
      <c r="W439">
        <f t="shared" si="64"/>
        <v>1</v>
      </c>
      <c r="X439">
        <f t="shared" si="65"/>
        <v>0</v>
      </c>
      <c r="Y439">
        <f t="shared" si="66"/>
        <v>0</v>
      </c>
      <c r="Z439">
        <f t="shared" si="67"/>
        <v>1</v>
      </c>
      <c r="AA439">
        <f t="shared" si="68"/>
        <v>0</v>
      </c>
      <c r="AB439">
        <f t="shared" si="69"/>
        <v>0</v>
      </c>
      <c r="AC439">
        <f t="shared" si="70"/>
        <v>0</v>
      </c>
      <c r="AD439">
        <f t="shared" si="71"/>
        <v>0</v>
      </c>
    </row>
    <row r="440" spans="1:30" x14ac:dyDescent="0.25">
      <c r="A440" t="str">
        <f>NA!A12</f>
        <v>4H</v>
      </c>
      <c r="B440">
        <f>NA!B12</f>
        <v>100</v>
      </c>
      <c r="C440" t="str">
        <f>NA!C12</f>
        <v>Natuurkunde</v>
      </c>
      <c r="D440" t="str">
        <f>NA!D12</f>
        <v>NA</v>
      </c>
      <c r="E440">
        <f>NA!E12</f>
        <v>4</v>
      </c>
      <c r="F440">
        <f>NA!F12</f>
        <v>3</v>
      </c>
      <c r="G440">
        <f>NA!G12</f>
        <v>0</v>
      </c>
      <c r="H440" t="str">
        <f>NA!H12</f>
        <v>H3, 6 en 9 - Elektriciteit en licht</v>
      </c>
      <c r="I440">
        <f>NA!I12</f>
        <v>3</v>
      </c>
      <c r="J440" t="str">
        <f>NA!J12</f>
        <v>tt</v>
      </c>
      <c r="K440">
        <f>NA!K12</f>
        <v>0</v>
      </c>
      <c r="L440">
        <f>NA!L12</f>
        <v>100</v>
      </c>
      <c r="M440" t="str">
        <f>NA!M12</f>
        <v>Ja</v>
      </c>
      <c r="N440">
        <f>NA!N12</f>
        <v>3</v>
      </c>
      <c r="O440" t="str">
        <f>NA!O12</f>
        <v>Ja</v>
      </c>
      <c r="P440" t="str">
        <f>NA!P12</f>
        <v>B3, G1</v>
      </c>
      <c r="Q440">
        <f>NA!Q12</f>
        <v>0</v>
      </c>
      <c r="R440">
        <f>NA!R12</f>
        <v>0</v>
      </c>
      <c r="S440">
        <f>NA!S12</f>
        <v>0</v>
      </c>
      <c r="T440">
        <f>NA!T12</f>
        <v>0</v>
      </c>
      <c r="U440">
        <f>NA!U12</f>
        <v>0</v>
      </c>
      <c r="V440">
        <f t="shared" si="63"/>
        <v>0</v>
      </c>
      <c r="W440">
        <f t="shared" si="64"/>
        <v>0</v>
      </c>
      <c r="X440">
        <f t="shared" si="65"/>
        <v>1</v>
      </c>
      <c r="Y440">
        <f t="shared" si="66"/>
        <v>0</v>
      </c>
      <c r="Z440">
        <f t="shared" si="67"/>
        <v>1</v>
      </c>
      <c r="AA440">
        <f t="shared" si="68"/>
        <v>0</v>
      </c>
      <c r="AB440">
        <f t="shared" si="69"/>
        <v>0</v>
      </c>
      <c r="AC440">
        <f t="shared" si="70"/>
        <v>0</v>
      </c>
      <c r="AD440">
        <f t="shared" si="71"/>
        <v>0</v>
      </c>
    </row>
    <row r="441" spans="1:30" x14ac:dyDescent="0.25">
      <c r="A441" t="str">
        <f>NA!A13</f>
        <v>4H</v>
      </c>
      <c r="B441">
        <f>NA!B13</f>
        <v>100</v>
      </c>
      <c r="C441" t="str">
        <f>NA!C13</f>
        <v>Natuurkunde</v>
      </c>
      <c r="D441" t="str">
        <f>NA!D13</f>
        <v>NA</v>
      </c>
      <c r="E441">
        <f>NA!E13</f>
        <v>5</v>
      </c>
      <c r="F441">
        <f>NA!F13</f>
        <v>4</v>
      </c>
      <c r="G441">
        <f>NA!G13</f>
        <v>0</v>
      </c>
      <c r="H441" t="str">
        <f>NA!H13</f>
        <v>PO mechanica</v>
      </c>
      <c r="I441">
        <f>NA!I13</f>
        <v>1</v>
      </c>
      <c r="J441" t="str">
        <f>NA!J13</f>
        <v>po</v>
      </c>
      <c r="K441">
        <f>NA!K13</f>
        <v>0</v>
      </c>
      <c r="L441">
        <f>NA!L13</f>
        <v>0</v>
      </c>
      <c r="M441">
        <f>NA!M13</f>
        <v>0</v>
      </c>
      <c r="N441">
        <f>NA!N13</f>
        <v>0</v>
      </c>
      <c r="O441">
        <f>NA!O13</f>
        <v>0</v>
      </c>
      <c r="P441">
        <f>NA!P13</f>
        <v>0</v>
      </c>
      <c r="Q441">
        <f>NA!Q13</f>
        <v>0</v>
      </c>
      <c r="R441">
        <f>NA!R13</f>
        <v>0</v>
      </c>
      <c r="S441">
        <f>NA!S13</f>
        <v>0</v>
      </c>
      <c r="T441">
        <f>NA!T13</f>
        <v>0</v>
      </c>
      <c r="U441">
        <f>NA!U13</f>
        <v>0</v>
      </c>
      <c r="V441">
        <f t="shared" si="63"/>
        <v>0</v>
      </c>
      <c r="W441">
        <f t="shared" si="64"/>
        <v>0</v>
      </c>
      <c r="X441">
        <f t="shared" si="65"/>
        <v>0</v>
      </c>
      <c r="Y441">
        <f t="shared" si="66"/>
        <v>1</v>
      </c>
      <c r="Z441">
        <f t="shared" si="67"/>
        <v>0</v>
      </c>
      <c r="AA441">
        <f t="shared" si="68"/>
        <v>0</v>
      </c>
      <c r="AB441">
        <f t="shared" si="69"/>
        <v>0</v>
      </c>
      <c r="AC441">
        <f t="shared" si="70"/>
        <v>0</v>
      </c>
      <c r="AD441">
        <f t="shared" si="71"/>
        <v>1</v>
      </c>
    </row>
    <row r="442" spans="1:30" x14ac:dyDescent="0.25">
      <c r="A442" t="str">
        <f>NA!A14</f>
        <v>4H</v>
      </c>
      <c r="B442">
        <f>NA!B14</f>
        <v>100</v>
      </c>
      <c r="C442" t="str">
        <f>NA!C14</f>
        <v>Natuurkunde</v>
      </c>
      <c r="D442" t="str">
        <f>NA!D14</f>
        <v>NA</v>
      </c>
      <c r="E442">
        <f>NA!E14</f>
        <v>6</v>
      </c>
      <c r="F442">
        <f>NA!F14</f>
        <v>4</v>
      </c>
      <c r="G442">
        <f>NA!G14</f>
        <v>0</v>
      </c>
      <c r="H442" t="str">
        <f>NA!H14</f>
        <v>H7 en 8 - Kracht en beweging</v>
      </c>
      <c r="I442">
        <f>NA!I14</f>
        <v>2</v>
      </c>
      <c r="J442" t="str">
        <f>NA!J14</f>
        <v>tt</v>
      </c>
      <c r="K442">
        <f>NA!K14</f>
        <v>0</v>
      </c>
      <c r="L442">
        <f>NA!L14</f>
        <v>100</v>
      </c>
      <c r="M442">
        <f>NA!M14</f>
        <v>0</v>
      </c>
      <c r="N442">
        <f>NA!N14</f>
        <v>0</v>
      </c>
      <c r="O442">
        <f>NA!O14</f>
        <v>0</v>
      </c>
      <c r="P442">
        <f>NA!P14</f>
        <v>0</v>
      </c>
      <c r="Q442">
        <f>NA!Q14</f>
        <v>0</v>
      </c>
      <c r="R442">
        <f>NA!R14</f>
        <v>0</v>
      </c>
      <c r="S442">
        <f>NA!S14</f>
        <v>0</v>
      </c>
      <c r="T442">
        <f>NA!T14</f>
        <v>0</v>
      </c>
      <c r="U442">
        <f>NA!U14</f>
        <v>0</v>
      </c>
      <c r="V442">
        <f t="shared" si="63"/>
        <v>0</v>
      </c>
      <c r="W442">
        <f t="shared" si="64"/>
        <v>0</v>
      </c>
      <c r="X442">
        <f t="shared" si="65"/>
        <v>0</v>
      </c>
      <c r="Y442">
        <f t="shared" si="66"/>
        <v>1</v>
      </c>
      <c r="Z442">
        <f t="shared" si="67"/>
        <v>1</v>
      </c>
      <c r="AA442">
        <f t="shared" si="68"/>
        <v>0</v>
      </c>
      <c r="AB442">
        <f t="shared" si="69"/>
        <v>0</v>
      </c>
      <c r="AC442">
        <f t="shared" si="70"/>
        <v>0</v>
      </c>
      <c r="AD442">
        <f t="shared" si="71"/>
        <v>0</v>
      </c>
    </row>
    <row r="443" spans="1:30" x14ac:dyDescent="0.25">
      <c r="A443" t="str">
        <f>NA!A15</f>
        <v>4H</v>
      </c>
      <c r="B443">
        <f>NA!B15</f>
        <v>100</v>
      </c>
      <c r="C443" t="str">
        <f>NA!C15</f>
        <v>Natuurkunde</v>
      </c>
      <c r="D443">
        <f>NA!D15</f>
        <v>0</v>
      </c>
      <c r="E443">
        <f>NA!E15</f>
        <v>7</v>
      </c>
      <c r="F443">
        <f>NA!F15</f>
        <v>0</v>
      </c>
      <c r="G443">
        <f>NA!G15</f>
        <v>0</v>
      </c>
      <c r="H443" t="str">
        <f>NA!H15</f>
        <v>De BINAS HAVO/VWO is bij alle schriftelijke toetsen een toegestaan hulpmiddel, tenzij anders vermeld bij de toets.</v>
      </c>
      <c r="I443">
        <f>NA!I15</f>
        <v>0</v>
      </c>
      <c r="J443">
        <f>NA!J15</f>
        <v>0</v>
      </c>
      <c r="K443">
        <f>NA!K15</f>
        <v>0</v>
      </c>
      <c r="L443">
        <f>NA!L15</f>
        <v>0</v>
      </c>
      <c r="M443">
        <f>NA!M15</f>
        <v>0</v>
      </c>
      <c r="N443">
        <f>NA!N15</f>
        <v>0</v>
      </c>
      <c r="O443">
        <f>NA!O15</f>
        <v>0</v>
      </c>
      <c r="P443">
        <f>NA!P15</f>
        <v>0</v>
      </c>
      <c r="Q443">
        <f>NA!Q15</f>
        <v>0</v>
      </c>
      <c r="R443">
        <f>NA!R15</f>
        <v>0</v>
      </c>
      <c r="S443">
        <f>NA!S15</f>
        <v>0</v>
      </c>
      <c r="T443">
        <f>NA!T15</f>
        <v>0</v>
      </c>
      <c r="U443">
        <f>NA!U15</f>
        <v>0</v>
      </c>
      <c r="V443">
        <f t="shared" si="63"/>
        <v>0</v>
      </c>
      <c r="W443">
        <f t="shared" si="64"/>
        <v>0</v>
      </c>
      <c r="X443">
        <f t="shared" si="65"/>
        <v>0</v>
      </c>
      <c r="Y443">
        <f t="shared" si="66"/>
        <v>0</v>
      </c>
      <c r="Z443">
        <f t="shared" si="67"/>
        <v>0</v>
      </c>
      <c r="AA443">
        <f t="shared" si="68"/>
        <v>0</v>
      </c>
      <c r="AB443">
        <f t="shared" si="69"/>
        <v>0</v>
      </c>
      <c r="AC443">
        <f t="shared" si="70"/>
        <v>0</v>
      </c>
      <c r="AD443">
        <f t="shared" si="71"/>
        <v>0</v>
      </c>
    </row>
    <row r="444" spans="1:30" x14ac:dyDescent="0.25">
      <c r="A444" t="str">
        <f>NA!A16</f>
        <v>5H</v>
      </c>
      <c r="B444">
        <f>NA!B16</f>
        <v>100</v>
      </c>
      <c r="C444" t="str">
        <f>NA!C16</f>
        <v>Natuurkunde</v>
      </c>
      <c r="D444" t="str">
        <f>NA!D16</f>
        <v>NA</v>
      </c>
      <c r="E444">
        <f>NA!E16</f>
        <v>1</v>
      </c>
      <c r="F444">
        <f>NA!F16</f>
        <v>1</v>
      </c>
      <c r="G444">
        <f>NA!G16</f>
        <v>0</v>
      </c>
      <c r="H444" t="str">
        <f>NA!H16</f>
        <v>H1, H2, H7, H8, H11, H12 - Mechanica</v>
      </c>
      <c r="I444">
        <f>NA!I16</f>
        <v>0</v>
      </c>
      <c r="J444" t="str">
        <f>NA!J16</f>
        <v>tt</v>
      </c>
      <c r="K444">
        <f>NA!K16</f>
        <v>0</v>
      </c>
      <c r="L444">
        <f>NA!L16</f>
        <v>100</v>
      </c>
      <c r="M444" t="str">
        <f>NA!M16</f>
        <v>Ja</v>
      </c>
      <c r="N444">
        <f>NA!N16</f>
        <v>4</v>
      </c>
      <c r="O444" t="str">
        <f>NA!O16</f>
        <v>Ja</v>
      </c>
      <c r="P444" t="str">
        <f>NA!P16</f>
        <v>C, D1</v>
      </c>
      <c r="Q444">
        <f>NA!Q16</f>
        <v>0</v>
      </c>
      <c r="R444">
        <f>NA!R16</f>
        <v>0</v>
      </c>
      <c r="S444">
        <f>NA!S16</f>
        <v>0</v>
      </c>
      <c r="T444">
        <f>NA!T16</f>
        <v>0</v>
      </c>
      <c r="U444">
        <f>NA!U16</f>
        <v>0</v>
      </c>
      <c r="V444">
        <f t="shared" si="63"/>
        <v>1</v>
      </c>
      <c r="W444">
        <f t="shared" si="64"/>
        <v>0</v>
      </c>
      <c r="X444">
        <f t="shared" si="65"/>
        <v>0</v>
      </c>
      <c r="Y444">
        <f t="shared" si="66"/>
        <v>0</v>
      </c>
      <c r="Z444">
        <f t="shared" si="67"/>
        <v>1</v>
      </c>
      <c r="AA444">
        <f t="shared" si="68"/>
        <v>0</v>
      </c>
      <c r="AB444">
        <f t="shared" si="69"/>
        <v>0</v>
      </c>
      <c r="AC444">
        <f t="shared" si="70"/>
        <v>0</v>
      </c>
      <c r="AD444">
        <f t="shared" si="71"/>
        <v>0</v>
      </c>
    </row>
    <row r="445" spans="1:30" x14ac:dyDescent="0.25">
      <c r="A445" t="str">
        <f>NA!A17</f>
        <v>5H</v>
      </c>
      <c r="B445">
        <f>NA!B17</f>
        <v>100</v>
      </c>
      <c r="C445" t="str">
        <f>NA!C17</f>
        <v>Natuurkunde</v>
      </c>
      <c r="D445" t="str">
        <f>NA!D17</f>
        <v>NA</v>
      </c>
      <c r="E445">
        <f>NA!E17</f>
        <v>2</v>
      </c>
      <c r="F445">
        <f>NA!F17</f>
        <v>2</v>
      </c>
      <c r="G445">
        <f>NA!G17</f>
        <v>0</v>
      </c>
      <c r="H445" t="str">
        <f>NA!H17</f>
        <v>Mterialen</v>
      </c>
      <c r="I445">
        <f>NA!I17</f>
        <v>0</v>
      </c>
      <c r="J445" t="str">
        <f>NA!J17</f>
        <v>po</v>
      </c>
      <c r="K445">
        <f>NA!K17</f>
        <v>0</v>
      </c>
      <c r="L445">
        <f>NA!L17</f>
        <v>0</v>
      </c>
      <c r="M445" t="str">
        <f>NA!M17</f>
        <v>Ja</v>
      </c>
      <c r="N445">
        <f>NA!N17</f>
        <v>2</v>
      </c>
      <c r="O445" t="str">
        <f>NA!O17</f>
        <v>Nee</v>
      </c>
      <c r="P445" t="str">
        <f>NA!P17</f>
        <v>D2, I2</v>
      </c>
      <c r="Q445">
        <f>NA!Q17</f>
        <v>0</v>
      </c>
      <c r="R445">
        <f>NA!R17</f>
        <v>0</v>
      </c>
      <c r="S445">
        <f>NA!S17</f>
        <v>0</v>
      </c>
      <c r="T445">
        <f>NA!T17</f>
        <v>0</v>
      </c>
      <c r="U445">
        <f>NA!U17</f>
        <v>0</v>
      </c>
      <c r="V445">
        <f t="shared" si="63"/>
        <v>0</v>
      </c>
      <c r="W445">
        <f t="shared" si="64"/>
        <v>1</v>
      </c>
      <c r="X445">
        <f t="shared" si="65"/>
        <v>0</v>
      </c>
      <c r="Y445">
        <f t="shared" si="66"/>
        <v>0</v>
      </c>
      <c r="Z445">
        <f t="shared" si="67"/>
        <v>0</v>
      </c>
      <c r="AA445">
        <f t="shared" si="68"/>
        <v>0</v>
      </c>
      <c r="AB445">
        <f t="shared" si="69"/>
        <v>0</v>
      </c>
      <c r="AC445">
        <f t="shared" si="70"/>
        <v>0</v>
      </c>
      <c r="AD445">
        <f t="shared" si="71"/>
        <v>1</v>
      </c>
    </row>
    <row r="446" spans="1:30" x14ac:dyDescent="0.25">
      <c r="A446" t="str">
        <f>NA!A18</f>
        <v>5H</v>
      </c>
      <c r="B446">
        <f>NA!B18</f>
        <v>100</v>
      </c>
      <c r="C446" t="str">
        <f>NA!C18</f>
        <v>Natuurkunde</v>
      </c>
      <c r="D446" t="str">
        <f>NA!D18</f>
        <v>NA</v>
      </c>
      <c r="E446">
        <f>NA!E18</f>
        <v>3</v>
      </c>
      <c r="F446">
        <f>NA!F18</f>
        <v>3</v>
      </c>
      <c r="G446">
        <f>NA!G18</f>
        <v>0</v>
      </c>
      <c r="H446" t="str">
        <f>NA!H18</f>
        <v>H5, H10, H14, H15 - Trillen, straling, zonnestelsel</v>
      </c>
      <c r="I446">
        <f>NA!I18</f>
        <v>0</v>
      </c>
      <c r="J446" t="str">
        <f>NA!J18</f>
        <v>tt</v>
      </c>
      <c r="K446">
        <f>NA!K18</f>
        <v>0</v>
      </c>
      <c r="L446">
        <f>NA!L18</f>
        <v>100</v>
      </c>
      <c r="M446" t="str">
        <f>NA!M18</f>
        <v>Ja</v>
      </c>
      <c r="N446">
        <f>NA!N18</f>
        <v>4</v>
      </c>
      <c r="O446" t="str">
        <f>NA!O18</f>
        <v>Ja</v>
      </c>
      <c r="P446" t="str">
        <f>NA!P18</f>
        <v>B2, E1</v>
      </c>
      <c r="Q446">
        <f>NA!Q18</f>
        <v>0</v>
      </c>
      <c r="R446">
        <f>NA!R18</f>
        <v>0</v>
      </c>
      <c r="S446">
        <f>NA!S18</f>
        <v>0</v>
      </c>
      <c r="T446">
        <f>NA!T18</f>
        <v>0</v>
      </c>
      <c r="U446">
        <f>NA!U18</f>
        <v>0</v>
      </c>
      <c r="V446">
        <f t="shared" si="63"/>
        <v>0</v>
      </c>
      <c r="W446">
        <f t="shared" si="64"/>
        <v>0</v>
      </c>
      <c r="X446">
        <f t="shared" si="65"/>
        <v>1</v>
      </c>
      <c r="Y446">
        <f t="shared" si="66"/>
        <v>0</v>
      </c>
      <c r="Z446">
        <f t="shared" si="67"/>
        <v>1</v>
      </c>
      <c r="AA446">
        <f t="shared" si="68"/>
        <v>0</v>
      </c>
      <c r="AB446">
        <f t="shared" si="69"/>
        <v>0</v>
      </c>
      <c r="AC446">
        <f t="shared" si="70"/>
        <v>0</v>
      </c>
      <c r="AD446">
        <f t="shared" si="71"/>
        <v>0</v>
      </c>
    </row>
    <row r="447" spans="1:30" x14ac:dyDescent="0.25">
      <c r="A447" t="str">
        <f>NA!A19</f>
        <v>5H</v>
      </c>
      <c r="B447">
        <f>NA!B19</f>
        <v>100</v>
      </c>
      <c r="C447" t="str">
        <f>NA!C19</f>
        <v>Natuurkunde</v>
      </c>
      <c r="D447" t="str">
        <f>NA!D19</f>
        <v>NA</v>
      </c>
      <c r="E447">
        <f>NA!E19</f>
        <v>4</v>
      </c>
      <c r="F447">
        <f>NA!F19</f>
        <v>0</v>
      </c>
      <c r="G447">
        <f>NA!G19</f>
        <v>0</v>
      </c>
      <c r="H447">
        <f>NA!H19</f>
        <v>0</v>
      </c>
      <c r="I447">
        <f>NA!I19</f>
        <v>0</v>
      </c>
      <c r="J447">
        <f>NA!J19</f>
        <v>0</v>
      </c>
      <c r="K447">
        <f>NA!K19</f>
        <v>0</v>
      </c>
      <c r="L447">
        <f>NA!L19</f>
        <v>0</v>
      </c>
      <c r="M447">
        <f>NA!M19</f>
        <v>0</v>
      </c>
      <c r="N447">
        <f>NA!N19</f>
        <v>0</v>
      </c>
      <c r="O447">
        <f>NA!O19</f>
        <v>0</v>
      </c>
      <c r="P447">
        <f>NA!P19</f>
        <v>0</v>
      </c>
      <c r="Q447">
        <f>NA!Q19</f>
        <v>0</v>
      </c>
      <c r="R447">
        <f>NA!R19</f>
        <v>0</v>
      </c>
      <c r="S447">
        <f>NA!S19</f>
        <v>0</v>
      </c>
      <c r="T447">
        <f>NA!T19</f>
        <v>0</v>
      </c>
      <c r="U447">
        <f>NA!U19</f>
        <v>0</v>
      </c>
      <c r="V447">
        <f t="shared" si="63"/>
        <v>0</v>
      </c>
      <c r="W447">
        <f t="shared" si="64"/>
        <v>0</v>
      </c>
      <c r="X447">
        <f t="shared" si="65"/>
        <v>0</v>
      </c>
      <c r="Y447">
        <f t="shared" si="66"/>
        <v>0</v>
      </c>
      <c r="Z447">
        <f t="shared" si="67"/>
        <v>0</v>
      </c>
      <c r="AA447">
        <f t="shared" si="68"/>
        <v>0</v>
      </c>
      <c r="AB447">
        <f t="shared" si="69"/>
        <v>0</v>
      </c>
      <c r="AC447">
        <f t="shared" si="70"/>
        <v>0</v>
      </c>
      <c r="AD447">
        <f t="shared" si="71"/>
        <v>0</v>
      </c>
    </row>
    <row r="448" spans="1:30" x14ac:dyDescent="0.25">
      <c r="A448" t="str">
        <f>NA!A20</f>
        <v>5H</v>
      </c>
      <c r="B448">
        <f>NA!B20</f>
        <v>100</v>
      </c>
      <c r="C448" t="str">
        <f>NA!C20</f>
        <v>Natuurkunde</v>
      </c>
      <c r="D448" t="str">
        <f>NA!D20</f>
        <v>NA</v>
      </c>
      <c r="E448">
        <f>NA!E20</f>
        <v>5</v>
      </c>
      <c r="F448">
        <f>NA!F20</f>
        <v>0</v>
      </c>
      <c r="G448">
        <f>NA!G20</f>
        <v>0</v>
      </c>
      <c r="H448">
        <f>NA!H20</f>
        <v>0</v>
      </c>
      <c r="I448">
        <f>NA!I20</f>
        <v>0</v>
      </c>
      <c r="J448">
        <f>NA!J20</f>
        <v>0</v>
      </c>
      <c r="K448">
        <f>NA!K20</f>
        <v>0</v>
      </c>
      <c r="L448">
        <f>NA!L20</f>
        <v>0</v>
      </c>
      <c r="M448">
        <f>NA!M20</f>
        <v>0</v>
      </c>
      <c r="N448">
        <f>NA!N20</f>
        <v>0</v>
      </c>
      <c r="O448">
        <f>NA!O20</f>
        <v>0</v>
      </c>
      <c r="P448">
        <f>NA!P20</f>
        <v>0</v>
      </c>
      <c r="Q448">
        <f>NA!Q20</f>
        <v>0</v>
      </c>
      <c r="R448">
        <f>NA!R20</f>
        <v>0</v>
      </c>
      <c r="S448">
        <f>NA!S20</f>
        <v>0</v>
      </c>
      <c r="T448">
        <f>NA!T20</f>
        <v>0</v>
      </c>
      <c r="U448">
        <f>NA!U20</f>
        <v>0</v>
      </c>
      <c r="V448">
        <f t="shared" si="63"/>
        <v>0</v>
      </c>
      <c r="W448">
        <f t="shared" si="64"/>
        <v>0</v>
      </c>
      <c r="X448">
        <f t="shared" si="65"/>
        <v>0</v>
      </c>
      <c r="Y448">
        <f t="shared" si="66"/>
        <v>0</v>
      </c>
      <c r="Z448">
        <f t="shared" si="67"/>
        <v>0</v>
      </c>
      <c r="AA448">
        <f t="shared" si="68"/>
        <v>0</v>
      </c>
      <c r="AB448">
        <f t="shared" si="69"/>
        <v>0</v>
      </c>
      <c r="AC448">
        <f t="shared" si="70"/>
        <v>0</v>
      </c>
      <c r="AD448">
        <f t="shared" si="71"/>
        <v>0</v>
      </c>
    </row>
    <row r="449" spans="1:30" x14ac:dyDescent="0.25">
      <c r="A449" t="str">
        <f>NA!A21</f>
        <v>5H</v>
      </c>
      <c r="B449">
        <f>NA!B21</f>
        <v>100</v>
      </c>
      <c r="C449" t="str">
        <f>NA!C21</f>
        <v>Natuurkunde</v>
      </c>
      <c r="D449" t="str">
        <f>NA!D21</f>
        <v>NA</v>
      </c>
      <c r="E449">
        <f>NA!E21</f>
        <v>6</v>
      </c>
      <c r="F449">
        <f>NA!F21</f>
        <v>0</v>
      </c>
      <c r="G449">
        <f>NA!G21</f>
        <v>0</v>
      </c>
      <c r="H449">
        <f>NA!H21</f>
        <v>0</v>
      </c>
      <c r="I449">
        <f>NA!I21</f>
        <v>0</v>
      </c>
      <c r="J449">
        <f>NA!J21</f>
        <v>0</v>
      </c>
      <c r="K449">
        <f>NA!K21</f>
        <v>0</v>
      </c>
      <c r="L449">
        <f>NA!L21</f>
        <v>0</v>
      </c>
      <c r="M449">
        <f>NA!M21</f>
        <v>0</v>
      </c>
      <c r="N449">
        <f>NA!N21</f>
        <v>0</v>
      </c>
      <c r="O449">
        <f>NA!O21</f>
        <v>0</v>
      </c>
      <c r="P449">
        <f>NA!P21</f>
        <v>0</v>
      </c>
      <c r="Q449">
        <f>NA!Q21</f>
        <v>0</v>
      </c>
      <c r="R449">
        <f>NA!R21</f>
        <v>0</v>
      </c>
      <c r="S449">
        <f>NA!S21</f>
        <v>0</v>
      </c>
      <c r="T449">
        <f>NA!T21</f>
        <v>0</v>
      </c>
      <c r="U449">
        <f>NA!U21</f>
        <v>0</v>
      </c>
      <c r="V449">
        <f t="shared" si="63"/>
        <v>0</v>
      </c>
      <c r="W449">
        <f t="shared" si="64"/>
        <v>0</v>
      </c>
      <c r="X449">
        <f t="shared" si="65"/>
        <v>0</v>
      </c>
      <c r="Y449">
        <f t="shared" si="66"/>
        <v>0</v>
      </c>
      <c r="Z449">
        <f t="shared" si="67"/>
        <v>0</v>
      </c>
      <c r="AA449">
        <f t="shared" si="68"/>
        <v>0</v>
      </c>
      <c r="AB449">
        <f t="shared" si="69"/>
        <v>0</v>
      </c>
      <c r="AC449">
        <f t="shared" si="70"/>
        <v>0</v>
      </c>
      <c r="AD449">
        <f t="shared" si="71"/>
        <v>0</v>
      </c>
    </row>
    <row r="450" spans="1:30" x14ac:dyDescent="0.25">
      <c r="A450" t="str">
        <f>NA!A22</f>
        <v>5H</v>
      </c>
      <c r="B450">
        <f>NA!B22</f>
        <v>100</v>
      </c>
      <c r="C450" t="str">
        <f>NA!C22</f>
        <v>Natuurkunde</v>
      </c>
      <c r="D450">
        <f>NA!D22</f>
        <v>0</v>
      </c>
      <c r="E450">
        <f>NA!E22</f>
        <v>7</v>
      </c>
      <c r="F450">
        <f>NA!F22</f>
        <v>0</v>
      </c>
      <c r="G450">
        <f>NA!G22</f>
        <v>0</v>
      </c>
      <c r="H450" t="str">
        <f>NA!H22</f>
        <v>De BINAS HAVO/VWO is bij alle schriftelijke toetsen een toegestaan hulpmiddel, tenzij anders vermeld bij de toets.</v>
      </c>
      <c r="I450">
        <f>NA!I22</f>
        <v>0</v>
      </c>
      <c r="J450">
        <f>NA!J22</f>
        <v>0</v>
      </c>
      <c r="K450">
        <f>NA!K22</f>
        <v>0</v>
      </c>
      <c r="L450">
        <f>NA!L22</f>
        <v>0</v>
      </c>
      <c r="M450">
        <f>NA!M22</f>
        <v>0</v>
      </c>
      <c r="N450">
        <f>NA!N22</f>
        <v>0</v>
      </c>
      <c r="O450">
        <f>NA!O22</f>
        <v>0</v>
      </c>
      <c r="P450">
        <f>NA!P22</f>
        <v>0</v>
      </c>
      <c r="Q450">
        <f>NA!Q22</f>
        <v>0</v>
      </c>
      <c r="R450">
        <f>NA!R22</f>
        <v>0</v>
      </c>
      <c r="S450">
        <f>NA!S22</f>
        <v>0</v>
      </c>
      <c r="T450">
        <f>NA!T22</f>
        <v>0</v>
      </c>
      <c r="U450">
        <f>NA!U22</f>
        <v>0</v>
      </c>
      <c r="V450">
        <f t="shared" si="63"/>
        <v>0</v>
      </c>
      <c r="W450">
        <f t="shared" si="64"/>
        <v>0</v>
      </c>
      <c r="X450">
        <f t="shared" si="65"/>
        <v>0</v>
      </c>
      <c r="Y450">
        <f t="shared" si="66"/>
        <v>0</v>
      </c>
      <c r="Z450">
        <f t="shared" si="67"/>
        <v>0</v>
      </c>
      <c r="AA450">
        <f t="shared" si="68"/>
        <v>0</v>
      </c>
      <c r="AB450">
        <f t="shared" si="69"/>
        <v>0</v>
      </c>
      <c r="AC450">
        <f t="shared" si="70"/>
        <v>0</v>
      </c>
      <c r="AD450">
        <f t="shared" si="71"/>
        <v>0</v>
      </c>
    </row>
    <row r="451" spans="1:30" x14ac:dyDescent="0.25">
      <c r="A451" t="str">
        <f>NA!A23</f>
        <v>4A</v>
      </c>
      <c r="B451">
        <f>NA!B23</f>
        <v>100</v>
      </c>
      <c r="C451" t="str">
        <f>NA!C23</f>
        <v>Natuurkunde</v>
      </c>
      <c r="D451" t="str">
        <f>NA!D23</f>
        <v>NA</v>
      </c>
      <c r="E451">
        <f>NA!E23</f>
        <v>1</v>
      </c>
      <c r="F451">
        <f>NA!F23</f>
        <v>1</v>
      </c>
      <c r="G451">
        <f>NA!G23</f>
        <v>0</v>
      </c>
      <c r="H451" t="str">
        <f>NA!H23</f>
        <v>PO bewegen in grafieken</v>
      </c>
      <c r="I451">
        <f>NA!I23</f>
        <v>1</v>
      </c>
      <c r="J451" t="str">
        <f>NA!J23</f>
        <v>po</v>
      </c>
      <c r="K451">
        <f>NA!K23</f>
        <v>0</v>
      </c>
      <c r="L451">
        <f>NA!L23</f>
        <v>0</v>
      </c>
      <c r="M451">
        <f>NA!M23</f>
        <v>0</v>
      </c>
      <c r="N451">
        <f>NA!N23</f>
        <v>0</v>
      </c>
      <c r="O451">
        <f>NA!O23</f>
        <v>0</v>
      </c>
      <c r="P451">
        <f>NA!P23</f>
        <v>0</v>
      </c>
      <c r="Q451">
        <f>NA!Q23</f>
        <v>0</v>
      </c>
      <c r="R451">
        <f>NA!R23</f>
        <v>0</v>
      </c>
      <c r="S451">
        <f>NA!S23</f>
        <v>0</v>
      </c>
      <c r="T451">
        <f>NA!T23</f>
        <v>0</v>
      </c>
      <c r="U451">
        <f>NA!U23</f>
        <v>0</v>
      </c>
      <c r="V451">
        <f t="shared" si="63"/>
        <v>1</v>
      </c>
      <c r="W451">
        <f t="shared" si="64"/>
        <v>0</v>
      </c>
      <c r="X451">
        <f t="shared" si="65"/>
        <v>0</v>
      </c>
      <c r="Y451">
        <f t="shared" si="66"/>
        <v>0</v>
      </c>
      <c r="Z451">
        <f t="shared" si="67"/>
        <v>0</v>
      </c>
      <c r="AA451">
        <f t="shared" si="68"/>
        <v>0</v>
      </c>
      <c r="AB451">
        <f t="shared" si="69"/>
        <v>0</v>
      </c>
      <c r="AC451">
        <f t="shared" si="70"/>
        <v>0</v>
      </c>
      <c r="AD451">
        <f t="shared" si="71"/>
        <v>1</v>
      </c>
    </row>
    <row r="452" spans="1:30" x14ac:dyDescent="0.25">
      <c r="A452" t="str">
        <f>NA!A24</f>
        <v>4A</v>
      </c>
      <c r="B452">
        <f>NA!B24</f>
        <v>100</v>
      </c>
      <c r="C452" t="str">
        <f>NA!C24</f>
        <v>Natuurkunde</v>
      </c>
      <c r="D452" t="str">
        <f>NA!D24</f>
        <v>NA</v>
      </c>
      <c r="E452">
        <f>NA!E24</f>
        <v>2</v>
      </c>
      <c r="F452">
        <f>NA!F24</f>
        <v>1</v>
      </c>
      <c r="G452">
        <f>NA!G24</f>
        <v>0</v>
      </c>
      <c r="H452" t="str">
        <f>NA!H24</f>
        <v>H1 en 2 - bewegen</v>
      </c>
      <c r="I452">
        <f>NA!I24</f>
        <v>2</v>
      </c>
      <c r="J452" t="str">
        <f>NA!J24</f>
        <v>tt</v>
      </c>
      <c r="K452">
        <f>NA!K24</f>
        <v>0</v>
      </c>
      <c r="L452">
        <f>NA!L24</f>
        <v>100</v>
      </c>
      <c r="M452">
        <f>NA!M24</f>
        <v>0</v>
      </c>
      <c r="N452">
        <f>NA!N24</f>
        <v>0</v>
      </c>
      <c r="O452">
        <f>NA!O24</f>
        <v>0</v>
      </c>
      <c r="P452">
        <f>NA!P24</f>
        <v>0</v>
      </c>
      <c r="Q452">
        <f>NA!Q24</f>
        <v>0</v>
      </c>
      <c r="R452">
        <f>NA!R24</f>
        <v>0</v>
      </c>
      <c r="S452">
        <f>NA!S24</f>
        <v>0</v>
      </c>
      <c r="T452">
        <f>NA!T24</f>
        <v>0</v>
      </c>
      <c r="U452">
        <f>NA!U24</f>
        <v>0</v>
      </c>
      <c r="V452">
        <f t="shared" si="63"/>
        <v>1</v>
      </c>
      <c r="W452">
        <f t="shared" si="64"/>
        <v>0</v>
      </c>
      <c r="X452">
        <f t="shared" si="65"/>
        <v>0</v>
      </c>
      <c r="Y452">
        <f t="shared" si="66"/>
        <v>0</v>
      </c>
      <c r="Z452">
        <f t="shared" si="67"/>
        <v>1</v>
      </c>
      <c r="AA452">
        <f t="shared" si="68"/>
        <v>0</v>
      </c>
      <c r="AB452">
        <f t="shared" si="69"/>
        <v>0</v>
      </c>
      <c r="AC452">
        <f t="shared" si="70"/>
        <v>0</v>
      </c>
      <c r="AD452">
        <f t="shared" si="71"/>
        <v>0</v>
      </c>
    </row>
    <row r="453" spans="1:30" x14ac:dyDescent="0.25">
      <c r="A453" t="str">
        <f>NA!A25</f>
        <v>4A</v>
      </c>
      <c r="B453">
        <f>NA!B25</f>
        <v>100</v>
      </c>
      <c r="C453" t="str">
        <f>NA!C25</f>
        <v>Natuurkunde</v>
      </c>
      <c r="D453" t="str">
        <f>NA!D25</f>
        <v>NA</v>
      </c>
      <c r="E453">
        <f>NA!E25</f>
        <v>3</v>
      </c>
      <c r="F453">
        <f>NA!F25</f>
        <v>2</v>
      </c>
      <c r="G453">
        <f>NA!G25</f>
        <v>0</v>
      </c>
      <c r="H453" t="str">
        <f>NA!H25</f>
        <v>H3 elektriciteit</v>
      </c>
      <c r="I453">
        <f>NA!I25</f>
        <v>1</v>
      </c>
      <c r="J453" t="str">
        <f>NA!J25</f>
        <v>tt</v>
      </c>
      <c r="K453">
        <f>NA!K25</f>
        <v>0</v>
      </c>
      <c r="L453">
        <f>NA!L25</f>
        <v>100</v>
      </c>
      <c r="M453">
        <f>NA!M25</f>
        <v>0</v>
      </c>
      <c r="N453">
        <f>NA!N25</f>
        <v>0</v>
      </c>
      <c r="O453">
        <f>NA!O25</f>
        <v>0</v>
      </c>
      <c r="P453">
        <f>NA!P25</f>
        <v>0</v>
      </c>
      <c r="Q453">
        <f>NA!Q25</f>
        <v>0</v>
      </c>
      <c r="R453">
        <f>NA!R25</f>
        <v>0</v>
      </c>
      <c r="S453">
        <f>NA!S25</f>
        <v>0</v>
      </c>
      <c r="T453">
        <f>NA!T25</f>
        <v>0</v>
      </c>
      <c r="U453">
        <f>NA!U25</f>
        <v>0</v>
      </c>
      <c r="V453">
        <f t="shared" si="63"/>
        <v>0</v>
      </c>
      <c r="W453">
        <f t="shared" si="64"/>
        <v>1</v>
      </c>
      <c r="X453">
        <f t="shared" si="65"/>
        <v>0</v>
      </c>
      <c r="Y453">
        <f t="shared" si="66"/>
        <v>0</v>
      </c>
      <c r="Z453">
        <f t="shared" si="67"/>
        <v>1</v>
      </c>
      <c r="AA453">
        <f t="shared" si="68"/>
        <v>0</v>
      </c>
      <c r="AB453">
        <f t="shared" si="69"/>
        <v>0</v>
      </c>
      <c r="AC453">
        <f t="shared" si="70"/>
        <v>0</v>
      </c>
      <c r="AD453">
        <f t="shared" si="71"/>
        <v>0</v>
      </c>
    </row>
    <row r="454" spans="1:30" x14ac:dyDescent="0.25">
      <c r="A454" t="str">
        <f>NA!A26</f>
        <v>4A</v>
      </c>
      <c r="B454">
        <f>NA!B26</f>
        <v>100</v>
      </c>
      <c r="C454" t="str">
        <f>NA!C26</f>
        <v>Natuurkunde</v>
      </c>
      <c r="D454" t="str">
        <f>NA!D26</f>
        <v>NA</v>
      </c>
      <c r="E454">
        <f>NA!E26</f>
        <v>4</v>
      </c>
      <c r="F454">
        <f>NA!F26</f>
        <v>3</v>
      </c>
      <c r="G454">
        <f>NA!G26</f>
        <v>0</v>
      </c>
      <c r="H454" t="str">
        <f>NA!H26</f>
        <v>H4 en 6 - krachten</v>
      </c>
      <c r="I454">
        <f>NA!I26</f>
        <v>2</v>
      </c>
      <c r="J454" t="str">
        <f>NA!J26</f>
        <v>tt</v>
      </c>
      <c r="K454">
        <f>NA!K26</f>
        <v>0</v>
      </c>
      <c r="L454">
        <f>NA!L26</f>
        <v>100</v>
      </c>
      <c r="M454">
        <f>NA!M26</f>
        <v>0</v>
      </c>
      <c r="N454">
        <f>NA!N26</f>
        <v>0</v>
      </c>
      <c r="O454">
        <f>NA!O26</f>
        <v>0</v>
      </c>
      <c r="P454">
        <f>NA!P26</f>
        <v>0</v>
      </c>
      <c r="Q454">
        <f>NA!Q26</f>
        <v>0</v>
      </c>
      <c r="R454">
        <f>NA!R26</f>
        <v>0</v>
      </c>
      <c r="S454">
        <f>NA!S26</f>
        <v>0</v>
      </c>
      <c r="T454">
        <f>NA!T26</f>
        <v>0</v>
      </c>
      <c r="U454">
        <f>NA!U26</f>
        <v>0</v>
      </c>
      <c r="V454">
        <f t="shared" si="63"/>
        <v>0</v>
      </c>
      <c r="W454">
        <f t="shared" si="64"/>
        <v>0</v>
      </c>
      <c r="X454">
        <f t="shared" si="65"/>
        <v>1</v>
      </c>
      <c r="Y454">
        <f t="shared" si="66"/>
        <v>0</v>
      </c>
      <c r="Z454">
        <f t="shared" si="67"/>
        <v>1</v>
      </c>
      <c r="AA454">
        <f t="shared" si="68"/>
        <v>0</v>
      </c>
      <c r="AB454">
        <f t="shared" si="69"/>
        <v>0</v>
      </c>
      <c r="AC454">
        <f t="shared" si="70"/>
        <v>0</v>
      </c>
      <c r="AD454">
        <f t="shared" si="71"/>
        <v>0</v>
      </c>
    </row>
    <row r="455" spans="1:30" x14ac:dyDescent="0.25">
      <c r="A455" t="str">
        <f>NA!A27</f>
        <v>4A</v>
      </c>
      <c r="B455">
        <f>NA!B27</f>
        <v>100</v>
      </c>
      <c r="C455" t="str">
        <f>NA!C27</f>
        <v>Natuurkunde</v>
      </c>
      <c r="D455" t="str">
        <f>NA!D27</f>
        <v>NA</v>
      </c>
      <c r="E455">
        <f>NA!E27</f>
        <v>5</v>
      </c>
      <c r="F455">
        <f>NA!F27</f>
        <v>4</v>
      </c>
      <c r="G455">
        <f>NA!G27</f>
        <v>0</v>
      </c>
      <c r="H455" t="str">
        <f>NA!H27</f>
        <v>Stoffen en materialen</v>
      </c>
      <c r="I455">
        <f>NA!I27</f>
        <v>2</v>
      </c>
      <c r="J455" t="str">
        <f>NA!J27</f>
        <v>po</v>
      </c>
      <c r="K455">
        <f>NA!K27</f>
        <v>0</v>
      </c>
      <c r="L455">
        <f>NA!L27</f>
        <v>0</v>
      </c>
      <c r="M455" t="str">
        <f>NA!M27</f>
        <v>Ja</v>
      </c>
      <c r="N455">
        <f>NA!N27</f>
        <v>2</v>
      </c>
      <c r="O455" t="str">
        <f>NA!O27</f>
        <v>Nee</v>
      </c>
      <c r="P455" t="str">
        <f>NA!P27</f>
        <v>E1, I1, I3</v>
      </c>
      <c r="Q455">
        <f>NA!Q27</f>
        <v>0</v>
      </c>
      <c r="R455">
        <f>NA!R27</f>
        <v>0</v>
      </c>
      <c r="S455">
        <f>NA!S27</f>
        <v>0</v>
      </c>
      <c r="T455">
        <f>NA!T27</f>
        <v>0</v>
      </c>
      <c r="U455">
        <f>NA!U27</f>
        <v>0</v>
      </c>
      <c r="V455">
        <f t="shared" si="63"/>
        <v>0</v>
      </c>
      <c r="W455">
        <f t="shared" si="64"/>
        <v>0</v>
      </c>
      <c r="X455">
        <f t="shared" si="65"/>
        <v>0</v>
      </c>
      <c r="Y455">
        <f t="shared" si="66"/>
        <v>1</v>
      </c>
      <c r="Z455">
        <f t="shared" si="67"/>
        <v>0</v>
      </c>
      <c r="AA455">
        <f t="shared" si="68"/>
        <v>0</v>
      </c>
      <c r="AB455">
        <f t="shared" si="69"/>
        <v>0</v>
      </c>
      <c r="AC455">
        <f t="shared" si="70"/>
        <v>0</v>
      </c>
      <c r="AD455">
        <f t="shared" si="71"/>
        <v>1</v>
      </c>
    </row>
    <row r="456" spans="1:30" x14ac:dyDescent="0.25">
      <c r="A456" t="str">
        <f>NA!A28</f>
        <v>4A</v>
      </c>
      <c r="B456">
        <f>NA!B28</f>
        <v>100</v>
      </c>
      <c r="C456" t="str">
        <f>NA!C28</f>
        <v>Natuurkunde</v>
      </c>
      <c r="D456" t="str">
        <f>NA!D28</f>
        <v>NA</v>
      </c>
      <c r="E456">
        <f>NA!E28</f>
        <v>6</v>
      </c>
      <c r="F456">
        <f>NA!F28</f>
        <v>4</v>
      </c>
      <c r="G456">
        <f>NA!G28</f>
        <v>0</v>
      </c>
      <c r="H456" t="str">
        <f>NA!H28</f>
        <v>H1,2,4,6,7 - mechanica</v>
      </c>
      <c r="I456">
        <f>NA!I28</f>
        <v>3</v>
      </c>
      <c r="J456" t="str">
        <f>NA!J28</f>
        <v>tt</v>
      </c>
      <c r="K456">
        <f>NA!K28</f>
        <v>0</v>
      </c>
      <c r="L456">
        <f>NA!L28</f>
        <v>100</v>
      </c>
      <c r="M456">
        <f>NA!M28</f>
        <v>0</v>
      </c>
      <c r="N456">
        <f>NA!N28</f>
        <v>0</v>
      </c>
      <c r="O456">
        <f>NA!O28</f>
        <v>0</v>
      </c>
      <c r="P456">
        <f>NA!P28</f>
        <v>0</v>
      </c>
      <c r="Q456">
        <f>NA!Q28</f>
        <v>0</v>
      </c>
      <c r="R456">
        <f>NA!R28</f>
        <v>0</v>
      </c>
      <c r="S456">
        <f>NA!S28</f>
        <v>0</v>
      </c>
      <c r="T456">
        <f>NA!T28</f>
        <v>0</v>
      </c>
      <c r="U456">
        <f>NA!U28</f>
        <v>0</v>
      </c>
      <c r="V456">
        <f t="shared" si="63"/>
        <v>0</v>
      </c>
      <c r="W456">
        <f t="shared" si="64"/>
        <v>0</v>
      </c>
      <c r="X456">
        <f t="shared" si="65"/>
        <v>0</v>
      </c>
      <c r="Y456">
        <f t="shared" si="66"/>
        <v>1</v>
      </c>
      <c r="Z456">
        <f t="shared" si="67"/>
        <v>1</v>
      </c>
      <c r="AA456">
        <f t="shared" si="68"/>
        <v>0</v>
      </c>
      <c r="AB456">
        <f t="shared" si="69"/>
        <v>0</v>
      </c>
      <c r="AC456">
        <f t="shared" si="70"/>
        <v>0</v>
      </c>
      <c r="AD456">
        <f t="shared" si="71"/>
        <v>0</v>
      </c>
    </row>
    <row r="457" spans="1:30" x14ac:dyDescent="0.25">
      <c r="A457" t="str">
        <f>NA!A29</f>
        <v>4A</v>
      </c>
      <c r="B457">
        <f>NA!B29</f>
        <v>100</v>
      </c>
      <c r="C457" t="str">
        <f>NA!C29</f>
        <v>Natuurkunde</v>
      </c>
      <c r="D457">
        <f>NA!D29</f>
        <v>0</v>
      </c>
      <c r="E457">
        <f>NA!E29</f>
        <v>7</v>
      </c>
      <c r="F457">
        <f>NA!F29</f>
        <v>0</v>
      </c>
      <c r="G457">
        <f>NA!G29</f>
        <v>0</v>
      </c>
      <c r="H457" t="str">
        <f>NA!H29</f>
        <v>De BINAS HAVO/VWO is bij alle schriftelijke toetsen een toegestaan hulpmiddel, tenzij anders vermeld bij de toets.</v>
      </c>
      <c r="I457">
        <f>NA!I29</f>
        <v>0</v>
      </c>
      <c r="J457">
        <f>NA!J29</f>
        <v>0</v>
      </c>
      <c r="K457">
        <f>NA!K29</f>
        <v>0</v>
      </c>
      <c r="L457">
        <f>NA!L29</f>
        <v>0</v>
      </c>
      <c r="M457">
        <f>NA!M29</f>
        <v>0</v>
      </c>
      <c r="N457">
        <f>NA!N29</f>
        <v>0</v>
      </c>
      <c r="O457">
        <f>NA!O29</f>
        <v>0</v>
      </c>
      <c r="P457">
        <f>NA!P29</f>
        <v>0</v>
      </c>
      <c r="Q457">
        <f>NA!Q29</f>
        <v>0</v>
      </c>
      <c r="R457">
        <f>NA!R29</f>
        <v>0</v>
      </c>
      <c r="S457">
        <f>NA!S29</f>
        <v>0</v>
      </c>
      <c r="T457">
        <f>NA!T29</f>
        <v>0</v>
      </c>
      <c r="U457">
        <f>NA!U29</f>
        <v>0</v>
      </c>
      <c r="V457">
        <f t="shared" si="63"/>
        <v>0</v>
      </c>
      <c r="W457">
        <f t="shared" si="64"/>
        <v>0</v>
      </c>
      <c r="X457">
        <f t="shared" si="65"/>
        <v>0</v>
      </c>
      <c r="Y457">
        <f t="shared" si="66"/>
        <v>0</v>
      </c>
      <c r="Z457">
        <f t="shared" si="67"/>
        <v>0</v>
      </c>
      <c r="AA457">
        <f t="shared" si="68"/>
        <v>0</v>
      </c>
      <c r="AB457">
        <f t="shared" si="69"/>
        <v>0</v>
      </c>
      <c r="AC457">
        <f t="shared" si="70"/>
        <v>0</v>
      </c>
      <c r="AD457">
        <f t="shared" si="71"/>
        <v>0</v>
      </c>
    </row>
    <row r="458" spans="1:30" x14ac:dyDescent="0.25">
      <c r="A458" t="str">
        <f>NA!A30</f>
        <v>5A</v>
      </c>
      <c r="B458">
        <f>NA!B30</f>
        <v>100</v>
      </c>
      <c r="C458" t="str">
        <f>NA!C30</f>
        <v>Natuurkunde</v>
      </c>
      <c r="D458" t="str">
        <f>NA!D30</f>
        <v>NA</v>
      </c>
      <c r="E458">
        <f>NA!E30</f>
        <v>1</v>
      </c>
      <c r="F458">
        <f>NA!F30</f>
        <v>1</v>
      </c>
      <c r="G458">
        <f>NA!G30</f>
        <v>0</v>
      </c>
      <c r="H458" t="str">
        <f>NA!H30</f>
        <v>H8 en 9 - trillingen en golven</v>
      </c>
      <c r="I458">
        <f>NA!I30</f>
        <v>2</v>
      </c>
      <c r="J458" t="str">
        <f>NA!J30</f>
        <v>tt</v>
      </c>
      <c r="K458">
        <f>NA!K30</f>
        <v>0</v>
      </c>
      <c r="L458">
        <f>NA!L30</f>
        <v>50</v>
      </c>
      <c r="M458">
        <f>NA!M30</f>
        <v>0</v>
      </c>
      <c r="N458">
        <f>NA!N30</f>
        <v>0</v>
      </c>
      <c r="O458">
        <f>NA!O30</f>
        <v>0</v>
      </c>
      <c r="P458">
        <f>NA!P30</f>
        <v>0</v>
      </c>
      <c r="Q458">
        <f>NA!Q30</f>
        <v>0</v>
      </c>
      <c r="R458" t="str">
        <f>NA!R30</f>
        <v>afname toets in de les</v>
      </c>
      <c r="S458">
        <f>NA!S30</f>
        <v>0</v>
      </c>
      <c r="T458">
        <f>NA!T30</f>
        <v>0</v>
      </c>
      <c r="U458">
        <f>NA!U30</f>
        <v>0</v>
      </c>
      <c r="V458">
        <f t="shared" si="63"/>
        <v>1</v>
      </c>
      <c r="W458">
        <f t="shared" si="64"/>
        <v>0</v>
      </c>
      <c r="X458">
        <f t="shared" si="65"/>
        <v>0</v>
      </c>
      <c r="Y458">
        <f t="shared" si="66"/>
        <v>0</v>
      </c>
      <c r="Z458">
        <f t="shared" si="67"/>
        <v>1</v>
      </c>
      <c r="AA458">
        <f t="shared" si="68"/>
        <v>0</v>
      </c>
      <c r="AB458">
        <f t="shared" si="69"/>
        <v>0</v>
      </c>
      <c r="AC458">
        <f t="shared" si="70"/>
        <v>0</v>
      </c>
      <c r="AD458">
        <f t="shared" si="71"/>
        <v>0</v>
      </c>
    </row>
    <row r="459" spans="1:30" x14ac:dyDescent="0.25">
      <c r="A459" t="str">
        <f>NA!A31</f>
        <v>5A</v>
      </c>
      <c r="B459">
        <f>NA!B31</f>
        <v>100</v>
      </c>
      <c r="C459" t="str">
        <f>NA!C31</f>
        <v>Natuurkunde</v>
      </c>
      <c r="D459" t="str">
        <f>NA!D31</f>
        <v>NA</v>
      </c>
      <c r="E459">
        <f>NA!E31</f>
        <v>2</v>
      </c>
      <c r="F459">
        <f>NA!F31</f>
        <v>2</v>
      </c>
      <c r="G459">
        <f>NA!G31</f>
        <v>0</v>
      </c>
      <c r="H459" t="str">
        <f>NA!H31</f>
        <v>H11 en 12 - elektrische velden en atoomfysica</v>
      </c>
      <c r="I459">
        <f>NA!I31</f>
        <v>2</v>
      </c>
      <c r="J459" t="str">
        <f>NA!J31</f>
        <v>tt</v>
      </c>
      <c r="K459">
        <f>NA!K31</f>
        <v>0</v>
      </c>
      <c r="L459">
        <f>NA!L31</f>
        <v>100</v>
      </c>
      <c r="M459">
        <f>NA!M31</f>
        <v>0</v>
      </c>
      <c r="N459">
        <f>NA!N31</f>
        <v>0</v>
      </c>
      <c r="O459">
        <f>NA!O31</f>
        <v>0</v>
      </c>
      <c r="P459">
        <f>NA!P31</f>
        <v>0</v>
      </c>
      <c r="Q459">
        <f>NA!Q31</f>
        <v>0</v>
      </c>
      <c r="R459">
        <f>NA!R31</f>
        <v>0</v>
      </c>
      <c r="S459">
        <f>NA!S31</f>
        <v>0</v>
      </c>
      <c r="T459">
        <f>NA!T31</f>
        <v>0</v>
      </c>
      <c r="U459">
        <f>NA!U31</f>
        <v>0</v>
      </c>
      <c r="V459">
        <f t="shared" si="63"/>
        <v>0</v>
      </c>
      <c r="W459">
        <f t="shared" si="64"/>
        <v>1</v>
      </c>
      <c r="X459">
        <f t="shared" si="65"/>
        <v>0</v>
      </c>
      <c r="Y459">
        <f t="shared" si="66"/>
        <v>0</v>
      </c>
      <c r="Z459">
        <f t="shared" si="67"/>
        <v>1</v>
      </c>
      <c r="AA459">
        <f t="shared" si="68"/>
        <v>0</v>
      </c>
      <c r="AB459">
        <f t="shared" si="69"/>
        <v>0</v>
      </c>
      <c r="AC459">
        <f t="shared" si="70"/>
        <v>0</v>
      </c>
      <c r="AD459">
        <f t="shared" si="71"/>
        <v>0</v>
      </c>
    </row>
    <row r="460" spans="1:30" x14ac:dyDescent="0.25">
      <c r="A460" t="str">
        <f>NA!A32</f>
        <v>5A</v>
      </c>
      <c r="B460">
        <f>NA!B32</f>
        <v>100</v>
      </c>
      <c r="C460" t="str">
        <f>NA!C32</f>
        <v>Natuurkunde</v>
      </c>
      <c r="D460" t="str">
        <f>NA!D32</f>
        <v>NA</v>
      </c>
      <c r="E460">
        <f>NA!E32</f>
        <v>3</v>
      </c>
      <c r="F460">
        <f>NA!F32</f>
        <v>3</v>
      </c>
      <c r="G460">
        <f>NA!G32</f>
        <v>0</v>
      </c>
      <c r="H460" t="str">
        <f>NA!H32</f>
        <v>modelleren</v>
      </c>
      <c r="I460">
        <f>NA!I32</f>
        <v>1</v>
      </c>
      <c r="J460" t="str">
        <f>NA!J32</f>
        <v>tt</v>
      </c>
      <c r="K460">
        <f>NA!K32</f>
        <v>0</v>
      </c>
      <c r="L460">
        <f>NA!L32</f>
        <v>50</v>
      </c>
      <c r="M460">
        <f>NA!M32</f>
        <v>0</v>
      </c>
      <c r="N460">
        <f>NA!N32</f>
        <v>0</v>
      </c>
      <c r="O460">
        <f>NA!O32</f>
        <v>0</v>
      </c>
      <c r="P460">
        <f>NA!P32</f>
        <v>0</v>
      </c>
      <c r="Q460">
        <f>NA!Q32</f>
        <v>0</v>
      </c>
      <c r="R460" t="str">
        <f>NA!R32</f>
        <v>afname toets in de les</v>
      </c>
      <c r="S460">
        <f>NA!S32</f>
        <v>0</v>
      </c>
      <c r="T460">
        <f>NA!T32</f>
        <v>0</v>
      </c>
      <c r="U460">
        <f>NA!U32</f>
        <v>0</v>
      </c>
      <c r="V460">
        <f t="shared" si="63"/>
        <v>0</v>
      </c>
      <c r="W460">
        <f t="shared" si="64"/>
        <v>0</v>
      </c>
      <c r="X460">
        <f t="shared" si="65"/>
        <v>1</v>
      </c>
      <c r="Y460">
        <f t="shared" si="66"/>
        <v>0</v>
      </c>
      <c r="Z460">
        <f t="shared" si="67"/>
        <v>1</v>
      </c>
      <c r="AA460">
        <f t="shared" si="68"/>
        <v>0</v>
      </c>
      <c r="AB460">
        <f t="shared" si="69"/>
        <v>0</v>
      </c>
      <c r="AC460">
        <f t="shared" si="70"/>
        <v>0</v>
      </c>
      <c r="AD460">
        <f t="shared" si="71"/>
        <v>0</v>
      </c>
    </row>
    <row r="461" spans="1:30" x14ac:dyDescent="0.25">
      <c r="A461" t="str">
        <f>NA!A33</f>
        <v>5A</v>
      </c>
      <c r="B461">
        <f>NA!B33</f>
        <v>100</v>
      </c>
      <c r="C461" t="str">
        <f>NA!C33</f>
        <v>Natuurkunde</v>
      </c>
      <c r="D461" t="str">
        <f>NA!D33</f>
        <v>NA</v>
      </c>
      <c r="E461">
        <f>NA!E33</f>
        <v>4</v>
      </c>
      <c r="F461">
        <f>NA!F33</f>
        <v>3</v>
      </c>
      <c r="G461">
        <f>NA!G33</f>
        <v>0</v>
      </c>
      <c r="H461" t="str">
        <f>NA!H33</f>
        <v>Geo- of biofysica</v>
      </c>
      <c r="I461">
        <f>NA!I33</f>
        <v>1</v>
      </c>
      <c r="J461" t="str">
        <f>NA!J33</f>
        <v>po</v>
      </c>
      <c r="K461">
        <f>NA!K33</f>
        <v>0</v>
      </c>
      <c r="L461">
        <f>NA!L33</f>
        <v>0</v>
      </c>
      <c r="M461" t="str">
        <f>NA!M33</f>
        <v>Ja</v>
      </c>
      <c r="N461">
        <f>NA!N33</f>
        <v>1</v>
      </c>
      <c r="O461" t="str">
        <f>NA!O33</f>
        <v>Nee</v>
      </c>
      <c r="P461" t="str">
        <f>NA!P33</f>
        <v>G1, G2</v>
      </c>
      <c r="Q461">
        <f>NA!Q33</f>
        <v>0</v>
      </c>
      <c r="R461">
        <f>NA!R33</f>
        <v>0</v>
      </c>
      <c r="S461">
        <f>NA!S33</f>
        <v>0</v>
      </c>
      <c r="T461">
        <f>NA!T33</f>
        <v>0</v>
      </c>
      <c r="U461">
        <f>NA!U33</f>
        <v>0</v>
      </c>
      <c r="V461">
        <f t="shared" si="63"/>
        <v>0</v>
      </c>
      <c r="W461">
        <f t="shared" si="64"/>
        <v>0</v>
      </c>
      <c r="X461">
        <f t="shared" si="65"/>
        <v>1</v>
      </c>
      <c r="Y461">
        <f t="shared" si="66"/>
        <v>0</v>
      </c>
      <c r="Z461">
        <f t="shared" si="67"/>
        <v>0</v>
      </c>
      <c r="AA461">
        <f t="shared" si="68"/>
        <v>0</v>
      </c>
      <c r="AB461">
        <f t="shared" si="69"/>
        <v>0</v>
      </c>
      <c r="AC461">
        <f t="shared" si="70"/>
        <v>0</v>
      </c>
      <c r="AD461">
        <f t="shared" si="71"/>
        <v>1</v>
      </c>
    </row>
    <row r="462" spans="1:30" x14ac:dyDescent="0.25">
      <c r="A462" t="str">
        <f>NA!A34</f>
        <v>5A</v>
      </c>
      <c r="B462">
        <f>NA!B34</f>
        <v>100</v>
      </c>
      <c r="C462" t="str">
        <f>NA!C34</f>
        <v>Natuurkunde</v>
      </c>
      <c r="D462" t="str">
        <f>NA!D34</f>
        <v>NA</v>
      </c>
      <c r="E462">
        <f>NA!E34</f>
        <v>5</v>
      </c>
      <c r="F462">
        <f>NA!F34</f>
        <v>4</v>
      </c>
      <c r="G462">
        <f>NA!G34</f>
        <v>0</v>
      </c>
      <c r="H462" t="str">
        <f>NA!H34</f>
        <v>H13 en H14 - Straling en kernprocessen</v>
      </c>
      <c r="I462">
        <f>NA!I34</f>
        <v>2</v>
      </c>
      <c r="J462" t="str">
        <f>NA!J34</f>
        <v>tt</v>
      </c>
      <c r="K462">
        <f>NA!K34</f>
        <v>0</v>
      </c>
      <c r="L462">
        <f>NA!L34</f>
        <v>100</v>
      </c>
      <c r="M462" t="str">
        <f>NA!M34</f>
        <v>Ja</v>
      </c>
      <c r="N462">
        <f>NA!N34</f>
        <v>2</v>
      </c>
      <c r="O462" t="str">
        <f>NA!O34</f>
        <v>Ja</v>
      </c>
      <c r="P462" t="str">
        <f>NA!P34</f>
        <v>B2, E3</v>
      </c>
      <c r="Q462">
        <f>NA!Q34</f>
        <v>0</v>
      </c>
      <c r="R462">
        <f>NA!R34</f>
        <v>0</v>
      </c>
      <c r="S462">
        <f>NA!S34</f>
        <v>0</v>
      </c>
      <c r="T462">
        <f>NA!T34</f>
        <v>0</v>
      </c>
      <c r="U462">
        <f>NA!U34</f>
        <v>0</v>
      </c>
      <c r="V462">
        <f t="shared" si="63"/>
        <v>0</v>
      </c>
      <c r="W462">
        <f t="shared" si="64"/>
        <v>0</v>
      </c>
      <c r="X462">
        <f t="shared" si="65"/>
        <v>0</v>
      </c>
      <c r="Y462">
        <f t="shared" si="66"/>
        <v>1</v>
      </c>
      <c r="Z462">
        <f t="shared" si="67"/>
        <v>1</v>
      </c>
      <c r="AA462">
        <f t="shared" si="68"/>
        <v>0</v>
      </c>
      <c r="AB462">
        <f t="shared" si="69"/>
        <v>0</v>
      </c>
      <c r="AC462">
        <f t="shared" si="70"/>
        <v>0</v>
      </c>
      <c r="AD462">
        <f t="shared" si="71"/>
        <v>0</v>
      </c>
    </row>
    <row r="463" spans="1:30" x14ac:dyDescent="0.25">
      <c r="A463" t="str">
        <f>NA!A35</f>
        <v>5A</v>
      </c>
      <c r="B463">
        <f>NA!B35</f>
        <v>100</v>
      </c>
      <c r="C463" t="str">
        <f>NA!C35</f>
        <v>Natuurkunde</v>
      </c>
      <c r="D463" t="str">
        <f>NA!D35</f>
        <v>NA</v>
      </c>
      <c r="E463">
        <f>NA!E35</f>
        <v>6</v>
      </c>
      <c r="F463">
        <f>NA!F35</f>
        <v>0</v>
      </c>
      <c r="G463">
        <f>NA!G35</f>
        <v>0</v>
      </c>
      <c r="H463">
        <f>NA!H35</f>
        <v>0</v>
      </c>
      <c r="I463">
        <f>NA!I35</f>
        <v>0</v>
      </c>
      <c r="J463">
        <f>NA!J35</f>
        <v>0</v>
      </c>
      <c r="K463">
        <f>NA!K35</f>
        <v>0</v>
      </c>
      <c r="L463">
        <f>NA!L35</f>
        <v>0</v>
      </c>
      <c r="M463">
        <f>NA!M35</f>
        <v>0</v>
      </c>
      <c r="N463">
        <f>NA!N35</f>
        <v>0</v>
      </c>
      <c r="O463">
        <f>NA!O35</f>
        <v>0</v>
      </c>
      <c r="P463">
        <f>NA!P35</f>
        <v>0</v>
      </c>
      <c r="Q463">
        <f>NA!Q35</f>
        <v>0</v>
      </c>
      <c r="R463">
        <f>NA!R35</f>
        <v>0</v>
      </c>
      <c r="S463">
        <f>NA!S35</f>
        <v>0</v>
      </c>
      <c r="T463">
        <f>NA!T35</f>
        <v>0</v>
      </c>
      <c r="U463">
        <f>NA!U35</f>
        <v>0</v>
      </c>
      <c r="V463">
        <f t="shared" si="63"/>
        <v>0</v>
      </c>
      <c r="W463">
        <f t="shared" si="64"/>
        <v>0</v>
      </c>
      <c r="X463">
        <f t="shared" si="65"/>
        <v>0</v>
      </c>
      <c r="Y463">
        <f t="shared" si="66"/>
        <v>0</v>
      </c>
      <c r="Z463">
        <f t="shared" si="67"/>
        <v>0</v>
      </c>
      <c r="AA463">
        <f t="shared" si="68"/>
        <v>0</v>
      </c>
      <c r="AB463">
        <f t="shared" si="69"/>
        <v>0</v>
      </c>
      <c r="AC463">
        <f t="shared" si="70"/>
        <v>0</v>
      </c>
      <c r="AD463">
        <f t="shared" si="71"/>
        <v>0</v>
      </c>
    </row>
    <row r="464" spans="1:30" x14ac:dyDescent="0.25">
      <c r="A464" t="str">
        <f>NA!A36</f>
        <v>5A</v>
      </c>
      <c r="B464">
        <f>NA!B36</f>
        <v>100</v>
      </c>
      <c r="C464" t="str">
        <f>NA!C36</f>
        <v>Natuurkunde</v>
      </c>
      <c r="D464">
        <f>NA!D36</f>
        <v>0</v>
      </c>
      <c r="E464">
        <f>NA!E36</f>
        <v>7</v>
      </c>
      <c r="F464">
        <f>NA!F36</f>
        <v>0</v>
      </c>
      <c r="G464">
        <f>NA!G36</f>
        <v>0</v>
      </c>
      <c r="H464" t="str">
        <f>NA!H36</f>
        <v>De BINAS HAVO/VWO is bij alle schriftelijke toetsen een toegestaan hulpmiddel, tenzij anders vermeld bij de toets.</v>
      </c>
      <c r="I464">
        <f>NA!I36</f>
        <v>0</v>
      </c>
      <c r="J464">
        <f>NA!J36</f>
        <v>0</v>
      </c>
      <c r="K464">
        <f>NA!K36</f>
        <v>0</v>
      </c>
      <c r="L464">
        <f>NA!L36</f>
        <v>0</v>
      </c>
      <c r="M464">
        <f>NA!M36</f>
        <v>0</v>
      </c>
      <c r="N464">
        <f>NA!N36</f>
        <v>0</v>
      </c>
      <c r="O464">
        <f>NA!O36</f>
        <v>0</v>
      </c>
      <c r="P464">
        <f>NA!P36</f>
        <v>0</v>
      </c>
      <c r="Q464">
        <f>NA!Q36</f>
        <v>0</v>
      </c>
      <c r="R464">
        <f>NA!R36</f>
        <v>0</v>
      </c>
      <c r="S464">
        <f>NA!S36</f>
        <v>0</v>
      </c>
      <c r="T464">
        <f>NA!T36</f>
        <v>0</v>
      </c>
      <c r="U464">
        <f>NA!U36</f>
        <v>0</v>
      </c>
      <c r="V464">
        <f t="shared" si="63"/>
        <v>0</v>
      </c>
      <c r="W464">
        <f t="shared" si="64"/>
        <v>0</v>
      </c>
      <c r="X464">
        <f t="shared" si="65"/>
        <v>0</v>
      </c>
      <c r="Y464">
        <f t="shared" si="66"/>
        <v>0</v>
      </c>
      <c r="Z464">
        <f t="shared" si="67"/>
        <v>0</v>
      </c>
      <c r="AA464">
        <f t="shared" si="68"/>
        <v>0</v>
      </c>
      <c r="AB464">
        <f t="shared" si="69"/>
        <v>0</v>
      </c>
      <c r="AC464">
        <f t="shared" si="70"/>
        <v>0</v>
      </c>
      <c r="AD464">
        <f t="shared" si="71"/>
        <v>0</v>
      </c>
    </row>
    <row r="465" spans="1:30" x14ac:dyDescent="0.25">
      <c r="A465" t="str">
        <f>NA!A37</f>
        <v>6A</v>
      </c>
      <c r="B465">
        <f>NA!B37</f>
        <v>100</v>
      </c>
      <c r="C465" t="str">
        <f>NA!C37</f>
        <v>Natuurkunde</v>
      </c>
      <c r="D465" t="str">
        <f>NA!D37</f>
        <v>NA</v>
      </c>
      <c r="E465">
        <f>NA!E37</f>
        <v>1</v>
      </c>
      <c r="F465">
        <f>NA!F37</f>
        <v>1</v>
      </c>
      <c r="G465">
        <f>NA!G37</f>
        <v>0</v>
      </c>
      <c r="H465" t="str">
        <f>NA!H37</f>
        <v>H1, H2, H4, H6, H7, H17 - Mechanica</v>
      </c>
      <c r="I465">
        <f>NA!I37</f>
        <v>4</v>
      </c>
      <c r="J465" t="str">
        <f>NA!J37</f>
        <v>tt</v>
      </c>
      <c r="K465">
        <f>NA!K37</f>
        <v>0</v>
      </c>
      <c r="L465">
        <f>NA!L37</f>
        <v>100</v>
      </c>
      <c r="M465" t="str">
        <f>NA!M37</f>
        <v>Ja</v>
      </c>
      <c r="N465">
        <f>NA!N37</f>
        <v>4</v>
      </c>
      <c r="O465" t="str">
        <f>NA!O37</f>
        <v>Ja</v>
      </c>
      <c r="P465" t="str">
        <f>NA!P37</f>
        <v>C, H, I2</v>
      </c>
      <c r="Q465">
        <f>NA!Q37</f>
        <v>0</v>
      </c>
      <c r="R465">
        <f>NA!R37</f>
        <v>0</v>
      </c>
      <c r="S465">
        <f>NA!S37</f>
        <v>0</v>
      </c>
      <c r="T465">
        <f>NA!T37</f>
        <v>0</v>
      </c>
      <c r="U465">
        <f>NA!U37</f>
        <v>0</v>
      </c>
      <c r="V465">
        <f t="shared" ref="V465:V528" si="72">IF(F465=1,1,0)</f>
        <v>1</v>
      </c>
      <c r="W465">
        <f t="shared" ref="W465:W528" si="73">IF(F465=2,1,0)</f>
        <v>0</v>
      </c>
      <c r="X465">
        <f t="shared" ref="X465:X528" si="74">IF(F465=3,1,0)</f>
        <v>0</v>
      </c>
      <c r="Y465">
        <f t="shared" ref="Y465:Y528" si="75">IF(F465=4,1,0)</f>
        <v>0</v>
      </c>
      <c r="Z465">
        <f t="shared" ref="Z465:Z528" si="76">IF(J465="tt",1,0)</f>
        <v>1</v>
      </c>
      <c r="AA465">
        <f t="shared" ref="AA465:AA528" si="77">IF(J465="mt",1,0)</f>
        <v>0</v>
      </c>
      <c r="AB465">
        <f t="shared" ref="AB465:AB528" si="78">IF(J465="lt",1,0)</f>
        <v>0</v>
      </c>
      <c r="AC465">
        <f t="shared" ref="AC465:AC528" si="79">IF(J465="hd",1,0)</f>
        <v>0</v>
      </c>
      <c r="AD465">
        <f t="shared" ref="AD465:AD528" si="80">IF(J465="po",1,0)</f>
        <v>0</v>
      </c>
    </row>
    <row r="466" spans="1:30" x14ac:dyDescent="0.25">
      <c r="A466" t="str">
        <f>NA!A38</f>
        <v>6A</v>
      </c>
      <c r="B466">
        <f>NA!B38</f>
        <v>100</v>
      </c>
      <c r="C466" t="str">
        <f>NA!C38</f>
        <v>Natuurkunde</v>
      </c>
      <c r="D466" t="str">
        <f>NA!D38</f>
        <v>NA</v>
      </c>
      <c r="E466">
        <f>NA!E38</f>
        <v>2</v>
      </c>
      <c r="F466">
        <f>NA!F38</f>
        <v>2</v>
      </c>
      <c r="G466">
        <f>NA!G38</f>
        <v>0</v>
      </c>
      <c r="H466" t="str">
        <f>NA!H38</f>
        <v>H12, H18 H19 - Atoom-, astro- en quantumfysica</v>
      </c>
      <c r="I466">
        <f>NA!I38</f>
        <v>3</v>
      </c>
      <c r="J466" t="str">
        <f>NA!J38</f>
        <v>tt</v>
      </c>
      <c r="K466">
        <f>NA!K38</f>
        <v>0</v>
      </c>
      <c r="L466">
        <f>NA!L38</f>
        <v>100</v>
      </c>
      <c r="M466" t="str">
        <f>NA!M38</f>
        <v>Ja</v>
      </c>
      <c r="N466">
        <f>NA!N38</f>
        <v>3</v>
      </c>
      <c r="O466" t="str">
        <f>NA!O38</f>
        <v>Ja</v>
      </c>
      <c r="P466" t="str">
        <f>NA!P38</f>
        <v>E2, F1</v>
      </c>
      <c r="Q466">
        <f>NA!Q38</f>
        <v>0</v>
      </c>
      <c r="R466">
        <f>NA!R38</f>
        <v>0</v>
      </c>
      <c r="S466">
        <f>NA!S38</f>
        <v>0</v>
      </c>
      <c r="T466">
        <f>NA!T38</f>
        <v>0</v>
      </c>
      <c r="U466">
        <f>NA!U38</f>
        <v>0</v>
      </c>
      <c r="V466">
        <f t="shared" si="72"/>
        <v>0</v>
      </c>
      <c r="W466">
        <f t="shared" si="73"/>
        <v>1</v>
      </c>
      <c r="X466">
        <f t="shared" si="74"/>
        <v>0</v>
      </c>
      <c r="Y466">
        <f t="shared" si="75"/>
        <v>0</v>
      </c>
      <c r="Z466">
        <f t="shared" si="76"/>
        <v>1</v>
      </c>
      <c r="AA466">
        <f t="shared" si="77"/>
        <v>0</v>
      </c>
      <c r="AB466">
        <f t="shared" si="78"/>
        <v>0</v>
      </c>
      <c r="AC466">
        <f t="shared" si="79"/>
        <v>0</v>
      </c>
      <c r="AD466">
        <f t="shared" si="80"/>
        <v>0</v>
      </c>
    </row>
    <row r="467" spans="1:30" x14ac:dyDescent="0.25">
      <c r="A467" t="str">
        <f>NA!A39</f>
        <v>6A</v>
      </c>
      <c r="B467">
        <f>NA!B39</f>
        <v>100</v>
      </c>
      <c r="C467" t="str">
        <f>NA!C39</f>
        <v>Natuurkunde</v>
      </c>
      <c r="D467" t="str">
        <f>NA!D39</f>
        <v>NA</v>
      </c>
      <c r="E467">
        <f>NA!E39</f>
        <v>3</v>
      </c>
      <c r="F467">
        <f>NA!F39</f>
        <v>3</v>
      </c>
      <c r="G467">
        <f>NA!G39</f>
        <v>0</v>
      </c>
      <c r="H467" t="str">
        <f>NA!H39</f>
        <v>H3, H8, H9, H10, H11 - Trillingen en golven, elektrische- en magnetische velden</v>
      </c>
      <c r="I467">
        <f>NA!I39</f>
        <v>4</v>
      </c>
      <c r="J467" t="str">
        <f>NA!J39</f>
        <v>tt</v>
      </c>
      <c r="K467">
        <f>NA!K39</f>
        <v>0</v>
      </c>
      <c r="L467">
        <f>NA!L39</f>
        <v>100</v>
      </c>
      <c r="M467" t="str">
        <f>NA!M39</f>
        <v>Ja</v>
      </c>
      <c r="N467">
        <f>NA!N39</f>
        <v>4</v>
      </c>
      <c r="O467" t="str">
        <f>NA!O39</f>
        <v>Ja</v>
      </c>
      <c r="P467" t="str">
        <f>NA!P39</f>
        <v>B1, D</v>
      </c>
      <c r="Q467">
        <f>NA!Q39</f>
        <v>0</v>
      </c>
      <c r="R467">
        <f>NA!R39</f>
        <v>0</v>
      </c>
      <c r="S467">
        <f>NA!S39</f>
        <v>0</v>
      </c>
      <c r="T467">
        <f>NA!T39</f>
        <v>0</v>
      </c>
      <c r="U467">
        <f>NA!U39</f>
        <v>0</v>
      </c>
      <c r="V467">
        <f t="shared" si="72"/>
        <v>0</v>
      </c>
      <c r="W467">
        <f t="shared" si="73"/>
        <v>0</v>
      </c>
      <c r="X467">
        <f t="shared" si="74"/>
        <v>1</v>
      </c>
      <c r="Y467">
        <f t="shared" si="75"/>
        <v>0</v>
      </c>
      <c r="Z467">
        <f t="shared" si="76"/>
        <v>1</v>
      </c>
      <c r="AA467">
        <f t="shared" si="77"/>
        <v>0</v>
      </c>
      <c r="AB467">
        <f t="shared" si="78"/>
        <v>0</v>
      </c>
      <c r="AC467">
        <f t="shared" si="79"/>
        <v>0</v>
      </c>
      <c r="AD467">
        <f t="shared" si="80"/>
        <v>0</v>
      </c>
    </row>
    <row r="468" spans="1:30" x14ac:dyDescent="0.25">
      <c r="A468" t="str">
        <f>NA!A40</f>
        <v>6A</v>
      </c>
      <c r="B468">
        <f>NA!B40</f>
        <v>100</v>
      </c>
      <c r="C468" t="str">
        <f>NA!C40</f>
        <v>Natuurkunde</v>
      </c>
      <c r="D468" t="str">
        <f>NA!D40</f>
        <v>NA</v>
      </c>
      <c r="E468">
        <f>NA!E40</f>
        <v>4</v>
      </c>
      <c r="F468">
        <f>NA!F40</f>
        <v>0</v>
      </c>
      <c r="G468">
        <f>NA!G40</f>
        <v>0</v>
      </c>
      <c r="H468">
        <f>NA!H40</f>
        <v>0</v>
      </c>
      <c r="I468">
        <f>NA!I40</f>
        <v>0</v>
      </c>
      <c r="J468">
        <f>NA!J40</f>
        <v>0</v>
      </c>
      <c r="K468">
        <f>NA!K40</f>
        <v>0</v>
      </c>
      <c r="L468">
        <f>NA!L40</f>
        <v>0</v>
      </c>
      <c r="M468">
        <f>NA!M40</f>
        <v>0</v>
      </c>
      <c r="N468">
        <f>NA!N40</f>
        <v>0</v>
      </c>
      <c r="O468">
        <f>NA!O40</f>
        <v>0</v>
      </c>
      <c r="P468">
        <f>NA!P40</f>
        <v>0</v>
      </c>
      <c r="Q468">
        <f>NA!Q40</f>
        <v>0</v>
      </c>
      <c r="R468">
        <f>NA!R40</f>
        <v>0</v>
      </c>
      <c r="S468">
        <f>NA!S40</f>
        <v>0</v>
      </c>
      <c r="T468">
        <f>NA!T40</f>
        <v>0</v>
      </c>
      <c r="U468">
        <f>NA!U40</f>
        <v>0</v>
      </c>
      <c r="V468">
        <f t="shared" si="72"/>
        <v>0</v>
      </c>
      <c r="W468">
        <f t="shared" si="73"/>
        <v>0</v>
      </c>
      <c r="X468">
        <f t="shared" si="74"/>
        <v>0</v>
      </c>
      <c r="Y468">
        <f t="shared" si="75"/>
        <v>0</v>
      </c>
      <c r="Z468">
        <f t="shared" si="76"/>
        <v>0</v>
      </c>
      <c r="AA468">
        <f t="shared" si="77"/>
        <v>0</v>
      </c>
      <c r="AB468">
        <f t="shared" si="78"/>
        <v>0</v>
      </c>
      <c r="AC468">
        <f t="shared" si="79"/>
        <v>0</v>
      </c>
      <c r="AD468">
        <f t="shared" si="80"/>
        <v>0</v>
      </c>
    </row>
    <row r="469" spans="1:30" x14ac:dyDescent="0.25">
      <c r="A469" t="str">
        <f>NA!A41</f>
        <v>6A</v>
      </c>
      <c r="B469">
        <f>NA!B41</f>
        <v>100</v>
      </c>
      <c r="C469" t="str">
        <f>NA!C41</f>
        <v>Natuurkunde</v>
      </c>
      <c r="D469" t="str">
        <f>NA!D41</f>
        <v>NA</v>
      </c>
      <c r="E469">
        <f>NA!E41</f>
        <v>5</v>
      </c>
      <c r="F469">
        <f>NA!F41</f>
        <v>0</v>
      </c>
      <c r="G469">
        <f>NA!G41</f>
        <v>0</v>
      </c>
      <c r="H469">
        <f>NA!H41</f>
        <v>0</v>
      </c>
      <c r="I469">
        <f>NA!I41</f>
        <v>0</v>
      </c>
      <c r="J469">
        <f>NA!J41</f>
        <v>0</v>
      </c>
      <c r="K469">
        <f>NA!K41</f>
        <v>0</v>
      </c>
      <c r="L469">
        <f>NA!L41</f>
        <v>0</v>
      </c>
      <c r="M469">
        <f>NA!M41</f>
        <v>0</v>
      </c>
      <c r="N469">
        <f>NA!N41</f>
        <v>0</v>
      </c>
      <c r="O469">
        <f>NA!O41</f>
        <v>0</v>
      </c>
      <c r="P469">
        <f>NA!P41</f>
        <v>0</v>
      </c>
      <c r="Q469">
        <f>NA!Q41</f>
        <v>0</v>
      </c>
      <c r="R469">
        <f>NA!R41</f>
        <v>0</v>
      </c>
      <c r="S469">
        <f>NA!S41</f>
        <v>0</v>
      </c>
      <c r="T469">
        <f>NA!T41</f>
        <v>0</v>
      </c>
      <c r="U469">
        <f>NA!U41</f>
        <v>0</v>
      </c>
      <c r="V469">
        <f t="shared" si="72"/>
        <v>0</v>
      </c>
      <c r="W469">
        <f t="shared" si="73"/>
        <v>0</v>
      </c>
      <c r="X469">
        <f t="shared" si="74"/>
        <v>0</v>
      </c>
      <c r="Y469">
        <f t="shared" si="75"/>
        <v>0</v>
      </c>
      <c r="Z469">
        <f t="shared" si="76"/>
        <v>0</v>
      </c>
      <c r="AA469">
        <f t="shared" si="77"/>
        <v>0</v>
      </c>
      <c r="AB469">
        <f t="shared" si="78"/>
        <v>0</v>
      </c>
      <c r="AC469">
        <f t="shared" si="79"/>
        <v>0</v>
      </c>
      <c r="AD469">
        <f t="shared" si="80"/>
        <v>0</v>
      </c>
    </row>
    <row r="470" spans="1:30" x14ac:dyDescent="0.25">
      <c r="A470" t="str">
        <f>NA!A42</f>
        <v>6A</v>
      </c>
      <c r="B470">
        <f>NA!B42</f>
        <v>100</v>
      </c>
      <c r="C470" t="str">
        <f>NA!C42</f>
        <v>Natuurkunde</v>
      </c>
      <c r="D470" t="str">
        <f>NA!D42</f>
        <v>NA</v>
      </c>
      <c r="E470">
        <f>NA!E42</f>
        <v>6</v>
      </c>
      <c r="F470">
        <f>NA!F42</f>
        <v>0</v>
      </c>
      <c r="G470">
        <f>NA!G42</f>
        <v>0</v>
      </c>
      <c r="H470">
        <f>NA!H42</f>
        <v>0</v>
      </c>
      <c r="I470">
        <f>NA!I42</f>
        <v>0</v>
      </c>
      <c r="J470">
        <f>NA!J42</f>
        <v>0</v>
      </c>
      <c r="K470">
        <f>NA!K42</f>
        <v>0</v>
      </c>
      <c r="L470">
        <f>NA!L42</f>
        <v>0</v>
      </c>
      <c r="M470">
        <f>NA!M42</f>
        <v>0</v>
      </c>
      <c r="N470">
        <f>NA!N42</f>
        <v>0</v>
      </c>
      <c r="O470">
        <f>NA!O42</f>
        <v>0</v>
      </c>
      <c r="P470">
        <f>NA!P42</f>
        <v>0</v>
      </c>
      <c r="Q470">
        <f>NA!Q42</f>
        <v>0</v>
      </c>
      <c r="R470">
        <f>NA!R42</f>
        <v>0</v>
      </c>
      <c r="S470">
        <f>NA!S42</f>
        <v>0</v>
      </c>
      <c r="T470">
        <f>NA!T42</f>
        <v>0</v>
      </c>
      <c r="U470">
        <f>NA!U42</f>
        <v>0</v>
      </c>
      <c r="V470">
        <f t="shared" si="72"/>
        <v>0</v>
      </c>
      <c r="W470">
        <f t="shared" si="73"/>
        <v>0</v>
      </c>
      <c r="X470">
        <f t="shared" si="74"/>
        <v>0</v>
      </c>
      <c r="Y470">
        <f t="shared" si="75"/>
        <v>0</v>
      </c>
      <c r="Z470">
        <f t="shared" si="76"/>
        <v>0</v>
      </c>
      <c r="AA470">
        <f t="shared" si="77"/>
        <v>0</v>
      </c>
      <c r="AB470">
        <f t="shared" si="78"/>
        <v>0</v>
      </c>
      <c r="AC470">
        <f t="shared" si="79"/>
        <v>0</v>
      </c>
      <c r="AD470">
        <f t="shared" si="80"/>
        <v>0</v>
      </c>
    </row>
    <row r="471" spans="1:30" x14ac:dyDescent="0.25">
      <c r="A471" t="str">
        <f>NA!A43</f>
        <v>6A</v>
      </c>
      <c r="B471">
        <f>NA!B43</f>
        <v>100</v>
      </c>
      <c r="C471" t="str">
        <f>NA!C43</f>
        <v>Natuurkunde</v>
      </c>
      <c r="D471">
        <f>NA!D43</f>
        <v>0</v>
      </c>
      <c r="E471">
        <f>NA!E43</f>
        <v>7</v>
      </c>
      <c r="F471">
        <f>NA!F43</f>
        <v>0</v>
      </c>
      <c r="G471">
        <f>NA!G43</f>
        <v>0</v>
      </c>
      <c r="H471" t="str">
        <f>NA!H43</f>
        <v>De BINAS HAVO/VWO is bij alle schriftelijke toetsen een toegestaan hulpmiddel, tenzij anders vermeld bij de toets.</v>
      </c>
      <c r="I471">
        <f>NA!I43</f>
        <v>0</v>
      </c>
      <c r="J471">
        <f>NA!J43</f>
        <v>0</v>
      </c>
      <c r="K471">
        <f>NA!K43</f>
        <v>0</v>
      </c>
      <c r="L471">
        <f>NA!L43</f>
        <v>0</v>
      </c>
      <c r="M471">
        <f>NA!M43</f>
        <v>0</v>
      </c>
      <c r="N471">
        <f>NA!N43</f>
        <v>0</v>
      </c>
      <c r="O471">
        <f>NA!O43</f>
        <v>0</v>
      </c>
      <c r="P471">
        <f>NA!P43</f>
        <v>0</v>
      </c>
      <c r="Q471">
        <f>NA!Q43</f>
        <v>0</v>
      </c>
      <c r="R471">
        <f>NA!R43</f>
        <v>0</v>
      </c>
      <c r="S471">
        <f>NA!S43</f>
        <v>0</v>
      </c>
      <c r="T471">
        <f>NA!T43</f>
        <v>0</v>
      </c>
      <c r="U471">
        <f>NA!U43</f>
        <v>0</v>
      </c>
      <c r="V471">
        <f t="shared" si="72"/>
        <v>0</v>
      </c>
      <c r="W471">
        <f t="shared" si="73"/>
        <v>0</v>
      </c>
      <c r="X471">
        <f t="shared" si="74"/>
        <v>0</v>
      </c>
      <c r="Y471">
        <f t="shared" si="75"/>
        <v>0</v>
      </c>
      <c r="Z471">
        <f t="shared" si="76"/>
        <v>0</v>
      </c>
      <c r="AA471">
        <f t="shared" si="77"/>
        <v>0</v>
      </c>
      <c r="AB471">
        <f t="shared" si="78"/>
        <v>0</v>
      </c>
      <c r="AC471">
        <f t="shared" si="79"/>
        <v>0</v>
      </c>
      <c r="AD471">
        <f t="shared" si="80"/>
        <v>0</v>
      </c>
    </row>
    <row r="472" spans="1:30" x14ac:dyDescent="0.25">
      <c r="A472" t="str">
        <f>SK!A2</f>
        <v>4M</v>
      </c>
      <c r="B472">
        <f>SK!B2</f>
        <v>110</v>
      </c>
      <c r="C472" t="str">
        <f>SK!C2</f>
        <v>Scheikunde</v>
      </c>
      <c r="D472" t="str">
        <f>SK!D2</f>
        <v>SK</v>
      </c>
      <c r="E472">
        <f>SK!E2</f>
        <v>1</v>
      </c>
      <c r="F472">
        <f>SK!F2</f>
        <v>1</v>
      </c>
      <c r="G472">
        <f>SK!G2</f>
        <v>0</v>
      </c>
      <c r="H472">
        <f>SK!H2</f>
        <v>0</v>
      </c>
      <c r="I472">
        <f>SK!I2</f>
        <v>0</v>
      </c>
      <c r="J472">
        <f>SK!J2</f>
        <v>0</v>
      </c>
      <c r="K472">
        <f>SK!K2</f>
        <v>0</v>
      </c>
      <c r="L472">
        <f>SK!L2</f>
        <v>0</v>
      </c>
      <c r="M472">
        <f>SK!M2</f>
        <v>0</v>
      </c>
      <c r="N472">
        <f>SK!N2</f>
        <v>0</v>
      </c>
      <c r="O472">
        <f>SK!O2</f>
        <v>0</v>
      </c>
      <c r="P472">
        <f>SK!P2</f>
        <v>0</v>
      </c>
      <c r="Q472">
        <f>SK!Q2</f>
        <v>0</v>
      </c>
      <c r="R472">
        <f>SK!R2</f>
        <v>0</v>
      </c>
      <c r="S472">
        <f>SK!S2</f>
        <v>0</v>
      </c>
      <c r="T472">
        <f>SK!T2</f>
        <v>0</v>
      </c>
      <c r="U472">
        <f>SK!U2</f>
        <v>0</v>
      </c>
      <c r="V472">
        <f t="shared" si="72"/>
        <v>1</v>
      </c>
      <c r="W472">
        <f t="shared" si="73"/>
        <v>0</v>
      </c>
      <c r="X472">
        <f t="shared" si="74"/>
        <v>0</v>
      </c>
      <c r="Y472">
        <f t="shared" si="75"/>
        <v>0</v>
      </c>
      <c r="Z472">
        <f t="shared" si="76"/>
        <v>0</v>
      </c>
      <c r="AA472">
        <f t="shared" si="77"/>
        <v>0</v>
      </c>
      <c r="AB472">
        <f t="shared" si="78"/>
        <v>0</v>
      </c>
      <c r="AC472">
        <f t="shared" si="79"/>
        <v>0</v>
      </c>
      <c r="AD472">
        <f t="shared" si="80"/>
        <v>0</v>
      </c>
    </row>
    <row r="473" spans="1:30" x14ac:dyDescent="0.25">
      <c r="A473" t="str">
        <f>SK!A3</f>
        <v>4M</v>
      </c>
      <c r="B473">
        <f>SK!B3</f>
        <v>110</v>
      </c>
      <c r="C473" t="str">
        <f>SK!C3</f>
        <v>Scheikunde</v>
      </c>
      <c r="D473" t="str">
        <f>SK!D3</f>
        <v>SK</v>
      </c>
      <c r="E473">
        <f>SK!E3</f>
        <v>2</v>
      </c>
      <c r="F473">
        <f>SK!F3</f>
        <v>2</v>
      </c>
      <c r="G473">
        <f>SK!G3</f>
        <v>0</v>
      </c>
      <c r="H473">
        <f>SK!H3</f>
        <v>0</v>
      </c>
      <c r="I473">
        <f>SK!I3</f>
        <v>0</v>
      </c>
      <c r="J473">
        <f>SK!J3</f>
        <v>0</v>
      </c>
      <c r="K473">
        <f>SK!K3</f>
        <v>0</v>
      </c>
      <c r="L473">
        <f>SK!L3</f>
        <v>0</v>
      </c>
      <c r="M473">
        <f>SK!M3</f>
        <v>0</v>
      </c>
      <c r="N473">
        <f>SK!N3</f>
        <v>0</v>
      </c>
      <c r="O473">
        <f>SK!O3</f>
        <v>0</v>
      </c>
      <c r="P473">
        <f>SK!P3</f>
        <v>0</v>
      </c>
      <c r="Q473">
        <f>SK!Q3</f>
        <v>0</v>
      </c>
      <c r="R473">
        <f>SK!R3</f>
        <v>0</v>
      </c>
      <c r="S473">
        <f>SK!S3</f>
        <v>0</v>
      </c>
      <c r="T473">
        <f>SK!T3</f>
        <v>0</v>
      </c>
      <c r="U473">
        <f>SK!U3</f>
        <v>0</v>
      </c>
      <c r="V473">
        <f t="shared" si="72"/>
        <v>0</v>
      </c>
      <c r="W473">
        <f t="shared" si="73"/>
        <v>1</v>
      </c>
      <c r="X473">
        <f t="shared" si="74"/>
        <v>0</v>
      </c>
      <c r="Y473">
        <f t="shared" si="75"/>
        <v>0</v>
      </c>
      <c r="Z473">
        <f t="shared" si="76"/>
        <v>0</v>
      </c>
      <c r="AA473">
        <f t="shared" si="77"/>
        <v>0</v>
      </c>
      <c r="AB473">
        <f t="shared" si="78"/>
        <v>0</v>
      </c>
      <c r="AC473">
        <f t="shared" si="79"/>
        <v>0</v>
      </c>
      <c r="AD473">
        <f t="shared" si="80"/>
        <v>0</v>
      </c>
    </row>
    <row r="474" spans="1:30" x14ac:dyDescent="0.25">
      <c r="A474" t="str">
        <f>SK!A4</f>
        <v>4M</v>
      </c>
      <c r="B474">
        <f>SK!B4</f>
        <v>110</v>
      </c>
      <c r="C474" t="str">
        <f>SK!C4</f>
        <v>Scheikunde</v>
      </c>
      <c r="D474" t="str">
        <f>SK!D4</f>
        <v>SK</v>
      </c>
      <c r="E474">
        <f>SK!E4</f>
        <v>3</v>
      </c>
      <c r="F474">
        <f>SK!F4</f>
        <v>3</v>
      </c>
      <c r="G474">
        <f>SK!G4</f>
        <v>0</v>
      </c>
      <c r="H474">
        <f>SK!H4</f>
        <v>0</v>
      </c>
      <c r="I474">
        <f>SK!I4</f>
        <v>0</v>
      </c>
      <c r="J474">
        <f>SK!J4</f>
        <v>0</v>
      </c>
      <c r="K474">
        <f>SK!K4</f>
        <v>0</v>
      </c>
      <c r="L474">
        <f>SK!L4</f>
        <v>0</v>
      </c>
      <c r="M474">
        <f>SK!M4</f>
        <v>0</v>
      </c>
      <c r="N474">
        <f>SK!N4</f>
        <v>0</v>
      </c>
      <c r="O474">
        <f>SK!O4</f>
        <v>0</v>
      </c>
      <c r="P474">
        <f>SK!P4</f>
        <v>0</v>
      </c>
      <c r="Q474">
        <f>SK!Q4</f>
        <v>0</v>
      </c>
      <c r="R474">
        <f>SK!R4</f>
        <v>0</v>
      </c>
      <c r="S474">
        <f>SK!S4</f>
        <v>0</v>
      </c>
      <c r="T474">
        <f>SK!T4</f>
        <v>0</v>
      </c>
      <c r="U474">
        <f>SK!U4</f>
        <v>0</v>
      </c>
      <c r="V474">
        <f t="shared" si="72"/>
        <v>0</v>
      </c>
      <c r="W474">
        <f t="shared" si="73"/>
        <v>0</v>
      </c>
      <c r="X474">
        <f t="shared" si="74"/>
        <v>1</v>
      </c>
      <c r="Y474">
        <f t="shared" si="75"/>
        <v>0</v>
      </c>
      <c r="Z474">
        <f t="shared" si="76"/>
        <v>0</v>
      </c>
      <c r="AA474">
        <f t="shared" si="77"/>
        <v>0</v>
      </c>
      <c r="AB474">
        <f t="shared" si="78"/>
        <v>0</v>
      </c>
      <c r="AC474">
        <f t="shared" si="79"/>
        <v>0</v>
      </c>
      <c r="AD474">
        <f t="shared" si="80"/>
        <v>0</v>
      </c>
    </row>
    <row r="475" spans="1:30" x14ac:dyDescent="0.25">
      <c r="A475" t="str">
        <f>SK!A5</f>
        <v>4M</v>
      </c>
      <c r="B475">
        <f>SK!B5</f>
        <v>110</v>
      </c>
      <c r="C475" t="str">
        <f>SK!C5</f>
        <v>Scheikunde</v>
      </c>
      <c r="D475" t="str">
        <f>SK!D5</f>
        <v>SK</v>
      </c>
      <c r="E475">
        <f>SK!E5</f>
        <v>4</v>
      </c>
      <c r="F475">
        <f>SK!F5</f>
        <v>3</v>
      </c>
      <c r="G475">
        <f>SK!G5</f>
        <v>0</v>
      </c>
      <c r="H475">
        <f>SK!H5</f>
        <v>0</v>
      </c>
      <c r="I475">
        <f>SK!I5</f>
        <v>0</v>
      </c>
      <c r="J475">
        <f>SK!J5</f>
        <v>0</v>
      </c>
      <c r="K475">
        <f>SK!K5</f>
        <v>0</v>
      </c>
      <c r="L475">
        <f>SK!L5</f>
        <v>0</v>
      </c>
      <c r="M475">
        <f>SK!M5</f>
        <v>0</v>
      </c>
      <c r="N475">
        <f>SK!N5</f>
        <v>0</v>
      </c>
      <c r="O475">
        <f>SK!O5</f>
        <v>0</v>
      </c>
      <c r="P475">
        <f>SK!P5</f>
        <v>0</v>
      </c>
      <c r="Q475">
        <f>SK!Q5</f>
        <v>0</v>
      </c>
      <c r="R475">
        <f>SK!R5</f>
        <v>0</v>
      </c>
      <c r="S475">
        <f>SK!S5</f>
        <v>0</v>
      </c>
      <c r="T475">
        <f>SK!T5</f>
        <v>0</v>
      </c>
      <c r="U475">
        <f>SK!U5</f>
        <v>0</v>
      </c>
      <c r="V475">
        <f t="shared" si="72"/>
        <v>0</v>
      </c>
      <c r="W475">
        <f t="shared" si="73"/>
        <v>0</v>
      </c>
      <c r="X475">
        <f t="shared" si="74"/>
        <v>1</v>
      </c>
      <c r="Y475">
        <f t="shared" si="75"/>
        <v>0</v>
      </c>
      <c r="Z475">
        <f t="shared" si="76"/>
        <v>0</v>
      </c>
      <c r="AA475">
        <f t="shared" si="77"/>
        <v>0</v>
      </c>
      <c r="AB475">
        <f t="shared" si="78"/>
        <v>0</v>
      </c>
      <c r="AC475">
        <f t="shared" si="79"/>
        <v>0</v>
      </c>
      <c r="AD475">
        <f t="shared" si="80"/>
        <v>0</v>
      </c>
    </row>
    <row r="476" spans="1:30" x14ac:dyDescent="0.25">
      <c r="A476" t="str">
        <f>SK!A6</f>
        <v>4M</v>
      </c>
      <c r="B476">
        <f>SK!B6</f>
        <v>110</v>
      </c>
      <c r="C476" t="str">
        <f>SK!C6</f>
        <v>Scheikunde</v>
      </c>
      <c r="D476" t="str">
        <f>SK!D6</f>
        <v>SK</v>
      </c>
      <c r="E476">
        <f>SK!E6</f>
        <v>5</v>
      </c>
      <c r="F476">
        <f>SK!F6</f>
        <v>0</v>
      </c>
      <c r="G476">
        <f>SK!G6</f>
        <v>0</v>
      </c>
      <c r="H476">
        <f>SK!H6</f>
        <v>0</v>
      </c>
      <c r="I476">
        <f>SK!I6</f>
        <v>0</v>
      </c>
      <c r="J476">
        <f>SK!J6</f>
        <v>0</v>
      </c>
      <c r="K476">
        <f>SK!K6</f>
        <v>0</v>
      </c>
      <c r="L476">
        <f>SK!L6</f>
        <v>0</v>
      </c>
      <c r="M476">
        <f>SK!M6</f>
        <v>0</v>
      </c>
      <c r="N476">
        <f>SK!N6</f>
        <v>0</v>
      </c>
      <c r="O476">
        <f>SK!O6</f>
        <v>0</v>
      </c>
      <c r="P476">
        <f>SK!P6</f>
        <v>0</v>
      </c>
      <c r="Q476">
        <f>SK!Q6</f>
        <v>0</v>
      </c>
      <c r="R476">
        <f>SK!R6</f>
        <v>0</v>
      </c>
      <c r="S476">
        <f>SK!S6</f>
        <v>0</v>
      </c>
      <c r="T476">
        <f>SK!T6</f>
        <v>0</v>
      </c>
      <c r="U476">
        <f>SK!U6</f>
        <v>0</v>
      </c>
      <c r="V476">
        <f t="shared" si="72"/>
        <v>0</v>
      </c>
      <c r="W476">
        <f t="shared" si="73"/>
        <v>0</v>
      </c>
      <c r="X476">
        <f t="shared" si="74"/>
        <v>0</v>
      </c>
      <c r="Y476">
        <f t="shared" si="75"/>
        <v>0</v>
      </c>
      <c r="Z476">
        <f t="shared" si="76"/>
        <v>0</v>
      </c>
      <c r="AA476">
        <f t="shared" si="77"/>
        <v>0</v>
      </c>
      <c r="AB476">
        <f t="shared" si="78"/>
        <v>0</v>
      </c>
      <c r="AC476">
        <f t="shared" si="79"/>
        <v>0</v>
      </c>
      <c r="AD476">
        <f t="shared" si="80"/>
        <v>0</v>
      </c>
    </row>
    <row r="477" spans="1:30" x14ac:dyDescent="0.25">
      <c r="A477" t="str">
        <f>SK!A7</f>
        <v>4M</v>
      </c>
      <c r="B477">
        <f>SK!B7</f>
        <v>110</v>
      </c>
      <c r="C477" t="str">
        <f>SK!C7</f>
        <v>Scheikunde</v>
      </c>
      <c r="D477" t="str">
        <f>SK!D7</f>
        <v>SK</v>
      </c>
      <c r="E477">
        <f>SK!E7</f>
        <v>6</v>
      </c>
      <c r="F477">
        <f>SK!F7</f>
        <v>0</v>
      </c>
      <c r="G477">
        <f>SK!G7</f>
        <v>0</v>
      </c>
      <c r="H477">
        <f>SK!H7</f>
        <v>0</v>
      </c>
      <c r="I477">
        <f>SK!I7</f>
        <v>0</v>
      </c>
      <c r="J477">
        <f>SK!J7</f>
        <v>0</v>
      </c>
      <c r="K477">
        <f>SK!K7</f>
        <v>0</v>
      </c>
      <c r="L477">
        <f>SK!L7</f>
        <v>0</v>
      </c>
      <c r="M477">
        <f>SK!M7</f>
        <v>0</v>
      </c>
      <c r="N477">
        <f>SK!N7</f>
        <v>0</v>
      </c>
      <c r="O477">
        <f>SK!O7</f>
        <v>0</v>
      </c>
      <c r="P477">
        <f>SK!P7</f>
        <v>0</v>
      </c>
      <c r="Q477">
        <f>SK!Q7</f>
        <v>0</v>
      </c>
      <c r="R477">
        <f>SK!R7</f>
        <v>0</v>
      </c>
      <c r="S477">
        <f>SK!S7</f>
        <v>0</v>
      </c>
      <c r="T477">
        <f>SK!T7</f>
        <v>0</v>
      </c>
      <c r="U477">
        <f>SK!U7</f>
        <v>0</v>
      </c>
      <c r="V477">
        <f t="shared" si="72"/>
        <v>0</v>
      </c>
      <c r="W477">
        <f t="shared" si="73"/>
        <v>0</v>
      </c>
      <c r="X477">
        <f t="shared" si="74"/>
        <v>0</v>
      </c>
      <c r="Y477">
        <f t="shared" si="75"/>
        <v>0</v>
      </c>
      <c r="Z477">
        <f t="shared" si="76"/>
        <v>0</v>
      </c>
      <c r="AA477">
        <f t="shared" si="77"/>
        <v>0</v>
      </c>
      <c r="AB477">
        <f t="shared" si="78"/>
        <v>0</v>
      </c>
      <c r="AC477">
        <f t="shared" si="79"/>
        <v>0</v>
      </c>
      <c r="AD477">
        <f t="shared" si="80"/>
        <v>0</v>
      </c>
    </row>
    <row r="478" spans="1:30" x14ac:dyDescent="0.25">
      <c r="A478" t="str">
        <f>SK!A8</f>
        <v>4M</v>
      </c>
      <c r="B478">
        <f>SK!B8</f>
        <v>110</v>
      </c>
      <c r="C478" t="str">
        <f>SK!C8</f>
        <v>Scheikunde</v>
      </c>
      <c r="D478">
        <f>SK!D8</f>
        <v>0</v>
      </c>
      <c r="E478">
        <f>SK!E8</f>
        <v>7</v>
      </c>
      <c r="F478">
        <f>SK!F8</f>
        <v>0</v>
      </c>
      <c r="G478">
        <f>SK!G8</f>
        <v>0</v>
      </c>
      <c r="H478">
        <f>SK!H8</f>
        <v>0</v>
      </c>
      <c r="I478">
        <f>SK!I8</f>
        <v>0</v>
      </c>
      <c r="J478">
        <f>SK!J8</f>
        <v>0</v>
      </c>
      <c r="K478">
        <f>SK!K8</f>
        <v>0</v>
      </c>
      <c r="L478">
        <f>SK!L8</f>
        <v>0</v>
      </c>
      <c r="M478">
        <f>SK!M8</f>
        <v>0</v>
      </c>
      <c r="N478">
        <f>SK!N8</f>
        <v>0</v>
      </c>
      <c r="O478">
        <f>SK!O8</f>
        <v>0</v>
      </c>
      <c r="P478">
        <f>SK!P8</f>
        <v>0</v>
      </c>
      <c r="Q478">
        <f>SK!Q8</f>
        <v>0</v>
      </c>
      <c r="R478">
        <f>SK!R8</f>
        <v>0</v>
      </c>
      <c r="S478">
        <f>SK!S8</f>
        <v>0</v>
      </c>
      <c r="T478">
        <f>SK!T8</f>
        <v>0</v>
      </c>
      <c r="U478">
        <f>SK!U8</f>
        <v>0</v>
      </c>
      <c r="V478">
        <f t="shared" si="72"/>
        <v>0</v>
      </c>
      <c r="W478">
        <f t="shared" si="73"/>
        <v>0</v>
      </c>
      <c r="X478">
        <f t="shared" si="74"/>
        <v>0</v>
      </c>
      <c r="Y478">
        <f t="shared" si="75"/>
        <v>0</v>
      </c>
      <c r="Z478">
        <f t="shared" si="76"/>
        <v>0</v>
      </c>
      <c r="AA478">
        <f t="shared" si="77"/>
        <v>0</v>
      </c>
      <c r="AB478">
        <f t="shared" si="78"/>
        <v>0</v>
      </c>
      <c r="AC478">
        <f t="shared" si="79"/>
        <v>0</v>
      </c>
      <c r="AD478">
        <f t="shared" si="80"/>
        <v>0</v>
      </c>
    </row>
    <row r="479" spans="1:30" x14ac:dyDescent="0.25">
      <c r="A479" t="str">
        <f>SK!A9</f>
        <v>4H</v>
      </c>
      <c r="B479">
        <f>SK!B9</f>
        <v>110</v>
      </c>
      <c r="C479" t="str">
        <f>SK!C9</f>
        <v>Scheikunde</v>
      </c>
      <c r="D479" t="str">
        <f>SK!D9</f>
        <v>SK</v>
      </c>
      <c r="E479">
        <f>SK!E9</f>
        <v>1</v>
      </c>
      <c r="F479">
        <f>SK!F9</f>
        <v>1</v>
      </c>
      <c r="G479">
        <f>SK!G9</f>
        <v>0</v>
      </c>
      <c r="H479" t="str">
        <f>SK!H9</f>
        <v>H1 Scheiden en reageren</v>
      </c>
      <c r="I479">
        <f>SK!I9</f>
        <v>2</v>
      </c>
      <c r="J479" t="str">
        <f>SK!J9</f>
        <v>tt</v>
      </c>
      <c r="K479">
        <f>SK!K9</f>
        <v>0</v>
      </c>
      <c r="L479">
        <f>SK!L9</f>
        <v>100</v>
      </c>
      <c r="M479" t="str">
        <f>SK!M9</f>
        <v>Nee</v>
      </c>
      <c r="N479">
        <f>SK!N9</f>
        <v>0</v>
      </c>
      <c r="O479" t="str">
        <f>SK!O9</f>
        <v>Nee</v>
      </c>
      <c r="P479">
        <f>SK!P9</f>
        <v>0</v>
      </c>
      <c r="Q479">
        <f>SK!Q9</f>
        <v>0</v>
      </c>
      <c r="R479">
        <f>SK!R9</f>
        <v>0</v>
      </c>
      <c r="S479">
        <f>SK!S9</f>
        <v>0</v>
      </c>
      <c r="T479">
        <f>SK!T9</f>
        <v>0</v>
      </c>
      <c r="U479">
        <f>SK!U9</f>
        <v>0</v>
      </c>
      <c r="V479">
        <f t="shared" si="72"/>
        <v>1</v>
      </c>
      <c r="W479">
        <f t="shared" si="73"/>
        <v>0</v>
      </c>
      <c r="X479">
        <f t="shared" si="74"/>
        <v>0</v>
      </c>
      <c r="Y479">
        <f t="shared" si="75"/>
        <v>0</v>
      </c>
      <c r="Z479">
        <f t="shared" si="76"/>
        <v>1</v>
      </c>
      <c r="AA479">
        <f t="shared" si="77"/>
        <v>0</v>
      </c>
      <c r="AB479">
        <f t="shared" si="78"/>
        <v>0</v>
      </c>
      <c r="AC479">
        <f t="shared" si="79"/>
        <v>0</v>
      </c>
      <c r="AD479">
        <f t="shared" si="80"/>
        <v>0</v>
      </c>
    </row>
    <row r="480" spans="1:30" x14ac:dyDescent="0.25">
      <c r="A480" t="str">
        <f>SK!A10</f>
        <v>4H</v>
      </c>
      <c r="B480">
        <f>SK!B10</f>
        <v>110</v>
      </c>
      <c r="C480" t="str">
        <f>SK!C10</f>
        <v>Scheikunde</v>
      </c>
      <c r="D480" t="str">
        <f>SK!D10</f>
        <v>SK</v>
      </c>
      <c r="E480">
        <f>SK!E10</f>
        <v>2</v>
      </c>
      <c r="F480">
        <f>SK!F10</f>
        <v>2</v>
      </c>
      <c r="G480">
        <f>SK!G10</f>
        <v>0</v>
      </c>
      <c r="H480" t="str">
        <f>SK!H10</f>
        <v>H2 en 3 Bouwstenen van stoffen, stoffen en reacties, met basiskennis uit de vorige hoofdstukken</v>
      </c>
      <c r="I480">
        <f>SK!I10</f>
        <v>2</v>
      </c>
      <c r="J480" t="str">
        <f>SK!J10</f>
        <v>tt</v>
      </c>
      <c r="K480">
        <f>SK!K10</f>
        <v>0</v>
      </c>
      <c r="L480">
        <f>SK!L10</f>
        <v>100</v>
      </c>
      <c r="M480" t="str">
        <f>SK!M10</f>
        <v>Nee</v>
      </c>
      <c r="N480">
        <f>SK!N10</f>
        <v>0</v>
      </c>
      <c r="O480" t="str">
        <f>SK!O10</f>
        <v>Nee</v>
      </c>
      <c r="P480">
        <f>SK!P10</f>
        <v>0</v>
      </c>
      <c r="Q480">
        <f>SK!Q10</f>
        <v>0</v>
      </c>
      <c r="R480">
        <f>SK!R10</f>
        <v>0</v>
      </c>
      <c r="S480">
        <f>SK!S10</f>
        <v>0</v>
      </c>
      <c r="T480">
        <f>SK!T10</f>
        <v>0</v>
      </c>
      <c r="U480">
        <f>SK!U10</f>
        <v>0</v>
      </c>
      <c r="V480">
        <f t="shared" si="72"/>
        <v>0</v>
      </c>
      <c r="W480">
        <f t="shared" si="73"/>
        <v>1</v>
      </c>
      <c r="X480">
        <f t="shared" si="74"/>
        <v>0</v>
      </c>
      <c r="Y480">
        <f t="shared" si="75"/>
        <v>0</v>
      </c>
      <c r="Z480">
        <f t="shared" si="76"/>
        <v>1</v>
      </c>
      <c r="AA480">
        <f t="shared" si="77"/>
        <v>0</v>
      </c>
      <c r="AB480">
        <f t="shared" si="78"/>
        <v>0</v>
      </c>
      <c r="AC480">
        <f t="shared" si="79"/>
        <v>0</v>
      </c>
      <c r="AD480">
        <f t="shared" si="80"/>
        <v>0</v>
      </c>
    </row>
    <row r="481" spans="1:30" x14ac:dyDescent="0.25">
      <c r="A481" t="str">
        <f>SK!A11</f>
        <v>4H</v>
      </c>
      <c r="B481">
        <f>SK!B11</f>
        <v>110</v>
      </c>
      <c r="C481" t="str">
        <f>SK!C11</f>
        <v>Scheikunde</v>
      </c>
      <c r="D481" t="str">
        <f>SK!D11</f>
        <v>SK</v>
      </c>
      <c r="E481">
        <f>SK!E11</f>
        <v>3</v>
      </c>
      <c r="F481">
        <f>SK!F11</f>
        <v>3</v>
      </c>
      <c r="G481">
        <f>SK!G11</f>
        <v>0</v>
      </c>
      <c r="H481" t="str">
        <f>SK!H11</f>
        <v>Schriftelijk rekenen aan reacties</v>
      </c>
      <c r="I481">
        <f>SK!I11</f>
        <v>1</v>
      </c>
      <c r="J481" t="str">
        <f>SK!J11</f>
        <v>tt</v>
      </c>
      <c r="K481">
        <f>SK!K11</f>
        <v>0</v>
      </c>
      <c r="L481">
        <f>SK!L11</f>
        <v>50</v>
      </c>
      <c r="M481" t="str">
        <f>SK!M11</f>
        <v>Nee</v>
      </c>
      <c r="N481">
        <f>SK!N11</f>
        <v>0</v>
      </c>
      <c r="O481" t="str">
        <f>SK!O11</f>
        <v>Nee</v>
      </c>
      <c r="P481">
        <f>SK!P11</f>
        <v>0</v>
      </c>
      <c r="Q481">
        <f>SK!Q11</f>
        <v>0</v>
      </c>
      <c r="R481">
        <f>SK!R11</f>
        <v>0</v>
      </c>
      <c r="S481">
        <f>SK!S11</f>
        <v>0</v>
      </c>
      <c r="T481">
        <f>SK!T11</f>
        <v>0</v>
      </c>
      <c r="U481">
        <f>SK!U11</f>
        <v>0</v>
      </c>
      <c r="V481">
        <f t="shared" si="72"/>
        <v>0</v>
      </c>
      <c r="W481">
        <f t="shared" si="73"/>
        <v>0</v>
      </c>
      <c r="X481">
        <f t="shared" si="74"/>
        <v>1</v>
      </c>
      <c r="Y481">
        <f t="shared" si="75"/>
        <v>0</v>
      </c>
      <c r="Z481">
        <f t="shared" si="76"/>
        <v>1</v>
      </c>
      <c r="AA481">
        <f t="shared" si="77"/>
        <v>0</v>
      </c>
      <c r="AB481">
        <f t="shared" si="78"/>
        <v>0</v>
      </c>
      <c r="AC481">
        <f t="shared" si="79"/>
        <v>0</v>
      </c>
      <c r="AD481">
        <f t="shared" si="80"/>
        <v>0</v>
      </c>
    </row>
    <row r="482" spans="1:30" x14ac:dyDescent="0.25">
      <c r="A482" t="str">
        <f>SK!A12</f>
        <v>4H</v>
      </c>
      <c r="B482">
        <f>SK!B12</f>
        <v>110</v>
      </c>
      <c r="C482" t="str">
        <f>SK!C12</f>
        <v>Scheikunde</v>
      </c>
      <c r="D482" t="str">
        <f>SK!D12</f>
        <v>SK</v>
      </c>
      <c r="E482">
        <f>SK!E12</f>
        <v>4</v>
      </c>
      <c r="F482">
        <f>SK!F12</f>
        <v>3</v>
      </c>
      <c r="G482">
        <f>SK!G12</f>
        <v>0</v>
      </c>
      <c r="H482" t="str">
        <f>SK!H12</f>
        <v>Proefwerk H4 Moleculaire stoffen, met basiskennis uit de vorige hoofdstukken</v>
      </c>
      <c r="I482">
        <f>SK!I12</f>
        <v>2</v>
      </c>
      <c r="J482" t="str">
        <f>SK!J12</f>
        <v>tt</v>
      </c>
      <c r="K482">
        <f>SK!K12</f>
        <v>0</v>
      </c>
      <c r="L482">
        <f>SK!L12</f>
        <v>100</v>
      </c>
      <c r="M482" t="str">
        <f>SK!M12</f>
        <v>Nee</v>
      </c>
      <c r="N482">
        <f>SK!N12</f>
        <v>0</v>
      </c>
      <c r="O482" t="str">
        <f>SK!O12</f>
        <v>Nee</v>
      </c>
      <c r="P482">
        <f>SK!P12</f>
        <v>0</v>
      </c>
      <c r="Q482">
        <f>SK!Q12</f>
        <v>0</v>
      </c>
      <c r="R482">
        <f>SK!R12</f>
        <v>0</v>
      </c>
      <c r="S482">
        <f>SK!S12</f>
        <v>0</v>
      </c>
      <c r="T482">
        <f>SK!T12</f>
        <v>0</v>
      </c>
      <c r="U482">
        <f>SK!U12</f>
        <v>0</v>
      </c>
      <c r="V482">
        <f t="shared" si="72"/>
        <v>0</v>
      </c>
      <c r="W482">
        <f t="shared" si="73"/>
        <v>0</v>
      </c>
      <c r="X482">
        <f t="shared" si="74"/>
        <v>1</v>
      </c>
      <c r="Y482">
        <f t="shared" si="75"/>
        <v>0</v>
      </c>
      <c r="Z482">
        <f t="shared" si="76"/>
        <v>1</v>
      </c>
      <c r="AA482">
        <f t="shared" si="77"/>
        <v>0</v>
      </c>
      <c r="AB482">
        <f t="shared" si="78"/>
        <v>0</v>
      </c>
      <c r="AC482">
        <f t="shared" si="79"/>
        <v>0</v>
      </c>
      <c r="AD482">
        <f t="shared" si="80"/>
        <v>0</v>
      </c>
    </row>
    <row r="483" spans="1:30" x14ac:dyDescent="0.25">
      <c r="A483" t="str">
        <f>SK!A13</f>
        <v>4H</v>
      </c>
      <c r="B483">
        <f>SK!B13</f>
        <v>110</v>
      </c>
      <c r="C483" t="str">
        <f>SK!C13</f>
        <v>Scheikunde</v>
      </c>
      <c r="D483" t="str">
        <f>SK!D13</f>
        <v>SK</v>
      </c>
      <c r="E483">
        <f>SK!E13</f>
        <v>5</v>
      </c>
      <c r="F483">
        <f>SK!F13</f>
        <v>4</v>
      </c>
      <c r="G483">
        <f>SK!G13</f>
        <v>0</v>
      </c>
      <c r="H483" t="str">
        <f>SK!H13</f>
        <v xml:space="preserve">Een scheikundig onderzoek, zouten en zoutoplossingen. H1, H2, H3, H5 </v>
      </c>
      <c r="I483">
        <f>SK!I13</f>
        <v>2</v>
      </c>
      <c r="J483" t="str">
        <f>SK!J13</f>
        <v>po</v>
      </c>
      <c r="K483">
        <f>SK!K13</f>
        <v>0</v>
      </c>
      <c r="L483">
        <f>SK!L13</f>
        <v>0</v>
      </c>
      <c r="M483" t="str">
        <f>SK!M13</f>
        <v>Ja</v>
      </c>
      <c r="N483">
        <f>SK!N13</f>
        <v>1</v>
      </c>
      <c r="O483" t="str">
        <f>SK!O13</f>
        <v>Nee</v>
      </c>
      <c r="P483" t="str">
        <f>SK!P13</f>
        <v>A, D2</v>
      </c>
      <c r="Q483">
        <f>SK!Q13</f>
        <v>0</v>
      </c>
      <c r="R483" t="str">
        <f>SK!R13</f>
        <v>lokaal B307</v>
      </c>
      <c r="S483">
        <f>SK!S13</f>
        <v>0</v>
      </c>
      <c r="T483">
        <f>SK!T13</f>
        <v>0</v>
      </c>
      <c r="U483">
        <f>SK!U13</f>
        <v>0</v>
      </c>
      <c r="V483">
        <f t="shared" si="72"/>
        <v>0</v>
      </c>
      <c r="W483">
        <f t="shared" si="73"/>
        <v>0</v>
      </c>
      <c r="X483">
        <f t="shared" si="74"/>
        <v>0</v>
      </c>
      <c r="Y483">
        <f t="shared" si="75"/>
        <v>1</v>
      </c>
      <c r="Z483">
        <f t="shared" si="76"/>
        <v>0</v>
      </c>
      <c r="AA483">
        <f t="shared" si="77"/>
        <v>0</v>
      </c>
      <c r="AB483">
        <f t="shared" si="78"/>
        <v>0</v>
      </c>
      <c r="AC483">
        <f t="shared" si="79"/>
        <v>0</v>
      </c>
      <c r="AD483">
        <f t="shared" si="80"/>
        <v>1</v>
      </c>
    </row>
    <row r="484" spans="1:30" x14ac:dyDescent="0.25">
      <c r="A484" t="str">
        <f>SK!A14</f>
        <v>4H</v>
      </c>
      <c r="B484">
        <f>SK!B14</f>
        <v>110</v>
      </c>
      <c r="C484" t="str">
        <f>SK!C14</f>
        <v>Scheikunde</v>
      </c>
      <c r="D484" t="str">
        <f>SK!D14</f>
        <v>SK</v>
      </c>
      <c r="E484">
        <f>SK!E14</f>
        <v>6</v>
      </c>
      <c r="F484">
        <f>SK!F14</f>
        <v>4</v>
      </c>
      <c r="G484">
        <f>SK!G14</f>
        <v>0</v>
      </c>
      <c r="H484" t="str">
        <f>SK!H14</f>
        <v>Proefwerk H6 koolstofchemie</v>
      </c>
      <c r="I484">
        <f>SK!I14</f>
        <v>2</v>
      </c>
      <c r="J484" t="str">
        <f>SK!J14</f>
        <v>tt</v>
      </c>
      <c r="K484">
        <f>SK!K14</f>
        <v>0</v>
      </c>
      <c r="L484">
        <f>SK!L14</f>
        <v>100</v>
      </c>
      <c r="M484" t="str">
        <f>SK!M14</f>
        <v>Nee</v>
      </c>
      <c r="N484">
        <f>SK!N14</f>
        <v>0</v>
      </c>
      <c r="O484" t="str">
        <f>SK!O14</f>
        <v>Nee</v>
      </c>
      <c r="P484">
        <f>SK!P14</f>
        <v>0</v>
      </c>
      <c r="Q484">
        <f>SK!Q14</f>
        <v>0</v>
      </c>
      <c r="R484">
        <f>SK!R14</f>
        <v>0</v>
      </c>
      <c r="S484">
        <f>SK!S14</f>
        <v>0</v>
      </c>
      <c r="T484">
        <f>SK!T14</f>
        <v>0</v>
      </c>
      <c r="U484">
        <f>SK!U14</f>
        <v>0</v>
      </c>
      <c r="V484">
        <f t="shared" si="72"/>
        <v>0</v>
      </c>
      <c r="W484">
        <f t="shared" si="73"/>
        <v>0</v>
      </c>
      <c r="X484">
        <f t="shared" si="74"/>
        <v>0</v>
      </c>
      <c r="Y484">
        <f t="shared" si="75"/>
        <v>1</v>
      </c>
      <c r="Z484">
        <f t="shared" si="76"/>
        <v>1</v>
      </c>
      <c r="AA484">
        <f t="shared" si="77"/>
        <v>0</v>
      </c>
      <c r="AB484">
        <f t="shared" si="78"/>
        <v>0</v>
      </c>
      <c r="AC484">
        <f t="shared" si="79"/>
        <v>0</v>
      </c>
      <c r="AD484">
        <f t="shared" si="80"/>
        <v>0</v>
      </c>
    </row>
    <row r="485" spans="1:30" x14ac:dyDescent="0.25">
      <c r="A485" t="str">
        <f>SK!A15</f>
        <v>4H</v>
      </c>
      <c r="B485">
        <f>SK!B15</f>
        <v>110</v>
      </c>
      <c r="C485" t="str">
        <f>SK!C15</f>
        <v>Scheikunde</v>
      </c>
      <c r="D485">
        <f>SK!D15</f>
        <v>0</v>
      </c>
      <c r="E485">
        <f>SK!E15</f>
        <v>7</v>
      </c>
      <c r="F485">
        <f>SK!F15</f>
        <v>0</v>
      </c>
      <c r="G485">
        <f>SK!G15</f>
        <v>0</v>
      </c>
      <c r="H485" t="str">
        <f>SK!H15</f>
        <v>De BINAS HAVO/VWO is bij alle schriftelijke toetsen een toegestaan hulpmiddel, tenzij anders vermeld bij de toets.</v>
      </c>
      <c r="I485">
        <f>SK!I15</f>
        <v>0</v>
      </c>
      <c r="J485">
        <f>SK!J15</f>
        <v>0</v>
      </c>
      <c r="K485">
        <f>SK!K15</f>
        <v>0</v>
      </c>
      <c r="L485">
        <f>SK!L15</f>
        <v>0</v>
      </c>
      <c r="M485">
        <f>SK!M15</f>
        <v>0</v>
      </c>
      <c r="N485">
        <f>SK!N15</f>
        <v>0</v>
      </c>
      <c r="O485">
        <f>SK!O15</f>
        <v>0</v>
      </c>
      <c r="P485">
        <f>SK!P15</f>
        <v>0</v>
      </c>
      <c r="Q485">
        <f>SK!Q15</f>
        <v>0</v>
      </c>
      <c r="R485">
        <f>SK!R15</f>
        <v>0</v>
      </c>
      <c r="S485">
        <f>SK!S15</f>
        <v>0</v>
      </c>
      <c r="T485">
        <f>SK!T15</f>
        <v>0</v>
      </c>
      <c r="U485">
        <f>SK!U15</f>
        <v>0</v>
      </c>
      <c r="V485">
        <f t="shared" si="72"/>
        <v>0</v>
      </c>
      <c r="W485">
        <f t="shared" si="73"/>
        <v>0</v>
      </c>
      <c r="X485">
        <f t="shared" si="74"/>
        <v>0</v>
      </c>
      <c r="Y485">
        <f t="shared" si="75"/>
        <v>0</v>
      </c>
      <c r="Z485">
        <f t="shared" si="76"/>
        <v>0</v>
      </c>
      <c r="AA485">
        <f t="shared" si="77"/>
        <v>0</v>
      </c>
      <c r="AB485">
        <f t="shared" si="78"/>
        <v>0</v>
      </c>
      <c r="AC485">
        <f t="shared" si="79"/>
        <v>0</v>
      </c>
      <c r="AD485">
        <f t="shared" si="80"/>
        <v>0</v>
      </c>
    </row>
    <row r="486" spans="1:30" x14ac:dyDescent="0.25">
      <c r="A486" t="str">
        <f>SK!A16</f>
        <v>5H</v>
      </c>
      <c r="B486">
        <f>SK!B16</f>
        <v>110</v>
      </c>
      <c r="C486" t="str">
        <f>SK!C16</f>
        <v>Scheikunde</v>
      </c>
      <c r="D486" t="str">
        <f>SK!D16</f>
        <v>SK</v>
      </c>
      <c r="E486">
        <f>SK!E16</f>
        <v>1</v>
      </c>
      <c r="F486">
        <f>SK!F16</f>
        <v>1</v>
      </c>
      <c r="G486">
        <f>SK!G16</f>
        <v>0</v>
      </c>
      <c r="H486" t="str">
        <f>SK!H16</f>
        <v>H7, H8, H10 - Zuren, basen, redoxreacties. H1 t/m H5: Basiskennis</v>
      </c>
      <c r="I486">
        <f>SK!I16</f>
        <v>0</v>
      </c>
      <c r="J486" t="str">
        <f>SK!J16</f>
        <v>tt</v>
      </c>
      <c r="K486">
        <f>SK!K16</f>
        <v>0</v>
      </c>
      <c r="L486">
        <f>SK!L16</f>
        <v>100</v>
      </c>
      <c r="M486" t="str">
        <f>SK!M16</f>
        <v>Ja</v>
      </c>
      <c r="N486">
        <f>SK!N16</f>
        <v>2</v>
      </c>
      <c r="O486" t="str">
        <f>SK!O16</f>
        <v>Ja</v>
      </c>
      <c r="P486" t="str">
        <f>SK!P16</f>
        <v>E2, E3, F4</v>
      </c>
      <c r="Q486">
        <f>SK!Q16</f>
        <v>0</v>
      </c>
      <c r="R486">
        <f>SK!R16</f>
        <v>0</v>
      </c>
      <c r="S486">
        <f>SK!S16</f>
        <v>0</v>
      </c>
      <c r="T486">
        <f>SK!T16</f>
        <v>0</v>
      </c>
      <c r="U486">
        <f>SK!U16</f>
        <v>0</v>
      </c>
      <c r="V486">
        <f t="shared" si="72"/>
        <v>1</v>
      </c>
      <c r="W486">
        <f t="shared" si="73"/>
        <v>0</v>
      </c>
      <c r="X486">
        <f t="shared" si="74"/>
        <v>0</v>
      </c>
      <c r="Y486">
        <f t="shared" si="75"/>
        <v>0</v>
      </c>
      <c r="Z486">
        <f t="shared" si="76"/>
        <v>1</v>
      </c>
      <c r="AA486">
        <f t="shared" si="77"/>
        <v>0</v>
      </c>
      <c r="AB486">
        <f t="shared" si="78"/>
        <v>0</v>
      </c>
      <c r="AC486">
        <f t="shared" si="79"/>
        <v>0</v>
      </c>
      <c r="AD486">
        <f t="shared" si="80"/>
        <v>0</v>
      </c>
    </row>
    <row r="487" spans="1:30" x14ac:dyDescent="0.25">
      <c r="A487" t="str">
        <f>SK!A17</f>
        <v>5H</v>
      </c>
      <c r="B487">
        <f>SK!B17</f>
        <v>110</v>
      </c>
      <c r="C487" t="str">
        <f>SK!C17</f>
        <v>Scheikunde</v>
      </c>
      <c r="D487" t="str">
        <f>SK!D17</f>
        <v>SK</v>
      </c>
      <c r="E487">
        <f>SK!E17</f>
        <v>2</v>
      </c>
      <c r="F487">
        <f>SK!F17</f>
        <v>2</v>
      </c>
      <c r="G487">
        <f>SK!G17</f>
        <v>0</v>
      </c>
      <c r="H487" t="str">
        <f>SK!H17</f>
        <v>H9, H13 - Reacties en energie, duurzaam produceren. H1 t/m H5: Basiskennis</v>
      </c>
      <c r="I487">
        <f>SK!I17</f>
        <v>0</v>
      </c>
      <c r="J487" t="str">
        <f>SK!J17</f>
        <v>tt</v>
      </c>
      <c r="K487">
        <f>SK!K17</f>
        <v>0</v>
      </c>
      <c r="L487">
        <f>SK!L17</f>
        <v>100</v>
      </c>
      <c r="M487" t="str">
        <f>SK!M17</f>
        <v>Ja</v>
      </c>
      <c r="N487">
        <f>SK!N17</f>
        <v>2</v>
      </c>
      <c r="O487" t="str">
        <f>SK!O17</f>
        <v>Ja</v>
      </c>
      <c r="P487" t="str">
        <f>SK!P17</f>
        <v>C4, C5, E2, F2, F4, F5, G3, G4, G5</v>
      </c>
      <c r="Q487">
        <f>SK!Q17</f>
        <v>0</v>
      </c>
      <c r="R487">
        <f>SK!R17</f>
        <v>0</v>
      </c>
      <c r="S487">
        <f>SK!S17</f>
        <v>0</v>
      </c>
      <c r="T487">
        <f>SK!T17</f>
        <v>0</v>
      </c>
      <c r="U487">
        <f>SK!U17</f>
        <v>0</v>
      </c>
      <c r="V487">
        <f t="shared" si="72"/>
        <v>0</v>
      </c>
      <c r="W487">
        <f t="shared" si="73"/>
        <v>1</v>
      </c>
      <c r="X487">
        <f t="shared" si="74"/>
        <v>0</v>
      </c>
      <c r="Y487">
        <f t="shared" si="75"/>
        <v>0</v>
      </c>
      <c r="Z487">
        <f t="shared" si="76"/>
        <v>1</v>
      </c>
      <c r="AA487">
        <f t="shared" si="77"/>
        <v>0</v>
      </c>
      <c r="AB487">
        <f t="shared" si="78"/>
        <v>0</v>
      </c>
      <c r="AC487">
        <f t="shared" si="79"/>
        <v>0</v>
      </c>
      <c r="AD487">
        <f t="shared" si="80"/>
        <v>0</v>
      </c>
    </row>
    <row r="488" spans="1:30" x14ac:dyDescent="0.25">
      <c r="A488" t="str">
        <f>SK!A18</f>
        <v>5H</v>
      </c>
      <c r="B488">
        <f>SK!B18</f>
        <v>110</v>
      </c>
      <c r="C488" t="str">
        <f>SK!C18</f>
        <v>Scheikunde</v>
      </c>
      <c r="D488" t="str">
        <f>SK!D18</f>
        <v>SK</v>
      </c>
      <c r="E488">
        <f>SK!E18</f>
        <v>3</v>
      </c>
      <c r="F488">
        <f>SK!F18</f>
        <v>3</v>
      </c>
      <c r="G488">
        <f>SK!G18</f>
        <v>0</v>
      </c>
      <c r="H488" t="str">
        <f>SK!H18</f>
        <v>H11, H12 - Kunststoffen, chemie van het leven. H1 t/m H5: Basiskennis</v>
      </c>
      <c r="I488">
        <f>SK!I18</f>
        <v>0</v>
      </c>
      <c r="J488" t="str">
        <f>SK!J18</f>
        <v>tt</v>
      </c>
      <c r="K488">
        <f>SK!K18</f>
        <v>0</v>
      </c>
      <c r="L488">
        <f>SK!L18</f>
        <v>100</v>
      </c>
      <c r="M488" t="str">
        <f>SK!M18</f>
        <v>Ja</v>
      </c>
      <c r="N488">
        <f>SK!N18</f>
        <v>2</v>
      </c>
      <c r="O488" t="str">
        <f>SK!O18</f>
        <v>Ja</v>
      </c>
      <c r="P488" t="str">
        <f>SK!P18</f>
        <v>D4</v>
      </c>
      <c r="Q488">
        <f>SK!Q18</f>
        <v>0</v>
      </c>
      <c r="R488">
        <f>SK!R18</f>
        <v>0</v>
      </c>
      <c r="S488">
        <f>SK!S18</f>
        <v>0</v>
      </c>
      <c r="T488">
        <f>SK!T18</f>
        <v>0</v>
      </c>
      <c r="U488">
        <f>SK!U18</f>
        <v>0</v>
      </c>
      <c r="V488">
        <f t="shared" si="72"/>
        <v>0</v>
      </c>
      <c r="W488">
        <f t="shared" si="73"/>
        <v>0</v>
      </c>
      <c r="X488">
        <f t="shared" si="74"/>
        <v>1</v>
      </c>
      <c r="Y488">
        <f t="shared" si="75"/>
        <v>0</v>
      </c>
      <c r="Z488">
        <f t="shared" si="76"/>
        <v>1</v>
      </c>
      <c r="AA488">
        <f t="shared" si="77"/>
        <v>0</v>
      </c>
      <c r="AB488">
        <f t="shared" si="78"/>
        <v>0</v>
      </c>
      <c r="AC488">
        <f t="shared" si="79"/>
        <v>0</v>
      </c>
      <c r="AD488">
        <f t="shared" si="80"/>
        <v>0</v>
      </c>
    </row>
    <row r="489" spans="1:30" x14ac:dyDescent="0.25">
      <c r="A489" t="str">
        <f>SK!A19</f>
        <v>5H</v>
      </c>
      <c r="B489">
        <f>SK!B19</f>
        <v>110</v>
      </c>
      <c r="C489" t="str">
        <f>SK!C19</f>
        <v>Scheikunde</v>
      </c>
      <c r="D489" t="str">
        <f>SK!D19</f>
        <v>SK</v>
      </c>
      <c r="E489">
        <f>SK!E19</f>
        <v>4</v>
      </c>
      <c r="F489">
        <f>SK!F19</f>
        <v>0</v>
      </c>
      <c r="G489">
        <f>SK!G19</f>
        <v>0</v>
      </c>
      <c r="H489" t="str">
        <f>SK!H19</f>
        <v>Vaardigheden</v>
      </c>
      <c r="I489">
        <f>SK!I19</f>
        <v>0</v>
      </c>
      <c r="J489" t="str">
        <f>SK!J19</f>
        <v>po</v>
      </c>
      <c r="K489">
        <f>SK!K19</f>
        <v>0</v>
      </c>
      <c r="L489">
        <f>SK!L19</f>
        <v>0</v>
      </c>
      <c r="M489" t="str">
        <f>SK!M19</f>
        <v>Ja</v>
      </c>
      <c r="N489">
        <f>SK!N19</f>
        <v>1</v>
      </c>
      <c r="O489" t="str">
        <f>SK!O19</f>
        <v>Nee</v>
      </c>
      <c r="P489" t="str">
        <f>SK!P19</f>
        <v>A, D2</v>
      </c>
      <c r="Q489">
        <f>SK!Q19</f>
        <v>0</v>
      </c>
      <c r="R489">
        <f>SK!R19</f>
        <v>0</v>
      </c>
      <c r="S489">
        <f>SK!S19</f>
        <v>0</v>
      </c>
      <c r="T489">
        <f>SK!T19</f>
        <v>0</v>
      </c>
      <c r="U489">
        <f>SK!U19</f>
        <v>0</v>
      </c>
      <c r="V489">
        <f t="shared" si="72"/>
        <v>0</v>
      </c>
      <c r="W489">
        <f t="shared" si="73"/>
        <v>0</v>
      </c>
      <c r="X489">
        <f t="shared" si="74"/>
        <v>0</v>
      </c>
      <c r="Y489">
        <f t="shared" si="75"/>
        <v>0</v>
      </c>
      <c r="Z489">
        <f t="shared" si="76"/>
        <v>0</v>
      </c>
      <c r="AA489">
        <f t="shared" si="77"/>
        <v>0</v>
      </c>
      <c r="AB489">
        <f t="shared" si="78"/>
        <v>0</v>
      </c>
      <c r="AC489">
        <f t="shared" si="79"/>
        <v>0</v>
      </c>
      <c r="AD489">
        <f t="shared" si="80"/>
        <v>1</v>
      </c>
    </row>
    <row r="490" spans="1:30" x14ac:dyDescent="0.25">
      <c r="A490" t="str">
        <f>SK!A20</f>
        <v>5H</v>
      </c>
      <c r="B490">
        <f>SK!B20</f>
        <v>110</v>
      </c>
      <c r="C490" t="str">
        <f>SK!C20</f>
        <v>Scheikunde</v>
      </c>
      <c r="D490" t="str">
        <f>SK!D20</f>
        <v>SK</v>
      </c>
      <c r="E490">
        <f>SK!E20</f>
        <v>5</v>
      </c>
      <c r="F490">
        <f>SK!F20</f>
        <v>0</v>
      </c>
      <c r="G490">
        <f>SK!G20</f>
        <v>0</v>
      </c>
      <c r="H490">
        <f>SK!H20</f>
        <v>0</v>
      </c>
      <c r="I490">
        <f>SK!I20</f>
        <v>0</v>
      </c>
      <c r="J490">
        <f>SK!J20</f>
        <v>0</v>
      </c>
      <c r="K490">
        <f>SK!K20</f>
        <v>0</v>
      </c>
      <c r="L490">
        <f>SK!L20</f>
        <v>0</v>
      </c>
      <c r="M490">
        <f>SK!M20</f>
        <v>0</v>
      </c>
      <c r="N490">
        <f>SK!N20</f>
        <v>0</v>
      </c>
      <c r="O490">
        <f>SK!O20</f>
        <v>0</v>
      </c>
      <c r="P490">
        <f>SK!P20</f>
        <v>0</v>
      </c>
      <c r="Q490">
        <f>SK!Q20</f>
        <v>0</v>
      </c>
      <c r="R490">
        <f>SK!R20</f>
        <v>0</v>
      </c>
      <c r="S490">
        <f>SK!S20</f>
        <v>0</v>
      </c>
      <c r="T490">
        <f>SK!T20</f>
        <v>0</v>
      </c>
      <c r="U490">
        <f>SK!U20</f>
        <v>0</v>
      </c>
      <c r="V490">
        <f t="shared" si="72"/>
        <v>0</v>
      </c>
      <c r="W490">
        <f t="shared" si="73"/>
        <v>0</v>
      </c>
      <c r="X490">
        <f t="shared" si="74"/>
        <v>0</v>
      </c>
      <c r="Y490">
        <f t="shared" si="75"/>
        <v>0</v>
      </c>
      <c r="Z490">
        <f t="shared" si="76"/>
        <v>0</v>
      </c>
      <c r="AA490">
        <f t="shared" si="77"/>
        <v>0</v>
      </c>
      <c r="AB490">
        <f t="shared" si="78"/>
        <v>0</v>
      </c>
      <c r="AC490">
        <f t="shared" si="79"/>
        <v>0</v>
      </c>
      <c r="AD490">
        <f t="shared" si="80"/>
        <v>0</v>
      </c>
    </row>
    <row r="491" spans="1:30" x14ac:dyDescent="0.25">
      <c r="A491" t="str">
        <f>SK!A21</f>
        <v>5H</v>
      </c>
      <c r="B491">
        <f>SK!B21</f>
        <v>110</v>
      </c>
      <c r="C491" t="str">
        <f>SK!C21</f>
        <v>Scheikunde</v>
      </c>
      <c r="D491" t="str">
        <f>SK!D21</f>
        <v>SK</v>
      </c>
      <c r="E491">
        <f>SK!E21</f>
        <v>6</v>
      </c>
      <c r="F491">
        <f>SK!F21</f>
        <v>0</v>
      </c>
      <c r="G491">
        <f>SK!G21</f>
        <v>0</v>
      </c>
      <c r="H491">
        <f>SK!H21</f>
        <v>0</v>
      </c>
      <c r="I491">
        <f>SK!I21</f>
        <v>0</v>
      </c>
      <c r="J491">
        <f>SK!J21</f>
        <v>0</v>
      </c>
      <c r="K491">
        <f>SK!K21</f>
        <v>0</v>
      </c>
      <c r="L491">
        <f>SK!L21</f>
        <v>0</v>
      </c>
      <c r="M491">
        <f>SK!M21</f>
        <v>0</v>
      </c>
      <c r="N491">
        <f>SK!N21</f>
        <v>0</v>
      </c>
      <c r="O491">
        <f>SK!O21</f>
        <v>0</v>
      </c>
      <c r="P491">
        <f>SK!P21</f>
        <v>0</v>
      </c>
      <c r="Q491">
        <f>SK!Q21</f>
        <v>0</v>
      </c>
      <c r="R491">
        <f>SK!R21</f>
        <v>0</v>
      </c>
      <c r="S491">
        <f>SK!S21</f>
        <v>0</v>
      </c>
      <c r="T491">
        <f>SK!T21</f>
        <v>0</v>
      </c>
      <c r="U491">
        <f>SK!U21</f>
        <v>0</v>
      </c>
      <c r="V491">
        <f t="shared" si="72"/>
        <v>0</v>
      </c>
      <c r="W491">
        <f t="shared" si="73"/>
        <v>0</v>
      </c>
      <c r="X491">
        <f t="shared" si="74"/>
        <v>0</v>
      </c>
      <c r="Y491">
        <f t="shared" si="75"/>
        <v>0</v>
      </c>
      <c r="Z491">
        <f t="shared" si="76"/>
        <v>0</v>
      </c>
      <c r="AA491">
        <f t="shared" si="77"/>
        <v>0</v>
      </c>
      <c r="AB491">
        <f t="shared" si="78"/>
        <v>0</v>
      </c>
      <c r="AC491">
        <f t="shared" si="79"/>
        <v>0</v>
      </c>
      <c r="AD491">
        <f t="shared" si="80"/>
        <v>0</v>
      </c>
    </row>
    <row r="492" spans="1:30" x14ac:dyDescent="0.25">
      <c r="A492" t="str">
        <f>SK!A22</f>
        <v>5H</v>
      </c>
      <c r="B492">
        <f>SK!B22</f>
        <v>110</v>
      </c>
      <c r="C492" t="str">
        <f>SK!C22</f>
        <v>Scheikunde</v>
      </c>
      <c r="D492">
        <f>SK!D22</f>
        <v>0</v>
      </c>
      <c r="E492">
        <f>SK!E22</f>
        <v>7</v>
      </c>
      <c r="F492">
        <f>SK!F22</f>
        <v>0</v>
      </c>
      <c r="G492">
        <f>SK!G22</f>
        <v>0</v>
      </c>
      <c r="H492" t="str">
        <f>SK!H22</f>
        <v>De BINAS HAVO/VWO is bij alle schriftelijke toetsen een toegestaan hulpmiddel, tenzij anders vermeld bij de toets.</v>
      </c>
      <c r="I492">
        <f>SK!I22</f>
        <v>0</v>
      </c>
      <c r="J492">
        <f>SK!J22</f>
        <v>0</v>
      </c>
      <c r="K492">
        <f>SK!K22</f>
        <v>0</v>
      </c>
      <c r="L492">
        <f>SK!L22</f>
        <v>0</v>
      </c>
      <c r="M492">
        <f>SK!M22</f>
        <v>0</v>
      </c>
      <c r="N492">
        <f>SK!N22</f>
        <v>0</v>
      </c>
      <c r="O492">
        <f>SK!O22</f>
        <v>0</v>
      </c>
      <c r="P492">
        <f>SK!P22</f>
        <v>0</v>
      </c>
      <c r="Q492">
        <f>SK!Q22</f>
        <v>0</v>
      </c>
      <c r="R492">
        <f>SK!R22</f>
        <v>0</v>
      </c>
      <c r="S492">
        <f>SK!S22</f>
        <v>0</v>
      </c>
      <c r="T492">
        <f>SK!T22</f>
        <v>0</v>
      </c>
      <c r="U492">
        <f>SK!U22</f>
        <v>0</v>
      </c>
      <c r="V492">
        <f t="shared" si="72"/>
        <v>0</v>
      </c>
      <c r="W492">
        <f t="shared" si="73"/>
        <v>0</v>
      </c>
      <c r="X492">
        <f t="shared" si="74"/>
        <v>0</v>
      </c>
      <c r="Y492">
        <f t="shared" si="75"/>
        <v>0</v>
      </c>
      <c r="Z492">
        <f t="shared" si="76"/>
        <v>0</v>
      </c>
      <c r="AA492">
        <f t="shared" si="77"/>
        <v>0</v>
      </c>
      <c r="AB492">
        <f t="shared" si="78"/>
        <v>0</v>
      </c>
      <c r="AC492">
        <f t="shared" si="79"/>
        <v>0</v>
      </c>
      <c r="AD492">
        <f t="shared" si="80"/>
        <v>0</v>
      </c>
    </row>
    <row r="493" spans="1:30" x14ac:dyDescent="0.25">
      <c r="A493" t="str">
        <f>SK!A23</f>
        <v>4A</v>
      </c>
      <c r="B493">
        <f>SK!B23</f>
        <v>110</v>
      </c>
      <c r="C493" t="str">
        <f>SK!C23</f>
        <v>Scheikunde</v>
      </c>
      <c r="D493" t="str">
        <f>SK!D23</f>
        <v>SK</v>
      </c>
      <c r="E493">
        <f>SK!E23</f>
        <v>1</v>
      </c>
      <c r="F493">
        <f>SK!F23</f>
        <v>1</v>
      </c>
      <c r="G493">
        <f>SK!G23</f>
        <v>0</v>
      </c>
      <c r="H493" t="str">
        <f>SK!H23</f>
        <v>Schriftelijke overhoring H1 (Scheiden en reageren)</v>
      </c>
      <c r="I493">
        <f>SK!I23</f>
        <v>1</v>
      </c>
      <c r="J493" t="str">
        <f>SK!J23</f>
        <v>tt</v>
      </c>
      <c r="K493">
        <f>SK!K23</f>
        <v>0</v>
      </c>
      <c r="L493">
        <f>SK!L23</f>
        <v>50</v>
      </c>
      <c r="M493" t="str">
        <f>SK!M23</f>
        <v>Nee</v>
      </c>
      <c r="N493">
        <f>SK!N23</f>
        <v>0</v>
      </c>
      <c r="O493" t="str">
        <f>SK!O23</f>
        <v>Nee</v>
      </c>
      <c r="P493">
        <f>SK!P23</f>
        <v>0</v>
      </c>
      <c r="Q493">
        <f>SK!Q23</f>
        <v>0</v>
      </c>
      <c r="R493">
        <f>SK!R23</f>
        <v>0</v>
      </c>
      <c r="S493">
        <f>SK!S23</f>
        <v>0</v>
      </c>
      <c r="T493">
        <f>SK!T23</f>
        <v>0</v>
      </c>
      <c r="U493">
        <f>SK!U23</f>
        <v>0</v>
      </c>
      <c r="V493">
        <f t="shared" si="72"/>
        <v>1</v>
      </c>
      <c r="W493">
        <f t="shared" si="73"/>
        <v>0</v>
      </c>
      <c r="X493">
        <f t="shared" si="74"/>
        <v>0</v>
      </c>
      <c r="Y493">
        <f t="shared" si="75"/>
        <v>0</v>
      </c>
      <c r="Z493">
        <f t="shared" si="76"/>
        <v>1</v>
      </c>
      <c r="AA493">
        <f t="shared" si="77"/>
        <v>0</v>
      </c>
      <c r="AB493">
        <f t="shared" si="78"/>
        <v>0</v>
      </c>
      <c r="AC493">
        <f t="shared" si="79"/>
        <v>0</v>
      </c>
      <c r="AD493">
        <f t="shared" si="80"/>
        <v>0</v>
      </c>
    </row>
    <row r="494" spans="1:30" x14ac:dyDescent="0.25">
      <c r="A494" t="str">
        <f>SK!A24</f>
        <v>4A</v>
      </c>
      <c r="B494">
        <f>SK!B24</f>
        <v>110</v>
      </c>
      <c r="C494" t="str">
        <f>SK!C24</f>
        <v>Scheikunde</v>
      </c>
      <c r="D494" t="str">
        <f>SK!D24</f>
        <v>SK</v>
      </c>
      <c r="E494">
        <f>SK!E24</f>
        <v>2</v>
      </c>
      <c r="F494">
        <f>SK!F24</f>
        <v>1</v>
      </c>
      <c r="G494">
        <f>SK!G24</f>
        <v>0</v>
      </c>
      <c r="H494" t="str">
        <f>SK!H24</f>
        <v>Proefwerk H1 en H2 (Scheiden en reageren, bouwstenen van stoffen)</v>
      </c>
      <c r="I494">
        <f>SK!I24</f>
        <v>2</v>
      </c>
      <c r="J494" t="str">
        <f>SK!J24</f>
        <v>tt</v>
      </c>
      <c r="K494">
        <f>SK!K24</f>
        <v>0</v>
      </c>
      <c r="L494">
        <f>SK!L24</f>
        <v>100</v>
      </c>
      <c r="M494" t="str">
        <f>SK!M24</f>
        <v>Nee</v>
      </c>
      <c r="N494">
        <f>SK!N24</f>
        <v>0</v>
      </c>
      <c r="O494" t="str">
        <f>SK!O24</f>
        <v>Nee</v>
      </c>
      <c r="P494">
        <f>SK!P24</f>
        <v>0</v>
      </c>
      <c r="Q494">
        <f>SK!Q24</f>
        <v>0</v>
      </c>
      <c r="R494">
        <f>SK!R24</f>
        <v>0</v>
      </c>
      <c r="S494">
        <f>SK!S24</f>
        <v>0</v>
      </c>
      <c r="T494">
        <f>SK!T24</f>
        <v>0</v>
      </c>
      <c r="U494">
        <f>SK!U24</f>
        <v>0</v>
      </c>
      <c r="V494">
        <f t="shared" si="72"/>
        <v>1</v>
      </c>
      <c r="W494">
        <f t="shared" si="73"/>
        <v>0</v>
      </c>
      <c r="X494">
        <f t="shared" si="74"/>
        <v>0</v>
      </c>
      <c r="Y494">
        <f t="shared" si="75"/>
        <v>0</v>
      </c>
      <c r="Z494">
        <f t="shared" si="76"/>
        <v>1</v>
      </c>
      <c r="AA494">
        <f t="shared" si="77"/>
        <v>0</v>
      </c>
      <c r="AB494">
        <f t="shared" si="78"/>
        <v>0</v>
      </c>
      <c r="AC494">
        <f t="shared" si="79"/>
        <v>0</v>
      </c>
      <c r="AD494">
        <f t="shared" si="80"/>
        <v>0</v>
      </c>
    </row>
    <row r="495" spans="1:30" x14ac:dyDescent="0.25">
      <c r="A495" t="str">
        <f>SK!A25</f>
        <v>4A</v>
      </c>
      <c r="B495">
        <f>SK!B25</f>
        <v>110</v>
      </c>
      <c r="C495" t="str">
        <f>SK!C25</f>
        <v>Scheikunde</v>
      </c>
      <c r="D495" t="str">
        <f>SK!D25</f>
        <v>SK</v>
      </c>
      <c r="E495">
        <f>SK!E25</f>
        <v>3</v>
      </c>
      <c r="F495">
        <f>SK!F25</f>
        <v>2</v>
      </c>
      <c r="G495">
        <f>SK!G25</f>
        <v>0</v>
      </c>
      <c r="H495" t="str">
        <f>SK!H25</f>
        <v>Proefwerk H2 en H3 (Scheiden en reageren, moleculaire stoffen) met basiskennis uit H1</v>
      </c>
      <c r="I495">
        <f>SK!I25</f>
        <v>2</v>
      </c>
      <c r="J495" t="str">
        <f>SK!J25</f>
        <v>tt</v>
      </c>
      <c r="K495">
        <f>SK!K25</f>
        <v>0</v>
      </c>
      <c r="L495">
        <f>SK!L25</f>
        <v>100</v>
      </c>
      <c r="M495" t="str">
        <f>SK!M25</f>
        <v>Nee</v>
      </c>
      <c r="N495">
        <f>SK!N25</f>
        <v>0</v>
      </c>
      <c r="O495" t="str">
        <f>SK!O25</f>
        <v>Nee</v>
      </c>
      <c r="P495">
        <f>SK!P25</f>
        <v>0</v>
      </c>
      <c r="Q495">
        <f>SK!Q25</f>
        <v>0</v>
      </c>
      <c r="R495">
        <f>SK!R25</f>
        <v>0</v>
      </c>
      <c r="S495">
        <f>SK!S25</f>
        <v>0</v>
      </c>
      <c r="T495">
        <f>SK!T25</f>
        <v>0</v>
      </c>
      <c r="U495">
        <f>SK!U25</f>
        <v>0</v>
      </c>
      <c r="V495">
        <f t="shared" si="72"/>
        <v>0</v>
      </c>
      <c r="W495">
        <f t="shared" si="73"/>
        <v>1</v>
      </c>
      <c r="X495">
        <f t="shared" si="74"/>
        <v>0</v>
      </c>
      <c r="Y495">
        <f t="shared" si="75"/>
        <v>0</v>
      </c>
      <c r="Z495">
        <f t="shared" si="76"/>
        <v>1</v>
      </c>
      <c r="AA495">
        <f t="shared" si="77"/>
        <v>0</v>
      </c>
      <c r="AB495">
        <f t="shared" si="78"/>
        <v>0</v>
      </c>
      <c r="AC495">
        <f t="shared" si="79"/>
        <v>0</v>
      </c>
      <c r="AD495">
        <f t="shared" si="80"/>
        <v>0</v>
      </c>
    </row>
    <row r="496" spans="1:30" x14ac:dyDescent="0.25">
      <c r="A496" t="str">
        <f>SK!A26</f>
        <v>4A</v>
      </c>
      <c r="B496">
        <f>SK!B26</f>
        <v>110</v>
      </c>
      <c r="C496" t="str">
        <f>SK!C26</f>
        <v>Scheikunde</v>
      </c>
      <c r="D496" t="str">
        <f>SK!D26</f>
        <v>SK</v>
      </c>
      <c r="E496">
        <f>SK!E26</f>
        <v>4</v>
      </c>
      <c r="F496">
        <f>SK!F26</f>
        <v>3</v>
      </c>
      <c r="G496">
        <f>SK!G26</f>
        <v>0</v>
      </c>
      <c r="H496" t="str">
        <f>SK!H26</f>
        <v>Schriftelijke overhoring rekenen aan reacties, met basiskennis uit de H1 t/m H3</v>
      </c>
      <c r="I496">
        <f>SK!I26</f>
        <v>1</v>
      </c>
      <c r="J496" t="str">
        <f>SK!J26</f>
        <v>tt</v>
      </c>
      <c r="K496">
        <f>SK!K26</f>
        <v>0</v>
      </c>
      <c r="L496">
        <f>SK!L26</f>
        <v>50</v>
      </c>
      <c r="M496" t="str">
        <f>SK!M26</f>
        <v>Nee</v>
      </c>
      <c r="N496">
        <f>SK!N26</f>
        <v>0</v>
      </c>
      <c r="O496" t="str">
        <f>SK!O26</f>
        <v>Nee</v>
      </c>
      <c r="P496">
        <f>SK!P26</f>
        <v>0</v>
      </c>
      <c r="Q496">
        <f>SK!Q26</f>
        <v>0</v>
      </c>
      <c r="R496">
        <f>SK!R26</f>
        <v>0</v>
      </c>
      <c r="S496">
        <f>SK!S26</f>
        <v>0</v>
      </c>
      <c r="T496">
        <f>SK!T26</f>
        <v>0</v>
      </c>
      <c r="U496">
        <f>SK!U26</f>
        <v>0</v>
      </c>
      <c r="V496">
        <f t="shared" si="72"/>
        <v>0</v>
      </c>
      <c r="W496">
        <f t="shared" si="73"/>
        <v>0</v>
      </c>
      <c r="X496">
        <f t="shared" si="74"/>
        <v>1</v>
      </c>
      <c r="Y496">
        <f t="shared" si="75"/>
        <v>0</v>
      </c>
      <c r="Z496">
        <f t="shared" si="76"/>
        <v>1</v>
      </c>
      <c r="AA496">
        <f t="shared" si="77"/>
        <v>0</v>
      </c>
      <c r="AB496">
        <f t="shared" si="78"/>
        <v>0</v>
      </c>
      <c r="AC496">
        <f t="shared" si="79"/>
        <v>0</v>
      </c>
      <c r="AD496">
        <f t="shared" si="80"/>
        <v>0</v>
      </c>
    </row>
    <row r="497" spans="1:30" x14ac:dyDescent="0.25">
      <c r="A497" t="str">
        <f>SK!A27</f>
        <v>4A</v>
      </c>
      <c r="B497">
        <f>SK!B27</f>
        <v>110</v>
      </c>
      <c r="C497" t="str">
        <f>SK!C27</f>
        <v>Scheikunde</v>
      </c>
      <c r="D497" t="str">
        <f>SK!D27</f>
        <v>SK</v>
      </c>
      <c r="E497">
        <f>SK!E27</f>
        <v>5</v>
      </c>
      <c r="F497">
        <f>SK!F27</f>
        <v>3</v>
      </c>
      <c r="G497">
        <f>SK!G27</f>
        <v>0</v>
      </c>
      <c r="H497" t="str">
        <f>SK!H27</f>
        <v>H4 en H5 - Zouten en zoutoplossingen</v>
      </c>
      <c r="I497">
        <f>SK!I27</f>
        <v>2</v>
      </c>
      <c r="J497" t="str">
        <f>SK!J27</f>
        <v>po</v>
      </c>
      <c r="K497">
        <f>SK!K27</f>
        <v>0</v>
      </c>
      <c r="L497">
        <f>SK!L27</f>
        <v>0</v>
      </c>
      <c r="M497" t="str">
        <f>SK!M27</f>
        <v>Ja</v>
      </c>
      <c r="N497">
        <f>SK!N27</f>
        <v>1</v>
      </c>
      <c r="O497" t="str">
        <f>SK!O27</f>
        <v>Nee</v>
      </c>
      <c r="P497" t="str">
        <f>SK!P27</f>
        <v>A, D2, E5, G4</v>
      </c>
      <c r="Q497">
        <f>SK!Q27</f>
        <v>0</v>
      </c>
      <c r="R497" t="str">
        <f>SK!R27</f>
        <v>Lokaal B307</v>
      </c>
      <c r="S497">
        <f>SK!S27</f>
        <v>0</v>
      </c>
      <c r="T497">
        <f>SK!T27</f>
        <v>0</v>
      </c>
      <c r="U497">
        <f>SK!U27</f>
        <v>0</v>
      </c>
      <c r="V497">
        <f t="shared" si="72"/>
        <v>0</v>
      </c>
      <c r="W497">
        <f t="shared" si="73"/>
        <v>0</v>
      </c>
      <c r="X497">
        <f t="shared" si="74"/>
        <v>1</v>
      </c>
      <c r="Y497">
        <f t="shared" si="75"/>
        <v>0</v>
      </c>
      <c r="Z497">
        <f t="shared" si="76"/>
        <v>0</v>
      </c>
      <c r="AA497">
        <f t="shared" si="77"/>
        <v>0</v>
      </c>
      <c r="AB497">
        <f t="shared" si="78"/>
        <v>0</v>
      </c>
      <c r="AC497">
        <f t="shared" si="79"/>
        <v>0</v>
      </c>
      <c r="AD497">
        <f t="shared" si="80"/>
        <v>1</v>
      </c>
    </row>
    <row r="498" spans="1:30" x14ac:dyDescent="0.25">
      <c r="A498" t="str">
        <f>SK!A28</f>
        <v>4A</v>
      </c>
      <c r="B498">
        <f>SK!B28</f>
        <v>110</v>
      </c>
      <c r="C498" t="str">
        <f>SK!C28</f>
        <v>Scheikunde</v>
      </c>
      <c r="D498" t="str">
        <f>SK!D28</f>
        <v>SK</v>
      </c>
      <c r="E498">
        <f>SK!E28</f>
        <v>6</v>
      </c>
      <c r="F498">
        <f>SK!F28</f>
        <v>4</v>
      </c>
      <c r="G498">
        <f>SK!G28</f>
        <v>0</v>
      </c>
      <c r="H498" t="str">
        <f>SK!H28</f>
        <v>Proefwerk H6 en H7 (koolstofchemie, duurzaamheid), met basiskennis van de vorige hoofdstukken</v>
      </c>
      <c r="I498">
        <f>SK!I28</f>
        <v>2</v>
      </c>
      <c r="J498" t="str">
        <f>SK!J28</f>
        <v>tt</v>
      </c>
      <c r="K498">
        <f>SK!K28</f>
        <v>0</v>
      </c>
      <c r="L498">
        <f>SK!L28</f>
        <v>100</v>
      </c>
      <c r="M498" t="str">
        <f>SK!M28</f>
        <v>Nee</v>
      </c>
      <c r="N498">
        <f>SK!N28</f>
        <v>0</v>
      </c>
      <c r="O498" t="str">
        <f>SK!O28</f>
        <v>Nee</v>
      </c>
      <c r="P498">
        <f>SK!P28</f>
        <v>0</v>
      </c>
      <c r="Q498">
        <f>SK!Q28</f>
        <v>0</v>
      </c>
      <c r="R498">
        <f>SK!R28</f>
        <v>0</v>
      </c>
      <c r="S498">
        <f>SK!S28</f>
        <v>0</v>
      </c>
      <c r="T498">
        <f>SK!T28</f>
        <v>0</v>
      </c>
      <c r="U498">
        <f>SK!U28</f>
        <v>0</v>
      </c>
      <c r="V498">
        <f t="shared" si="72"/>
        <v>0</v>
      </c>
      <c r="W498">
        <f t="shared" si="73"/>
        <v>0</v>
      </c>
      <c r="X498">
        <f t="shared" si="74"/>
        <v>0</v>
      </c>
      <c r="Y498">
        <f t="shared" si="75"/>
        <v>1</v>
      </c>
      <c r="Z498">
        <f t="shared" si="76"/>
        <v>1</v>
      </c>
      <c r="AA498">
        <f t="shared" si="77"/>
        <v>0</v>
      </c>
      <c r="AB498">
        <f t="shared" si="78"/>
        <v>0</v>
      </c>
      <c r="AC498">
        <f t="shared" si="79"/>
        <v>0</v>
      </c>
      <c r="AD498">
        <f t="shared" si="80"/>
        <v>0</v>
      </c>
    </row>
    <row r="499" spans="1:30" x14ac:dyDescent="0.25">
      <c r="A499" t="str">
        <f>SK!A29</f>
        <v>4A</v>
      </c>
      <c r="B499">
        <f>SK!B29</f>
        <v>110</v>
      </c>
      <c r="C499" t="str">
        <f>SK!C29</f>
        <v>Scheikunde</v>
      </c>
      <c r="D499">
        <f>SK!D29</f>
        <v>0</v>
      </c>
      <c r="E499">
        <f>SK!E29</f>
        <v>7</v>
      </c>
      <c r="F499">
        <f>SK!F29</f>
        <v>0</v>
      </c>
      <c r="G499">
        <f>SK!G29</f>
        <v>0</v>
      </c>
      <c r="H499" t="str">
        <f>SK!H29</f>
        <v>De BINAS HAVO/VWO is bij alle schriftelijke toetsen een toegestaan hulpmiddel, tenzij anders vermeld bij de toets.</v>
      </c>
      <c r="I499">
        <f>SK!I29</f>
        <v>0</v>
      </c>
      <c r="J499">
        <f>SK!J29</f>
        <v>0</v>
      </c>
      <c r="K499">
        <f>SK!K29</f>
        <v>0</v>
      </c>
      <c r="L499">
        <f>SK!L29</f>
        <v>0</v>
      </c>
      <c r="M499">
        <f>SK!M29</f>
        <v>0</v>
      </c>
      <c r="N499">
        <f>SK!N29</f>
        <v>0</v>
      </c>
      <c r="O499">
        <f>SK!O29</f>
        <v>0</v>
      </c>
      <c r="P499">
        <f>SK!P29</f>
        <v>0</v>
      </c>
      <c r="Q499">
        <f>SK!Q29</f>
        <v>0</v>
      </c>
      <c r="R499">
        <f>SK!R29</f>
        <v>0</v>
      </c>
      <c r="S499">
        <f>SK!S29</f>
        <v>0</v>
      </c>
      <c r="T499">
        <f>SK!T29</f>
        <v>0</v>
      </c>
      <c r="U499">
        <f>SK!U29</f>
        <v>0</v>
      </c>
      <c r="V499">
        <f t="shared" si="72"/>
        <v>0</v>
      </c>
      <c r="W499">
        <f t="shared" si="73"/>
        <v>0</v>
      </c>
      <c r="X499">
        <f t="shared" si="74"/>
        <v>0</v>
      </c>
      <c r="Y499">
        <f t="shared" si="75"/>
        <v>0</v>
      </c>
      <c r="Z499">
        <f t="shared" si="76"/>
        <v>0</v>
      </c>
      <c r="AA499">
        <f t="shared" si="77"/>
        <v>0</v>
      </c>
      <c r="AB499">
        <f t="shared" si="78"/>
        <v>0</v>
      </c>
      <c r="AC499">
        <f t="shared" si="79"/>
        <v>0</v>
      </c>
      <c r="AD499">
        <f t="shared" si="80"/>
        <v>0</v>
      </c>
    </row>
    <row r="500" spans="1:30" x14ac:dyDescent="0.25">
      <c r="A500" t="str">
        <f>SK!A30</f>
        <v>5A</v>
      </c>
      <c r="B500">
        <f>SK!B30</f>
        <v>110</v>
      </c>
      <c r="C500" t="str">
        <f>SK!C30</f>
        <v>Scheikunde</v>
      </c>
      <c r="D500" t="str">
        <f>SK!D30</f>
        <v>SK</v>
      </c>
      <c r="E500">
        <f>SK!E30</f>
        <v>1</v>
      </c>
      <c r="F500">
        <f>SK!F30</f>
        <v>1</v>
      </c>
      <c r="G500">
        <f>SK!G30</f>
        <v>0</v>
      </c>
      <c r="H500" t="str">
        <f>SK!H30</f>
        <v>H7 en H8 - Duurzaamheidheid, zuren</v>
      </c>
      <c r="I500">
        <f>SK!I30</f>
        <v>2</v>
      </c>
      <c r="J500" t="str">
        <f>SK!J30</f>
        <v>tt</v>
      </c>
      <c r="K500">
        <f>SK!K30</f>
        <v>0</v>
      </c>
      <c r="L500">
        <f>SK!L30</f>
        <v>100</v>
      </c>
      <c r="M500" t="str">
        <f>SK!M30</f>
        <v>Ja</v>
      </c>
      <c r="N500">
        <f>SK!N30</f>
        <v>2</v>
      </c>
      <c r="O500" t="str">
        <f>SK!O30</f>
        <v>Ja</v>
      </c>
      <c r="P500" t="str">
        <f>SK!P30</f>
        <v>A, C9, E3, F4, F5, G4, G5</v>
      </c>
      <c r="Q500">
        <f>SK!Q30</f>
        <v>0</v>
      </c>
      <c r="R500">
        <f>SK!R30</f>
        <v>0</v>
      </c>
      <c r="S500">
        <f>SK!S30</f>
        <v>0</v>
      </c>
      <c r="T500">
        <f>SK!T30</f>
        <v>0</v>
      </c>
      <c r="U500">
        <f>SK!U30</f>
        <v>0</v>
      </c>
      <c r="V500">
        <f t="shared" si="72"/>
        <v>1</v>
      </c>
      <c r="W500">
        <f t="shared" si="73"/>
        <v>0</v>
      </c>
      <c r="X500">
        <f t="shared" si="74"/>
        <v>0</v>
      </c>
      <c r="Y500">
        <f t="shared" si="75"/>
        <v>0</v>
      </c>
      <c r="Z500">
        <f t="shared" si="76"/>
        <v>1</v>
      </c>
      <c r="AA500">
        <f t="shared" si="77"/>
        <v>0</v>
      </c>
      <c r="AB500">
        <f t="shared" si="78"/>
        <v>0</v>
      </c>
      <c r="AC500">
        <f t="shared" si="79"/>
        <v>0</v>
      </c>
      <c r="AD500">
        <f t="shared" si="80"/>
        <v>0</v>
      </c>
    </row>
    <row r="501" spans="1:30" x14ac:dyDescent="0.25">
      <c r="A501" t="str">
        <f>SK!A31</f>
        <v>5A</v>
      </c>
      <c r="B501">
        <f>SK!B31</f>
        <v>110</v>
      </c>
      <c r="C501" t="str">
        <f>SK!C31</f>
        <v>Scheikunde</v>
      </c>
      <c r="D501" t="str">
        <f>SK!D31</f>
        <v>SK</v>
      </c>
      <c r="E501">
        <f>SK!E31</f>
        <v>2</v>
      </c>
      <c r="F501">
        <f>SK!F31</f>
        <v>2</v>
      </c>
      <c r="G501">
        <f>SK!G31</f>
        <v>0</v>
      </c>
      <c r="H501" t="str">
        <f>SK!H31</f>
        <v>H8, H9, H11 - Zzuren, basen, redoxreacties</v>
      </c>
      <c r="I501">
        <f>SK!I31</f>
        <v>2</v>
      </c>
      <c r="J501" t="str">
        <f>SK!J31</f>
        <v>tt</v>
      </c>
      <c r="K501">
        <f>SK!K31</f>
        <v>0</v>
      </c>
      <c r="L501">
        <f>SK!L31</f>
        <v>100</v>
      </c>
      <c r="M501" t="str">
        <f>SK!M31</f>
        <v>Ja</v>
      </c>
      <c r="N501">
        <f>SK!N31</f>
        <v>2</v>
      </c>
      <c r="O501" t="str">
        <f>SK!O31</f>
        <v>Ja</v>
      </c>
      <c r="P501" t="str">
        <f>SK!P31</f>
        <v>C9, C10, D2, E3, F4</v>
      </c>
      <c r="Q501">
        <f>SK!Q31</f>
        <v>0</v>
      </c>
      <c r="R501">
        <f>SK!R31</f>
        <v>0</v>
      </c>
      <c r="S501">
        <f>SK!S31</f>
        <v>0</v>
      </c>
      <c r="T501">
        <f>SK!T31</f>
        <v>0</v>
      </c>
      <c r="U501">
        <f>SK!U31</f>
        <v>0</v>
      </c>
      <c r="V501">
        <f t="shared" si="72"/>
        <v>0</v>
      </c>
      <c r="W501">
        <f t="shared" si="73"/>
        <v>1</v>
      </c>
      <c r="X501">
        <f t="shared" si="74"/>
        <v>0</v>
      </c>
      <c r="Y501">
        <f t="shared" si="75"/>
        <v>0</v>
      </c>
      <c r="Z501">
        <f t="shared" si="76"/>
        <v>1</v>
      </c>
      <c r="AA501">
        <f t="shared" si="77"/>
        <v>0</v>
      </c>
      <c r="AB501">
        <f t="shared" si="78"/>
        <v>0</v>
      </c>
      <c r="AC501">
        <f t="shared" si="79"/>
        <v>0</v>
      </c>
      <c r="AD501">
        <f t="shared" si="80"/>
        <v>0</v>
      </c>
    </row>
    <row r="502" spans="1:30" x14ac:dyDescent="0.25">
      <c r="A502" t="str">
        <f>SK!A32</f>
        <v>5A</v>
      </c>
      <c r="B502">
        <f>SK!B32</f>
        <v>110</v>
      </c>
      <c r="C502" t="str">
        <f>SK!C32</f>
        <v>Scheikunde</v>
      </c>
      <c r="D502" t="str">
        <f>SK!D32</f>
        <v>SK</v>
      </c>
      <c r="E502">
        <f>SK!E32</f>
        <v>3</v>
      </c>
      <c r="F502">
        <f>SK!F32</f>
        <v>3</v>
      </c>
      <c r="G502">
        <f>SK!G32</f>
        <v>0</v>
      </c>
      <c r="H502" t="str">
        <f>SK!H32</f>
        <v>H10, H12 - Analyse, molecuulbouw</v>
      </c>
      <c r="I502">
        <f>SK!I32</f>
        <v>2</v>
      </c>
      <c r="J502" t="str">
        <f>SK!J32</f>
        <v>tt</v>
      </c>
      <c r="K502">
        <f>SK!K32</f>
        <v>0</v>
      </c>
      <c r="L502">
        <f>SK!L32</f>
        <v>100</v>
      </c>
      <c r="M502" t="str">
        <f>SK!M32</f>
        <v>Ja</v>
      </c>
      <c r="N502">
        <f>SK!N32</f>
        <v>2</v>
      </c>
      <c r="O502" t="str">
        <f>SK!O32</f>
        <v>Ja</v>
      </c>
      <c r="P502" t="str">
        <f>SK!P32</f>
        <v>C6, C7, C8, D4, E5</v>
      </c>
      <c r="Q502">
        <f>SK!Q32</f>
        <v>0</v>
      </c>
      <c r="R502">
        <f>SK!R32</f>
        <v>0</v>
      </c>
      <c r="S502">
        <f>SK!S32</f>
        <v>0</v>
      </c>
      <c r="T502">
        <f>SK!T32</f>
        <v>0</v>
      </c>
      <c r="U502">
        <f>SK!U32</f>
        <v>0</v>
      </c>
      <c r="V502">
        <f t="shared" si="72"/>
        <v>0</v>
      </c>
      <c r="W502">
        <f t="shared" si="73"/>
        <v>0</v>
      </c>
      <c r="X502">
        <f t="shared" si="74"/>
        <v>1</v>
      </c>
      <c r="Y502">
        <f t="shared" si="75"/>
        <v>0</v>
      </c>
      <c r="Z502">
        <f t="shared" si="76"/>
        <v>1</v>
      </c>
      <c r="AA502">
        <f t="shared" si="77"/>
        <v>0</v>
      </c>
      <c r="AB502">
        <f t="shared" si="78"/>
        <v>0</v>
      </c>
      <c r="AC502">
        <f t="shared" si="79"/>
        <v>0</v>
      </c>
      <c r="AD502">
        <f t="shared" si="80"/>
        <v>0</v>
      </c>
    </row>
    <row r="503" spans="1:30" x14ac:dyDescent="0.25">
      <c r="A503" t="str">
        <f>SK!A33</f>
        <v>5A</v>
      </c>
      <c r="B503">
        <f>SK!B33</f>
        <v>110</v>
      </c>
      <c r="C503" t="str">
        <f>SK!C33</f>
        <v>Scheikunde</v>
      </c>
      <c r="D503" t="str">
        <f>SK!D33</f>
        <v>SK</v>
      </c>
      <c r="E503">
        <f>SK!E33</f>
        <v>4</v>
      </c>
      <c r="F503">
        <f>SK!F33</f>
        <v>4</v>
      </c>
      <c r="G503">
        <f>SK!G33</f>
        <v>0</v>
      </c>
      <c r="H503" t="str">
        <f>SK!H33</f>
        <v>H13 en H14 - Kunststoffen, nieuwe materialen</v>
      </c>
      <c r="I503">
        <f>SK!I33</f>
        <v>2</v>
      </c>
      <c r="J503" t="str">
        <f>SK!J33</f>
        <v>tt</v>
      </c>
      <c r="K503">
        <f>SK!K33</f>
        <v>0</v>
      </c>
      <c r="L503">
        <f>SK!L33</f>
        <v>100</v>
      </c>
      <c r="M503" t="str">
        <f>SK!M33</f>
        <v>Nee</v>
      </c>
      <c r="N503">
        <f>SK!N33</f>
        <v>0</v>
      </c>
      <c r="O503" t="str">
        <f>SK!O33</f>
        <v>Nee</v>
      </c>
      <c r="P503">
        <f>SK!P33</f>
        <v>0</v>
      </c>
      <c r="Q503">
        <f>SK!Q33</f>
        <v>0</v>
      </c>
      <c r="R503">
        <f>SK!R33</f>
        <v>0</v>
      </c>
      <c r="S503">
        <f>SK!S33</f>
        <v>0</v>
      </c>
      <c r="T503">
        <f>SK!T33</f>
        <v>0</v>
      </c>
      <c r="U503">
        <f>SK!U33</f>
        <v>0</v>
      </c>
      <c r="V503">
        <f t="shared" si="72"/>
        <v>0</v>
      </c>
      <c r="W503">
        <f t="shared" si="73"/>
        <v>0</v>
      </c>
      <c r="X503">
        <f t="shared" si="74"/>
        <v>0</v>
      </c>
      <c r="Y503">
        <f t="shared" si="75"/>
        <v>1</v>
      </c>
      <c r="Z503">
        <f t="shared" si="76"/>
        <v>1</v>
      </c>
      <c r="AA503">
        <f t="shared" si="77"/>
        <v>0</v>
      </c>
      <c r="AB503">
        <f t="shared" si="78"/>
        <v>0</v>
      </c>
      <c r="AC503">
        <f t="shared" si="79"/>
        <v>0</v>
      </c>
      <c r="AD503">
        <f t="shared" si="80"/>
        <v>0</v>
      </c>
    </row>
    <row r="504" spans="1:30" x14ac:dyDescent="0.25">
      <c r="A504" t="str">
        <f>SK!A34</f>
        <v>5A</v>
      </c>
      <c r="B504">
        <f>SK!B34</f>
        <v>110</v>
      </c>
      <c r="C504" t="str">
        <f>SK!C34</f>
        <v>Scheikunde</v>
      </c>
      <c r="D504" t="str">
        <f>SK!D34</f>
        <v>SK</v>
      </c>
      <c r="E504">
        <f>SK!E34</f>
        <v>5</v>
      </c>
      <c r="F504">
        <f>SK!F34</f>
        <v>4</v>
      </c>
      <c r="G504">
        <f>SK!G34</f>
        <v>0</v>
      </c>
      <c r="H504" t="str">
        <f>SK!H34</f>
        <v>Onderzoek</v>
      </c>
      <c r="I504">
        <f>SK!I34</f>
        <v>2</v>
      </c>
      <c r="J504" t="str">
        <f>SK!J34</f>
        <v>po</v>
      </c>
      <c r="K504">
        <f>SK!K34</f>
        <v>0</v>
      </c>
      <c r="L504">
        <f>SK!L34</f>
        <v>0</v>
      </c>
      <c r="M504" t="str">
        <f>SK!M34</f>
        <v>Ja</v>
      </c>
      <c r="N504">
        <f>SK!N34</f>
        <v>1</v>
      </c>
      <c r="O504" t="str">
        <f>SK!O34</f>
        <v>Nee</v>
      </c>
      <c r="P504" t="str">
        <f>SK!P34</f>
        <v>A, D2, E4, E5, F4, F5, G4</v>
      </c>
      <c r="Q504">
        <f>SK!Q34</f>
        <v>0</v>
      </c>
      <c r="R504">
        <f>SK!R34</f>
        <v>0</v>
      </c>
      <c r="S504">
        <f>SK!S34</f>
        <v>0</v>
      </c>
      <c r="T504">
        <f>SK!T34</f>
        <v>0</v>
      </c>
      <c r="U504">
        <f>SK!U34</f>
        <v>0</v>
      </c>
      <c r="V504">
        <f t="shared" si="72"/>
        <v>0</v>
      </c>
      <c r="W504">
        <f t="shared" si="73"/>
        <v>0</v>
      </c>
      <c r="X504">
        <f t="shared" si="74"/>
        <v>0</v>
      </c>
      <c r="Y504">
        <f t="shared" si="75"/>
        <v>1</v>
      </c>
      <c r="Z504">
        <f t="shared" si="76"/>
        <v>0</v>
      </c>
      <c r="AA504">
        <f t="shared" si="77"/>
        <v>0</v>
      </c>
      <c r="AB504">
        <f t="shared" si="78"/>
        <v>0</v>
      </c>
      <c r="AC504">
        <f t="shared" si="79"/>
        <v>0</v>
      </c>
      <c r="AD504">
        <f t="shared" si="80"/>
        <v>1</v>
      </c>
    </row>
    <row r="505" spans="1:30" x14ac:dyDescent="0.25">
      <c r="A505" t="str">
        <f>SK!A35</f>
        <v>5A</v>
      </c>
      <c r="B505">
        <f>SK!B35</f>
        <v>110</v>
      </c>
      <c r="C505" t="str">
        <f>SK!C35</f>
        <v>Scheikunde</v>
      </c>
      <c r="D505" t="str">
        <f>SK!D35</f>
        <v>SK</v>
      </c>
      <c r="E505">
        <f>SK!E35</f>
        <v>6</v>
      </c>
      <c r="F505">
        <f>SK!F35</f>
        <v>0</v>
      </c>
      <c r="G505">
        <f>SK!G35</f>
        <v>0</v>
      </c>
      <c r="H505">
        <f>SK!H35</f>
        <v>0</v>
      </c>
      <c r="I505">
        <f>SK!I35</f>
        <v>0</v>
      </c>
      <c r="J505">
        <f>SK!J35</f>
        <v>0</v>
      </c>
      <c r="K505">
        <f>SK!K35</f>
        <v>0</v>
      </c>
      <c r="L505">
        <f>SK!L35</f>
        <v>0</v>
      </c>
      <c r="M505">
        <f>SK!M35</f>
        <v>0</v>
      </c>
      <c r="N505">
        <f>SK!N35</f>
        <v>0</v>
      </c>
      <c r="O505">
        <f>SK!O35</f>
        <v>0</v>
      </c>
      <c r="P505">
        <f>SK!P35</f>
        <v>0</v>
      </c>
      <c r="Q505">
        <f>SK!Q35</f>
        <v>0</v>
      </c>
      <c r="R505">
        <f>SK!R35</f>
        <v>0</v>
      </c>
      <c r="S505">
        <f>SK!S35</f>
        <v>0</v>
      </c>
      <c r="T505">
        <f>SK!T35</f>
        <v>0</v>
      </c>
      <c r="U505">
        <f>SK!U35</f>
        <v>0</v>
      </c>
      <c r="V505">
        <f t="shared" si="72"/>
        <v>0</v>
      </c>
      <c r="W505">
        <f t="shared" si="73"/>
        <v>0</v>
      </c>
      <c r="X505">
        <f t="shared" si="74"/>
        <v>0</v>
      </c>
      <c r="Y505">
        <f t="shared" si="75"/>
        <v>0</v>
      </c>
      <c r="Z505">
        <f t="shared" si="76"/>
        <v>0</v>
      </c>
      <c r="AA505">
        <f t="shared" si="77"/>
        <v>0</v>
      </c>
      <c r="AB505">
        <f t="shared" si="78"/>
        <v>0</v>
      </c>
      <c r="AC505">
        <f t="shared" si="79"/>
        <v>0</v>
      </c>
      <c r="AD505">
        <f t="shared" si="80"/>
        <v>0</v>
      </c>
    </row>
    <row r="506" spans="1:30" x14ac:dyDescent="0.25">
      <c r="A506" t="str">
        <f>SK!A36</f>
        <v>5A</v>
      </c>
      <c r="B506">
        <f>SK!B36</f>
        <v>110</v>
      </c>
      <c r="C506" t="str">
        <f>SK!C36</f>
        <v>Scheikunde</v>
      </c>
      <c r="D506">
        <f>SK!D36</f>
        <v>0</v>
      </c>
      <c r="E506">
        <f>SK!E36</f>
        <v>7</v>
      </c>
      <c r="F506">
        <f>SK!F36</f>
        <v>0</v>
      </c>
      <c r="G506">
        <f>SK!G36</f>
        <v>0</v>
      </c>
      <c r="H506" t="str">
        <f>SK!H36</f>
        <v>De BINAS HAVO/VWO is bij alle schriftelijke toetsen een toegestaan hulpmiddel, tenzij anders vermeld bij de toets.</v>
      </c>
      <c r="I506">
        <f>SK!I36</f>
        <v>0</v>
      </c>
      <c r="J506">
        <f>SK!J36</f>
        <v>0</v>
      </c>
      <c r="K506">
        <f>SK!K36</f>
        <v>0</v>
      </c>
      <c r="L506">
        <f>SK!L36</f>
        <v>0</v>
      </c>
      <c r="M506">
        <f>SK!M36</f>
        <v>0</v>
      </c>
      <c r="N506">
        <f>SK!N36</f>
        <v>0</v>
      </c>
      <c r="O506">
        <f>SK!O36</f>
        <v>0</v>
      </c>
      <c r="P506">
        <f>SK!P36</f>
        <v>0</v>
      </c>
      <c r="Q506">
        <f>SK!Q36</f>
        <v>0</v>
      </c>
      <c r="R506">
        <f>SK!R36</f>
        <v>0</v>
      </c>
      <c r="S506">
        <f>SK!S36</f>
        <v>0</v>
      </c>
      <c r="T506">
        <f>SK!T36</f>
        <v>0</v>
      </c>
      <c r="U506">
        <f>SK!U36</f>
        <v>0</v>
      </c>
      <c r="V506">
        <f t="shared" si="72"/>
        <v>0</v>
      </c>
      <c r="W506">
        <f t="shared" si="73"/>
        <v>0</v>
      </c>
      <c r="X506">
        <f t="shared" si="74"/>
        <v>0</v>
      </c>
      <c r="Y506">
        <f t="shared" si="75"/>
        <v>0</v>
      </c>
      <c r="Z506">
        <f t="shared" si="76"/>
        <v>0</v>
      </c>
      <c r="AA506">
        <f t="shared" si="77"/>
        <v>0</v>
      </c>
      <c r="AB506">
        <f t="shared" si="78"/>
        <v>0</v>
      </c>
      <c r="AC506">
        <f t="shared" si="79"/>
        <v>0</v>
      </c>
      <c r="AD506">
        <f t="shared" si="80"/>
        <v>0</v>
      </c>
    </row>
    <row r="507" spans="1:30" x14ac:dyDescent="0.25">
      <c r="A507" t="str">
        <f>SK!A37</f>
        <v>6A</v>
      </c>
      <c r="B507">
        <f>SK!B37</f>
        <v>110</v>
      </c>
      <c r="C507" t="str">
        <f>SK!C37</f>
        <v>Scheikunde</v>
      </c>
      <c r="D507" t="str">
        <f>SK!D37</f>
        <v>SK</v>
      </c>
      <c r="E507">
        <f>SK!E37</f>
        <v>1</v>
      </c>
      <c r="F507">
        <f>SK!F37</f>
        <v>1</v>
      </c>
      <c r="G507">
        <f>SK!G37</f>
        <v>0</v>
      </c>
      <c r="H507" t="str">
        <f>SK!H37</f>
        <v>H8, H9, H11, H17, H18 - Redoxreacties, zuren en basen, H1 t/m 6: Basiskennis</v>
      </c>
      <c r="I507">
        <f>SK!I37</f>
        <v>0</v>
      </c>
      <c r="J507" t="str">
        <f>SK!J37</f>
        <v>tt</v>
      </c>
      <c r="K507">
        <f>SK!K37</f>
        <v>0</v>
      </c>
      <c r="L507">
        <f>SK!L37</f>
        <v>100</v>
      </c>
      <c r="M507" t="str">
        <f>SK!M37</f>
        <v>Ja</v>
      </c>
      <c r="N507">
        <f>SK!N37</f>
        <v>2</v>
      </c>
      <c r="O507" t="str">
        <f>SK!O37</f>
        <v>Ja</v>
      </c>
      <c r="P507" t="str">
        <f>SK!P37</f>
        <v>C9, C10, D2, E3, F4</v>
      </c>
      <c r="Q507">
        <f>SK!Q37</f>
        <v>0</v>
      </c>
      <c r="R507">
        <f>SK!R37</f>
        <v>0</v>
      </c>
      <c r="S507">
        <f>SK!S37</f>
        <v>0</v>
      </c>
      <c r="T507">
        <f>SK!T37</f>
        <v>0</v>
      </c>
      <c r="U507">
        <f>SK!U37</f>
        <v>0</v>
      </c>
      <c r="V507">
        <f t="shared" si="72"/>
        <v>1</v>
      </c>
      <c r="W507">
        <f t="shared" si="73"/>
        <v>0</v>
      </c>
      <c r="X507">
        <f t="shared" si="74"/>
        <v>0</v>
      </c>
      <c r="Y507">
        <f t="shared" si="75"/>
        <v>0</v>
      </c>
      <c r="Z507">
        <f t="shared" si="76"/>
        <v>1</v>
      </c>
      <c r="AA507">
        <f t="shared" si="77"/>
        <v>0</v>
      </c>
      <c r="AB507">
        <f t="shared" si="78"/>
        <v>0</v>
      </c>
      <c r="AC507">
        <f t="shared" si="79"/>
        <v>0</v>
      </c>
      <c r="AD507">
        <f t="shared" si="80"/>
        <v>0</v>
      </c>
    </row>
    <row r="508" spans="1:30" x14ac:dyDescent="0.25">
      <c r="A508" t="str">
        <f>SK!A38</f>
        <v>6A</v>
      </c>
      <c r="B508">
        <f>SK!B38</f>
        <v>110</v>
      </c>
      <c r="C508" t="str">
        <f>SK!C38</f>
        <v>Scheikunde</v>
      </c>
      <c r="D508" t="str">
        <f>SK!D38</f>
        <v>SK</v>
      </c>
      <c r="E508">
        <f>SK!E38</f>
        <v>2</v>
      </c>
      <c r="F508">
        <f>SK!F38</f>
        <v>2</v>
      </c>
      <c r="G508">
        <f>SK!G38</f>
        <v>0</v>
      </c>
      <c r="H508" t="str">
        <f>SK!H38</f>
        <v>H6, H12, H13, H16 - Molecuulbouw en koolstofchemie, H1 t/m 6: Basiskennis</v>
      </c>
      <c r="I508">
        <f>SK!I38</f>
        <v>0</v>
      </c>
      <c r="J508" t="str">
        <f>SK!J38</f>
        <v>tt</v>
      </c>
      <c r="K508">
        <f>SK!K38</f>
        <v>0</v>
      </c>
      <c r="L508">
        <f>SK!L38</f>
        <v>100</v>
      </c>
      <c r="M508" t="str">
        <f>SK!M38</f>
        <v>Ja</v>
      </c>
      <c r="N508">
        <f>SK!N38</f>
        <v>2</v>
      </c>
      <c r="O508" t="str">
        <f>SK!O38</f>
        <v>Ja</v>
      </c>
      <c r="P508" t="str">
        <f>SK!P38</f>
        <v>E3, E4, E5</v>
      </c>
      <c r="Q508">
        <f>SK!Q38</f>
        <v>0</v>
      </c>
      <c r="R508">
        <f>SK!R38</f>
        <v>0</v>
      </c>
      <c r="S508">
        <f>SK!S38</f>
        <v>0</v>
      </c>
      <c r="T508">
        <f>SK!T38</f>
        <v>0</v>
      </c>
      <c r="U508">
        <f>SK!U38</f>
        <v>0</v>
      </c>
      <c r="V508">
        <f t="shared" si="72"/>
        <v>0</v>
      </c>
      <c r="W508">
        <f t="shared" si="73"/>
        <v>1</v>
      </c>
      <c r="X508">
        <f t="shared" si="74"/>
        <v>0</v>
      </c>
      <c r="Y508">
        <f t="shared" si="75"/>
        <v>0</v>
      </c>
      <c r="Z508">
        <f t="shared" si="76"/>
        <v>1</v>
      </c>
      <c r="AA508">
        <f t="shared" si="77"/>
        <v>0</v>
      </c>
      <c r="AB508">
        <f t="shared" si="78"/>
        <v>0</v>
      </c>
      <c r="AC508">
        <f t="shared" si="79"/>
        <v>0</v>
      </c>
      <c r="AD508">
        <f t="shared" si="80"/>
        <v>0</v>
      </c>
    </row>
    <row r="509" spans="1:30" x14ac:dyDescent="0.25">
      <c r="A509" t="str">
        <f>SK!A39</f>
        <v>6A</v>
      </c>
      <c r="B509">
        <f>SK!B39</f>
        <v>110</v>
      </c>
      <c r="C509" t="str">
        <f>SK!C39</f>
        <v>Scheikunde</v>
      </c>
      <c r="D509" t="str">
        <f>SK!D39</f>
        <v>SK</v>
      </c>
      <c r="E509">
        <f>SK!E39</f>
        <v>3</v>
      </c>
      <c r="F509">
        <f>SK!F39</f>
        <v>3</v>
      </c>
      <c r="G509">
        <f>SK!G39</f>
        <v>0</v>
      </c>
      <c r="H509" t="str">
        <f>SK!H39</f>
        <v>H7, H10.3, H10.4, H10.5, H14, H15 - Groene chemie, nieuwe materialen, analyse, H1 t/m 6: Basiskennis</v>
      </c>
      <c r="I509">
        <f>SK!I39</f>
        <v>0</v>
      </c>
      <c r="J509" t="str">
        <f>SK!J39</f>
        <v>tt</v>
      </c>
      <c r="K509">
        <f>SK!K39</f>
        <v>0</v>
      </c>
      <c r="L509">
        <f>SK!L39</f>
        <v>100</v>
      </c>
      <c r="M509" t="str">
        <f>SK!M39</f>
        <v>Ja</v>
      </c>
      <c r="N509">
        <f>SK!N39</f>
        <v>2</v>
      </c>
      <c r="O509" t="str">
        <f>SK!O39</f>
        <v>Ja</v>
      </c>
      <c r="P509" t="str">
        <f>SK!P39</f>
        <v xml:space="preserve">C8, C9, C10, E3, F4, F5, G4, G5 </v>
      </c>
      <c r="Q509">
        <f>SK!Q39</f>
        <v>0</v>
      </c>
      <c r="R509">
        <f>SK!R39</f>
        <v>0</v>
      </c>
      <c r="S509">
        <f>SK!S39</f>
        <v>0</v>
      </c>
      <c r="T509">
        <f>SK!T39</f>
        <v>0</v>
      </c>
      <c r="U509">
        <f>SK!U39</f>
        <v>0</v>
      </c>
      <c r="V509">
        <f t="shared" si="72"/>
        <v>0</v>
      </c>
      <c r="W509">
        <f t="shared" si="73"/>
        <v>0</v>
      </c>
      <c r="X509">
        <f t="shared" si="74"/>
        <v>1</v>
      </c>
      <c r="Y509">
        <f t="shared" si="75"/>
        <v>0</v>
      </c>
      <c r="Z509">
        <f t="shared" si="76"/>
        <v>1</v>
      </c>
      <c r="AA509">
        <f t="shared" si="77"/>
        <v>0</v>
      </c>
      <c r="AB509">
        <f t="shared" si="78"/>
        <v>0</v>
      </c>
      <c r="AC509">
        <f t="shared" si="79"/>
        <v>0</v>
      </c>
      <c r="AD509">
        <f t="shared" si="80"/>
        <v>0</v>
      </c>
    </row>
    <row r="510" spans="1:30" x14ac:dyDescent="0.25">
      <c r="A510" t="str">
        <f>SK!A40</f>
        <v>6A</v>
      </c>
      <c r="B510">
        <f>SK!B40</f>
        <v>110</v>
      </c>
      <c r="C510" t="str">
        <f>SK!C40</f>
        <v>Scheikunde</v>
      </c>
      <c r="D510" t="str">
        <f>SK!D40</f>
        <v>SK</v>
      </c>
      <c r="E510">
        <f>SK!E40</f>
        <v>4</v>
      </c>
      <c r="F510">
        <f>SK!F40</f>
        <v>0</v>
      </c>
      <c r="G510">
        <f>SK!G40</f>
        <v>0</v>
      </c>
      <c r="H510">
        <f>SK!H40</f>
        <v>0</v>
      </c>
      <c r="I510">
        <f>SK!I40</f>
        <v>0</v>
      </c>
      <c r="J510">
        <f>SK!J40</f>
        <v>0</v>
      </c>
      <c r="K510">
        <f>SK!K40</f>
        <v>0</v>
      </c>
      <c r="L510">
        <f>SK!L40</f>
        <v>0</v>
      </c>
      <c r="M510">
        <f>SK!M40</f>
        <v>0</v>
      </c>
      <c r="N510">
        <f>SK!N40</f>
        <v>0</v>
      </c>
      <c r="O510">
        <f>SK!O40</f>
        <v>0</v>
      </c>
      <c r="P510">
        <f>SK!P40</f>
        <v>0</v>
      </c>
      <c r="Q510">
        <f>SK!Q40</f>
        <v>0</v>
      </c>
      <c r="R510">
        <f>SK!R40</f>
        <v>0</v>
      </c>
      <c r="S510">
        <f>SK!S40</f>
        <v>0</v>
      </c>
      <c r="T510">
        <f>SK!T40</f>
        <v>0</v>
      </c>
      <c r="U510">
        <f>SK!U40</f>
        <v>0</v>
      </c>
      <c r="V510">
        <f t="shared" si="72"/>
        <v>0</v>
      </c>
      <c r="W510">
        <f t="shared" si="73"/>
        <v>0</v>
      </c>
      <c r="X510">
        <f t="shared" si="74"/>
        <v>0</v>
      </c>
      <c r="Y510">
        <f t="shared" si="75"/>
        <v>0</v>
      </c>
      <c r="Z510">
        <f t="shared" si="76"/>
        <v>0</v>
      </c>
      <c r="AA510">
        <f t="shared" si="77"/>
        <v>0</v>
      </c>
      <c r="AB510">
        <f t="shared" si="78"/>
        <v>0</v>
      </c>
      <c r="AC510">
        <f t="shared" si="79"/>
        <v>0</v>
      </c>
      <c r="AD510">
        <f t="shared" si="80"/>
        <v>0</v>
      </c>
    </row>
    <row r="511" spans="1:30" x14ac:dyDescent="0.25">
      <c r="A511" t="str">
        <f>SK!A41</f>
        <v>6A</v>
      </c>
      <c r="B511">
        <f>SK!B41</f>
        <v>110</v>
      </c>
      <c r="C511" t="str">
        <f>SK!C41</f>
        <v>Scheikunde</v>
      </c>
      <c r="D511" t="str">
        <f>SK!D41</f>
        <v>SK</v>
      </c>
      <c r="E511">
        <f>SK!E41</f>
        <v>5</v>
      </c>
      <c r="F511">
        <f>SK!F41</f>
        <v>0</v>
      </c>
      <c r="G511">
        <f>SK!G41</f>
        <v>0</v>
      </c>
      <c r="H511">
        <f>SK!H41</f>
        <v>0</v>
      </c>
      <c r="I511">
        <f>SK!I41</f>
        <v>0</v>
      </c>
      <c r="J511">
        <f>SK!J41</f>
        <v>0</v>
      </c>
      <c r="K511">
        <f>SK!K41</f>
        <v>0</v>
      </c>
      <c r="L511">
        <f>SK!L41</f>
        <v>0</v>
      </c>
      <c r="M511">
        <f>SK!M41</f>
        <v>0</v>
      </c>
      <c r="N511">
        <f>SK!N41</f>
        <v>0</v>
      </c>
      <c r="O511">
        <f>SK!O41</f>
        <v>0</v>
      </c>
      <c r="P511">
        <f>SK!P41</f>
        <v>0</v>
      </c>
      <c r="Q511">
        <f>SK!Q41</f>
        <v>0</v>
      </c>
      <c r="R511">
        <f>SK!R41</f>
        <v>0</v>
      </c>
      <c r="S511">
        <f>SK!S41</f>
        <v>0</v>
      </c>
      <c r="T511">
        <f>SK!T41</f>
        <v>0</v>
      </c>
      <c r="U511">
        <f>SK!U41</f>
        <v>0</v>
      </c>
      <c r="V511">
        <f t="shared" si="72"/>
        <v>0</v>
      </c>
      <c r="W511">
        <f t="shared" si="73"/>
        <v>0</v>
      </c>
      <c r="X511">
        <f t="shared" si="74"/>
        <v>0</v>
      </c>
      <c r="Y511">
        <f t="shared" si="75"/>
        <v>0</v>
      </c>
      <c r="Z511">
        <f t="shared" si="76"/>
        <v>0</v>
      </c>
      <c r="AA511">
        <f t="shared" si="77"/>
        <v>0</v>
      </c>
      <c r="AB511">
        <f t="shared" si="78"/>
        <v>0</v>
      </c>
      <c r="AC511">
        <f t="shared" si="79"/>
        <v>0</v>
      </c>
      <c r="AD511">
        <f t="shared" si="80"/>
        <v>0</v>
      </c>
    </row>
    <row r="512" spans="1:30" x14ac:dyDescent="0.25">
      <c r="A512" t="str">
        <f>SK!A42</f>
        <v>6A</v>
      </c>
      <c r="B512">
        <f>SK!B42</f>
        <v>110</v>
      </c>
      <c r="C512" t="str">
        <f>SK!C42</f>
        <v>Scheikunde</v>
      </c>
      <c r="D512" t="str">
        <f>SK!D42</f>
        <v>SK</v>
      </c>
      <c r="E512">
        <f>SK!E42</f>
        <v>6</v>
      </c>
      <c r="F512">
        <f>SK!F42</f>
        <v>0</v>
      </c>
      <c r="G512">
        <f>SK!G42</f>
        <v>0</v>
      </c>
      <c r="H512">
        <f>SK!H42</f>
        <v>0</v>
      </c>
      <c r="I512">
        <f>SK!I42</f>
        <v>0</v>
      </c>
      <c r="J512">
        <f>SK!J42</f>
        <v>0</v>
      </c>
      <c r="K512">
        <f>SK!K42</f>
        <v>0</v>
      </c>
      <c r="L512">
        <f>SK!L42</f>
        <v>0</v>
      </c>
      <c r="M512">
        <f>SK!M42</f>
        <v>0</v>
      </c>
      <c r="N512">
        <f>SK!N42</f>
        <v>0</v>
      </c>
      <c r="O512">
        <f>SK!O42</f>
        <v>0</v>
      </c>
      <c r="P512">
        <f>SK!P42</f>
        <v>0</v>
      </c>
      <c r="Q512">
        <f>SK!Q42</f>
        <v>0</v>
      </c>
      <c r="R512">
        <f>SK!R42</f>
        <v>0</v>
      </c>
      <c r="S512">
        <f>SK!S42</f>
        <v>0</v>
      </c>
      <c r="T512">
        <f>SK!T42</f>
        <v>0</v>
      </c>
      <c r="U512">
        <f>SK!U42</f>
        <v>0</v>
      </c>
      <c r="V512">
        <f t="shared" si="72"/>
        <v>0</v>
      </c>
      <c r="W512">
        <f t="shared" si="73"/>
        <v>0</v>
      </c>
      <c r="X512">
        <f t="shared" si="74"/>
        <v>0</v>
      </c>
      <c r="Y512">
        <f t="shared" si="75"/>
        <v>0</v>
      </c>
      <c r="Z512">
        <f t="shared" si="76"/>
        <v>0</v>
      </c>
      <c r="AA512">
        <f t="shared" si="77"/>
        <v>0</v>
      </c>
      <c r="AB512">
        <f t="shared" si="78"/>
        <v>0</v>
      </c>
      <c r="AC512">
        <f t="shared" si="79"/>
        <v>0</v>
      </c>
      <c r="AD512">
        <f t="shared" si="80"/>
        <v>0</v>
      </c>
    </row>
    <row r="513" spans="1:30" x14ac:dyDescent="0.25">
      <c r="A513" t="str">
        <f>SK!A43</f>
        <v>6A</v>
      </c>
      <c r="B513">
        <f>SK!B43</f>
        <v>110</v>
      </c>
      <c r="C513" t="str">
        <f>SK!C43</f>
        <v>Scheikunde</v>
      </c>
      <c r="D513">
        <f>SK!D43</f>
        <v>0</v>
      </c>
      <c r="E513">
        <f>SK!E43</f>
        <v>7</v>
      </c>
      <c r="F513">
        <f>SK!F43</f>
        <v>0</v>
      </c>
      <c r="G513">
        <f>SK!G43</f>
        <v>0</v>
      </c>
      <c r="H513" t="str">
        <f>SK!H43</f>
        <v>De BINAS HAVO/VWO is bij alle schriftelijke toetsen een toegestaan hulpmiddel, tenzij anders vermeld bij de toets.</v>
      </c>
      <c r="I513">
        <f>SK!I43</f>
        <v>0</v>
      </c>
      <c r="J513">
        <f>SK!J43</f>
        <v>0</v>
      </c>
      <c r="K513">
        <f>SK!K43</f>
        <v>0</v>
      </c>
      <c r="L513">
        <f>SK!L43</f>
        <v>0</v>
      </c>
      <c r="M513">
        <f>SK!M43</f>
        <v>0</v>
      </c>
      <c r="N513">
        <f>SK!N43</f>
        <v>0</v>
      </c>
      <c r="O513">
        <f>SK!O43</f>
        <v>0</v>
      </c>
      <c r="P513">
        <f>SK!P43</f>
        <v>0</v>
      </c>
      <c r="Q513">
        <f>SK!Q43</f>
        <v>0</v>
      </c>
      <c r="R513">
        <f>SK!R43</f>
        <v>0</v>
      </c>
      <c r="S513">
        <f>SK!S43</f>
        <v>0</v>
      </c>
      <c r="T513">
        <f>SK!T43</f>
        <v>0</v>
      </c>
      <c r="U513">
        <f>SK!U43</f>
        <v>0</v>
      </c>
      <c r="V513">
        <f t="shared" si="72"/>
        <v>0</v>
      </c>
      <c r="W513">
        <f t="shared" si="73"/>
        <v>0</v>
      </c>
      <c r="X513">
        <f t="shared" si="74"/>
        <v>0</v>
      </c>
      <c r="Y513">
        <f t="shared" si="75"/>
        <v>0</v>
      </c>
      <c r="Z513">
        <f t="shared" si="76"/>
        <v>0</v>
      </c>
      <c r="AA513">
        <f t="shared" si="77"/>
        <v>0</v>
      </c>
      <c r="AB513">
        <f t="shared" si="78"/>
        <v>0</v>
      </c>
      <c r="AC513">
        <f t="shared" si="79"/>
        <v>0</v>
      </c>
      <c r="AD513">
        <f t="shared" si="80"/>
        <v>0</v>
      </c>
    </row>
    <row r="514" spans="1:30" x14ac:dyDescent="0.25">
      <c r="A514" t="str">
        <f>BIO!A2</f>
        <v>4M</v>
      </c>
      <c r="B514">
        <f>BIO!B2</f>
        <v>120</v>
      </c>
      <c r="C514" t="str">
        <f>BIO!C2</f>
        <v>Biologie</v>
      </c>
      <c r="D514" t="str">
        <f>BIO!D2</f>
        <v>BIO</v>
      </c>
      <c r="E514">
        <f>BIO!E2</f>
        <v>1</v>
      </c>
      <c r="F514">
        <f>BIO!F2</f>
        <v>1</v>
      </c>
      <c r="G514">
        <f>BIO!G2</f>
        <v>0</v>
      </c>
      <c r="H514" t="str">
        <f>BIO!H2</f>
        <v>Thema 1: Stofwisseling (deel 4A), Thema 2: Planten (deel 4A)</v>
      </c>
      <c r="I514">
        <f>BIO!I2</f>
        <v>0</v>
      </c>
      <c r="J514" t="str">
        <f>BIO!J2</f>
        <v>tt</v>
      </c>
      <c r="K514">
        <f>BIO!K2</f>
        <v>0</v>
      </c>
      <c r="L514">
        <f>BIO!L2</f>
        <v>50</v>
      </c>
      <c r="M514" t="str">
        <f>BIO!M2</f>
        <v>Ja</v>
      </c>
      <c r="N514">
        <f>BIO!N2</f>
        <v>1</v>
      </c>
      <c r="O514" t="str">
        <f>BIO!O2</f>
        <v>Ja</v>
      </c>
      <c r="P514" t="str">
        <f>BIO!P2</f>
        <v>BI/K/4, BI/K/6, BI/K/9</v>
      </c>
      <c r="Q514">
        <f>BIO!Q2</f>
        <v>0</v>
      </c>
      <c r="R514">
        <f>BIO!R2</f>
        <v>0</v>
      </c>
      <c r="S514">
        <f>BIO!S2</f>
        <v>0</v>
      </c>
      <c r="T514">
        <f>BIO!T2</f>
        <v>0</v>
      </c>
      <c r="U514">
        <f>BIO!U2</f>
        <v>0</v>
      </c>
      <c r="V514">
        <f t="shared" si="72"/>
        <v>1</v>
      </c>
      <c r="W514">
        <f t="shared" si="73"/>
        <v>0</v>
      </c>
      <c r="X514">
        <f t="shared" si="74"/>
        <v>0</v>
      </c>
      <c r="Y514">
        <f t="shared" si="75"/>
        <v>0</v>
      </c>
      <c r="Z514">
        <f t="shared" si="76"/>
        <v>1</v>
      </c>
      <c r="AA514">
        <f t="shared" si="77"/>
        <v>0</v>
      </c>
      <c r="AB514">
        <f t="shared" si="78"/>
        <v>0</v>
      </c>
      <c r="AC514">
        <f t="shared" si="79"/>
        <v>0</v>
      </c>
      <c r="AD514">
        <f t="shared" si="80"/>
        <v>0</v>
      </c>
    </row>
    <row r="515" spans="1:30" x14ac:dyDescent="0.25">
      <c r="A515" t="str">
        <f>BIO!A3</f>
        <v>4M</v>
      </c>
      <c r="B515">
        <f>BIO!B3</f>
        <v>120</v>
      </c>
      <c r="C515" t="str">
        <f>BIO!C3</f>
        <v>Biologie</v>
      </c>
      <c r="D515" t="str">
        <f>BIO!D3</f>
        <v>BIO</v>
      </c>
      <c r="E515">
        <f>BIO!E3</f>
        <v>2</v>
      </c>
      <c r="F515">
        <f>BIO!F3</f>
        <v>1</v>
      </c>
      <c r="G515">
        <f>BIO!G3</f>
        <v>0</v>
      </c>
      <c r="H515" t="str">
        <f>BIO!H3</f>
        <v xml:space="preserve">Thema 3: Ecologie (deel 4A), Thema 4: Mens en milieu (deel 4A), Thema 2: Ordening (deel 3A) </v>
      </c>
      <c r="I515">
        <f>BIO!I3</f>
        <v>0</v>
      </c>
      <c r="J515" t="str">
        <f>BIO!J3</f>
        <v>tt</v>
      </c>
      <c r="K515">
        <f>BIO!K3</f>
        <v>0</v>
      </c>
      <c r="L515">
        <f>BIO!L3</f>
        <v>100</v>
      </c>
      <c r="M515" t="str">
        <f>BIO!M3</f>
        <v>Ja</v>
      </c>
      <c r="N515">
        <f>BIO!N3</f>
        <v>3</v>
      </c>
      <c r="O515" t="str">
        <f>BIO!O3</f>
        <v>Ja</v>
      </c>
      <c r="P515" t="str">
        <f>BIO!P3</f>
        <v xml:space="preserve">BI/K/4, BI/K/5, BI/K/6, BI/K/7 </v>
      </c>
      <c r="Q515">
        <f>BIO!Q3</f>
        <v>0</v>
      </c>
      <c r="R515">
        <f>BIO!R3</f>
        <v>0</v>
      </c>
      <c r="S515">
        <f>BIO!S3</f>
        <v>0</v>
      </c>
      <c r="T515">
        <f>BIO!T3</f>
        <v>0</v>
      </c>
      <c r="U515">
        <f>BIO!U3</f>
        <v>0</v>
      </c>
      <c r="V515">
        <f t="shared" si="72"/>
        <v>1</v>
      </c>
      <c r="W515">
        <f t="shared" si="73"/>
        <v>0</v>
      </c>
      <c r="X515">
        <f t="shared" si="74"/>
        <v>0</v>
      </c>
      <c r="Y515">
        <f t="shared" si="75"/>
        <v>0</v>
      </c>
      <c r="Z515">
        <f t="shared" si="76"/>
        <v>1</v>
      </c>
      <c r="AA515">
        <f t="shared" si="77"/>
        <v>0</v>
      </c>
      <c r="AB515">
        <f t="shared" si="78"/>
        <v>0</v>
      </c>
      <c r="AC515">
        <f t="shared" si="79"/>
        <v>0</v>
      </c>
      <c r="AD515">
        <f t="shared" si="80"/>
        <v>0</v>
      </c>
    </row>
    <row r="516" spans="1:30" x14ac:dyDescent="0.25">
      <c r="A516" t="str">
        <f>BIO!A4</f>
        <v>4M</v>
      </c>
      <c r="B516">
        <f>BIO!B4</f>
        <v>120</v>
      </c>
      <c r="C516" t="str">
        <f>BIO!C4</f>
        <v>Biologie</v>
      </c>
      <c r="D516" t="str">
        <f>BIO!D4</f>
        <v>BIO</v>
      </c>
      <c r="E516">
        <f>BIO!E4</f>
        <v>3</v>
      </c>
      <c r="F516">
        <f>BIO!F4</f>
        <v>2</v>
      </c>
      <c r="G516">
        <f>BIO!G4</f>
        <v>0</v>
      </c>
      <c r="H516" t="str">
        <f>BIO!H4</f>
        <v xml:space="preserve">Thema 5: Voeding en vertering (deel 4B), Thema 4: Erfelijkheid (deel 3A), Thema 8: Stevigheid en beweging (deel 3B), Thema 9: Gedrag (deel 3B) </v>
      </c>
      <c r="I516">
        <f>BIO!I4</f>
        <v>0</v>
      </c>
      <c r="J516" t="str">
        <f>BIO!J4</f>
        <v>tt</v>
      </c>
      <c r="K516">
        <f>BIO!K4</f>
        <v>0</v>
      </c>
      <c r="L516">
        <f>BIO!L4</f>
        <v>100</v>
      </c>
      <c r="M516" t="str">
        <f>BIO!M4</f>
        <v>Ja</v>
      </c>
      <c r="N516">
        <f>BIO!N4</f>
        <v>3</v>
      </c>
      <c r="O516" t="str">
        <f>BIO!O4</f>
        <v>Ja</v>
      </c>
      <c r="P516" t="str">
        <f>BIO!P4</f>
        <v>BI/V/2, BI/K/8, BI/K/9, BI/K/12,  BI/K/13</v>
      </c>
      <c r="Q516">
        <f>BIO!Q4</f>
        <v>0</v>
      </c>
      <c r="R516">
        <f>BIO!R4</f>
        <v>0</v>
      </c>
      <c r="S516">
        <f>BIO!S4</f>
        <v>0</v>
      </c>
      <c r="T516">
        <f>BIO!T4</f>
        <v>0</v>
      </c>
      <c r="U516">
        <f>BIO!U4</f>
        <v>0</v>
      </c>
      <c r="V516">
        <f t="shared" si="72"/>
        <v>0</v>
      </c>
      <c r="W516">
        <f t="shared" si="73"/>
        <v>1</v>
      </c>
      <c r="X516">
        <f t="shared" si="74"/>
        <v>0</v>
      </c>
      <c r="Y516">
        <f t="shared" si="75"/>
        <v>0</v>
      </c>
      <c r="Z516">
        <f t="shared" si="76"/>
        <v>1</v>
      </c>
      <c r="AA516">
        <f t="shared" si="77"/>
        <v>0</v>
      </c>
      <c r="AB516">
        <f t="shared" si="78"/>
        <v>0</v>
      </c>
      <c r="AC516">
        <f t="shared" si="79"/>
        <v>0</v>
      </c>
      <c r="AD516">
        <f t="shared" si="80"/>
        <v>0</v>
      </c>
    </row>
    <row r="517" spans="1:30" x14ac:dyDescent="0.25">
      <c r="A517" t="str">
        <f>BIO!A5</f>
        <v>4M</v>
      </c>
      <c r="B517">
        <f>BIO!B5</f>
        <v>120</v>
      </c>
      <c r="C517" t="str">
        <f>BIO!C5</f>
        <v>Biologie</v>
      </c>
      <c r="D517" t="str">
        <f>BIO!D5</f>
        <v>BIO</v>
      </c>
      <c r="E517">
        <f>BIO!E5</f>
        <v>4</v>
      </c>
      <c r="F517">
        <f>BIO!F5</f>
        <v>3</v>
      </c>
      <c r="G517">
        <f>BIO!G5</f>
        <v>0</v>
      </c>
      <c r="H517" t="str">
        <f>BIO!H5</f>
        <v>Thema 6: Gaswisseling (deel 4B), Thema 7: Transport (deel 4B), Thema 8: Opslag, uitscheiding en bescherming (deel 4B), Thema 6: Regeling (deel 3B), Thema 7: Zintuiglijke waarneming (deel 3B)</v>
      </c>
      <c r="I517">
        <f>BIO!I5</f>
        <v>0</v>
      </c>
      <c r="J517" t="str">
        <f>BIO!J5</f>
        <v>tt</v>
      </c>
      <c r="K517">
        <f>BIO!K5</f>
        <v>0</v>
      </c>
      <c r="L517">
        <f>BIO!L5</f>
        <v>100</v>
      </c>
      <c r="M517" t="str">
        <f>BIO!M5</f>
        <v>Ja</v>
      </c>
      <c r="N517">
        <f>BIO!N5</f>
        <v>3</v>
      </c>
      <c r="O517" t="str">
        <f>BIO!O5</f>
        <v>Ja</v>
      </c>
      <c r="P517" t="str">
        <f>BIO!P5</f>
        <v>BI/K/9, BI/K/10, BI/K/11</v>
      </c>
      <c r="Q517">
        <f>BIO!Q5</f>
        <v>0</v>
      </c>
      <c r="R517">
        <f>BIO!R5</f>
        <v>0</v>
      </c>
      <c r="S517">
        <f>BIO!S5</f>
        <v>0</v>
      </c>
      <c r="T517">
        <f>BIO!T5</f>
        <v>0</v>
      </c>
      <c r="U517">
        <f>BIO!U5</f>
        <v>0</v>
      </c>
      <c r="V517">
        <f t="shared" si="72"/>
        <v>0</v>
      </c>
      <c r="W517">
        <f t="shared" si="73"/>
        <v>0</v>
      </c>
      <c r="X517">
        <f t="shared" si="74"/>
        <v>1</v>
      </c>
      <c r="Y517">
        <f t="shared" si="75"/>
        <v>0</v>
      </c>
      <c r="Z517">
        <f t="shared" si="76"/>
        <v>1</v>
      </c>
      <c r="AA517">
        <f t="shared" si="77"/>
        <v>0</v>
      </c>
      <c r="AB517">
        <f t="shared" si="78"/>
        <v>0</v>
      </c>
      <c r="AC517">
        <f t="shared" si="79"/>
        <v>0</v>
      </c>
      <c r="AD517">
        <f t="shared" si="80"/>
        <v>0</v>
      </c>
    </row>
    <row r="518" spans="1:30" x14ac:dyDescent="0.25">
      <c r="A518" t="str">
        <f>BIO!A6</f>
        <v>4M</v>
      </c>
      <c r="B518">
        <f>BIO!B6</f>
        <v>120</v>
      </c>
      <c r="C518" t="str">
        <f>BIO!C6</f>
        <v>Biologie</v>
      </c>
      <c r="D518" t="str">
        <f>BIO!D6</f>
        <v>BIO</v>
      </c>
      <c r="E518">
        <f>BIO!E6</f>
        <v>5</v>
      </c>
      <c r="F518">
        <f>BIO!F6</f>
        <v>3</v>
      </c>
      <c r="G518">
        <f>BIO!G6</f>
        <v>0</v>
      </c>
      <c r="H518" t="str">
        <f>BIO!H6</f>
        <v>Opdracht: keuzeonderwerp</v>
      </c>
      <c r="I518">
        <f>BIO!I6</f>
        <v>0</v>
      </c>
      <c r="J518" t="str">
        <f>BIO!J6</f>
        <v>po</v>
      </c>
      <c r="K518">
        <f>BIO!K6</f>
        <v>0</v>
      </c>
      <c r="L518">
        <f>BIO!L6</f>
        <v>100</v>
      </c>
      <c r="M518" t="str">
        <f>BIO!M6</f>
        <v>Ja</v>
      </c>
      <c r="N518">
        <f>BIO!N6</f>
        <v>2</v>
      </c>
      <c r="O518" t="str">
        <f>BIO!O6</f>
        <v>Nee</v>
      </c>
      <c r="P518" t="str">
        <f>BIO!P6</f>
        <v>BI/K/1, BI/K/2, BI/K/3, BI/V/3</v>
      </c>
      <c r="Q518">
        <f>BIO!Q6</f>
        <v>0</v>
      </c>
      <c r="R518">
        <f>BIO!R6</f>
        <v>0</v>
      </c>
      <c r="S518">
        <f>BIO!S6</f>
        <v>0</v>
      </c>
      <c r="T518">
        <f>BIO!T6</f>
        <v>0</v>
      </c>
      <c r="U518">
        <f>BIO!U6</f>
        <v>0</v>
      </c>
      <c r="V518">
        <f t="shared" si="72"/>
        <v>0</v>
      </c>
      <c r="W518">
        <f t="shared" si="73"/>
        <v>0</v>
      </c>
      <c r="X518">
        <f t="shared" si="74"/>
        <v>1</v>
      </c>
      <c r="Y518">
        <f t="shared" si="75"/>
        <v>0</v>
      </c>
      <c r="Z518">
        <f t="shared" si="76"/>
        <v>0</v>
      </c>
      <c r="AA518">
        <f t="shared" si="77"/>
        <v>0</v>
      </c>
      <c r="AB518">
        <f t="shared" si="78"/>
        <v>0</v>
      </c>
      <c r="AC518">
        <f t="shared" si="79"/>
        <v>0</v>
      </c>
      <c r="AD518">
        <f t="shared" si="80"/>
        <v>1</v>
      </c>
    </row>
    <row r="519" spans="1:30" x14ac:dyDescent="0.25">
      <c r="A519" t="str">
        <f>BIO!A7</f>
        <v>4M</v>
      </c>
      <c r="B519">
        <f>BIO!B7</f>
        <v>120</v>
      </c>
      <c r="C519" t="str">
        <f>BIO!C7</f>
        <v>Biologie</v>
      </c>
      <c r="D519" t="str">
        <f>BIO!D7</f>
        <v>BIO</v>
      </c>
      <c r="E519">
        <f>BIO!E7</f>
        <v>6</v>
      </c>
      <c r="F519">
        <f>BIO!F7</f>
        <v>0</v>
      </c>
      <c r="G519">
        <f>BIO!G7</f>
        <v>0</v>
      </c>
      <c r="H519">
        <f>BIO!H7</f>
        <v>0</v>
      </c>
      <c r="I519">
        <f>BIO!I7</f>
        <v>0</v>
      </c>
      <c r="J519">
        <f>BIO!J7</f>
        <v>0</v>
      </c>
      <c r="K519">
        <f>BIO!K7</f>
        <v>0</v>
      </c>
      <c r="L519">
        <f>BIO!L7</f>
        <v>0</v>
      </c>
      <c r="M519">
        <f>BIO!M7</f>
        <v>0</v>
      </c>
      <c r="N519">
        <f>BIO!N7</f>
        <v>0</v>
      </c>
      <c r="O519">
        <f>BIO!O7</f>
        <v>0</v>
      </c>
      <c r="P519">
        <f>BIO!P7</f>
        <v>0</v>
      </c>
      <c r="Q519">
        <f>BIO!Q7</f>
        <v>0</v>
      </c>
      <c r="R519">
        <f>BIO!R7</f>
        <v>0</v>
      </c>
      <c r="S519">
        <f>BIO!S7</f>
        <v>0</v>
      </c>
      <c r="T519">
        <f>BIO!T7</f>
        <v>0</v>
      </c>
      <c r="U519">
        <f>BIO!U7</f>
        <v>0</v>
      </c>
      <c r="V519">
        <f t="shared" si="72"/>
        <v>0</v>
      </c>
      <c r="W519">
        <f t="shared" si="73"/>
        <v>0</v>
      </c>
      <c r="X519">
        <f t="shared" si="74"/>
        <v>0</v>
      </c>
      <c r="Y519">
        <f t="shared" si="75"/>
        <v>0</v>
      </c>
      <c r="Z519">
        <f t="shared" si="76"/>
        <v>0</v>
      </c>
      <c r="AA519">
        <f t="shared" si="77"/>
        <v>0</v>
      </c>
      <c r="AB519">
        <f t="shared" si="78"/>
        <v>0</v>
      </c>
      <c r="AC519">
        <f t="shared" si="79"/>
        <v>0</v>
      </c>
      <c r="AD519">
        <f t="shared" si="80"/>
        <v>0</v>
      </c>
    </row>
    <row r="520" spans="1:30" x14ac:dyDescent="0.25">
      <c r="A520" t="str">
        <f>BIO!A8</f>
        <v>4M</v>
      </c>
      <c r="B520">
        <f>BIO!B8</f>
        <v>120</v>
      </c>
      <c r="C520" t="str">
        <f>BIO!C8</f>
        <v>Biologie</v>
      </c>
      <c r="D520">
        <f>BIO!D8</f>
        <v>0</v>
      </c>
      <c r="E520">
        <f>BIO!E8</f>
        <v>7</v>
      </c>
      <c r="F520">
        <f>BIO!F8</f>
        <v>0</v>
      </c>
      <c r="G520">
        <f>BIO!G8</f>
        <v>0</v>
      </c>
      <c r="H520">
        <f>BIO!H8</f>
        <v>0</v>
      </c>
      <c r="I520">
        <f>BIO!I8</f>
        <v>0</v>
      </c>
      <c r="J520">
        <f>BIO!J8</f>
        <v>0</v>
      </c>
      <c r="K520">
        <f>BIO!K8</f>
        <v>0</v>
      </c>
      <c r="L520">
        <f>BIO!L8</f>
        <v>0</v>
      </c>
      <c r="M520">
        <f>BIO!M8</f>
        <v>0</v>
      </c>
      <c r="N520">
        <f>BIO!N8</f>
        <v>0</v>
      </c>
      <c r="O520">
        <f>BIO!O8</f>
        <v>0</v>
      </c>
      <c r="P520">
        <f>BIO!P8</f>
        <v>0</v>
      </c>
      <c r="Q520">
        <f>BIO!Q8</f>
        <v>0</v>
      </c>
      <c r="R520">
        <f>BIO!R8</f>
        <v>0</v>
      </c>
      <c r="S520">
        <f>BIO!S8</f>
        <v>0</v>
      </c>
      <c r="T520">
        <f>BIO!T8</f>
        <v>0</v>
      </c>
      <c r="U520">
        <f>BIO!U8</f>
        <v>0</v>
      </c>
      <c r="V520">
        <f t="shared" si="72"/>
        <v>0</v>
      </c>
      <c r="W520">
        <f t="shared" si="73"/>
        <v>0</v>
      </c>
      <c r="X520">
        <f t="shared" si="74"/>
        <v>0</v>
      </c>
      <c r="Y520">
        <f t="shared" si="75"/>
        <v>0</v>
      </c>
      <c r="Z520">
        <f t="shared" si="76"/>
        <v>0</v>
      </c>
      <c r="AA520">
        <f t="shared" si="77"/>
        <v>0</v>
      </c>
      <c r="AB520">
        <f t="shared" si="78"/>
        <v>0</v>
      </c>
      <c r="AC520">
        <f t="shared" si="79"/>
        <v>0</v>
      </c>
      <c r="AD520">
        <f t="shared" si="80"/>
        <v>0</v>
      </c>
    </row>
    <row r="521" spans="1:30" x14ac:dyDescent="0.25">
      <c r="A521" t="str">
        <f>BIO!A9</f>
        <v>4H</v>
      </c>
      <c r="B521">
        <f>BIO!B9</f>
        <v>120</v>
      </c>
      <c r="C521" t="str">
        <f>BIO!C9</f>
        <v>Biologie</v>
      </c>
      <c r="D521" t="str">
        <f>BIO!D9</f>
        <v>BIO</v>
      </c>
      <c r="E521">
        <f>BIO!E9</f>
        <v>1</v>
      </c>
      <c r="F521">
        <f>BIO!F9</f>
        <v>1</v>
      </c>
      <c r="G521">
        <f>BIO!G9</f>
        <v>0</v>
      </c>
      <c r="H521" t="str">
        <f>BIO!H9</f>
        <v>Hoofdstuk 3: Cellen, Hoofdstuk 7: Onderzoek doen</v>
      </c>
      <c r="I521">
        <f>BIO!I9</f>
        <v>3</v>
      </c>
      <c r="J521" t="str">
        <f>BIO!J9</f>
        <v>tt</v>
      </c>
      <c r="K521">
        <f>BIO!K9</f>
        <v>0</v>
      </c>
      <c r="L521">
        <f>BIO!L9</f>
        <v>100</v>
      </c>
      <c r="M521" t="str">
        <f>BIO!M9</f>
        <v>Ja</v>
      </c>
      <c r="N521">
        <f>BIO!N9</f>
        <v>2</v>
      </c>
      <c r="O521" t="str">
        <f>BIO!O9</f>
        <v>Ja</v>
      </c>
      <c r="P521" t="str">
        <f>BIO!P9</f>
        <v>B1, B2, C2 D3</v>
      </c>
      <c r="Q521">
        <f>BIO!Q9</f>
        <v>0</v>
      </c>
      <c r="R521">
        <f>BIO!R9</f>
        <v>0</v>
      </c>
      <c r="S521">
        <f>BIO!S9</f>
        <v>0</v>
      </c>
      <c r="T521">
        <f>BIO!T9</f>
        <v>0</v>
      </c>
      <c r="U521">
        <f>BIO!U9</f>
        <v>0</v>
      </c>
      <c r="V521">
        <f t="shared" si="72"/>
        <v>1</v>
      </c>
      <c r="W521">
        <f t="shared" si="73"/>
        <v>0</v>
      </c>
      <c r="X521">
        <f t="shared" si="74"/>
        <v>0</v>
      </c>
      <c r="Y521">
        <f t="shared" si="75"/>
        <v>0</v>
      </c>
      <c r="Z521">
        <f t="shared" si="76"/>
        <v>1</v>
      </c>
      <c r="AA521">
        <f t="shared" si="77"/>
        <v>0</v>
      </c>
      <c r="AB521">
        <f t="shared" si="78"/>
        <v>0</v>
      </c>
      <c r="AC521">
        <f t="shared" si="79"/>
        <v>0</v>
      </c>
      <c r="AD521">
        <f t="shared" si="80"/>
        <v>0</v>
      </c>
    </row>
    <row r="522" spans="1:30" x14ac:dyDescent="0.25">
      <c r="A522" t="str">
        <f>BIO!A10</f>
        <v>4H</v>
      </c>
      <c r="B522">
        <f>BIO!B10</f>
        <v>120</v>
      </c>
      <c r="C522" t="str">
        <f>BIO!C10</f>
        <v>Biologie</v>
      </c>
      <c r="D522" t="str">
        <f>BIO!D10</f>
        <v>BIO</v>
      </c>
      <c r="E522">
        <f>BIO!E10</f>
        <v>2</v>
      </c>
      <c r="F522">
        <f>BIO!F10</f>
        <v>2</v>
      </c>
      <c r="G522">
        <f>BIO!G10</f>
        <v>0</v>
      </c>
      <c r="H522" t="str">
        <f>BIO!H10</f>
        <v>Hoofdstuk 5 Voeding en energie Hoofdstuk 6 Voeding en vertering</v>
      </c>
      <c r="I522">
        <f>BIO!I10</f>
        <v>3</v>
      </c>
      <c r="J522" t="str">
        <f>BIO!J10</f>
        <v>tt</v>
      </c>
      <c r="K522">
        <f>BIO!K10</f>
        <v>0</v>
      </c>
      <c r="L522">
        <f>BIO!L10</f>
        <v>50</v>
      </c>
      <c r="M522" t="str">
        <f>BIO!M10</f>
        <v>Nee</v>
      </c>
      <c r="N522">
        <f>BIO!N10</f>
        <v>1</v>
      </c>
      <c r="O522">
        <f>BIO!O10</f>
        <v>0</v>
      </c>
      <c r="P522">
        <f>BIO!P10</f>
        <v>0</v>
      </c>
      <c r="Q522">
        <f>BIO!Q10</f>
        <v>0</v>
      </c>
      <c r="R522">
        <f>BIO!R10</f>
        <v>0</v>
      </c>
      <c r="S522">
        <f>BIO!S10</f>
        <v>0</v>
      </c>
      <c r="T522">
        <f>BIO!T10</f>
        <v>0</v>
      </c>
      <c r="U522">
        <f>BIO!U10</f>
        <v>0</v>
      </c>
      <c r="V522">
        <f t="shared" si="72"/>
        <v>0</v>
      </c>
      <c r="W522">
        <f t="shared" si="73"/>
        <v>1</v>
      </c>
      <c r="X522">
        <f t="shared" si="74"/>
        <v>0</v>
      </c>
      <c r="Y522">
        <f t="shared" si="75"/>
        <v>0</v>
      </c>
      <c r="Z522">
        <f t="shared" si="76"/>
        <v>1</v>
      </c>
      <c r="AA522">
        <f t="shared" si="77"/>
        <v>0</v>
      </c>
      <c r="AB522">
        <f t="shared" si="78"/>
        <v>0</v>
      </c>
      <c r="AC522">
        <f t="shared" si="79"/>
        <v>0</v>
      </c>
      <c r="AD522">
        <f t="shared" si="80"/>
        <v>0</v>
      </c>
    </row>
    <row r="523" spans="1:30" x14ac:dyDescent="0.25">
      <c r="A523" t="str">
        <f>BIO!A11</f>
        <v>4H</v>
      </c>
      <c r="B523">
        <f>BIO!B11</f>
        <v>120</v>
      </c>
      <c r="C523" t="str">
        <f>BIO!C11</f>
        <v>Biologie</v>
      </c>
      <c r="D523" t="str">
        <f>BIO!D11</f>
        <v>BIO</v>
      </c>
      <c r="E523">
        <f>BIO!E11</f>
        <v>3</v>
      </c>
      <c r="F523">
        <f>BIO!F11</f>
        <v>3</v>
      </c>
      <c r="G523">
        <f>BIO!G11</f>
        <v>0</v>
      </c>
      <c r="H523" t="str">
        <f>BIO!H11</f>
        <v>Opdracht: keuzeonderwerp</v>
      </c>
      <c r="I523">
        <f>BIO!I11</f>
        <v>2</v>
      </c>
      <c r="J523" t="str">
        <f>BIO!J11</f>
        <v>po</v>
      </c>
      <c r="K523">
        <f>BIO!K11</f>
        <v>0</v>
      </c>
      <c r="L523">
        <f>BIO!L11</f>
        <v>0</v>
      </c>
      <c r="M523" t="str">
        <f>BIO!M11</f>
        <v>Ja</v>
      </c>
      <c r="N523">
        <f>BIO!N11</f>
        <v>1</v>
      </c>
      <c r="O523" t="str">
        <f>BIO!O11</f>
        <v>Nee</v>
      </c>
      <c r="P523" t="str">
        <f>BIO!P11</f>
        <v>A10, A11, A12, A13 t/m A16</v>
      </c>
      <c r="Q523">
        <f>BIO!Q11</f>
        <v>0</v>
      </c>
      <c r="R523">
        <f>BIO!R11</f>
        <v>0</v>
      </c>
      <c r="S523">
        <f>BIO!S11</f>
        <v>0</v>
      </c>
      <c r="T523">
        <f>BIO!T11</f>
        <v>0</v>
      </c>
      <c r="U523">
        <f>BIO!U11</f>
        <v>0</v>
      </c>
      <c r="V523">
        <f t="shared" si="72"/>
        <v>0</v>
      </c>
      <c r="W523">
        <f t="shared" si="73"/>
        <v>0</v>
      </c>
      <c r="X523">
        <f t="shared" si="74"/>
        <v>1</v>
      </c>
      <c r="Y523">
        <f t="shared" si="75"/>
        <v>0</v>
      </c>
      <c r="Z523">
        <f t="shared" si="76"/>
        <v>0</v>
      </c>
      <c r="AA523">
        <f t="shared" si="77"/>
        <v>0</v>
      </c>
      <c r="AB523">
        <f t="shared" si="78"/>
        <v>0</v>
      </c>
      <c r="AC523">
        <f t="shared" si="79"/>
        <v>0</v>
      </c>
      <c r="AD523">
        <f t="shared" si="80"/>
        <v>1</v>
      </c>
    </row>
    <row r="524" spans="1:30" x14ac:dyDescent="0.25">
      <c r="A524" t="str">
        <f>BIO!A12</f>
        <v>4H</v>
      </c>
      <c r="B524">
        <f>BIO!B12</f>
        <v>120</v>
      </c>
      <c r="C524" t="str">
        <f>BIO!C12</f>
        <v>Biologie</v>
      </c>
      <c r="D524" t="str">
        <f>BIO!D12</f>
        <v>BIO</v>
      </c>
      <c r="E524">
        <f>BIO!E12</f>
        <v>4</v>
      </c>
      <c r="F524">
        <f>BIO!F12</f>
        <v>3</v>
      </c>
      <c r="G524">
        <f>BIO!G12</f>
        <v>0</v>
      </c>
      <c r="H524" t="str">
        <f>BIO!H12</f>
        <v xml:space="preserve">Hoofdstuk 1: Gedrag, Hoofdstuk 4: Voortplanting en seksualiteit </v>
      </c>
      <c r="I524">
        <f>BIO!I12</f>
        <v>3</v>
      </c>
      <c r="J524" t="str">
        <f>BIO!J12</f>
        <v>tt</v>
      </c>
      <c r="K524">
        <f>BIO!K12</f>
        <v>0</v>
      </c>
      <c r="L524">
        <f>BIO!L12</f>
        <v>100</v>
      </c>
      <c r="M524" t="str">
        <f>BIO!M12</f>
        <v>Ja</v>
      </c>
      <c r="N524">
        <f>BIO!N12</f>
        <v>2</v>
      </c>
      <c r="O524" t="str">
        <f>BIO!O12</f>
        <v>Ja</v>
      </c>
      <c r="P524" t="str">
        <f>BIO!P12</f>
        <v>D2 E2, E3</v>
      </c>
      <c r="Q524">
        <f>BIO!Q12</f>
        <v>0</v>
      </c>
      <c r="R524">
        <f>BIO!R12</f>
        <v>0</v>
      </c>
      <c r="S524">
        <f>BIO!S12</f>
        <v>0</v>
      </c>
      <c r="T524">
        <f>BIO!T12</f>
        <v>0</v>
      </c>
      <c r="U524">
        <f>BIO!U12</f>
        <v>0</v>
      </c>
      <c r="V524">
        <f t="shared" si="72"/>
        <v>0</v>
      </c>
      <c r="W524">
        <f t="shared" si="73"/>
        <v>0</v>
      </c>
      <c r="X524">
        <f t="shared" si="74"/>
        <v>1</v>
      </c>
      <c r="Y524">
        <f t="shared" si="75"/>
        <v>0</v>
      </c>
      <c r="Z524">
        <f t="shared" si="76"/>
        <v>1</v>
      </c>
      <c r="AA524">
        <f t="shared" si="77"/>
        <v>0</v>
      </c>
      <c r="AB524">
        <f t="shared" si="78"/>
        <v>0</v>
      </c>
      <c r="AC524">
        <f t="shared" si="79"/>
        <v>0</v>
      </c>
      <c r="AD524">
        <f t="shared" si="80"/>
        <v>0</v>
      </c>
    </row>
    <row r="525" spans="1:30" x14ac:dyDescent="0.25">
      <c r="A525" t="str">
        <f>BIO!A13</f>
        <v>4H</v>
      </c>
      <c r="B525">
        <f>BIO!B13</f>
        <v>120</v>
      </c>
      <c r="C525" t="str">
        <f>BIO!C13</f>
        <v>Biologie</v>
      </c>
      <c r="D525" t="str">
        <f>BIO!D13</f>
        <v>BIO</v>
      </c>
      <c r="E525">
        <f>BIO!E13</f>
        <v>5</v>
      </c>
      <c r="F525">
        <f>BIO!F13</f>
        <v>4</v>
      </c>
      <c r="G525">
        <f>BIO!G13</f>
        <v>0</v>
      </c>
      <c r="H525" t="str">
        <f>BIO!H13</f>
        <v>Hoofdstuk 2: Soorten en relaties, Hoofdstuk 6: par 6.1, Hoofdstuk 8: Ecosysteem en evenwicht</v>
      </c>
      <c r="I525">
        <f>BIO!I13</f>
        <v>3</v>
      </c>
      <c r="J525" t="str">
        <f>BIO!J13</f>
        <v>tt</v>
      </c>
      <c r="K525">
        <f>BIO!K13</f>
        <v>0</v>
      </c>
      <c r="L525">
        <f>BIO!L13</f>
        <v>100</v>
      </c>
      <c r="M525" t="str">
        <f>BIO!M13</f>
        <v>Ja</v>
      </c>
      <c r="N525">
        <f>BIO!N13</f>
        <v>2</v>
      </c>
      <c r="O525" t="str">
        <f>BIO!O13</f>
        <v>Ja</v>
      </c>
      <c r="P525" t="str">
        <f>BIO!P13</f>
        <v>B3, C2, C3, F3</v>
      </c>
      <c r="Q525">
        <f>BIO!Q13</f>
        <v>0</v>
      </c>
      <c r="R525">
        <f>BIO!R13</f>
        <v>0</v>
      </c>
      <c r="S525">
        <f>BIO!S13</f>
        <v>0</v>
      </c>
      <c r="T525">
        <f>BIO!T13</f>
        <v>0</v>
      </c>
      <c r="U525">
        <f>BIO!U13</f>
        <v>0</v>
      </c>
      <c r="V525">
        <f t="shared" si="72"/>
        <v>0</v>
      </c>
      <c r="W525">
        <f t="shared" si="73"/>
        <v>0</v>
      </c>
      <c r="X525">
        <f t="shared" si="74"/>
        <v>0</v>
      </c>
      <c r="Y525">
        <f t="shared" si="75"/>
        <v>1</v>
      </c>
      <c r="Z525">
        <f t="shared" si="76"/>
        <v>1</v>
      </c>
      <c r="AA525">
        <f t="shared" si="77"/>
        <v>0</v>
      </c>
      <c r="AB525">
        <f t="shared" si="78"/>
        <v>0</v>
      </c>
      <c r="AC525">
        <f t="shared" si="79"/>
        <v>0</v>
      </c>
      <c r="AD525">
        <f t="shared" si="80"/>
        <v>0</v>
      </c>
    </row>
    <row r="526" spans="1:30" x14ac:dyDescent="0.25">
      <c r="A526" t="str">
        <f>BIO!A14</f>
        <v>4H</v>
      </c>
      <c r="B526">
        <f>BIO!B14</f>
        <v>120</v>
      </c>
      <c r="C526" t="str">
        <f>BIO!C14</f>
        <v>Biologie</v>
      </c>
      <c r="D526" t="str">
        <f>BIO!D14</f>
        <v>BIO</v>
      </c>
      <c r="E526">
        <f>BIO!E14</f>
        <v>6</v>
      </c>
      <c r="F526">
        <f>BIO!F14</f>
        <v>0</v>
      </c>
      <c r="G526">
        <f>BIO!G14</f>
        <v>0</v>
      </c>
      <c r="H526">
        <f>BIO!H14</f>
        <v>0</v>
      </c>
      <c r="I526">
        <f>BIO!I14</f>
        <v>0</v>
      </c>
      <c r="J526">
        <f>BIO!J14</f>
        <v>0</v>
      </c>
      <c r="K526">
        <f>BIO!K14</f>
        <v>0</v>
      </c>
      <c r="L526">
        <f>BIO!L14</f>
        <v>0</v>
      </c>
      <c r="M526">
        <f>BIO!M14</f>
        <v>0</v>
      </c>
      <c r="N526">
        <f>BIO!N14</f>
        <v>0</v>
      </c>
      <c r="O526">
        <f>BIO!O14</f>
        <v>0</v>
      </c>
      <c r="P526">
        <f>BIO!P14</f>
        <v>0</v>
      </c>
      <c r="Q526">
        <f>BIO!Q14</f>
        <v>0</v>
      </c>
      <c r="R526">
        <f>BIO!R14</f>
        <v>0</v>
      </c>
      <c r="S526">
        <f>BIO!S14</f>
        <v>0</v>
      </c>
      <c r="T526">
        <f>BIO!T14</f>
        <v>0</v>
      </c>
      <c r="U526">
        <f>BIO!U14</f>
        <v>0</v>
      </c>
      <c r="V526">
        <f t="shared" si="72"/>
        <v>0</v>
      </c>
      <c r="W526">
        <f t="shared" si="73"/>
        <v>0</v>
      </c>
      <c r="X526">
        <f t="shared" si="74"/>
        <v>0</v>
      </c>
      <c r="Y526">
        <f t="shared" si="75"/>
        <v>0</v>
      </c>
      <c r="Z526">
        <f t="shared" si="76"/>
        <v>0</v>
      </c>
      <c r="AA526">
        <f t="shared" si="77"/>
        <v>0</v>
      </c>
      <c r="AB526">
        <f t="shared" si="78"/>
        <v>0</v>
      </c>
      <c r="AC526">
        <f t="shared" si="79"/>
        <v>0</v>
      </c>
      <c r="AD526">
        <f t="shared" si="80"/>
        <v>0</v>
      </c>
    </row>
    <row r="527" spans="1:30" x14ac:dyDescent="0.25">
      <c r="A527" t="str">
        <f>BIO!A15</f>
        <v>4H</v>
      </c>
      <c r="B527">
        <f>BIO!B15</f>
        <v>120</v>
      </c>
      <c r="C527" t="str">
        <f>BIO!C15</f>
        <v>Biologie</v>
      </c>
      <c r="D527">
        <f>BIO!D15</f>
        <v>0</v>
      </c>
      <c r="E527">
        <f>BIO!E15</f>
        <v>7</v>
      </c>
      <c r="F527">
        <f>BIO!F15</f>
        <v>0</v>
      </c>
      <c r="G527">
        <f>BIO!G15</f>
        <v>0</v>
      </c>
      <c r="H527" t="str">
        <f>BIO!H15</f>
        <v>De BINAS HAVO/VWO is bij alle schriftelijke toetsen een toegestaan hulpmiddel, tenzij anders vermeld bij de toets.</v>
      </c>
      <c r="I527">
        <f>BIO!I15</f>
        <v>0</v>
      </c>
      <c r="J527">
        <f>BIO!J15</f>
        <v>0</v>
      </c>
      <c r="K527">
        <f>BIO!K15</f>
        <v>0</v>
      </c>
      <c r="L527">
        <f>BIO!L15</f>
        <v>0</v>
      </c>
      <c r="M527">
        <f>BIO!M15</f>
        <v>0</v>
      </c>
      <c r="N527">
        <f>BIO!N15</f>
        <v>0</v>
      </c>
      <c r="O527">
        <f>BIO!O15</f>
        <v>0</v>
      </c>
      <c r="P527">
        <f>BIO!P15</f>
        <v>0</v>
      </c>
      <c r="Q527">
        <f>BIO!Q15</f>
        <v>0</v>
      </c>
      <c r="R527">
        <f>BIO!R15</f>
        <v>0</v>
      </c>
      <c r="S527">
        <f>BIO!S15</f>
        <v>0</v>
      </c>
      <c r="T527">
        <f>BIO!T15</f>
        <v>0</v>
      </c>
      <c r="U527">
        <f>BIO!U15</f>
        <v>0</v>
      </c>
      <c r="V527">
        <f t="shared" si="72"/>
        <v>0</v>
      </c>
      <c r="W527">
        <f t="shared" si="73"/>
        <v>0</v>
      </c>
      <c r="X527">
        <f t="shared" si="74"/>
        <v>0</v>
      </c>
      <c r="Y527">
        <f t="shared" si="75"/>
        <v>0</v>
      </c>
      <c r="Z527">
        <f t="shared" si="76"/>
        <v>0</v>
      </c>
      <c r="AA527">
        <f t="shared" si="77"/>
        <v>0</v>
      </c>
      <c r="AB527">
        <f t="shared" si="78"/>
        <v>0</v>
      </c>
      <c r="AC527">
        <f t="shared" si="79"/>
        <v>0</v>
      </c>
      <c r="AD527">
        <f t="shared" si="80"/>
        <v>0</v>
      </c>
    </row>
    <row r="528" spans="1:30" x14ac:dyDescent="0.25">
      <c r="A528" t="str">
        <f>BIO!A16</f>
        <v>5H</v>
      </c>
      <c r="B528">
        <f>BIO!B16</f>
        <v>120</v>
      </c>
      <c r="C528" t="str">
        <f>BIO!C16</f>
        <v>Biologie</v>
      </c>
      <c r="D528" t="str">
        <f>BIO!D16</f>
        <v>BIO</v>
      </c>
      <c r="E528">
        <f>BIO!E16</f>
        <v>1</v>
      </c>
      <c r="F528">
        <f>BIO!F16</f>
        <v>1</v>
      </c>
      <c r="G528">
        <f>BIO!G16</f>
        <v>0</v>
      </c>
      <c r="H528" t="str">
        <f>BIO!H16</f>
        <v>Nectar HAVO 5: Hoofdstuk 9: Erfelijkheid &amp; Hoofdstuk 10 Evolutie</v>
      </c>
      <c r="I528">
        <f>BIO!I16</f>
        <v>0</v>
      </c>
      <c r="J528" t="str">
        <f>BIO!J16</f>
        <v>tt</v>
      </c>
      <c r="K528">
        <f>BIO!K16</f>
        <v>0</v>
      </c>
      <c r="L528">
        <f>BIO!L16</f>
        <v>100</v>
      </c>
      <c r="M528" t="str">
        <f>BIO!M16</f>
        <v>Ja</v>
      </c>
      <c r="N528">
        <f>BIO!N16</f>
        <v>2</v>
      </c>
      <c r="O528" t="str">
        <f>BIO!O16</f>
        <v>Ja</v>
      </c>
      <c r="P528" t="str">
        <f>BIO!P16</f>
        <v>C2, D1, E1, E4, F1, F2, F3</v>
      </c>
      <c r="Q528">
        <f>BIO!Q16</f>
        <v>0</v>
      </c>
      <c r="R528">
        <f>BIO!R16</f>
        <v>0</v>
      </c>
      <c r="S528">
        <f>BIO!S16</f>
        <v>0</v>
      </c>
      <c r="T528">
        <f>BIO!T16</f>
        <v>0</v>
      </c>
      <c r="U528">
        <f>BIO!U16</f>
        <v>0</v>
      </c>
      <c r="V528">
        <f t="shared" si="72"/>
        <v>1</v>
      </c>
      <c r="W528">
        <f t="shared" si="73"/>
        <v>0</v>
      </c>
      <c r="X528">
        <f t="shared" si="74"/>
        <v>0</v>
      </c>
      <c r="Y528">
        <f t="shared" si="75"/>
        <v>0</v>
      </c>
      <c r="Z528">
        <f t="shared" si="76"/>
        <v>1</v>
      </c>
      <c r="AA528">
        <f t="shared" si="77"/>
        <v>0</v>
      </c>
      <c r="AB528">
        <f t="shared" si="78"/>
        <v>0</v>
      </c>
      <c r="AC528">
        <f t="shared" si="79"/>
        <v>0</v>
      </c>
      <c r="AD528">
        <f t="shared" si="80"/>
        <v>0</v>
      </c>
    </row>
    <row r="529" spans="1:30" x14ac:dyDescent="0.25">
      <c r="A529" t="str">
        <f>BIO!A17</f>
        <v>5H</v>
      </c>
      <c r="B529">
        <f>BIO!B17</f>
        <v>120</v>
      </c>
      <c r="C529" t="str">
        <f>BIO!C17</f>
        <v>Biologie</v>
      </c>
      <c r="D529" t="str">
        <f>BIO!D17</f>
        <v>BIO</v>
      </c>
      <c r="E529">
        <f>BIO!E17</f>
        <v>2</v>
      </c>
      <c r="F529">
        <f>BIO!F17</f>
        <v>2</v>
      </c>
      <c r="G529">
        <f>BIO!G17</f>
        <v>0</v>
      </c>
      <c r="H529" t="str">
        <f>BIO!H17</f>
        <v>Nectar HAVO 5: Hoofdstuk 11: Gezondheid &amp; Hoofdstuk 12: Transport</v>
      </c>
      <c r="I529">
        <f>BIO!I17</f>
        <v>0</v>
      </c>
      <c r="J529" t="str">
        <f>BIO!J17</f>
        <v>tt</v>
      </c>
      <c r="K529">
        <f>BIO!K17</f>
        <v>0</v>
      </c>
      <c r="L529">
        <f>BIO!L17</f>
        <v>100</v>
      </c>
      <c r="M529" t="str">
        <f>BIO!M17</f>
        <v>Ja</v>
      </c>
      <c r="N529">
        <f>BIO!N17</f>
        <v>2</v>
      </c>
      <c r="O529" t="str">
        <f>BIO!O17</f>
        <v>Ja</v>
      </c>
      <c r="P529" t="str">
        <f>BIO!P17</f>
        <v>B2, B3, B4, B5</v>
      </c>
      <c r="Q529">
        <f>BIO!Q17</f>
        <v>0</v>
      </c>
      <c r="R529">
        <f>BIO!R17</f>
        <v>0</v>
      </c>
      <c r="S529">
        <f>BIO!S17</f>
        <v>0</v>
      </c>
      <c r="T529">
        <f>BIO!T17</f>
        <v>0</v>
      </c>
      <c r="U529">
        <f>BIO!U17</f>
        <v>0</v>
      </c>
      <c r="V529">
        <f t="shared" ref="V529:V592" si="81">IF(F529=1,1,0)</f>
        <v>0</v>
      </c>
      <c r="W529">
        <f t="shared" ref="W529:W592" si="82">IF(F529=2,1,0)</f>
        <v>1</v>
      </c>
      <c r="X529">
        <f t="shared" ref="X529:X592" si="83">IF(F529=3,1,0)</f>
        <v>0</v>
      </c>
      <c r="Y529">
        <f t="shared" ref="Y529:Y592" si="84">IF(F529=4,1,0)</f>
        <v>0</v>
      </c>
      <c r="Z529">
        <f t="shared" ref="Z529:Z592" si="85">IF(J529="tt",1,0)</f>
        <v>1</v>
      </c>
      <c r="AA529">
        <f t="shared" ref="AA529:AA592" si="86">IF(J529="mt",1,0)</f>
        <v>0</v>
      </c>
      <c r="AB529">
        <f t="shared" ref="AB529:AB592" si="87">IF(J529="lt",1,0)</f>
        <v>0</v>
      </c>
      <c r="AC529">
        <f t="shared" ref="AC529:AC592" si="88">IF(J529="hd",1,0)</f>
        <v>0</v>
      </c>
      <c r="AD529">
        <f t="shared" ref="AD529:AD592" si="89">IF(J529="po",1,0)</f>
        <v>0</v>
      </c>
    </row>
    <row r="530" spans="1:30" x14ac:dyDescent="0.25">
      <c r="A530" t="str">
        <f>BIO!A18</f>
        <v>5H</v>
      </c>
      <c r="B530">
        <f>BIO!B18</f>
        <v>120</v>
      </c>
      <c r="C530" t="str">
        <f>BIO!C18</f>
        <v>Biologie</v>
      </c>
      <c r="D530" t="str">
        <f>BIO!D18</f>
        <v>BIO</v>
      </c>
      <c r="E530">
        <f>BIO!E18</f>
        <v>3</v>
      </c>
      <c r="F530">
        <f>BIO!F18</f>
        <v>3</v>
      </c>
      <c r="G530">
        <f>BIO!G18</f>
        <v>0</v>
      </c>
      <c r="H530" t="str">
        <f>BIO!H18</f>
        <v>Nectar HAVO 5: Hoofdstuk 13: Gaswisseling en uitscheiding &amp; Hoofdstuk 14: Reageren</v>
      </c>
      <c r="I530">
        <f>BIO!I18</f>
        <v>0</v>
      </c>
      <c r="J530" t="str">
        <f>BIO!J18</f>
        <v>tt</v>
      </c>
      <c r="K530">
        <f>BIO!K18</f>
        <v>0</v>
      </c>
      <c r="L530">
        <f>BIO!L18</f>
        <v>100</v>
      </c>
      <c r="M530" t="str">
        <f>BIO!M18</f>
        <v>Ja</v>
      </c>
      <c r="N530">
        <f>BIO!N18</f>
        <v>2</v>
      </c>
      <c r="O530" t="str">
        <f>BIO!O18</f>
        <v>Ja</v>
      </c>
      <c r="P530" t="str">
        <f>BIO!P18</f>
        <v>B2, B3, B4, B5, B6, B7</v>
      </c>
      <c r="Q530">
        <f>BIO!Q18</f>
        <v>0</v>
      </c>
      <c r="R530">
        <f>BIO!R18</f>
        <v>0</v>
      </c>
      <c r="S530">
        <f>BIO!S18</f>
        <v>0</v>
      </c>
      <c r="T530">
        <f>BIO!T18</f>
        <v>0</v>
      </c>
      <c r="U530">
        <f>BIO!U18</f>
        <v>0</v>
      </c>
      <c r="V530">
        <f t="shared" si="81"/>
        <v>0</v>
      </c>
      <c r="W530">
        <f t="shared" si="82"/>
        <v>0</v>
      </c>
      <c r="X530">
        <f t="shared" si="83"/>
        <v>1</v>
      </c>
      <c r="Y530">
        <f t="shared" si="84"/>
        <v>0</v>
      </c>
      <c r="Z530">
        <f t="shared" si="85"/>
        <v>1</v>
      </c>
      <c r="AA530">
        <f t="shared" si="86"/>
        <v>0</v>
      </c>
      <c r="AB530">
        <f t="shared" si="87"/>
        <v>0</v>
      </c>
      <c r="AC530">
        <f t="shared" si="88"/>
        <v>0</v>
      </c>
      <c r="AD530">
        <f t="shared" si="89"/>
        <v>0</v>
      </c>
    </row>
    <row r="531" spans="1:30" x14ac:dyDescent="0.25">
      <c r="A531" t="str">
        <f>BIO!A19</f>
        <v>5H</v>
      </c>
      <c r="B531">
        <f>BIO!B19</f>
        <v>120</v>
      </c>
      <c r="C531" t="str">
        <f>BIO!C19</f>
        <v>Biologie</v>
      </c>
      <c r="D531" t="str">
        <f>BIO!D19</f>
        <v>BIO</v>
      </c>
      <c r="E531">
        <f>BIO!E19</f>
        <v>4</v>
      </c>
      <c r="F531">
        <f>BIO!F19</f>
        <v>0</v>
      </c>
      <c r="G531">
        <f>BIO!G19</f>
        <v>0</v>
      </c>
      <c r="H531">
        <f>BIO!H19</f>
        <v>0</v>
      </c>
      <c r="I531">
        <f>BIO!I19</f>
        <v>0</v>
      </c>
      <c r="J531">
        <f>BIO!J19</f>
        <v>0</v>
      </c>
      <c r="K531">
        <f>BIO!K19</f>
        <v>0</v>
      </c>
      <c r="L531">
        <f>BIO!L19</f>
        <v>0</v>
      </c>
      <c r="M531">
        <f>BIO!M19</f>
        <v>0</v>
      </c>
      <c r="N531">
        <f>BIO!N19</f>
        <v>0</v>
      </c>
      <c r="O531">
        <f>BIO!O19</f>
        <v>0</v>
      </c>
      <c r="P531">
        <f>BIO!P19</f>
        <v>0</v>
      </c>
      <c r="Q531">
        <f>BIO!Q19</f>
        <v>0</v>
      </c>
      <c r="R531">
        <f>BIO!R19</f>
        <v>0</v>
      </c>
      <c r="S531">
        <f>BIO!S19</f>
        <v>0</v>
      </c>
      <c r="T531">
        <f>BIO!T19</f>
        <v>0</v>
      </c>
      <c r="U531">
        <f>BIO!U19</f>
        <v>0</v>
      </c>
      <c r="V531">
        <f t="shared" si="81"/>
        <v>0</v>
      </c>
      <c r="W531">
        <f t="shared" si="82"/>
        <v>0</v>
      </c>
      <c r="X531">
        <f t="shared" si="83"/>
        <v>0</v>
      </c>
      <c r="Y531">
        <f t="shared" si="84"/>
        <v>0</v>
      </c>
      <c r="Z531">
        <f t="shared" si="85"/>
        <v>0</v>
      </c>
      <c r="AA531">
        <f t="shared" si="86"/>
        <v>0</v>
      </c>
      <c r="AB531">
        <f t="shared" si="87"/>
        <v>0</v>
      </c>
      <c r="AC531">
        <f t="shared" si="88"/>
        <v>0</v>
      </c>
      <c r="AD531">
        <f t="shared" si="89"/>
        <v>0</v>
      </c>
    </row>
    <row r="532" spans="1:30" x14ac:dyDescent="0.25">
      <c r="A532" t="str">
        <f>BIO!A20</f>
        <v>5H</v>
      </c>
      <c r="B532">
        <f>BIO!B20</f>
        <v>120</v>
      </c>
      <c r="C532" t="str">
        <f>BIO!C20</f>
        <v>Biologie</v>
      </c>
      <c r="D532" t="str">
        <f>BIO!D20</f>
        <v>BIO</v>
      </c>
      <c r="E532">
        <f>BIO!E20</f>
        <v>5</v>
      </c>
      <c r="F532">
        <f>BIO!F20</f>
        <v>0</v>
      </c>
      <c r="G532">
        <f>BIO!G20</f>
        <v>0</v>
      </c>
      <c r="H532">
        <f>BIO!H20</f>
        <v>0</v>
      </c>
      <c r="I532">
        <f>BIO!I20</f>
        <v>0</v>
      </c>
      <c r="J532">
        <f>BIO!J20</f>
        <v>0</v>
      </c>
      <c r="K532">
        <f>BIO!K20</f>
        <v>0</v>
      </c>
      <c r="L532">
        <f>BIO!L20</f>
        <v>0</v>
      </c>
      <c r="M532">
        <f>BIO!M20</f>
        <v>0</v>
      </c>
      <c r="N532">
        <f>BIO!N20</f>
        <v>0</v>
      </c>
      <c r="O532">
        <f>BIO!O20</f>
        <v>0</v>
      </c>
      <c r="P532">
        <f>BIO!P20</f>
        <v>0</v>
      </c>
      <c r="Q532">
        <f>BIO!Q20</f>
        <v>0</v>
      </c>
      <c r="R532">
        <f>BIO!R20</f>
        <v>0</v>
      </c>
      <c r="S532">
        <f>BIO!S20</f>
        <v>0</v>
      </c>
      <c r="T532">
        <f>BIO!T20</f>
        <v>0</v>
      </c>
      <c r="U532">
        <f>BIO!U20</f>
        <v>0</v>
      </c>
      <c r="V532">
        <f t="shared" si="81"/>
        <v>0</v>
      </c>
      <c r="W532">
        <f t="shared" si="82"/>
        <v>0</v>
      </c>
      <c r="X532">
        <f t="shared" si="83"/>
        <v>0</v>
      </c>
      <c r="Y532">
        <f t="shared" si="84"/>
        <v>0</v>
      </c>
      <c r="Z532">
        <f t="shared" si="85"/>
        <v>0</v>
      </c>
      <c r="AA532">
        <f t="shared" si="86"/>
        <v>0</v>
      </c>
      <c r="AB532">
        <f t="shared" si="87"/>
        <v>0</v>
      </c>
      <c r="AC532">
        <f t="shared" si="88"/>
        <v>0</v>
      </c>
      <c r="AD532">
        <f t="shared" si="89"/>
        <v>0</v>
      </c>
    </row>
    <row r="533" spans="1:30" x14ac:dyDescent="0.25">
      <c r="A533" t="str">
        <f>BIO!A21</f>
        <v>5H</v>
      </c>
      <c r="B533">
        <f>BIO!B21</f>
        <v>120</v>
      </c>
      <c r="C533" t="str">
        <f>BIO!C21</f>
        <v>Biologie</v>
      </c>
      <c r="D533" t="str">
        <f>BIO!D21</f>
        <v>BIO</v>
      </c>
      <c r="E533">
        <f>BIO!E21</f>
        <v>6</v>
      </c>
      <c r="F533">
        <f>BIO!F21</f>
        <v>0</v>
      </c>
      <c r="G533">
        <f>BIO!G21</f>
        <v>0</v>
      </c>
      <c r="H533">
        <f>BIO!H21</f>
        <v>0</v>
      </c>
      <c r="I533">
        <f>BIO!I21</f>
        <v>0</v>
      </c>
      <c r="J533">
        <f>BIO!J21</f>
        <v>0</v>
      </c>
      <c r="K533">
        <f>BIO!K21</f>
        <v>0</v>
      </c>
      <c r="L533">
        <f>BIO!L21</f>
        <v>0</v>
      </c>
      <c r="M533">
        <f>BIO!M21</f>
        <v>0</v>
      </c>
      <c r="N533">
        <f>BIO!N21</f>
        <v>0</v>
      </c>
      <c r="O533">
        <f>BIO!O21</f>
        <v>0</v>
      </c>
      <c r="P533">
        <f>BIO!P21</f>
        <v>0</v>
      </c>
      <c r="Q533">
        <f>BIO!Q21</f>
        <v>0</v>
      </c>
      <c r="R533">
        <f>BIO!R21</f>
        <v>0</v>
      </c>
      <c r="S533">
        <f>BIO!S21</f>
        <v>0</v>
      </c>
      <c r="T533">
        <f>BIO!T21</f>
        <v>0</v>
      </c>
      <c r="U533">
        <f>BIO!U21</f>
        <v>0</v>
      </c>
      <c r="V533">
        <f t="shared" si="81"/>
        <v>0</v>
      </c>
      <c r="W533">
        <f t="shared" si="82"/>
        <v>0</v>
      </c>
      <c r="X533">
        <f t="shared" si="83"/>
        <v>0</v>
      </c>
      <c r="Y533">
        <f t="shared" si="84"/>
        <v>0</v>
      </c>
      <c r="Z533">
        <f t="shared" si="85"/>
        <v>0</v>
      </c>
      <c r="AA533">
        <f t="shared" si="86"/>
        <v>0</v>
      </c>
      <c r="AB533">
        <f t="shared" si="87"/>
        <v>0</v>
      </c>
      <c r="AC533">
        <f t="shared" si="88"/>
        <v>0</v>
      </c>
      <c r="AD533">
        <f t="shared" si="89"/>
        <v>0</v>
      </c>
    </row>
    <row r="534" spans="1:30" x14ac:dyDescent="0.25">
      <c r="A534" t="str">
        <f>BIO!A22</f>
        <v>5H</v>
      </c>
      <c r="B534">
        <f>BIO!B22</f>
        <v>120</v>
      </c>
      <c r="C534" t="str">
        <f>BIO!C22</f>
        <v>Biologie</v>
      </c>
      <c r="D534">
        <f>BIO!D22</f>
        <v>0</v>
      </c>
      <c r="E534">
        <f>BIO!E22</f>
        <v>7</v>
      </c>
      <c r="F534">
        <f>BIO!F22</f>
        <v>0</v>
      </c>
      <c r="G534">
        <f>BIO!G22</f>
        <v>0</v>
      </c>
      <c r="H534" t="str">
        <f>BIO!H22</f>
        <v>De BINAS HAVO/VWO is bij alle schriftelijke toetsen een toegestaan hulpmiddel, tenzij anders vermeld bij de toets.</v>
      </c>
      <c r="I534">
        <f>BIO!I22</f>
        <v>0</v>
      </c>
      <c r="J534">
        <f>BIO!J22</f>
        <v>0</v>
      </c>
      <c r="K534">
        <f>BIO!K22</f>
        <v>0</v>
      </c>
      <c r="L534">
        <f>BIO!L22</f>
        <v>0</v>
      </c>
      <c r="M534">
        <f>BIO!M22</f>
        <v>0</v>
      </c>
      <c r="N534">
        <f>BIO!N22</f>
        <v>0</v>
      </c>
      <c r="O534">
        <f>BIO!O22</f>
        <v>0</v>
      </c>
      <c r="P534">
        <f>BIO!P22</f>
        <v>0</v>
      </c>
      <c r="Q534">
        <f>BIO!Q22</f>
        <v>0</v>
      </c>
      <c r="R534">
        <f>BIO!R22</f>
        <v>0</v>
      </c>
      <c r="S534">
        <f>BIO!S22</f>
        <v>0</v>
      </c>
      <c r="T534">
        <f>BIO!T22</f>
        <v>0</v>
      </c>
      <c r="U534">
        <f>BIO!U22</f>
        <v>0</v>
      </c>
      <c r="V534">
        <f t="shared" si="81"/>
        <v>0</v>
      </c>
      <c r="W534">
        <f t="shared" si="82"/>
        <v>0</v>
      </c>
      <c r="X534">
        <f t="shared" si="83"/>
        <v>0</v>
      </c>
      <c r="Y534">
        <f t="shared" si="84"/>
        <v>0</v>
      </c>
      <c r="Z534">
        <f t="shared" si="85"/>
        <v>0</v>
      </c>
      <c r="AA534">
        <f t="shared" si="86"/>
        <v>0</v>
      </c>
      <c r="AB534">
        <f t="shared" si="87"/>
        <v>0</v>
      </c>
      <c r="AC534">
        <f t="shared" si="88"/>
        <v>0</v>
      </c>
      <c r="AD534">
        <f t="shared" si="89"/>
        <v>0</v>
      </c>
    </row>
    <row r="535" spans="1:30" x14ac:dyDescent="0.25">
      <c r="A535" t="str">
        <f>BIO!A23</f>
        <v>4A</v>
      </c>
      <c r="B535">
        <f>BIO!B23</f>
        <v>120</v>
      </c>
      <c r="C535" t="str">
        <f>BIO!C23</f>
        <v>Biologie</v>
      </c>
      <c r="D535" t="str">
        <f>BIO!D23</f>
        <v>BIO</v>
      </c>
      <c r="E535">
        <f>BIO!E23</f>
        <v>1</v>
      </c>
      <c r="F535">
        <f>BIO!F23</f>
        <v>1</v>
      </c>
      <c r="G535">
        <f>BIO!G23</f>
        <v>0</v>
      </c>
      <c r="H535" t="str">
        <f>BIO!H23</f>
        <v>Hoofdstuk 4: Cel en leven</v>
      </c>
      <c r="I535">
        <f>BIO!I23</f>
        <v>2</v>
      </c>
      <c r="J535" t="str">
        <f>BIO!J23</f>
        <v>tt</v>
      </c>
      <c r="K535">
        <f>BIO!K23</f>
        <v>0</v>
      </c>
      <c r="L535">
        <f>BIO!L23</f>
        <v>50</v>
      </c>
      <c r="M535" t="str">
        <f>BIO!M23</f>
        <v>Nee</v>
      </c>
      <c r="N535">
        <f>BIO!N23</f>
        <v>0</v>
      </c>
      <c r="O535">
        <f>BIO!O23</f>
        <v>0</v>
      </c>
      <c r="P535">
        <f>BIO!P23</f>
        <v>0</v>
      </c>
      <c r="Q535">
        <f>BIO!Q23</f>
        <v>0</v>
      </c>
      <c r="R535">
        <f>BIO!R23</f>
        <v>0</v>
      </c>
      <c r="S535">
        <f>BIO!S23</f>
        <v>0</v>
      </c>
      <c r="T535">
        <f>BIO!T23</f>
        <v>0</v>
      </c>
      <c r="U535">
        <f>BIO!U23</f>
        <v>0</v>
      </c>
      <c r="V535">
        <f t="shared" si="81"/>
        <v>1</v>
      </c>
      <c r="W535">
        <f t="shared" si="82"/>
        <v>0</v>
      </c>
      <c r="X535">
        <f t="shared" si="83"/>
        <v>0</v>
      </c>
      <c r="Y535">
        <f t="shared" si="84"/>
        <v>0</v>
      </c>
      <c r="Z535">
        <f t="shared" si="85"/>
        <v>1</v>
      </c>
      <c r="AA535">
        <f t="shared" si="86"/>
        <v>0</v>
      </c>
      <c r="AB535">
        <f t="shared" si="87"/>
        <v>0</v>
      </c>
      <c r="AC535">
        <f t="shared" si="88"/>
        <v>0</v>
      </c>
      <c r="AD535">
        <f t="shared" si="89"/>
        <v>0</v>
      </c>
    </row>
    <row r="536" spans="1:30" x14ac:dyDescent="0.25">
      <c r="A536" t="str">
        <f>BIO!A24</f>
        <v>4A</v>
      </c>
      <c r="B536">
        <f>BIO!B24</f>
        <v>120</v>
      </c>
      <c r="C536" t="str">
        <f>BIO!C24</f>
        <v>Biologie</v>
      </c>
      <c r="D536" t="str">
        <f>BIO!D24</f>
        <v>BIO</v>
      </c>
      <c r="E536">
        <f>BIO!E24</f>
        <v>2</v>
      </c>
      <c r="F536">
        <f>BIO!F24</f>
        <v>1</v>
      </c>
      <c r="G536">
        <f>BIO!G24</f>
        <v>0</v>
      </c>
      <c r="H536" t="str">
        <f>BIO!H24</f>
        <v>Hoofdstuk 6: Voortplanting</v>
      </c>
      <c r="I536">
        <f>BIO!I24</f>
        <v>2</v>
      </c>
      <c r="J536" t="str">
        <f>BIO!J24</f>
        <v>tt</v>
      </c>
      <c r="K536">
        <f>BIO!K24</f>
        <v>0</v>
      </c>
      <c r="L536">
        <f>BIO!L24</f>
        <v>50</v>
      </c>
      <c r="M536" t="str">
        <f>BIO!M24</f>
        <v>Nee</v>
      </c>
      <c r="N536">
        <f>BIO!N24</f>
        <v>0</v>
      </c>
      <c r="O536">
        <f>BIO!O24</f>
        <v>0</v>
      </c>
      <c r="P536">
        <f>BIO!P24</f>
        <v>0</v>
      </c>
      <c r="Q536">
        <f>BIO!Q24</f>
        <v>0</v>
      </c>
      <c r="R536">
        <f>BIO!R24</f>
        <v>0</v>
      </c>
      <c r="S536">
        <f>BIO!S24</f>
        <v>0</v>
      </c>
      <c r="T536">
        <f>BIO!T24</f>
        <v>0</v>
      </c>
      <c r="U536">
        <f>BIO!U24</f>
        <v>0</v>
      </c>
      <c r="V536">
        <f t="shared" si="81"/>
        <v>1</v>
      </c>
      <c r="W536">
        <f t="shared" si="82"/>
        <v>0</v>
      </c>
      <c r="X536">
        <f t="shared" si="83"/>
        <v>0</v>
      </c>
      <c r="Y536">
        <f t="shared" si="84"/>
        <v>0</v>
      </c>
      <c r="Z536">
        <f t="shared" si="85"/>
        <v>1</v>
      </c>
      <c r="AA536">
        <f t="shared" si="86"/>
        <v>0</v>
      </c>
      <c r="AB536">
        <f t="shared" si="87"/>
        <v>0</v>
      </c>
      <c r="AC536">
        <f t="shared" si="88"/>
        <v>0</v>
      </c>
      <c r="AD536">
        <f t="shared" si="89"/>
        <v>0</v>
      </c>
    </row>
    <row r="537" spans="1:30" x14ac:dyDescent="0.25">
      <c r="A537" t="str">
        <f>BIO!A25</f>
        <v>4A</v>
      </c>
      <c r="B537">
        <f>BIO!B25</f>
        <v>120</v>
      </c>
      <c r="C537" t="str">
        <f>BIO!C25</f>
        <v>Biologie</v>
      </c>
      <c r="D537" t="str">
        <f>BIO!D25</f>
        <v>BIO</v>
      </c>
      <c r="E537">
        <f>BIO!E25</f>
        <v>3</v>
      </c>
      <c r="F537">
        <f>BIO!F25</f>
        <v>2</v>
      </c>
      <c r="G537">
        <f>BIO!G25</f>
        <v>0</v>
      </c>
      <c r="H537" t="str">
        <f>BIO!H25</f>
        <v>Hoofdstuk 7: Erfelijkheid en Hoofdstuk 8: Evolutie</v>
      </c>
      <c r="I537">
        <f>BIO!I25</f>
        <v>2</v>
      </c>
      <c r="J537" t="str">
        <f>BIO!J25</f>
        <v>tt</v>
      </c>
      <c r="K537">
        <f>BIO!K25</f>
        <v>0</v>
      </c>
      <c r="L537">
        <f>BIO!L25</f>
        <v>50</v>
      </c>
      <c r="M537" t="str">
        <f>BIO!M25</f>
        <v>Nee</v>
      </c>
      <c r="N537">
        <f>BIO!N25</f>
        <v>0</v>
      </c>
      <c r="O537">
        <f>BIO!O25</f>
        <v>0</v>
      </c>
      <c r="P537">
        <f>BIO!P25</f>
        <v>0</v>
      </c>
      <c r="Q537">
        <f>BIO!Q25</f>
        <v>0</v>
      </c>
      <c r="R537">
        <f>BIO!R25</f>
        <v>0</v>
      </c>
      <c r="S537">
        <f>BIO!S25</f>
        <v>0</v>
      </c>
      <c r="T537">
        <f>BIO!T25</f>
        <v>0</v>
      </c>
      <c r="U537">
        <f>BIO!U25</f>
        <v>0</v>
      </c>
      <c r="V537">
        <f t="shared" si="81"/>
        <v>0</v>
      </c>
      <c r="W537">
        <f t="shared" si="82"/>
        <v>1</v>
      </c>
      <c r="X537">
        <f t="shared" si="83"/>
        <v>0</v>
      </c>
      <c r="Y537">
        <f t="shared" si="84"/>
        <v>0</v>
      </c>
      <c r="Z537">
        <f t="shared" si="85"/>
        <v>1</v>
      </c>
      <c r="AA537">
        <f t="shared" si="86"/>
        <v>0</v>
      </c>
      <c r="AB537">
        <f t="shared" si="87"/>
        <v>0</v>
      </c>
      <c r="AC537">
        <f t="shared" si="88"/>
        <v>0</v>
      </c>
      <c r="AD537">
        <f t="shared" si="89"/>
        <v>0</v>
      </c>
    </row>
    <row r="538" spans="1:30" x14ac:dyDescent="0.25">
      <c r="A538" t="str">
        <f>BIO!A26</f>
        <v>4A</v>
      </c>
      <c r="B538">
        <f>BIO!B26</f>
        <v>120</v>
      </c>
      <c r="C538" t="str">
        <f>BIO!C26</f>
        <v>Biologie</v>
      </c>
      <c r="D538" t="str">
        <f>BIO!D26</f>
        <v>BIO</v>
      </c>
      <c r="E538">
        <f>BIO!E26</f>
        <v>4</v>
      </c>
      <c r="F538">
        <f>BIO!F26</f>
        <v>3</v>
      </c>
      <c r="G538">
        <f>BIO!G26</f>
        <v>0</v>
      </c>
      <c r="H538" t="str">
        <f>BIO!H26</f>
        <v>PO: Ecologische opdracht</v>
      </c>
      <c r="I538">
        <f>BIO!I26</f>
        <v>2</v>
      </c>
      <c r="J538" t="str">
        <f>BIO!J26</f>
        <v>po</v>
      </c>
      <c r="K538">
        <f>BIO!K26</f>
        <v>0</v>
      </c>
      <c r="L538" t="str">
        <f>BIO!L26</f>
        <v>nvt</v>
      </c>
      <c r="M538" t="str">
        <f>BIO!M26</f>
        <v>Nee</v>
      </c>
      <c r="N538">
        <f>BIO!N26</f>
        <v>0</v>
      </c>
      <c r="O538">
        <f>BIO!O26</f>
        <v>0</v>
      </c>
      <c r="P538">
        <f>BIO!P26</f>
        <v>0</v>
      </c>
      <c r="Q538">
        <f>BIO!Q26</f>
        <v>0</v>
      </c>
      <c r="R538">
        <f>BIO!R26</f>
        <v>0</v>
      </c>
      <c r="S538">
        <f>BIO!S26</f>
        <v>0</v>
      </c>
      <c r="T538">
        <f>BIO!T26</f>
        <v>0</v>
      </c>
      <c r="U538">
        <f>BIO!U26</f>
        <v>0</v>
      </c>
      <c r="V538">
        <f t="shared" si="81"/>
        <v>0</v>
      </c>
      <c r="W538">
        <f t="shared" si="82"/>
        <v>0</v>
      </c>
      <c r="X538">
        <f t="shared" si="83"/>
        <v>1</v>
      </c>
      <c r="Y538">
        <f t="shared" si="84"/>
        <v>0</v>
      </c>
      <c r="Z538">
        <f t="shared" si="85"/>
        <v>0</v>
      </c>
      <c r="AA538">
        <f t="shared" si="86"/>
        <v>0</v>
      </c>
      <c r="AB538">
        <f t="shared" si="87"/>
        <v>0</v>
      </c>
      <c r="AC538">
        <f t="shared" si="88"/>
        <v>0</v>
      </c>
      <c r="AD538">
        <f t="shared" si="89"/>
        <v>1</v>
      </c>
    </row>
    <row r="539" spans="1:30" x14ac:dyDescent="0.25">
      <c r="A539" t="str">
        <f>BIO!A27</f>
        <v>4A</v>
      </c>
      <c r="B539">
        <f>BIO!B27</f>
        <v>120</v>
      </c>
      <c r="C539" t="str">
        <f>BIO!C27</f>
        <v>Biologie</v>
      </c>
      <c r="D539" t="str">
        <f>BIO!D27</f>
        <v>BIO</v>
      </c>
      <c r="E539">
        <f>BIO!E27</f>
        <v>5</v>
      </c>
      <c r="F539">
        <f>BIO!F27</f>
        <v>3</v>
      </c>
      <c r="G539">
        <f>BIO!G27</f>
        <v>0</v>
      </c>
      <c r="H539" t="str">
        <f>BIO!H27</f>
        <v>Hoofdstuk 1: Gedrag en Hoofdstuk 5: Onderzoek</v>
      </c>
      <c r="I539">
        <f>BIO!I27</f>
        <v>3</v>
      </c>
      <c r="J539" t="str">
        <f>BIO!J27</f>
        <v>tt</v>
      </c>
      <c r="K539">
        <f>BIO!K27</f>
        <v>0</v>
      </c>
      <c r="L539">
        <f>BIO!L27</f>
        <v>100</v>
      </c>
      <c r="M539" t="str">
        <f>BIO!M27</f>
        <v>Nee</v>
      </c>
      <c r="N539">
        <f>BIO!N27</f>
        <v>0</v>
      </c>
      <c r="O539">
        <f>BIO!O27</f>
        <v>0</v>
      </c>
      <c r="P539">
        <f>BIO!P27</f>
        <v>0</v>
      </c>
      <c r="Q539">
        <f>BIO!Q27</f>
        <v>0</v>
      </c>
      <c r="R539">
        <f>BIO!R27</f>
        <v>0</v>
      </c>
      <c r="S539">
        <f>BIO!S27</f>
        <v>0</v>
      </c>
      <c r="T539">
        <f>BIO!T27</f>
        <v>0</v>
      </c>
      <c r="U539">
        <f>BIO!U27</f>
        <v>0</v>
      </c>
      <c r="V539">
        <f t="shared" si="81"/>
        <v>0</v>
      </c>
      <c r="W539">
        <f t="shared" si="82"/>
        <v>0</v>
      </c>
      <c r="X539">
        <f t="shared" si="83"/>
        <v>1</v>
      </c>
      <c r="Y539">
        <f t="shared" si="84"/>
        <v>0</v>
      </c>
      <c r="Z539">
        <f t="shared" si="85"/>
        <v>1</v>
      </c>
      <c r="AA539">
        <f t="shared" si="86"/>
        <v>0</v>
      </c>
      <c r="AB539">
        <f t="shared" si="87"/>
        <v>0</v>
      </c>
      <c r="AC539">
        <f t="shared" si="88"/>
        <v>0</v>
      </c>
      <c r="AD539">
        <f t="shared" si="89"/>
        <v>0</v>
      </c>
    </row>
    <row r="540" spans="1:30" x14ac:dyDescent="0.25">
      <c r="A540" t="str">
        <f>BIO!A28</f>
        <v>4A</v>
      </c>
      <c r="B540">
        <f>BIO!B28</f>
        <v>120</v>
      </c>
      <c r="C540" t="str">
        <f>BIO!C28</f>
        <v>Biologie</v>
      </c>
      <c r="D540" t="str">
        <f>BIO!D28</f>
        <v>BIO</v>
      </c>
      <c r="E540">
        <f>BIO!E28</f>
        <v>6</v>
      </c>
      <c r="F540">
        <f>BIO!F28</f>
        <v>4</v>
      </c>
      <c r="G540">
        <f>BIO!G28</f>
        <v>0</v>
      </c>
      <c r="H540" t="str">
        <f>BIO!H28</f>
        <v>Hoofdstuk 2: Soorten en relaties en Hoofdstuk 8: Ecosystemen</v>
      </c>
      <c r="I540">
        <f>BIO!I28</f>
        <v>2</v>
      </c>
      <c r="J540" t="str">
        <f>BIO!J28</f>
        <v>tt</v>
      </c>
      <c r="K540">
        <f>BIO!K28</f>
        <v>0</v>
      </c>
      <c r="L540">
        <f>BIO!L28</f>
        <v>50</v>
      </c>
      <c r="M540" t="str">
        <f>BIO!M28</f>
        <v>Nee</v>
      </c>
      <c r="N540">
        <f>BIO!N28</f>
        <v>0</v>
      </c>
      <c r="O540">
        <f>BIO!O28</f>
        <v>0</v>
      </c>
      <c r="P540">
        <f>BIO!P28</f>
        <v>0</v>
      </c>
      <c r="Q540">
        <f>BIO!Q28</f>
        <v>0</v>
      </c>
      <c r="R540">
        <f>BIO!R28</f>
        <v>0</v>
      </c>
      <c r="S540">
        <f>BIO!S28</f>
        <v>0</v>
      </c>
      <c r="T540">
        <f>BIO!T28</f>
        <v>0</v>
      </c>
      <c r="U540">
        <f>BIO!U28</f>
        <v>0</v>
      </c>
      <c r="V540">
        <f t="shared" si="81"/>
        <v>0</v>
      </c>
      <c r="W540">
        <f t="shared" si="82"/>
        <v>0</v>
      </c>
      <c r="X540">
        <f t="shared" si="83"/>
        <v>0</v>
      </c>
      <c r="Y540">
        <f t="shared" si="84"/>
        <v>1</v>
      </c>
      <c r="Z540">
        <f t="shared" si="85"/>
        <v>1</v>
      </c>
      <c r="AA540">
        <f t="shared" si="86"/>
        <v>0</v>
      </c>
      <c r="AB540">
        <f t="shared" si="87"/>
        <v>0</v>
      </c>
      <c r="AC540">
        <f t="shared" si="88"/>
        <v>0</v>
      </c>
      <c r="AD540">
        <f t="shared" si="89"/>
        <v>0</v>
      </c>
    </row>
    <row r="541" spans="1:30" x14ac:dyDescent="0.25">
      <c r="A541" t="str">
        <f>BIO!A29</f>
        <v>4A</v>
      </c>
      <c r="B541">
        <f>BIO!B29</f>
        <v>120</v>
      </c>
      <c r="C541" t="str">
        <f>BIO!C29</f>
        <v>Biologie</v>
      </c>
      <c r="D541">
        <f>BIO!D29</f>
        <v>0</v>
      </c>
      <c r="E541">
        <f>BIO!E29</f>
        <v>7</v>
      </c>
      <c r="F541">
        <f>BIO!F29</f>
        <v>0</v>
      </c>
      <c r="G541">
        <f>BIO!G29</f>
        <v>0</v>
      </c>
      <c r="H541" t="str">
        <f>BIO!H29</f>
        <v xml:space="preserve">De BINAS HAVO/VWO is bij alle schriftelijke toetsen een toegestaan hulpmiddel, tenzij anders vermeld bij de toets. </v>
      </c>
      <c r="I541">
        <f>BIO!I29</f>
        <v>0</v>
      </c>
      <c r="J541">
        <f>BIO!J29</f>
        <v>0</v>
      </c>
      <c r="K541">
        <f>BIO!K29</f>
        <v>0</v>
      </c>
      <c r="L541">
        <f>BIO!L29</f>
        <v>0</v>
      </c>
      <c r="M541">
        <f>BIO!M29</f>
        <v>0</v>
      </c>
      <c r="N541">
        <f>BIO!N29</f>
        <v>0</v>
      </c>
      <c r="O541">
        <f>BIO!O29</f>
        <v>0</v>
      </c>
      <c r="P541">
        <f>BIO!P29</f>
        <v>0</v>
      </c>
      <c r="Q541">
        <f>BIO!Q29</f>
        <v>0</v>
      </c>
      <c r="R541">
        <f>BIO!R29</f>
        <v>0</v>
      </c>
      <c r="S541">
        <f>BIO!S29</f>
        <v>0</v>
      </c>
      <c r="T541">
        <f>BIO!T29</f>
        <v>0</v>
      </c>
      <c r="U541">
        <f>BIO!U29</f>
        <v>0</v>
      </c>
      <c r="V541">
        <f t="shared" si="81"/>
        <v>0</v>
      </c>
      <c r="W541">
        <f t="shared" si="82"/>
        <v>0</v>
      </c>
      <c r="X541">
        <f t="shared" si="83"/>
        <v>0</v>
      </c>
      <c r="Y541">
        <f t="shared" si="84"/>
        <v>0</v>
      </c>
      <c r="Z541">
        <f t="shared" si="85"/>
        <v>0</v>
      </c>
      <c r="AA541">
        <f t="shared" si="86"/>
        <v>0</v>
      </c>
      <c r="AB541">
        <f t="shared" si="87"/>
        <v>0</v>
      </c>
      <c r="AC541">
        <f t="shared" si="88"/>
        <v>0</v>
      </c>
      <c r="AD541">
        <f t="shared" si="89"/>
        <v>0</v>
      </c>
    </row>
    <row r="542" spans="1:30" x14ac:dyDescent="0.25">
      <c r="A542" t="str">
        <f>BIO!A30</f>
        <v>5A</v>
      </c>
      <c r="B542">
        <f>BIO!B30</f>
        <v>120</v>
      </c>
      <c r="C542" t="str">
        <f>BIO!C30</f>
        <v>Biologie</v>
      </c>
      <c r="D542" t="str">
        <f>BIO!D30</f>
        <v>BIO</v>
      </c>
      <c r="E542">
        <f>BIO!E30</f>
        <v>1</v>
      </c>
      <c r="F542">
        <f>BIO!F30</f>
        <v>1</v>
      </c>
      <c r="G542">
        <f>BIO!G30</f>
        <v>0</v>
      </c>
      <c r="H542" t="str">
        <f>BIO!H30</f>
        <v>Nectar Atheneum 5: Hoofdstuk 9 Bloedsomloop, Hoofdstuk 10 Uitscheiding</v>
      </c>
      <c r="I542">
        <f>BIO!I30</f>
        <v>3</v>
      </c>
      <c r="J542" t="str">
        <f>BIO!J30</f>
        <v>tt</v>
      </c>
      <c r="K542">
        <f>BIO!K30</f>
        <v>0</v>
      </c>
      <c r="L542">
        <f>BIO!L30</f>
        <v>100</v>
      </c>
      <c r="M542" t="str">
        <f>BIO!M30</f>
        <v>Ja</v>
      </c>
      <c r="N542">
        <f>BIO!N30</f>
        <v>3</v>
      </c>
      <c r="O542" t="str">
        <f>BIO!O30</f>
        <v>Ja</v>
      </c>
      <c r="P542" t="str">
        <f>BIO!P30</f>
        <v>B2, B3, B4, B5</v>
      </c>
      <c r="Q542">
        <f>BIO!Q30</f>
        <v>0</v>
      </c>
      <c r="R542">
        <f>BIO!R30</f>
        <v>0</v>
      </c>
      <c r="S542">
        <f>BIO!S30</f>
        <v>0</v>
      </c>
      <c r="T542">
        <f>BIO!T30</f>
        <v>0</v>
      </c>
      <c r="U542">
        <f>BIO!U30</f>
        <v>0</v>
      </c>
      <c r="V542">
        <f t="shared" si="81"/>
        <v>1</v>
      </c>
      <c r="W542">
        <f t="shared" si="82"/>
        <v>0</v>
      </c>
      <c r="X542">
        <f t="shared" si="83"/>
        <v>0</v>
      </c>
      <c r="Y542">
        <f t="shared" si="84"/>
        <v>0</v>
      </c>
      <c r="Z542">
        <f t="shared" si="85"/>
        <v>1</v>
      </c>
      <c r="AA542">
        <f t="shared" si="86"/>
        <v>0</v>
      </c>
      <c r="AB542">
        <f t="shared" si="87"/>
        <v>0</v>
      </c>
      <c r="AC542">
        <f t="shared" si="88"/>
        <v>0</v>
      </c>
      <c r="AD542">
        <f t="shared" si="89"/>
        <v>0</v>
      </c>
    </row>
    <row r="543" spans="1:30" x14ac:dyDescent="0.25">
      <c r="A543" t="str">
        <f>BIO!A31</f>
        <v>5A</v>
      </c>
      <c r="B543">
        <f>BIO!B31</f>
        <v>120</v>
      </c>
      <c r="C543" t="str">
        <f>BIO!C31</f>
        <v>Biologie</v>
      </c>
      <c r="D543" t="str">
        <f>BIO!D31</f>
        <v>BIO</v>
      </c>
      <c r="E543">
        <f>BIO!E31</f>
        <v>2</v>
      </c>
      <c r="F543">
        <f>BIO!F31</f>
        <v>2</v>
      </c>
      <c r="G543">
        <f>BIO!G31</f>
        <v>0</v>
      </c>
      <c r="H543" t="str">
        <f>BIO!H31</f>
        <v>Nectar Atheneum 5: Hoofdstuk 11 Voeding en vertering, Hoofdstuk 12 Afweer</v>
      </c>
      <c r="I543">
        <f>BIO!I31</f>
        <v>3</v>
      </c>
      <c r="J543" t="str">
        <f>BIO!J31</f>
        <v>tt</v>
      </c>
      <c r="K543">
        <f>BIO!K31</f>
        <v>0</v>
      </c>
      <c r="L543">
        <f>BIO!L31</f>
        <v>100</v>
      </c>
      <c r="M543" t="str">
        <f>BIO!M31</f>
        <v>Ja</v>
      </c>
      <c r="N543">
        <f>BIO!N31</f>
        <v>3</v>
      </c>
      <c r="O543" t="str">
        <f>BIO!O31</f>
        <v>Ja</v>
      </c>
      <c r="P543" t="str">
        <f>BIO!P31</f>
        <v>B2, B3, B4, B5</v>
      </c>
      <c r="Q543">
        <f>BIO!Q31</f>
        <v>0</v>
      </c>
      <c r="R543">
        <f>BIO!R31</f>
        <v>0</v>
      </c>
      <c r="S543">
        <f>BIO!S31</f>
        <v>0</v>
      </c>
      <c r="T543">
        <f>BIO!T31</f>
        <v>0</v>
      </c>
      <c r="U543">
        <f>BIO!U31</f>
        <v>0</v>
      </c>
      <c r="V543">
        <f t="shared" si="81"/>
        <v>0</v>
      </c>
      <c r="W543">
        <f t="shared" si="82"/>
        <v>1</v>
      </c>
      <c r="X543">
        <f t="shared" si="83"/>
        <v>0</v>
      </c>
      <c r="Y543">
        <f t="shared" si="84"/>
        <v>0</v>
      </c>
      <c r="Z543">
        <f t="shared" si="85"/>
        <v>1</v>
      </c>
      <c r="AA543">
        <f t="shared" si="86"/>
        <v>0</v>
      </c>
      <c r="AB543">
        <f t="shared" si="87"/>
        <v>0</v>
      </c>
      <c r="AC543">
        <f t="shared" si="88"/>
        <v>0</v>
      </c>
      <c r="AD543">
        <f t="shared" si="89"/>
        <v>0</v>
      </c>
    </row>
    <row r="544" spans="1:30" x14ac:dyDescent="0.25">
      <c r="A544" t="str">
        <f>BIO!A32</f>
        <v>5A</v>
      </c>
      <c r="B544">
        <f>BIO!B32</f>
        <v>120</v>
      </c>
      <c r="C544" t="str">
        <f>BIO!C32</f>
        <v>Biologie</v>
      </c>
      <c r="D544" t="str">
        <f>BIO!D32</f>
        <v>BIO</v>
      </c>
      <c r="E544">
        <f>BIO!E32</f>
        <v>3</v>
      </c>
      <c r="F544">
        <f>BIO!F32</f>
        <v>3</v>
      </c>
      <c r="G544">
        <f>BIO!G32</f>
        <v>0</v>
      </c>
      <c r="H544" t="str">
        <f>BIO!H32</f>
        <v>Nectar Atheneum 5: Hoofdstuk 13 Hormonen, Hoofdstuk 14 Zenuwstelsel. Nectar Atheneum 4: Hoofdstuk 6 Voortplanting</v>
      </c>
      <c r="I544">
        <f>BIO!I32</f>
        <v>3</v>
      </c>
      <c r="J544" t="str">
        <f>BIO!J32</f>
        <v>tt</v>
      </c>
      <c r="K544">
        <f>BIO!K32</f>
        <v>0</v>
      </c>
      <c r="L544">
        <f>BIO!L32</f>
        <v>100</v>
      </c>
      <c r="M544" t="str">
        <f>BIO!M32</f>
        <v>Ja</v>
      </c>
      <c r="N544">
        <f>BIO!N32</f>
        <v>3</v>
      </c>
      <c r="O544" t="str">
        <f>BIO!O32</f>
        <v>Ja</v>
      </c>
      <c r="P544" t="str">
        <f>BIO!P32</f>
        <v>B2, B3, B4 D2, D4, E3</v>
      </c>
      <c r="Q544">
        <f>BIO!Q32</f>
        <v>0</v>
      </c>
      <c r="R544">
        <f>BIO!R32</f>
        <v>0</v>
      </c>
      <c r="S544">
        <f>BIO!S32</f>
        <v>0</v>
      </c>
      <c r="T544">
        <f>BIO!T32</f>
        <v>0</v>
      </c>
      <c r="U544">
        <f>BIO!U32</f>
        <v>0</v>
      </c>
      <c r="V544">
        <f t="shared" si="81"/>
        <v>0</v>
      </c>
      <c r="W544">
        <f t="shared" si="82"/>
        <v>0</v>
      </c>
      <c r="X544">
        <f t="shared" si="83"/>
        <v>1</v>
      </c>
      <c r="Y544">
        <f t="shared" si="84"/>
        <v>0</v>
      </c>
      <c r="Z544">
        <f t="shared" si="85"/>
        <v>1</v>
      </c>
      <c r="AA544">
        <f t="shared" si="86"/>
        <v>0</v>
      </c>
      <c r="AB544">
        <f t="shared" si="87"/>
        <v>0</v>
      </c>
      <c r="AC544">
        <f t="shared" si="88"/>
        <v>0</v>
      </c>
      <c r="AD544">
        <f t="shared" si="89"/>
        <v>0</v>
      </c>
    </row>
    <row r="545" spans="1:30" x14ac:dyDescent="0.25">
      <c r="A545" t="str">
        <f>BIO!A33</f>
        <v>5A</v>
      </c>
      <c r="B545">
        <f>BIO!B33</f>
        <v>120</v>
      </c>
      <c r="C545" t="str">
        <f>BIO!C33</f>
        <v>Biologie</v>
      </c>
      <c r="D545" t="str">
        <f>BIO!D33</f>
        <v>BIO</v>
      </c>
      <c r="E545">
        <f>BIO!E33</f>
        <v>4</v>
      </c>
      <c r="F545">
        <f>BIO!F33</f>
        <v>4</v>
      </c>
      <c r="G545">
        <f>BIO!G33</f>
        <v>0</v>
      </c>
      <c r="H545" t="str">
        <f>BIO!H33</f>
        <v>Nectar Atheneum 5: Hoofdstuk 15 Waarnemen, Hoofdstuk 16 Sport</v>
      </c>
      <c r="I545">
        <f>BIO!I33</f>
        <v>3</v>
      </c>
      <c r="J545" t="str">
        <f>BIO!J33</f>
        <v>tt</v>
      </c>
      <c r="K545">
        <f>BIO!K33</f>
        <v>0</v>
      </c>
      <c r="L545">
        <f>BIO!L33</f>
        <v>100</v>
      </c>
      <c r="M545" t="str">
        <f>BIO!M33</f>
        <v>Ja</v>
      </c>
      <c r="N545">
        <f>BIO!N33</f>
        <v>3</v>
      </c>
      <c r="O545" t="str">
        <f>BIO!O33</f>
        <v>Ja</v>
      </c>
      <c r="P545" t="str">
        <f>BIO!P33</f>
        <v>B2, B4, B6, B7</v>
      </c>
      <c r="Q545">
        <f>BIO!Q33</f>
        <v>0</v>
      </c>
      <c r="R545">
        <f>BIO!R33</f>
        <v>0</v>
      </c>
      <c r="S545">
        <f>BIO!S33</f>
        <v>0</v>
      </c>
      <c r="T545">
        <f>BIO!T33</f>
        <v>0</v>
      </c>
      <c r="U545">
        <f>BIO!U33</f>
        <v>0</v>
      </c>
      <c r="V545">
        <f t="shared" si="81"/>
        <v>0</v>
      </c>
      <c r="W545">
        <f t="shared" si="82"/>
        <v>0</v>
      </c>
      <c r="X545">
        <f t="shared" si="83"/>
        <v>0</v>
      </c>
      <c r="Y545">
        <f t="shared" si="84"/>
        <v>1</v>
      </c>
      <c r="Z545">
        <f t="shared" si="85"/>
        <v>1</v>
      </c>
      <c r="AA545">
        <f t="shared" si="86"/>
        <v>0</v>
      </c>
      <c r="AB545">
        <f t="shared" si="87"/>
        <v>0</v>
      </c>
      <c r="AC545">
        <f t="shared" si="88"/>
        <v>0</v>
      </c>
      <c r="AD545">
        <f t="shared" si="89"/>
        <v>0</v>
      </c>
    </row>
    <row r="546" spans="1:30" x14ac:dyDescent="0.25">
      <c r="A546" t="str">
        <f>BIO!A34</f>
        <v>5A</v>
      </c>
      <c r="B546">
        <f>BIO!B34</f>
        <v>120</v>
      </c>
      <c r="C546" t="str">
        <f>BIO!C34</f>
        <v>Biologie</v>
      </c>
      <c r="D546" t="str">
        <f>BIO!D34</f>
        <v>BIO</v>
      </c>
      <c r="E546">
        <f>BIO!E34</f>
        <v>5</v>
      </c>
      <c r="F546">
        <f>BIO!F34</f>
        <v>0</v>
      </c>
      <c r="G546">
        <f>BIO!G34</f>
        <v>0</v>
      </c>
      <c r="H546">
        <f>BIO!H34</f>
        <v>0</v>
      </c>
      <c r="I546">
        <f>BIO!I34</f>
        <v>0</v>
      </c>
      <c r="J546">
        <f>BIO!J34</f>
        <v>0</v>
      </c>
      <c r="K546">
        <f>BIO!K34</f>
        <v>0</v>
      </c>
      <c r="L546">
        <f>BIO!L34</f>
        <v>0</v>
      </c>
      <c r="M546">
        <f>BIO!M34</f>
        <v>0</v>
      </c>
      <c r="N546">
        <f>BIO!N34</f>
        <v>0</v>
      </c>
      <c r="O546">
        <f>BIO!O34</f>
        <v>0</v>
      </c>
      <c r="P546">
        <f>BIO!P34</f>
        <v>0</v>
      </c>
      <c r="Q546">
        <f>BIO!Q34</f>
        <v>0</v>
      </c>
      <c r="R546">
        <f>BIO!R34</f>
        <v>0</v>
      </c>
      <c r="S546">
        <f>BIO!S34</f>
        <v>0</v>
      </c>
      <c r="T546">
        <f>BIO!T34</f>
        <v>0</v>
      </c>
      <c r="U546">
        <f>BIO!U34</f>
        <v>0</v>
      </c>
      <c r="V546">
        <f t="shared" si="81"/>
        <v>0</v>
      </c>
      <c r="W546">
        <f t="shared" si="82"/>
        <v>0</v>
      </c>
      <c r="X546">
        <f t="shared" si="83"/>
        <v>0</v>
      </c>
      <c r="Y546">
        <f t="shared" si="84"/>
        <v>0</v>
      </c>
      <c r="Z546">
        <f t="shared" si="85"/>
        <v>0</v>
      </c>
      <c r="AA546">
        <f t="shared" si="86"/>
        <v>0</v>
      </c>
      <c r="AB546">
        <f t="shared" si="87"/>
        <v>0</v>
      </c>
      <c r="AC546">
        <f t="shared" si="88"/>
        <v>0</v>
      </c>
      <c r="AD546">
        <f t="shared" si="89"/>
        <v>0</v>
      </c>
    </row>
    <row r="547" spans="1:30" x14ac:dyDescent="0.25">
      <c r="A547" t="str">
        <f>BIO!A35</f>
        <v>5A</v>
      </c>
      <c r="B547">
        <f>BIO!B35</f>
        <v>120</v>
      </c>
      <c r="C547" t="str">
        <f>BIO!C35</f>
        <v>Biologie</v>
      </c>
      <c r="D547" t="str">
        <f>BIO!D35</f>
        <v>BIO</v>
      </c>
      <c r="E547">
        <f>BIO!E35</f>
        <v>6</v>
      </c>
      <c r="F547">
        <f>BIO!F35</f>
        <v>0</v>
      </c>
      <c r="G547">
        <f>BIO!G35</f>
        <v>0</v>
      </c>
      <c r="H547">
        <f>BIO!H35</f>
        <v>0</v>
      </c>
      <c r="I547">
        <f>BIO!I35</f>
        <v>0</v>
      </c>
      <c r="J547">
        <f>BIO!J35</f>
        <v>0</v>
      </c>
      <c r="K547">
        <f>BIO!K35</f>
        <v>0</v>
      </c>
      <c r="L547">
        <f>BIO!L35</f>
        <v>0</v>
      </c>
      <c r="M547">
        <f>BIO!M35</f>
        <v>0</v>
      </c>
      <c r="N547">
        <f>BIO!N35</f>
        <v>0</v>
      </c>
      <c r="O547">
        <f>BIO!O35</f>
        <v>0</v>
      </c>
      <c r="P547">
        <f>BIO!P35</f>
        <v>0</v>
      </c>
      <c r="Q547">
        <f>BIO!Q35</f>
        <v>0</v>
      </c>
      <c r="R547">
        <f>BIO!R35</f>
        <v>0</v>
      </c>
      <c r="S547">
        <f>BIO!S35</f>
        <v>0</v>
      </c>
      <c r="T547">
        <f>BIO!T35</f>
        <v>0</v>
      </c>
      <c r="U547">
        <f>BIO!U35</f>
        <v>0</v>
      </c>
      <c r="V547">
        <f t="shared" si="81"/>
        <v>0</v>
      </c>
      <c r="W547">
        <f t="shared" si="82"/>
        <v>0</v>
      </c>
      <c r="X547">
        <f t="shared" si="83"/>
        <v>0</v>
      </c>
      <c r="Y547">
        <f t="shared" si="84"/>
        <v>0</v>
      </c>
      <c r="Z547">
        <f t="shared" si="85"/>
        <v>0</v>
      </c>
      <c r="AA547">
        <f t="shared" si="86"/>
        <v>0</v>
      </c>
      <c r="AB547">
        <f t="shared" si="87"/>
        <v>0</v>
      </c>
      <c r="AC547">
        <f t="shared" si="88"/>
        <v>0</v>
      </c>
      <c r="AD547">
        <f t="shared" si="89"/>
        <v>0</v>
      </c>
    </row>
    <row r="548" spans="1:30" x14ac:dyDescent="0.25">
      <c r="A548" t="str">
        <f>BIO!A36</f>
        <v>5A</v>
      </c>
      <c r="B548">
        <f>BIO!B36</f>
        <v>120</v>
      </c>
      <c r="C548" t="str">
        <f>BIO!C36</f>
        <v>Biologie</v>
      </c>
      <c r="D548">
        <f>BIO!D36</f>
        <v>0</v>
      </c>
      <c r="E548">
        <f>BIO!E36</f>
        <v>7</v>
      </c>
      <c r="F548">
        <f>BIO!F36</f>
        <v>0</v>
      </c>
      <c r="G548">
        <f>BIO!G36</f>
        <v>0</v>
      </c>
      <c r="H548" t="str">
        <f>BIO!H36</f>
        <v>De BINAS HAVO/VWO is bij alle schriftelijke toetsen een toegestaan hulpmiddel, tenzij anders vermeld bij de toets.</v>
      </c>
      <c r="I548">
        <f>BIO!I36</f>
        <v>0</v>
      </c>
      <c r="J548">
        <f>BIO!J36</f>
        <v>0</v>
      </c>
      <c r="K548">
        <f>BIO!K36</f>
        <v>0</v>
      </c>
      <c r="L548">
        <f>BIO!L36</f>
        <v>0</v>
      </c>
      <c r="M548">
        <f>BIO!M36</f>
        <v>0</v>
      </c>
      <c r="N548">
        <f>BIO!N36</f>
        <v>0</v>
      </c>
      <c r="O548">
        <f>BIO!O36</f>
        <v>0</v>
      </c>
      <c r="P548">
        <f>BIO!P36</f>
        <v>0</v>
      </c>
      <c r="Q548">
        <f>BIO!Q36</f>
        <v>0</v>
      </c>
      <c r="R548">
        <f>BIO!R36</f>
        <v>0</v>
      </c>
      <c r="S548">
        <f>BIO!S36</f>
        <v>0</v>
      </c>
      <c r="T548">
        <f>BIO!T36</f>
        <v>0</v>
      </c>
      <c r="U548">
        <f>BIO!U36</f>
        <v>0</v>
      </c>
      <c r="V548">
        <f t="shared" si="81"/>
        <v>0</v>
      </c>
      <c r="W548">
        <f t="shared" si="82"/>
        <v>0</v>
      </c>
      <c r="X548">
        <f t="shared" si="83"/>
        <v>0</v>
      </c>
      <c r="Y548">
        <f t="shared" si="84"/>
        <v>0</v>
      </c>
      <c r="Z548">
        <f t="shared" si="85"/>
        <v>0</v>
      </c>
      <c r="AA548">
        <f t="shared" si="86"/>
        <v>0</v>
      </c>
      <c r="AB548">
        <f t="shared" si="87"/>
        <v>0</v>
      </c>
      <c r="AC548">
        <f t="shared" si="88"/>
        <v>0</v>
      </c>
      <c r="AD548">
        <f t="shared" si="89"/>
        <v>0</v>
      </c>
    </row>
    <row r="549" spans="1:30" x14ac:dyDescent="0.25">
      <c r="A549" t="str">
        <f>BIO!A37</f>
        <v>6A</v>
      </c>
      <c r="B549">
        <f>BIO!B37</f>
        <v>120</v>
      </c>
      <c r="C549" t="str">
        <f>BIO!C37</f>
        <v>Biologie</v>
      </c>
      <c r="D549" t="str">
        <f>BIO!D37</f>
        <v>BIO</v>
      </c>
      <c r="E549">
        <f>BIO!E37</f>
        <v>1</v>
      </c>
      <c r="F549">
        <f>BIO!F37</f>
        <v>1</v>
      </c>
      <c r="G549">
        <f>BIO!G37</f>
        <v>0</v>
      </c>
      <c r="H549" t="str">
        <f>BIO!H37</f>
        <v>Nectar Atheneum 6: Hoofdstuk 17 Stedelijke ecosystemen, Hoofdstuk 18 Wereldwijde kringlopen. Nectar Atheneum 4: Hoofdstuk 2 Soorten en populaties, Hoofdstuk 3 Ecosystemen</v>
      </c>
      <c r="I549">
        <f>BIO!I37</f>
        <v>0</v>
      </c>
      <c r="J549" t="str">
        <f>BIO!J37</f>
        <v>tt</v>
      </c>
      <c r="K549">
        <f>BIO!K37</f>
        <v>0</v>
      </c>
      <c r="L549">
        <f>BIO!L37</f>
        <v>100</v>
      </c>
      <c r="M549" t="str">
        <f>BIO!M37</f>
        <v>Ja</v>
      </c>
      <c r="N549">
        <f>BIO!N37</f>
        <v>3</v>
      </c>
      <c r="O549" t="str">
        <f>BIO!O37</f>
        <v>Ja</v>
      </c>
      <c r="P549" t="str">
        <f>BIO!P37</f>
        <v>B8, C2, C3, D5</v>
      </c>
      <c r="Q549">
        <f>BIO!Q37</f>
        <v>0</v>
      </c>
      <c r="R549">
        <f>BIO!R37</f>
        <v>0</v>
      </c>
      <c r="S549">
        <f>BIO!S37</f>
        <v>0</v>
      </c>
      <c r="T549">
        <f>BIO!T37</f>
        <v>0</v>
      </c>
      <c r="U549">
        <f>BIO!U37</f>
        <v>0</v>
      </c>
      <c r="V549">
        <f t="shared" si="81"/>
        <v>1</v>
      </c>
      <c r="W549">
        <f t="shared" si="82"/>
        <v>0</v>
      </c>
      <c r="X549">
        <f t="shared" si="83"/>
        <v>0</v>
      </c>
      <c r="Y549">
        <f t="shared" si="84"/>
        <v>0</v>
      </c>
      <c r="Z549">
        <f t="shared" si="85"/>
        <v>1</v>
      </c>
      <c r="AA549">
        <f t="shared" si="86"/>
        <v>0</v>
      </c>
      <c r="AB549">
        <f t="shared" si="87"/>
        <v>0</v>
      </c>
      <c r="AC549">
        <f t="shared" si="88"/>
        <v>0</v>
      </c>
      <c r="AD549">
        <f t="shared" si="89"/>
        <v>0</v>
      </c>
    </row>
    <row r="550" spans="1:30" x14ac:dyDescent="0.25">
      <c r="A550" t="str">
        <f>BIO!A38</f>
        <v>6A</v>
      </c>
      <c r="B550">
        <f>BIO!B38</f>
        <v>120</v>
      </c>
      <c r="C550" t="str">
        <f>BIO!C38</f>
        <v>Biologie</v>
      </c>
      <c r="D550" t="str">
        <f>BIO!D38</f>
        <v>BIO</v>
      </c>
      <c r="E550">
        <f>BIO!E38</f>
        <v>2</v>
      </c>
      <c r="F550">
        <f>BIO!F38</f>
        <v>2</v>
      </c>
      <c r="G550">
        <f>BIO!G38</f>
        <v>0</v>
      </c>
      <c r="H550" t="str">
        <f>BIO!H38</f>
        <v>Nectar Atheneum 6: Hoofdstuk 19 DNA, Hoofdstuk 20 Eiwit. Nectar Atheneum 4: Hoofdstuk 4 Cel en leven, Hoofdstuk 5: Onderzoek</v>
      </c>
      <c r="I550">
        <f>BIO!I38</f>
        <v>0</v>
      </c>
      <c r="J550" t="str">
        <f>BIO!J38</f>
        <v>tt</v>
      </c>
      <c r="K550">
        <f>BIO!K38</f>
        <v>0</v>
      </c>
      <c r="L550">
        <f>BIO!L38</f>
        <v>100</v>
      </c>
      <c r="M550" t="str">
        <f>BIO!M38</f>
        <v>Ja</v>
      </c>
      <c r="N550">
        <f>BIO!N38</f>
        <v>3</v>
      </c>
      <c r="O550" t="str">
        <f>BIO!O38</f>
        <v>Ja</v>
      </c>
      <c r="P550" t="str">
        <f>BIO!P38</f>
        <v xml:space="preserve">B1, B2, B3, B4, C1, D1, E1, E2 </v>
      </c>
      <c r="Q550">
        <f>BIO!Q38</f>
        <v>0</v>
      </c>
      <c r="R550">
        <f>BIO!R38</f>
        <v>0</v>
      </c>
      <c r="S550">
        <f>BIO!S38</f>
        <v>0</v>
      </c>
      <c r="T550">
        <f>BIO!T38</f>
        <v>0</v>
      </c>
      <c r="U550">
        <f>BIO!U38</f>
        <v>0</v>
      </c>
      <c r="V550">
        <f t="shared" si="81"/>
        <v>0</v>
      </c>
      <c r="W550">
        <f t="shared" si="82"/>
        <v>1</v>
      </c>
      <c r="X550">
        <f t="shared" si="83"/>
        <v>0</v>
      </c>
      <c r="Y550">
        <f t="shared" si="84"/>
        <v>0</v>
      </c>
      <c r="Z550">
        <f t="shared" si="85"/>
        <v>1</v>
      </c>
      <c r="AA550">
        <f t="shared" si="86"/>
        <v>0</v>
      </c>
      <c r="AB550">
        <f t="shared" si="87"/>
        <v>0</v>
      </c>
      <c r="AC550">
        <f t="shared" si="88"/>
        <v>0</v>
      </c>
      <c r="AD550">
        <f t="shared" si="89"/>
        <v>0</v>
      </c>
    </row>
    <row r="551" spans="1:30" x14ac:dyDescent="0.25">
      <c r="A551" t="str">
        <f>BIO!A39</f>
        <v>6A</v>
      </c>
      <c r="B551">
        <f>BIO!B39</f>
        <v>120</v>
      </c>
      <c r="C551" t="str">
        <f>BIO!C39</f>
        <v>Biologie</v>
      </c>
      <c r="D551" t="str">
        <f>BIO!D39</f>
        <v>BIO</v>
      </c>
      <c r="E551">
        <f>BIO!E39</f>
        <v>3</v>
      </c>
      <c r="F551">
        <f>BIO!F39</f>
        <v>3</v>
      </c>
      <c r="G551">
        <f>BIO!G39</f>
        <v>0</v>
      </c>
      <c r="H551" t="str">
        <f>BIO!H39</f>
        <v>Nectar Atheneum 6: Hoofdstuk 21 Planten, Hoofdstuk 22 Terug naar de toekomst. Nectar Atheneum 5: Hoofdstuk 16 Sport par 3. Nectar Atheneum 4: Hoofdstuk 1 Gedrag, Hoofdstuk 7 Erfelijkheid, Hoofdstuk 8 Evolutie par 2,3,4 en 5</v>
      </c>
      <c r="I551">
        <f>BIO!I39</f>
        <v>0</v>
      </c>
      <c r="J551" t="str">
        <f>BIO!J39</f>
        <v>tt</v>
      </c>
      <c r="K551">
        <f>BIO!K39</f>
        <v>0</v>
      </c>
      <c r="L551">
        <f>BIO!L39</f>
        <v>100</v>
      </c>
      <c r="M551" t="str">
        <f>BIO!M39</f>
        <v>Ja</v>
      </c>
      <c r="N551">
        <f>BIO!N39</f>
        <v>3</v>
      </c>
      <c r="O551" t="str">
        <f>BIO!O39</f>
        <v>Ja</v>
      </c>
      <c r="P551" t="str">
        <f>BIO!P39</f>
        <v>B3, C2, D3, F1, F2, F3, F4</v>
      </c>
      <c r="Q551">
        <f>BIO!Q39</f>
        <v>0</v>
      </c>
      <c r="R551">
        <f>BIO!R39</f>
        <v>0</v>
      </c>
      <c r="S551">
        <f>BIO!S39</f>
        <v>0</v>
      </c>
      <c r="T551">
        <f>BIO!T39</f>
        <v>0</v>
      </c>
      <c r="U551">
        <f>BIO!U39</f>
        <v>0</v>
      </c>
      <c r="V551">
        <f t="shared" si="81"/>
        <v>0</v>
      </c>
      <c r="W551">
        <f t="shared" si="82"/>
        <v>0</v>
      </c>
      <c r="X551">
        <f t="shared" si="83"/>
        <v>1</v>
      </c>
      <c r="Y551">
        <f t="shared" si="84"/>
        <v>0</v>
      </c>
      <c r="Z551">
        <f t="shared" si="85"/>
        <v>1</v>
      </c>
      <c r="AA551">
        <f t="shared" si="86"/>
        <v>0</v>
      </c>
      <c r="AB551">
        <f t="shared" si="87"/>
        <v>0</v>
      </c>
      <c r="AC551">
        <f t="shared" si="88"/>
        <v>0</v>
      </c>
      <c r="AD551">
        <f t="shared" si="89"/>
        <v>0</v>
      </c>
    </row>
    <row r="552" spans="1:30" x14ac:dyDescent="0.25">
      <c r="A552" t="str">
        <f>BIO!A40</f>
        <v>6A</v>
      </c>
      <c r="B552">
        <f>BIO!B40</f>
        <v>120</v>
      </c>
      <c r="C552" t="str">
        <f>BIO!C40</f>
        <v>Biologie</v>
      </c>
      <c r="D552" t="str">
        <f>BIO!D40</f>
        <v>BIO</v>
      </c>
      <c r="E552">
        <f>BIO!E40</f>
        <v>4</v>
      </c>
      <c r="F552">
        <f>BIO!F40</f>
        <v>0</v>
      </c>
      <c r="G552">
        <f>BIO!G40</f>
        <v>0</v>
      </c>
      <c r="H552">
        <f>BIO!H40</f>
        <v>0</v>
      </c>
      <c r="I552">
        <f>BIO!I40</f>
        <v>0</v>
      </c>
      <c r="J552">
        <f>BIO!J40</f>
        <v>0</v>
      </c>
      <c r="K552">
        <f>BIO!K40</f>
        <v>0</v>
      </c>
      <c r="L552">
        <f>BIO!L40</f>
        <v>0</v>
      </c>
      <c r="M552">
        <f>BIO!M40</f>
        <v>0</v>
      </c>
      <c r="N552">
        <f>BIO!N40</f>
        <v>0</v>
      </c>
      <c r="O552">
        <f>BIO!O40</f>
        <v>0</v>
      </c>
      <c r="P552">
        <f>BIO!P40</f>
        <v>0</v>
      </c>
      <c r="Q552">
        <f>BIO!Q40</f>
        <v>0</v>
      </c>
      <c r="R552">
        <f>BIO!R40</f>
        <v>0</v>
      </c>
      <c r="S552">
        <f>BIO!S40</f>
        <v>0</v>
      </c>
      <c r="T552">
        <f>BIO!T40</f>
        <v>0</v>
      </c>
      <c r="U552">
        <f>BIO!U40</f>
        <v>0</v>
      </c>
      <c r="V552">
        <f t="shared" si="81"/>
        <v>0</v>
      </c>
      <c r="W552">
        <f t="shared" si="82"/>
        <v>0</v>
      </c>
      <c r="X552">
        <f t="shared" si="83"/>
        <v>0</v>
      </c>
      <c r="Y552">
        <f t="shared" si="84"/>
        <v>0</v>
      </c>
      <c r="Z552">
        <f t="shared" si="85"/>
        <v>0</v>
      </c>
      <c r="AA552">
        <f t="shared" si="86"/>
        <v>0</v>
      </c>
      <c r="AB552">
        <f t="shared" si="87"/>
        <v>0</v>
      </c>
      <c r="AC552">
        <f t="shared" si="88"/>
        <v>0</v>
      </c>
      <c r="AD552">
        <f t="shared" si="89"/>
        <v>0</v>
      </c>
    </row>
    <row r="553" spans="1:30" x14ac:dyDescent="0.25">
      <c r="A553" t="str">
        <f>BIO!A41</f>
        <v>6A</v>
      </c>
      <c r="B553">
        <f>BIO!B41</f>
        <v>120</v>
      </c>
      <c r="C553" t="str">
        <f>BIO!C41</f>
        <v>Biologie</v>
      </c>
      <c r="D553" t="str">
        <f>BIO!D41</f>
        <v>BIO</v>
      </c>
      <c r="E553">
        <f>BIO!E41</f>
        <v>5</v>
      </c>
      <c r="F553">
        <f>BIO!F41</f>
        <v>0</v>
      </c>
      <c r="G553">
        <f>BIO!G41</f>
        <v>0</v>
      </c>
      <c r="H553">
        <f>BIO!H41</f>
        <v>0</v>
      </c>
      <c r="I553">
        <f>BIO!I41</f>
        <v>0</v>
      </c>
      <c r="J553">
        <f>BIO!J41</f>
        <v>0</v>
      </c>
      <c r="K553">
        <f>BIO!K41</f>
        <v>0</v>
      </c>
      <c r="L553">
        <f>BIO!L41</f>
        <v>0</v>
      </c>
      <c r="M553">
        <f>BIO!M41</f>
        <v>0</v>
      </c>
      <c r="N553">
        <f>BIO!N41</f>
        <v>0</v>
      </c>
      <c r="O553">
        <f>BIO!O41</f>
        <v>0</v>
      </c>
      <c r="P553">
        <f>BIO!P41</f>
        <v>0</v>
      </c>
      <c r="Q553">
        <f>BIO!Q41</f>
        <v>0</v>
      </c>
      <c r="R553">
        <f>BIO!R41</f>
        <v>0</v>
      </c>
      <c r="S553">
        <f>BIO!S41</f>
        <v>0</v>
      </c>
      <c r="T553">
        <f>BIO!T41</f>
        <v>0</v>
      </c>
      <c r="U553">
        <f>BIO!U41</f>
        <v>0</v>
      </c>
      <c r="V553">
        <f t="shared" si="81"/>
        <v>0</v>
      </c>
      <c r="W553">
        <f t="shared" si="82"/>
        <v>0</v>
      </c>
      <c r="X553">
        <f t="shared" si="83"/>
        <v>0</v>
      </c>
      <c r="Y553">
        <f t="shared" si="84"/>
        <v>0</v>
      </c>
      <c r="Z553">
        <f t="shared" si="85"/>
        <v>0</v>
      </c>
      <c r="AA553">
        <f t="shared" si="86"/>
        <v>0</v>
      </c>
      <c r="AB553">
        <f t="shared" si="87"/>
        <v>0</v>
      </c>
      <c r="AC553">
        <f t="shared" si="88"/>
        <v>0</v>
      </c>
      <c r="AD553">
        <f t="shared" si="89"/>
        <v>0</v>
      </c>
    </row>
    <row r="554" spans="1:30" x14ac:dyDescent="0.25">
      <c r="A554" t="str">
        <f>BIO!A42</f>
        <v>6A</v>
      </c>
      <c r="B554">
        <f>BIO!B42</f>
        <v>120</v>
      </c>
      <c r="C554" t="str">
        <f>BIO!C42</f>
        <v>Biologie</v>
      </c>
      <c r="D554" t="str">
        <f>BIO!D42</f>
        <v>BIO</v>
      </c>
      <c r="E554">
        <f>BIO!E42</f>
        <v>6</v>
      </c>
      <c r="F554">
        <f>BIO!F42</f>
        <v>0</v>
      </c>
      <c r="G554">
        <f>BIO!G42</f>
        <v>0</v>
      </c>
      <c r="H554">
        <f>BIO!H42</f>
        <v>0</v>
      </c>
      <c r="I554">
        <f>BIO!I42</f>
        <v>0</v>
      </c>
      <c r="J554">
        <f>BIO!J42</f>
        <v>0</v>
      </c>
      <c r="K554">
        <f>BIO!K42</f>
        <v>0</v>
      </c>
      <c r="L554">
        <f>BIO!L42</f>
        <v>0</v>
      </c>
      <c r="M554">
        <f>BIO!M42</f>
        <v>0</v>
      </c>
      <c r="N554">
        <f>BIO!N42</f>
        <v>0</v>
      </c>
      <c r="O554">
        <f>BIO!O42</f>
        <v>0</v>
      </c>
      <c r="P554">
        <f>BIO!P42</f>
        <v>0</v>
      </c>
      <c r="Q554">
        <f>BIO!Q42</f>
        <v>0</v>
      </c>
      <c r="R554">
        <f>BIO!R42</f>
        <v>0</v>
      </c>
      <c r="S554">
        <f>BIO!S42</f>
        <v>0</v>
      </c>
      <c r="T554">
        <f>BIO!T42</f>
        <v>0</v>
      </c>
      <c r="U554">
        <f>BIO!U42</f>
        <v>0</v>
      </c>
      <c r="V554">
        <f t="shared" si="81"/>
        <v>0</v>
      </c>
      <c r="W554">
        <f t="shared" si="82"/>
        <v>0</v>
      </c>
      <c r="X554">
        <f t="shared" si="83"/>
        <v>0</v>
      </c>
      <c r="Y554">
        <f t="shared" si="84"/>
        <v>0</v>
      </c>
      <c r="Z554">
        <f t="shared" si="85"/>
        <v>0</v>
      </c>
      <c r="AA554">
        <f t="shared" si="86"/>
        <v>0</v>
      </c>
      <c r="AB554">
        <f t="shared" si="87"/>
        <v>0</v>
      </c>
      <c r="AC554">
        <f t="shared" si="88"/>
        <v>0</v>
      </c>
      <c r="AD554">
        <f t="shared" si="89"/>
        <v>0</v>
      </c>
    </row>
    <row r="555" spans="1:30" x14ac:dyDescent="0.25">
      <c r="A555" t="str">
        <f>BIO!A43</f>
        <v>6A</v>
      </c>
      <c r="B555">
        <f>BIO!B43</f>
        <v>120</v>
      </c>
      <c r="C555" t="str">
        <f>BIO!C43</f>
        <v>Biologie</v>
      </c>
      <c r="D555">
        <f>BIO!D43</f>
        <v>0</v>
      </c>
      <c r="E555">
        <f>BIO!E43</f>
        <v>7</v>
      </c>
      <c r="F555">
        <f>BIO!F43</f>
        <v>0</v>
      </c>
      <c r="G555">
        <f>BIO!G43</f>
        <v>0</v>
      </c>
      <c r="H555" t="str">
        <f>BIO!H43</f>
        <v>De BINAS HAVO/VWO is bij alle schriftelijke toetsen een toegestaan hulpmiddel, tenzij anders vermeld bij de toets.</v>
      </c>
      <c r="I555">
        <f>BIO!I43</f>
        <v>0</v>
      </c>
      <c r="J555">
        <f>BIO!J43</f>
        <v>0</v>
      </c>
      <c r="K555">
        <f>BIO!K43</f>
        <v>0</v>
      </c>
      <c r="L555">
        <f>BIO!L43</f>
        <v>0</v>
      </c>
      <c r="M555">
        <f>BIO!M43</f>
        <v>0</v>
      </c>
      <c r="N555">
        <f>BIO!N43</f>
        <v>0</v>
      </c>
      <c r="O555">
        <f>BIO!O43</f>
        <v>0</v>
      </c>
      <c r="P555">
        <f>BIO!P43</f>
        <v>0</v>
      </c>
      <c r="Q555">
        <f>BIO!Q43</f>
        <v>0</v>
      </c>
      <c r="R555">
        <f>BIO!R43</f>
        <v>0</v>
      </c>
      <c r="S555">
        <f>BIO!S43</f>
        <v>0</v>
      </c>
      <c r="T555">
        <f>BIO!T43</f>
        <v>0</v>
      </c>
      <c r="U555">
        <f>BIO!U43</f>
        <v>0</v>
      </c>
      <c r="V555">
        <f t="shared" si="81"/>
        <v>0</v>
      </c>
      <c r="W555">
        <f t="shared" si="82"/>
        <v>0</v>
      </c>
      <c r="X555">
        <f t="shared" si="83"/>
        <v>0</v>
      </c>
      <c r="Y555">
        <f t="shared" si="84"/>
        <v>0</v>
      </c>
      <c r="Z555">
        <f t="shared" si="85"/>
        <v>0</v>
      </c>
      <c r="AA555">
        <f t="shared" si="86"/>
        <v>0</v>
      </c>
      <c r="AB555">
        <f t="shared" si="87"/>
        <v>0</v>
      </c>
      <c r="AC555">
        <f t="shared" si="88"/>
        <v>0</v>
      </c>
      <c r="AD555">
        <f t="shared" si="89"/>
        <v>0</v>
      </c>
    </row>
    <row r="556" spans="1:30" x14ac:dyDescent="0.25">
      <c r="A556" t="str">
        <f>EC!A2</f>
        <v>4M</v>
      </c>
      <c r="B556">
        <f>EC!B2</f>
        <v>160</v>
      </c>
      <c r="C556" t="str">
        <f>EC!C2</f>
        <v>Economie</v>
      </c>
      <c r="D556" t="str">
        <f>EC!D2</f>
        <v>EC</v>
      </c>
      <c r="E556">
        <f>EC!E2</f>
        <v>1</v>
      </c>
      <c r="F556">
        <f>EC!F2</f>
        <v>1</v>
      </c>
      <c r="G556">
        <f>EC!G2</f>
        <v>0</v>
      </c>
      <c r="H556" t="str">
        <f>EC!H2</f>
        <v>Boek Pincode: hoofdstuk 1 en 2 Consumptie</v>
      </c>
      <c r="I556">
        <f>EC!I2</f>
        <v>0</v>
      </c>
      <c r="J556" t="str">
        <f>EC!J2</f>
        <v>tt</v>
      </c>
      <c r="K556">
        <f>EC!K2</f>
        <v>0</v>
      </c>
      <c r="L556">
        <f>EC!L2</f>
        <v>100</v>
      </c>
      <c r="M556" t="str">
        <f>EC!M2</f>
        <v>Ja</v>
      </c>
      <c r="N556">
        <f>EC!N2</f>
        <v>1</v>
      </c>
      <c r="O556" t="str">
        <f>EC!O2</f>
        <v>Ja</v>
      </c>
      <c r="P556" t="str">
        <f>EC!P2</f>
        <v>EC/K/1, EC/K/2, EC/K/3, EC/K/4A, EC/K/4B, EC/V/1, EC/V/2</v>
      </c>
      <c r="Q556">
        <f>EC!Q2</f>
        <v>0</v>
      </c>
      <c r="R556">
        <f>EC!R2</f>
        <v>0</v>
      </c>
      <c r="S556">
        <f>EC!S2</f>
        <v>0</v>
      </c>
      <c r="T556">
        <f>EC!T2</f>
        <v>0</v>
      </c>
      <c r="U556">
        <f>EC!U2</f>
        <v>0</v>
      </c>
      <c r="V556">
        <f t="shared" si="81"/>
        <v>1</v>
      </c>
      <c r="W556">
        <f t="shared" si="82"/>
        <v>0</v>
      </c>
      <c r="X556">
        <f t="shared" si="83"/>
        <v>0</v>
      </c>
      <c r="Y556">
        <f t="shared" si="84"/>
        <v>0</v>
      </c>
      <c r="Z556">
        <f t="shared" si="85"/>
        <v>1</v>
      </c>
      <c r="AA556">
        <f t="shared" si="86"/>
        <v>0</v>
      </c>
      <c r="AB556">
        <f t="shared" si="87"/>
        <v>0</v>
      </c>
      <c r="AC556">
        <f t="shared" si="88"/>
        <v>0</v>
      </c>
      <c r="AD556">
        <f t="shared" si="89"/>
        <v>0</v>
      </c>
    </row>
    <row r="557" spans="1:30" x14ac:dyDescent="0.25">
      <c r="A557" t="str">
        <f>EC!A3</f>
        <v>4M</v>
      </c>
      <c r="B557">
        <f>EC!B3</f>
        <v>160</v>
      </c>
      <c r="C557" t="str">
        <f>EC!C3</f>
        <v>Economie</v>
      </c>
      <c r="D557" t="str">
        <f>EC!D3</f>
        <v>EC</v>
      </c>
      <c r="E557">
        <f>EC!E3</f>
        <v>2</v>
      </c>
      <c r="F557">
        <f>EC!F3</f>
        <v>2</v>
      </c>
      <c r="G557">
        <f>EC!G3</f>
        <v>0</v>
      </c>
      <c r="H557" t="str">
        <f>EC!H3</f>
        <v>Boek Pincode: hoofdstuk 3 en 4 Arbeid</v>
      </c>
      <c r="I557">
        <f>EC!I3</f>
        <v>0</v>
      </c>
      <c r="J557" t="str">
        <f>EC!J3</f>
        <v>tt</v>
      </c>
      <c r="K557">
        <f>EC!K3</f>
        <v>0</v>
      </c>
      <c r="L557">
        <f>EC!L3</f>
        <v>100</v>
      </c>
      <c r="M557" t="str">
        <f>EC!M3</f>
        <v>Ja</v>
      </c>
      <c r="N557">
        <f>EC!N3</f>
        <v>1</v>
      </c>
      <c r="O557" t="str">
        <f>EC!O3</f>
        <v>Ja</v>
      </c>
      <c r="P557" t="str">
        <f>EC!P3</f>
        <v>EC/K/1, EC/K/2, EC/K/3, EC/K/5A, EC/K/5B, EC/K/8    EC/V/1, EC/V/2</v>
      </c>
      <c r="Q557">
        <f>EC!Q3</f>
        <v>0</v>
      </c>
      <c r="R557">
        <f>EC!R3</f>
        <v>0</v>
      </c>
      <c r="S557">
        <f>EC!S3</f>
        <v>0</v>
      </c>
      <c r="T557">
        <f>EC!T3</f>
        <v>0</v>
      </c>
      <c r="U557">
        <f>EC!U3</f>
        <v>0</v>
      </c>
      <c r="V557">
        <f t="shared" si="81"/>
        <v>0</v>
      </c>
      <c r="W557">
        <f t="shared" si="82"/>
        <v>1</v>
      </c>
      <c r="X557">
        <f t="shared" si="83"/>
        <v>0</v>
      </c>
      <c r="Y557">
        <f t="shared" si="84"/>
        <v>0</v>
      </c>
      <c r="Z557">
        <f t="shared" si="85"/>
        <v>1</v>
      </c>
      <c r="AA557">
        <f t="shared" si="86"/>
        <v>0</v>
      </c>
      <c r="AB557">
        <f t="shared" si="87"/>
        <v>0</v>
      </c>
      <c r="AC557">
        <f t="shared" si="88"/>
        <v>0</v>
      </c>
      <c r="AD557">
        <f t="shared" si="89"/>
        <v>0</v>
      </c>
    </row>
    <row r="558" spans="1:30" x14ac:dyDescent="0.25">
      <c r="A558" t="str">
        <f>EC!A4</f>
        <v>4M</v>
      </c>
      <c r="B558">
        <f>EC!B4</f>
        <v>160</v>
      </c>
      <c r="C558" t="str">
        <f>EC!C4</f>
        <v>Economie</v>
      </c>
      <c r="D558" t="str">
        <f>EC!D4</f>
        <v>EC</v>
      </c>
      <c r="E558">
        <f>EC!E4</f>
        <v>3</v>
      </c>
      <c r="F558">
        <f>EC!F4</f>
        <v>3</v>
      </c>
      <c r="G558">
        <f>EC!G4</f>
        <v>0</v>
      </c>
      <c r="H558" t="str">
        <f>EC!H4</f>
        <v>Boek Pincode: hoofdstuk 5 t/m 8 Overheid en Internationale ontwikkelingen</v>
      </c>
      <c r="I558">
        <f>EC!I4</f>
        <v>0</v>
      </c>
      <c r="J558" t="str">
        <f>EC!J4</f>
        <v>tt</v>
      </c>
      <c r="K558">
        <f>EC!K4</f>
        <v>0</v>
      </c>
      <c r="L558">
        <f>EC!L4</f>
        <v>100</v>
      </c>
      <c r="M558" t="str">
        <f>EC!M4</f>
        <v>Ja</v>
      </c>
      <c r="N558">
        <f>EC!N4</f>
        <v>1</v>
      </c>
      <c r="O558" t="str">
        <f>EC!O4</f>
        <v>Ja</v>
      </c>
      <c r="P558" t="str">
        <f>EC!P4</f>
        <v>EC/K/1, EC/K/2, EC/K/6, EC/K/7, EC/V/1, EC/V/2</v>
      </c>
      <c r="Q558">
        <f>EC!Q4</f>
        <v>0</v>
      </c>
      <c r="R558">
        <f>EC!R4</f>
        <v>0</v>
      </c>
      <c r="S558">
        <f>EC!S4</f>
        <v>0</v>
      </c>
      <c r="T558">
        <f>EC!T4</f>
        <v>0</v>
      </c>
      <c r="U558">
        <f>EC!U4</f>
        <v>0</v>
      </c>
      <c r="V558">
        <f t="shared" si="81"/>
        <v>0</v>
      </c>
      <c r="W558">
        <f t="shared" si="82"/>
        <v>0</v>
      </c>
      <c r="X558">
        <f t="shared" si="83"/>
        <v>1</v>
      </c>
      <c r="Y558">
        <f t="shared" si="84"/>
        <v>0</v>
      </c>
      <c r="Z558">
        <f t="shared" si="85"/>
        <v>1</v>
      </c>
      <c r="AA558">
        <f t="shared" si="86"/>
        <v>0</v>
      </c>
      <c r="AB558">
        <f t="shared" si="87"/>
        <v>0</v>
      </c>
      <c r="AC558">
        <f t="shared" si="88"/>
        <v>0</v>
      </c>
      <c r="AD558">
        <f t="shared" si="89"/>
        <v>0</v>
      </c>
    </row>
    <row r="559" spans="1:30" x14ac:dyDescent="0.25">
      <c r="A559" t="str">
        <f>EC!A5</f>
        <v>4M</v>
      </c>
      <c r="B559">
        <f>EC!B5</f>
        <v>160</v>
      </c>
      <c r="C559" t="str">
        <f>EC!C5</f>
        <v>Economie</v>
      </c>
      <c r="D559" t="str">
        <f>EC!D5</f>
        <v>EC</v>
      </c>
      <c r="E559">
        <f>EC!E5</f>
        <v>4</v>
      </c>
      <c r="F559">
        <f>EC!F5</f>
        <v>3</v>
      </c>
      <c r="G559">
        <f>EC!G5</f>
        <v>0</v>
      </c>
      <c r="H559" t="str">
        <f>EC!H5</f>
        <v>Opdracht: Kopen/huren/verzekeren</v>
      </c>
      <c r="I559">
        <f>EC!I5</f>
        <v>0</v>
      </c>
      <c r="J559" t="str">
        <f>EC!J5</f>
        <v>po</v>
      </c>
      <c r="K559">
        <f>EC!K5</f>
        <v>0</v>
      </c>
      <c r="L559">
        <f>EC!L5</f>
        <v>0</v>
      </c>
      <c r="M559" t="str">
        <f>EC!M5</f>
        <v>Ja</v>
      </c>
      <c r="N559">
        <f>EC!N5</f>
        <v>1</v>
      </c>
      <c r="O559" t="str">
        <f>EC!O5</f>
        <v>nee</v>
      </c>
      <c r="P559" t="str">
        <f>EC!P5</f>
        <v>EC/K/4B</v>
      </c>
      <c r="Q559">
        <f>EC!Q5</f>
        <v>0</v>
      </c>
      <c r="R559">
        <f>EC!R5</f>
        <v>0</v>
      </c>
      <c r="S559">
        <f>EC!S5</f>
        <v>0</v>
      </c>
      <c r="T559">
        <f>EC!T5</f>
        <v>0</v>
      </c>
      <c r="U559">
        <f>EC!U5</f>
        <v>0</v>
      </c>
      <c r="V559">
        <f t="shared" si="81"/>
        <v>0</v>
      </c>
      <c r="W559">
        <f t="shared" si="82"/>
        <v>0</v>
      </c>
      <c r="X559">
        <f t="shared" si="83"/>
        <v>1</v>
      </c>
      <c r="Y559">
        <f t="shared" si="84"/>
        <v>0</v>
      </c>
      <c r="Z559">
        <f t="shared" si="85"/>
        <v>0</v>
      </c>
      <c r="AA559">
        <f t="shared" si="86"/>
        <v>0</v>
      </c>
      <c r="AB559">
        <f t="shared" si="87"/>
        <v>0</v>
      </c>
      <c r="AC559">
        <f t="shared" si="88"/>
        <v>0</v>
      </c>
      <c r="AD559">
        <f t="shared" si="89"/>
        <v>1</v>
      </c>
    </row>
    <row r="560" spans="1:30" x14ac:dyDescent="0.25">
      <c r="A560" t="str">
        <f>EC!A6</f>
        <v>4M</v>
      </c>
      <c r="B560">
        <f>EC!B6</f>
        <v>160</v>
      </c>
      <c r="C560" t="str">
        <f>EC!C6</f>
        <v>Economie</v>
      </c>
      <c r="D560" t="str">
        <f>EC!D6</f>
        <v>EC</v>
      </c>
      <c r="E560">
        <f>EC!E6</f>
        <v>5</v>
      </c>
      <c r="F560">
        <f>EC!F6</f>
        <v>0</v>
      </c>
      <c r="G560">
        <f>EC!G6</f>
        <v>0</v>
      </c>
      <c r="H560">
        <f>EC!H6</f>
        <v>0</v>
      </c>
      <c r="I560">
        <f>EC!I6</f>
        <v>0</v>
      </c>
      <c r="J560">
        <f>EC!J6</f>
        <v>0</v>
      </c>
      <c r="K560">
        <f>EC!K6</f>
        <v>0</v>
      </c>
      <c r="L560">
        <f>EC!L6</f>
        <v>0</v>
      </c>
      <c r="M560">
        <f>EC!M6</f>
        <v>0</v>
      </c>
      <c r="N560">
        <f>EC!N6</f>
        <v>0</v>
      </c>
      <c r="O560">
        <f>EC!O6</f>
        <v>0</v>
      </c>
      <c r="P560">
        <f>EC!P6</f>
        <v>0</v>
      </c>
      <c r="Q560">
        <f>EC!Q6</f>
        <v>0</v>
      </c>
      <c r="R560">
        <f>EC!R6</f>
        <v>0</v>
      </c>
      <c r="S560">
        <f>EC!S6</f>
        <v>0</v>
      </c>
      <c r="T560">
        <f>EC!T6</f>
        <v>0</v>
      </c>
      <c r="U560">
        <f>EC!U6</f>
        <v>0</v>
      </c>
      <c r="V560">
        <f t="shared" si="81"/>
        <v>0</v>
      </c>
      <c r="W560">
        <f t="shared" si="82"/>
        <v>0</v>
      </c>
      <c r="X560">
        <f t="shared" si="83"/>
        <v>0</v>
      </c>
      <c r="Y560">
        <f t="shared" si="84"/>
        <v>0</v>
      </c>
      <c r="Z560">
        <f t="shared" si="85"/>
        <v>0</v>
      </c>
      <c r="AA560">
        <f t="shared" si="86"/>
        <v>0</v>
      </c>
      <c r="AB560">
        <f t="shared" si="87"/>
        <v>0</v>
      </c>
      <c r="AC560">
        <f t="shared" si="88"/>
        <v>0</v>
      </c>
      <c r="AD560">
        <f t="shared" si="89"/>
        <v>0</v>
      </c>
    </row>
    <row r="561" spans="1:30" x14ac:dyDescent="0.25">
      <c r="A561" t="str">
        <f>EC!A7</f>
        <v>4M</v>
      </c>
      <c r="B561">
        <f>EC!B7</f>
        <v>160</v>
      </c>
      <c r="C561" t="str">
        <f>EC!C7</f>
        <v>Economie</v>
      </c>
      <c r="D561" t="str">
        <f>EC!D7</f>
        <v>EC</v>
      </c>
      <c r="E561">
        <f>EC!E7</f>
        <v>6</v>
      </c>
      <c r="F561">
        <f>EC!F7</f>
        <v>0</v>
      </c>
      <c r="G561">
        <f>EC!G7</f>
        <v>0</v>
      </c>
      <c r="H561">
        <f>EC!H7</f>
        <v>0</v>
      </c>
      <c r="I561">
        <f>EC!I7</f>
        <v>0</v>
      </c>
      <c r="J561">
        <f>EC!J7</f>
        <v>0</v>
      </c>
      <c r="K561">
        <f>EC!K7</f>
        <v>0</v>
      </c>
      <c r="L561">
        <f>EC!L7</f>
        <v>0</v>
      </c>
      <c r="M561">
        <f>EC!M7</f>
        <v>0</v>
      </c>
      <c r="N561">
        <f>EC!N7</f>
        <v>0</v>
      </c>
      <c r="O561">
        <f>EC!O7</f>
        <v>0</v>
      </c>
      <c r="P561">
        <f>EC!P7</f>
        <v>0</v>
      </c>
      <c r="Q561">
        <f>EC!Q7</f>
        <v>0</v>
      </c>
      <c r="R561">
        <f>EC!R7</f>
        <v>0</v>
      </c>
      <c r="S561">
        <f>EC!S7</f>
        <v>0</v>
      </c>
      <c r="T561">
        <f>EC!T7</f>
        <v>0</v>
      </c>
      <c r="U561">
        <f>EC!U7</f>
        <v>0</v>
      </c>
      <c r="V561">
        <f t="shared" si="81"/>
        <v>0</v>
      </c>
      <c r="W561">
        <f t="shared" si="82"/>
        <v>0</v>
      </c>
      <c r="X561">
        <f t="shared" si="83"/>
        <v>0</v>
      </c>
      <c r="Y561">
        <f t="shared" si="84"/>
        <v>0</v>
      </c>
      <c r="Z561">
        <f t="shared" si="85"/>
        <v>0</v>
      </c>
      <c r="AA561">
        <f t="shared" si="86"/>
        <v>0</v>
      </c>
      <c r="AB561">
        <f t="shared" si="87"/>
        <v>0</v>
      </c>
      <c r="AC561">
        <f t="shared" si="88"/>
        <v>0</v>
      </c>
      <c r="AD561">
        <f t="shared" si="89"/>
        <v>0</v>
      </c>
    </row>
    <row r="562" spans="1:30" x14ac:dyDescent="0.25">
      <c r="A562" t="str">
        <f>EC!A8</f>
        <v>4M</v>
      </c>
      <c r="B562">
        <f>EC!B8</f>
        <v>160</v>
      </c>
      <c r="C562" t="str">
        <f>EC!C8</f>
        <v>Economie</v>
      </c>
      <c r="D562">
        <f>EC!D8</f>
        <v>0</v>
      </c>
      <c r="E562">
        <f>EC!E8</f>
        <v>7</v>
      </c>
      <c r="F562">
        <f>EC!F8</f>
        <v>0</v>
      </c>
      <c r="G562">
        <f>EC!G8</f>
        <v>0</v>
      </c>
      <c r="H562">
        <f>EC!H8</f>
        <v>0</v>
      </c>
      <c r="I562">
        <f>EC!I8</f>
        <v>0</v>
      </c>
      <c r="J562">
        <f>EC!J8</f>
        <v>0</v>
      </c>
      <c r="K562">
        <f>EC!K8</f>
        <v>0</v>
      </c>
      <c r="L562">
        <f>EC!L8</f>
        <v>0</v>
      </c>
      <c r="M562">
        <f>EC!M8</f>
        <v>0</v>
      </c>
      <c r="N562">
        <f>EC!N8</f>
        <v>0</v>
      </c>
      <c r="O562">
        <f>EC!O8</f>
        <v>0</v>
      </c>
      <c r="P562">
        <f>EC!P8</f>
        <v>0</v>
      </c>
      <c r="Q562">
        <f>EC!Q8</f>
        <v>0</v>
      </c>
      <c r="R562">
        <f>EC!R8</f>
        <v>0</v>
      </c>
      <c r="S562">
        <f>EC!S8</f>
        <v>0</v>
      </c>
      <c r="T562">
        <f>EC!T8</f>
        <v>0</v>
      </c>
      <c r="U562">
        <f>EC!U8</f>
        <v>0</v>
      </c>
      <c r="V562">
        <f t="shared" si="81"/>
        <v>0</v>
      </c>
      <c r="W562">
        <f t="shared" si="82"/>
        <v>0</v>
      </c>
      <c r="X562">
        <f t="shared" si="83"/>
        <v>0</v>
      </c>
      <c r="Y562">
        <f t="shared" si="84"/>
        <v>0</v>
      </c>
      <c r="Z562">
        <f t="shared" si="85"/>
        <v>0</v>
      </c>
      <c r="AA562">
        <f t="shared" si="86"/>
        <v>0</v>
      </c>
      <c r="AB562">
        <f t="shared" si="87"/>
        <v>0</v>
      </c>
      <c r="AC562">
        <f t="shared" si="88"/>
        <v>0</v>
      </c>
      <c r="AD562">
        <f t="shared" si="89"/>
        <v>0</v>
      </c>
    </row>
    <row r="563" spans="1:30" x14ac:dyDescent="0.25">
      <c r="A563" t="str">
        <f>EC!A9</f>
        <v>4H</v>
      </c>
      <c r="B563">
        <f>EC!B9</f>
        <v>160</v>
      </c>
      <c r="C563" t="str">
        <f>EC!C9</f>
        <v>Economie</v>
      </c>
      <c r="D563" t="str">
        <f>EC!D9</f>
        <v>EC</v>
      </c>
      <c r="E563">
        <f>EC!E9</f>
        <v>1</v>
      </c>
      <c r="F563">
        <f>EC!F9</f>
        <v>1</v>
      </c>
      <c r="G563">
        <f>EC!G9</f>
        <v>0</v>
      </c>
      <c r="H563" t="str">
        <f>EC!H9</f>
        <v>Lesbrieven: Crisis en Vervoer</v>
      </c>
      <c r="I563">
        <f>EC!I9</f>
        <v>2</v>
      </c>
      <c r="J563" t="str">
        <f>EC!J9</f>
        <v>tt</v>
      </c>
      <c r="K563">
        <f>EC!K9</f>
        <v>0</v>
      </c>
      <c r="L563">
        <f>EC!L9</f>
        <v>100</v>
      </c>
      <c r="M563" t="str">
        <f>EC!M9</f>
        <v>Nee</v>
      </c>
      <c r="N563">
        <f>EC!N9</f>
        <v>0</v>
      </c>
      <c r="O563" t="str">
        <f>EC!O9</f>
        <v>Nee</v>
      </c>
      <c r="P563">
        <f>EC!P9</f>
        <v>0</v>
      </c>
      <c r="Q563">
        <f>EC!Q9</f>
        <v>0</v>
      </c>
      <c r="R563">
        <f>EC!R9</f>
        <v>0</v>
      </c>
      <c r="S563">
        <f>EC!S9</f>
        <v>0</v>
      </c>
      <c r="T563">
        <f>EC!T9</f>
        <v>0</v>
      </c>
      <c r="U563">
        <f>EC!U9</f>
        <v>0</v>
      </c>
      <c r="V563">
        <f t="shared" si="81"/>
        <v>1</v>
      </c>
      <c r="W563">
        <f t="shared" si="82"/>
        <v>0</v>
      </c>
      <c r="X563">
        <f t="shared" si="83"/>
        <v>0</v>
      </c>
      <c r="Y563">
        <f t="shared" si="84"/>
        <v>0</v>
      </c>
      <c r="Z563">
        <f t="shared" si="85"/>
        <v>1</v>
      </c>
      <c r="AA563">
        <f t="shared" si="86"/>
        <v>0</v>
      </c>
      <c r="AB563">
        <f t="shared" si="87"/>
        <v>0</v>
      </c>
      <c r="AC563">
        <f t="shared" si="88"/>
        <v>0</v>
      </c>
      <c r="AD563">
        <f t="shared" si="89"/>
        <v>0</v>
      </c>
    </row>
    <row r="564" spans="1:30" x14ac:dyDescent="0.25">
      <c r="A564" t="str">
        <f>EC!A10</f>
        <v>4H</v>
      </c>
      <c r="B564">
        <f>EC!B10</f>
        <v>160</v>
      </c>
      <c r="C564" t="str">
        <f>EC!C10</f>
        <v>Economie</v>
      </c>
      <c r="D564" t="str">
        <f>EC!D10</f>
        <v>EC</v>
      </c>
      <c r="E564">
        <f>EC!E10</f>
        <v>2</v>
      </c>
      <c r="F564">
        <f>EC!F10</f>
        <v>2</v>
      </c>
      <c r="G564">
        <f>EC!G10</f>
        <v>0</v>
      </c>
      <c r="H564" t="str">
        <f>EC!H10</f>
        <v>Lesbrieven: Crisis en Vervoer</v>
      </c>
      <c r="I564">
        <f>EC!I10</f>
        <v>2</v>
      </c>
      <c r="J564" t="str">
        <f>EC!J10</f>
        <v>tt</v>
      </c>
      <c r="K564">
        <f>EC!K10</f>
        <v>0</v>
      </c>
      <c r="L564">
        <f>EC!L10</f>
        <v>100</v>
      </c>
      <c r="M564" t="str">
        <f>EC!M10</f>
        <v>Ja</v>
      </c>
      <c r="N564">
        <f>EC!N10</f>
        <v>1</v>
      </c>
      <c r="O564" t="str">
        <f>EC!O10</f>
        <v>Ja</v>
      </c>
      <c r="P564" t="str">
        <f>EC!P10</f>
        <v xml:space="preserve">A, D, F, G </v>
      </c>
      <c r="Q564">
        <f>EC!Q10</f>
        <v>0</v>
      </c>
      <c r="R564">
        <f>EC!R10</f>
        <v>0</v>
      </c>
      <c r="S564">
        <f>EC!S10</f>
        <v>0</v>
      </c>
      <c r="T564">
        <f>EC!T10</f>
        <v>0</v>
      </c>
      <c r="U564">
        <f>EC!U10</f>
        <v>0</v>
      </c>
      <c r="V564">
        <f t="shared" si="81"/>
        <v>0</v>
      </c>
      <c r="W564">
        <f t="shared" si="82"/>
        <v>1</v>
      </c>
      <c r="X564">
        <f t="shared" si="83"/>
        <v>0</v>
      </c>
      <c r="Y564">
        <f t="shared" si="84"/>
        <v>0</v>
      </c>
      <c r="Z564">
        <f t="shared" si="85"/>
        <v>1</v>
      </c>
      <c r="AA564">
        <f t="shared" si="86"/>
        <v>0</v>
      </c>
      <c r="AB564">
        <f t="shared" si="87"/>
        <v>0</v>
      </c>
      <c r="AC564">
        <f t="shared" si="88"/>
        <v>0</v>
      </c>
      <c r="AD564">
        <f t="shared" si="89"/>
        <v>0</v>
      </c>
    </row>
    <row r="565" spans="1:30" x14ac:dyDescent="0.25">
      <c r="A565" t="str">
        <f>EC!A11</f>
        <v>4H</v>
      </c>
      <c r="B565">
        <f>EC!B11</f>
        <v>160</v>
      </c>
      <c r="C565" t="str">
        <f>EC!C11</f>
        <v>Economie</v>
      </c>
      <c r="D565" t="str">
        <f>EC!D11</f>
        <v>EC</v>
      </c>
      <c r="E565">
        <f>EC!E11</f>
        <v>3</v>
      </c>
      <c r="F565">
        <f>EC!F11</f>
        <v>3</v>
      </c>
      <c r="G565">
        <f>EC!G11</f>
        <v>0</v>
      </c>
      <c r="H565" t="str">
        <f>EC!H11</f>
        <v>Opdracht: keuzeonderwerp</v>
      </c>
      <c r="I565">
        <f>EC!I11</f>
        <v>1</v>
      </c>
      <c r="J565" t="str">
        <f>EC!J11</f>
        <v>po</v>
      </c>
      <c r="K565">
        <f>EC!K11</f>
        <v>0</v>
      </c>
      <c r="L565">
        <f>EC!L11</f>
        <v>100</v>
      </c>
      <c r="M565" t="str">
        <f>EC!M11</f>
        <v>Ja</v>
      </c>
      <c r="N565">
        <f>EC!N11</f>
        <v>1</v>
      </c>
      <c r="O565" t="str">
        <f>EC!O11</f>
        <v>Nee</v>
      </c>
      <c r="P565" t="str">
        <f>EC!P11</f>
        <v>K</v>
      </c>
      <c r="Q565">
        <f>EC!Q11</f>
        <v>0</v>
      </c>
      <c r="R565">
        <f>EC!R11</f>
        <v>0</v>
      </c>
      <c r="S565">
        <f>EC!S11</f>
        <v>0</v>
      </c>
      <c r="T565">
        <f>EC!T11</f>
        <v>0</v>
      </c>
      <c r="U565">
        <f>EC!U11</f>
        <v>0</v>
      </c>
      <c r="V565">
        <f t="shared" si="81"/>
        <v>0</v>
      </c>
      <c r="W565">
        <f t="shared" si="82"/>
        <v>0</v>
      </c>
      <c r="X565">
        <f t="shared" si="83"/>
        <v>1</v>
      </c>
      <c r="Y565">
        <f t="shared" si="84"/>
        <v>0</v>
      </c>
      <c r="Z565">
        <f t="shared" si="85"/>
        <v>0</v>
      </c>
      <c r="AA565">
        <f t="shared" si="86"/>
        <v>0</v>
      </c>
      <c r="AB565">
        <f t="shared" si="87"/>
        <v>0</v>
      </c>
      <c r="AC565">
        <f t="shared" si="88"/>
        <v>0</v>
      </c>
      <c r="AD565">
        <f t="shared" si="89"/>
        <v>1</v>
      </c>
    </row>
    <row r="566" spans="1:30" x14ac:dyDescent="0.25">
      <c r="A566" t="str">
        <f>EC!A12</f>
        <v>4H</v>
      </c>
      <c r="B566">
        <f>EC!B12</f>
        <v>160</v>
      </c>
      <c r="C566" t="str">
        <f>EC!C12</f>
        <v>Economie</v>
      </c>
      <c r="D566" t="str">
        <f>EC!D12</f>
        <v>EC</v>
      </c>
      <c r="E566">
        <f>EC!E12</f>
        <v>4</v>
      </c>
      <c r="F566">
        <f>EC!F12</f>
        <v>3</v>
      </c>
      <c r="G566">
        <f>EC!G12</f>
        <v>0</v>
      </c>
      <c r="H566" t="str">
        <f>EC!H12</f>
        <v>Lesbrief Jong &amp; Oud</v>
      </c>
      <c r="I566">
        <f>EC!I12</f>
        <v>2</v>
      </c>
      <c r="J566" t="str">
        <f>EC!J12</f>
        <v>tt</v>
      </c>
      <c r="K566">
        <f>EC!K12</f>
        <v>0</v>
      </c>
      <c r="L566">
        <f>EC!L12</f>
        <v>100</v>
      </c>
      <c r="M566" t="str">
        <f>EC!M12</f>
        <v>Nee</v>
      </c>
      <c r="N566">
        <f>EC!N12</f>
        <v>0</v>
      </c>
      <c r="O566" t="str">
        <f>EC!O12</f>
        <v>Nee</v>
      </c>
      <c r="P566">
        <f>EC!P12</f>
        <v>0</v>
      </c>
      <c r="Q566">
        <f>EC!Q12</f>
        <v>0</v>
      </c>
      <c r="R566">
        <f>EC!R12</f>
        <v>0</v>
      </c>
      <c r="S566">
        <f>EC!S12</f>
        <v>0</v>
      </c>
      <c r="T566">
        <f>EC!T12</f>
        <v>0</v>
      </c>
      <c r="U566">
        <f>EC!U12</f>
        <v>0</v>
      </c>
      <c r="V566">
        <f t="shared" si="81"/>
        <v>0</v>
      </c>
      <c r="W566">
        <f t="shared" si="82"/>
        <v>0</v>
      </c>
      <c r="X566">
        <f t="shared" si="83"/>
        <v>1</v>
      </c>
      <c r="Y566">
        <f t="shared" si="84"/>
        <v>0</v>
      </c>
      <c r="Z566">
        <f t="shared" si="85"/>
        <v>1</v>
      </c>
      <c r="AA566">
        <f t="shared" si="86"/>
        <v>0</v>
      </c>
      <c r="AB566">
        <f t="shared" si="87"/>
        <v>0</v>
      </c>
      <c r="AC566">
        <f t="shared" si="88"/>
        <v>0</v>
      </c>
      <c r="AD566">
        <f t="shared" si="89"/>
        <v>0</v>
      </c>
    </row>
    <row r="567" spans="1:30" x14ac:dyDescent="0.25">
      <c r="A567" t="str">
        <f>EC!A13</f>
        <v>4H</v>
      </c>
      <c r="B567">
        <f>EC!B13</f>
        <v>160</v>
      </c>
      <c r="C567" t="str">
        <f>EC!C13</f>
        <v>Economie</v>
      </c>
      <c r="D567" t="str">
        <f>EC!D13</f>
        <v>EC</v>
      </c>
      <c r="E567">
        <f>EC!E13</f>
        <v>5</v>
      </c>
      <c r="F567">
        <f>EC!F13</f>
        <v>4</v>
      </c>
      <c r="G567">
        <f>EC!G13</f>
        <v>0</v>
      </c>
      <c r="H567" t="str">
        <f>EC!H13</f>
        <v>Lesbrief Jong &amp; Oud</v>
      </c>
      <c r="I567">
        <f>EC!I13</f>
        <v>2</v>
      </c>
      <c r="J567" t="str">
        <f>EC!J13</f>
        <v>tt</v>
      </c>
      <c r="K567">
        <f>EC!K13</f>
        <v>0</v>
      </c>
      <c r="L567">
        <f>EC!L13</f>
        <v>100</v>
      </c>
      <c r="M567" t="str">
        <f>EC!M13</f>
        <v>Ja</v>
      </c>
      <c r="N567">
        <f>EC!N13</f>
        <v>2</v>
      </c>
      <c r="O567" t="str">
        <f>EC!O13</f>
        <v>Ja</v>
      </c>
      <c r="P567" t="str">
        <f>EC!P13</f>
        <v>A, E, F, G, H, I</v>
      </c>
      <c r="Q567">
        <f>EC!Q13</f>
        <v>0</v>
      </c>
      <c r="R567">
        <f>EC!R13</f>
        <v>0</v>
      </c>
      <c r="S567">
        <f>EC!S13</f>
        <v>0</v>
      </c>
      <c r="T567">
        <f>EC!T13</f>
        <v>0</v>
      </c>
      <c r="U567">
        <f>EC!U13</f>
        <v>0</v>
      </c>
      <c r="V567">
        <f t="shared" si="81"/>
        <v>0</v>
      </c>
      <c r="W567">
        <f t="shared" si="82"/>
        <v>0</v>
      </c>
      <c r="X567">
        <f t="shared" si="83"/>
        <v>0</v>
      </c>
      <c r="Y567">
        <f t="shared" si="84"/>
        <v>1</v>
      </c>
      <c r="Z567">
        <f t="shared" si="85"/>
        <v>1</v>
      </c>
      <c r="AA567">
        <f t="shared" si="86"/>
        <v>0</v>
      </c>
      <c r="AB567">
        <f t="shared" si="87"/>
        <v>0</v>
      </c>
      <c r="AC567">
        <f t="shared" si="88"/>
        <v>0</v>
      </c>
      <c r="AD567">
        <f t="shared" si="89"/>
        <v>0</v>
      </c>
    </row>
    <row r="568" spans="1:30" x14ac:dyDescent="0.25">
      <c r="A568" t="str">
        <f>EC!A14</f>
        <v>4H</v>
      </c>
      <c r="B568">
        <f>EC!B14</f>
        <v>160</v>
      </c>
      <c r="C568" t="str">
        <f>EC!C14</f>
        <v>Economie</v>
      </c>
      <c r="D568" t="str">
        <f>EC!D14</f>
        <v>EC</v>
      </c>
      <c r="E568">
        <f>EC!E14</f>
        <v>6</v>
      </c>
      <c r="F568">
        <f>EC!F14</f>
        <v>0</v>
      </c>
      <c r="G568">
        <f>EC!G14</f>
        <v>0</v>
      </c>
      <c r="H568">
        <f>EC!H14</f>
        <v>0</v>
      </c>
      <c r="I568">
        <f>EC!I14</f>
        <v>0</v>
      </c>
      <c r="J568">
        <f>EC!J14</f>
        <v>0</v>
      </c>
      <c r="K568">
        <f>EC!K14</f>
        <v>0</v>
      </c>
      <c r="L568">
        <f>EC!L14</f>
        <v>0</v>
      </c>
      <c r="M568">
        <f>EC!M14</f>
        <v>0</v>
      </c>
      <c r="N568">
        <f>EC!N14</f>
        <v>0</v>
      </c>
      <c r="O568">
        <f>EC!O14</f>
        <v>0</v>
      </c>
      <c r="P568">
        <f>EC!P14</f>
        <v>0</v>
      </c>
      <c r="Q568">
        <f>EC!Q14</f>
        <v>0</v>
      </c>
      <c r="R568">
        <f>EC!R14</f>
        <v>0</v>
      </c>
      <c r="S568">
        <f>EC!S14</f>
        <v>0</v>
      </c>
      <c r="T568">
        <f>EC!T14</f>
        <v>0</v>
      </c>
      <c r="U568">
        <f>EC!U14</f>
        <v>0</v>
      </c>
      <c r="V568">
        <f t="shared" si="81"/>
        <v>0</v>
      </c>
      <c r="W568">
        <f t="shared" si="82"/>
        <v>0</v>
      </c>
      <c r="X568">
        <f t="shared" si="83"/>
        <v>0</v>
      </c>
      <c r="Y568">
        <f t="shared" si="84"/>
        <v>0</v>
      </c>
      <c r="Z568">
        <f t="shared" si="85"/>
        <v>0</v>
      </c>
      <c r="AA568">
        <f t="shared" si="86"/>
        <v>0</v>
      </c>
      <c r="AB568">
        <f t="shared" si="87"/>
        <v>0</v>
      </c>
      <c r="AC568">
        <f t="shared" si="88"/>
        <v>0</v>
      </c>
      <c r="AD568">
        <f t="shared" si="89"/>
        <v>0</v>
      </c>
    </row>
    <row r="569" spans="1:30" x14ac:dyDescent="0.25">
      <c r="A569" t="str">
        <f>EC!A15</f>
        <v>4H</v>
      </c>
      <c r="B569">
        <f>EC!B15</f>
        <v>160</v>
      </c>
      <c r="C569" t="str">
        <f>EC!C15</f>
        <v>Economie</v>
      </c>
      <c r="D569">
        <f>EC!D15</f>
        <v>0</v>
      </c>
      <c r="E569">
        <f>EC!E15</f>
        <v>7</v>
      </c>
      <c r="F569">
        <f>EC!F15</f>
        <v>0</v>
      </c>
      <c r="G569">
        <f>EC!G15</f>
        <v>0</v>
      </c>
      <c r="H569">
        <f>EC!H15</f>
        <v>0</v>
      </c>
      <c r="I569">
        <f>EC!I15</f>
        <v>0</v>
      </c>
      <c r="J569">
        <f>EC!J15</f>
        <v>0</v>
      </c>
      <c r="K569">
        <f>EC!K15</f>
        <v>0</v>
      </c>
      <c r="L569">
        <f>EC!L15</f>
        <v>0</v>
      </c>
      <c r="M569">
        <f>EC!M15</f>
        <v>0</v>
      </c>
      <c r="N569">
        <f>EC!N15</f>
        <v>0</v>
      </c>
      <c r="O569">
        <f>EC!O15</f>
        <v>0</v>
      </c>
      <c r="P569">
        <f>EC!P15</f>
        <v>0</v>
      </c>
      <c r="Q569">
        <f>EC!Q15</f>
        <v>0</v>
      </c>
      <c r="R569">
        <f>EC!R15</f>
        <v>0</v>
      </c>
      <c r="S569">
        <f>EC!S15</f>
        <v>0</v>
      </c>
      <c r="T569">
        <f>EC!T15</f>
        <v>0</v>
      </c>
      <c r="U569">
        <f>EC!U15</f>
        <v>0</v>
      </c>
      <c r="V569">
        <f t="shared" si="81"/>
        <v>0</v>
      </c>
      <c r="W569">
        <f t="shared" si="82"/>
        <v>0</v>
      </c>
      <c r="X569">
        <f t="shared" si="83"/>
        <v>0</v>
      </c>
      <c r="Y569">
        <f t="shared" si="84"/>
        <v>0</v>
      </c>
      <c r="Z569">
        <f t="shared" si="85"/>
        <v>0</v>
      </c>
      <c r="AA569">
        <f t="shared" si="86"/>
        <v>0</v>
      </c>
      <c r="AB569">
        <f t="shared" si="87"/>
        <v>0</v>
      </c>
      <c r="AC569">
        <f t="shared" si="88"/>
        <v>0</v>
      </c>
      <c r="AD569">
        <f t="shared" si="89"/>
        <v>0</v>
      </c>
    </row>
    <row r="570" spans="1:30" x14ac:dyDescent="0.25">
      <c r="A570" t="str">
        <f>EC!A16</f>
        <v>5H</v>
      </c>
      <c r="B570">
        <f>EC!B16</f>
        <v>160</v>
      </c>
      <c r="C570" t="str">
        <f>EC!C16</f>
        <v>Economie</v>
      </c>
      <c r="D570" t="str">
        <f>EC!D16</f>
        <v>EC</v>
      </c>
      <c r="E570">
        <f>EC!E16</f>
        <v>1</v>
      </c>
      <c r="F570">
        <f>EC!F16</f>
        <v>1</v>
      </c>
      <c r="G570">
        <f>EC!G16</f>
        <v>0</v>
      </c>
      <c r="H570" t="str">
        <f>EC!H16</f>
        <v xml:space="preserve">Lesbrieven: Verdienen &amp; uitgeven. Werk. </v>
      </c>
      <c r="I570">
        <f>EC!I16</f>
        <v>0</v>
      </c>
      <c r="J570" t="str">
        <f>EC!J16</f>
        <v>tt</v>
      </c>
      <c r="K570">
        <f>EC!K16</f>
        <v>0</v>
      </c>
      <c r="L570">
        <f>EC!L16</f>
        <v>100</v>
      </c>
      <c r="M570" t="str">
        <f>EC!M16</f>
        <v>Ja</v>
      </c>
      <c r="N570">
        <f>EC!N16</f>
        <v>2</v>
      </c>
      <c r="O570" t="str">
        <f>EC!O16</f>
        <v>Ja</v>
      </c>
      <c r="P570" t="str">
        <f>EC!P16</f>
        <v>A, H, I</v>
      </c>
      <c r="Q570">
        <f>EC!Q16</f>
        <v>0</v>
      </c>
      <c r="R570">
        <f>EC!R16</f>
        <v>0</v>
      </c>
      <c r="S570">
        <f>EC!S16</f>
        <v>0</v>
      </c>
      <c r="T570">
        <f>EC!T16</f>
        <v>0</v>
      </c>
      <c r="U570">
        <f>EC!U16</f>
        <v>0</v>
      </c>
      <c r="V570">
        <f t="shared" si="81"/>
        <v>1</v>
      </c>
      <c r="W570">
        <f t="shared" si="82"/>
        <v>0</v>
      </c>
      <c r="X570">
        <f t="shared" si="83"/>
        <v>0</v>
      </c>
      <c r="Y570">
        <f t="shared" si="84"/>
        <v>0</v>
      </c>
      <c r="Z570">
        <f t="shared" si="85"/>
        <v>1</v>
      </c>
      <c r="AA570">
        <f t="shared" si="86"/>
        <v>0</v>
      </c>
      <c r="AB570">
        <f t="shared" si="87"/>
        <v>0</v>
      </c>
      <c r="AC570">
        <f t="shared" si="88"/>
        <v>0</v>
      </c>
      <c r="AD570">
        <f t="shared" si="89"/>
        <v>0</v>
      </c>
    </row>
    <row r="571" spans="1:30" x14ac:dyDescent="0.25">
      <c r="A571" t="str">
        <f>EC!A17</f>
        <v>5H</v>
      </c>
      <c r="B571">
        <f>EC!B17</f>
        <v>160</v>
      </c>
      <c r="C571" t="str">
        <f>EC!C17</f>
        <v>Economie</v>
      </c>
      <c r="D571" t="str">
        <f>EC!D17</f>
        <v>EC</v>
      </c>
      <c r="E571">
        <f>EC!E17</f>
        <v>2</v>
      </c>
      <c r="F571">
        <f>EC!F17</f>
        <v>2</v>
      </c>
      <c r="G571">
        <f>EC!G17</f>
        <v>0</v>
      </c>
      <c r="H571" t="str">
        <f>EC!H17</f>
        <v xml:space="preserve">Lesbrieven: Markt &amp; overheid. Vervoer. Verdienen &amp; uitgeven. </v>
      </c>
      <c r="I571">
        <f>EC!I17</f>
        <v>0</v>
      </c>
      <c r="J571" t="str">
        <f>EC!J17</f>
        <v>tt</v>
      </c>
      <c r="K571">
        <f>EC!K17</f>
        <v>0</v>
      </c>
      <c r="L571">
        <f>EC!L17</f>
        <v>100</v>
      </c>
      <c r="M571" t="str">
        <f>EC!M17</f>
        <v>Ja</v>
      </c>
      <c r="N571">
        <f>EC!N17</f>
        <v>2</v>
      </c>
      <c r="O571" t="str">
        <f>EC!O17</f>
        <v>Ja</v>
      </c>
      <c r="P571" t="str">
        <f>EC!P17</f>
        <v>A, D, F, G, H, I</v>
      </c>
      <c r="Q571">
        <f>EC!Q17</f>
        <v>0</v>
      </c>
      <c r="R571">
        <f>EC!R17</f>
        <v>0</v>
      </c>
      <c r="S571">
        <f>EC!S17</f>
        <v>0</v>
      </c>
      <c r="T571">
        <f>EC!T17</f>
        <v>0</v>
      </c>
      <c r="U571">
        <f>EC!U17</f>
        <v>0</v>
      </c>
      <c r="V571">
        <f t="shared" si="81"/>
        <v>0</v>
      </c>
      <c r="W571">
        <f t="shared" si="82"/>
        <v>1</v>
      </c>
      <c r="X571">
        <f t="shared" si="83"/>
        <v>0</v>
      </c>
      <c r="Y571">
        <f t="shared" si="84"/>
        <v>0</v>
      </c>
      <c r="Z571">
        <f t="shared" si="85"/>
        <v>1</v>
      </c>
      <c r="AA571">
        <f t="shared" si="86"/>
        <v>0</v>
      </c>
      <c r="AB571">
        <f t="shared" si="87"/>
        <v>0</v>
      </c>
      <c r="AC571">
        <f t="shared" si="88"/>
        <v>0</v>
      </c>
      <c r="AD571">
        <f t="shared" si="89"/>
        <v>0</v>
      </c>
    </row>
    <row r="572" spans="1:30" x14ac:dyDescent="0.25">
      <c r="A572" t="str">
        <f>EC!A18</f>
        <v>5H</v>
      </c>
      <c r="B572">
        <f>EC!B18</f>
        <v>160</v>
      </c>
      <c r="C572" t="str">
        <f>EC!C18</f>
        <v>Economie</v>
      </c>
      <c r="D572" t="str">
        <f>EC!D18</f>
        <v>EC</v>
      </c>
      <c r="E572">
        <f>EC!E18</f>
        <v>3</v>
      </c>
      <c r="F572">
        <f>EC!F18</f>
        <v>3</v>
      </c>
      <c r="G572">
        <f>EC!G18</f>
        <v>0</v>
      </c>
      <c r="H572" t="str">
        <f>EC!H18</f>
        <v xml:space="preserve">Lesbrieven: Europa. Jong &amp; oud. Vervoer. Markt &amp; overheid. Verdienen &amp; uitgeven. </v>
      </c>
      <c r="I572">
        <f>EC!I18</f>
        <v>0</v>
      </c>
      <c r="J572" t="str">
        <f>EC!J18</f>
        <v>tt</v>
      </c>
      <c r="K572">
        <f>EC!K18</f>
        <v>0</v>
      </c>
      <c r="L572">
        <f>EC!L18</f>
        <v>100</v>
      </c>
      <c r="M572" t="str">
        <f>EC!M18</f>
        <v>Ja</v>
      </c>
      <c r="N572">
        <f>EC!N18</f>
        <v>2</v>
      </c>
      <c r="O572" t="str">
        <f>EC!O18</f>
        <v>Ja</v>
      </c>
      <c r="P572" t="str">
        <f>EC!P18</f>
        <v>A, D, E, F, G, H, I, J</v>
      </c>
      <c r="Q572">
        <f>EC!Q18</f>
        <v>0</v>
      </c>
      <c r="R572">
        <f>EC!R18</f>
        <v>0</v>
      </c>
      <c r="S572">
        <f>EC!S18</f>
        <v>0</v>
      </c>
      <c r="T572">
        <f>EC!T18</f>
        <v>0</v>
      </c>
      <c r="U572">
        <f>EC!U18</f>
        <v>0</v>
      </c>
      <c r="V572">
        <f t="shared" si="81"/>
        <v>0</v>
      </c>
      <c r="W572">
        <f t="shared" si="82"/>
        <v>0</v>
      </c>
      <c r="X572">
        <f t="shared" si="83"/>
        <v>1</v>
      </c>
      <c r="Y572">
        <f t="shared" si="84"/>
        <v>0</v>
      </c>
      <c r="Z572">
        <f t="shared" si="85"/>
        <v>1</v>
      </c>
      <c r="AA572">
        <f t="shared" si="86"/>
        <v>0</v>
      </c>
      <c r="AB572">
        <f t="shared" si="87"/>
        <v>0</v>
      </c>
      <c r="AC572">
        <f t="shared" si="88"/>
        <v>0</v>
      </c>
      <c r="AD572">
        <f t="shared" si="89"/>
        <v>0</v>
      </c>
    </row>
    <row r="573" spans="1:30" x14ac:dyDescent="0.25">
      <c r="A573" t="str">
        <f>EC!A19</f>
        <v>5H</v>
      </c>
      <c r="B573">
        <f>EC!B19</f>
        <v>160</v>
      </c>
      <c r="C573" t="str">
        <f>EC!C19</f>
        <v>Economie</v>
      </c>
      <c r="D573" t="str">
        <f>EC!D19</f>
        <v>EC</v>
      </c>
      <c r="E573">
        <f>EC!E19</f>
        <v>4</v>
      </c>
      <c r="F573">
        <f>EC!F19</f>
        <v>0</v>
      </c>
      <c r="G573">
        <f>EC!G19</f>
        <v>0</v>
      </c>
      <c r="H573">
        <f>EC!H19</f>
        <v>0</v>
      </c>
      <c r="I573">
        <f>EC!I19</f>
        <v>0</v>
      </c>
      <c r="J573">
        <f>EC!J19</f>
        <v>0</v>
      </c>
      <c r="K573">
        <f>EC!K19</f>
        <v>0</v>
      </c>
      <c r="L573">
        <f>EC!L19</f>
        <v>0</v>
      </c>
      <c r="M573">
        <f>EC!M19</f>
        <v>0</v>
      </c>
      <c r="N573">
        <f>EC!N19</f>
        <v>0</v>
      </c>
      <c r="O573">
        <f>EC!O19</f>
        <v>0</v>
      </c>
      <c r="P573">
        <f>EC!P19</f>
        <v>0</v>
      </c>
      <c r="Q573">
        <f>EC!Q19</f>
        <v>0</v>
      </c>
      <c r="R573">
        <f>EC!R19</f>
        <v>0</v>
      </c>
      <c r="S573">
        <f>EC!S19</f>
        <v>0</v>
      </c>
      <c r="T573">
        <f>EC!T19</f>
        <v>0</v>
      </c>
      <c r="U573">
        <f>EC!U19</f>
        <v>0</v>
      </c>
      <c r="V573">
        <f t="shared" si="81"/>
        <v>0</v>
      </c>
      <c r="W573">
        <f t="shared" si="82"/>
        <v>0</v>
      </c>
      <c r="X573">
        <f t="shared" si="83"/>
        <v>0</v>
      </c>
      <c r="Y573">
        <f t="shared" si="84"/>
        <v>0</v>
      </c>
      <c r="Z573">
        <f t="shared" si="85"/>
        <v>0</v>
      </c>
      <c r="AA573">
        <f t="shared" si="86"/>
        <v>0</v>
      </c>
      <c r="AB573">
        <f t="shared" si="87"/>
        <v>0</v>
      </c>
      <c r="AC573">
        <f t="shared" si="88"/>
        <v>0</v>
      </c>
      <c r="AD573">
        <f t="shared" si="89"/>
        <v>0</v>
      </c>
    </row>
    <row r="574" spans="1:30" x14ac:dyDescent="0.25">
      <c r="A574" t="str">
        <f>EC!A20</f>
        <v>5H</v>
      </c>
      <c r="B574">
        <f>EC!B20</f>
        <v>160</v>
      </c>
      <c r="C574" t="str">
        <f>EC!C20</f>
        <v>Economie</v>
      </c>
      <c r="D574" t="str">
        <f>EC!D20</f>
        <v>EC</v>
      </c>
      <c r="E574">
        <f>EC!E20</f>
        <v>5</v>
      </c>
      <c r="F574">
        <f>EC!F20</f>
        <v>0</v>
      </c>
      <c r="G574">
        <f>EC!G20</f>
        <v>0</v>
      </c>
      <c r="H574">
        <f>EC!H20</f>
        <v>0</v>
      </c>
      <c r="I574">
        <f>EC!I20</f>
        <v>0</v>
      </c>
      <c r="J574">
        <f>EC!J20</f>
        <v>0</v>
      </c>
      <c r="K574">
        <f>EC!K20</f>
        <v>0</v>
      </c>
      <c r="L574">
        <f>EC!L20</f>
        <v>0</v>
      </c>
      <c r="M574">
        <f>EC!M20</f>
        <v>0</v>
      </c>
      <c r="N574">
        <f>EC!N20</f>
        <v>0</v>
      </c>
      <c r="O574">
        <f>EC!O20</f>
        <v>0</v>
      </c>
      <c r="P574">
        <f>EC!P20</f>
        <v>0</v>
      </c>
      <c r="Q574">
        <f>EC!Q20</f>
        <v>0</v>
      </c>
      <c r="R574">
        <f>EC!R20</f>
        <v>0</v>
      </c>
      <c r="S574">
        <f>EC!S20</f>
        <v>0</v>
      </c>
      <c r="T574">
        <f>EC!T20</f>
        <v>0</v>
      </c>
      <c r="U574">
        <f>EC!U20</f>
        <v>0</v>
      </c>
      <c r="V574">
        <f t="shared" si="81"/>
        <v>0</v>
      </c>
      <c r="W574">
        <f t="shared" si="82"/>
        <v>0</v>
      </c>
      <c r="X574">
        <f t="shared" si="83"/>
        <v>0</v>
      </c>
      <c r="Y574">
        <f t="shared" si="84"/>
        <v>0</v>
      </c>
      <c r="Z574">
        <f t="shared" si="85"/>
        <v>0</v>
      </c>
      <c r="AA574">
        <f t="shared" si="86"/>
        <v>0</v>
      </c>
      <c r="AB574">
        <f t="shared" si="87"/>
        <v>0</v>
      </c>
      <c r="AC574">
        <f t="shared" si="88"/>
        <v>0</v>
      </c>
      <c r="AD574">
        <f t="shared" si="89"/>
        <v>0</v>
      </c>
    </row>
    <row r="575" spans="1:30" x14ac:dyDescent="0.25">
      <c r="A575" t="str">
        <f>EC!A21</f>
        <v>5H</v>
      </c>
      <c r="B575">
        <f>EC!B21</f>
        <v>160</v>
      </c>
      <c r="C575" t="str">
        <f>EC!C21</f>
        <v>Economie</v>
      </c>
      <c r="D575" t="str">
        <f>EC!D21</f>
        <v>EC</v>
      </c>
      <c r="E575">
        <f>EC!E21</f>
        <v>6</v>
      </c>
      <c r="F575">
        <f>EC!F21</f>
        <v>0</v>
      </c>
      <c r="G575">
        <f>EC!G21</f>
        <v>0</v>
      </c>
      <c r="H575">
        <f>EC!H21</f>
        <v>0</v>
      </c>
      <c r="I575">
        <f>EC!I21</f>
        <v>0</v>
      </c>
      <c r="J575">
        <f>EC!J21</f>
        <v>0</v>
      </c>
      <c r="K575">
        <f>EC!K21</f>
        <v>0</v>
      </c>
      <c r="L575">
        <f>EC!L21</f>
        <v>0</v>
      </c>
      <c r="M575">
        <f>EC!M21</f>
        <v>0</v>
      </c>
      <c r="N575">
        <f>EC!N21</f>
        <v>0</v>
      </c>
      <c r="O575">
        <f>EC!O21</f>
        <v>0</v>
      </c>
      <c r="P575">
        <f>EC!P21</f>
        <v>0</v>
      </c>
      <c r="Q575">
        <f>EC!Q21</f>
        <v>0</v>
      </c>
      <c r="R575">
        <f>EC!R21</f>
        <v>0</v>
      </c>
      <c r="S575">
        <f>EC!S21</f>
        <v>0</v>
      </c>
      <c r="T575">
        <f>EC!T21</f>
        <v>0</v>
      </c>
      <c r="U575">
        <f>EC!U21</f>
        <v>0</v>
      </c>
      <c r="V575">
        <f t="shared" si="81"/>
        <v>0</v>
      </c>
      <c r="W575">
        <f t="shared" si="82"/>
        <v>0</v>
      </c>
      <c r="X575">
        <f t="shared" si="83"/>
        <v>0</v>
      </c>
      <c r="Y575">
        <f t="shared" si="84"/>
        <v>0</v>
      </c>
      <c r="Z575">
        <f t="shared" si="85"/>
        <v>0</v>
      </c>
      <c r="AA575">
        <f t="shared" si="86"/>
        <v>0</v>
      </c>
      <c r="AB575">
        <f t="shared" si="87"/>
        <v>0</v>
      </c>
      <c r="AC575">
        <f t="shared" si="88"/>
        <v>0</v>
      </c>
      <c r="AD575">
        <f t="shared" si="89"/>
        <v>0</v>
      </c>
    </row>
    <row r="576" spans="1:30" x14ac:dyDescent="0.25">
      <c r="A576" t="str">
        <f>EC!A22</f>
        <v>5H</v>
      </c>
      <c r="B576">
        <f>EC!B22</f>
        <v>160</v>
      </c>
      <c r="C576" t="str">
        <f>EC!C22</f>
        <v>Economie</v>
      </c>
      <c r="D576">
        <f>EC!D22</f>
        <v>0</v>
      </c>
      <c r="E576">
        <f>EC!E22</f>
        <v>7</v>
      </c>
      <c r="F576">
        <f>EC!F22</f>
        <v>0</v>
      </c>
      <c r="G576">
        <f>EC!G22</f>
        <v>0</v>
      </c>
      <c r="H576">
        <f>EC!H22</f>
        <v>0</v>
      </c>
      <c r="I576">
        <f>EC!I22</f>
        <v>0</v>
      </c>
      <c r="J576">
        <f>EC!J22</f>
        <v>0</v>
      </c>
      <c r="K576">
        <f>EC!K22</f>
        <v>0</v>
      </c>
      <c r="L576">
        <f>EC!L22</f>
        <v>0</v>
      </c>
      <c r="M576">
        <f>EC!M22</f>
        <v>0</v>
      </c>
      <c r="N576">
        <f>EC!N22</f>
        <v>0</v>
      </c>
      <c r="O576">
        <f>EC!O22</f>
        <v>0</v>
      </c>
      <c r="P576">
        <f>EC!P22</f>
        <v>0</v>
      </c>
      <c r="Q576">
        <f>EC!Q22</f>
        <v>0</v>
      </c>
      <c r="R576">
        <f>EC!R22</f>
        <v>0</v>
      </c>
      <c r="S576">
        <f>EC!S22</f>
        <v>0</v>
      </c>
      <c r="T576">
        <f>EC!T22</f>
        <v>0</v>
      </c>
      <c r="U576">
        <f>EC!U22</f>
        <v>0</v>
      </c>
      <c r="V576">
        <f t="shared" si="81"/>
        <v>0</v>
      </c>
      <c r="W576">
        <f t="shared" si="82"/>
        <v>0</v>
      </c>
      <c r="X576">
        <f t="shared" si="83"/>
        <v>0</v>
      </c>
      <c r="Y576">
        <f t="shared" si="84"/>
        <v>0</v>
      </c>
      <c r="Z576">
        <f t="shared" si="85"/>
        <v>0</v>
      </c>
      <c r="AA576">
        <f t="shared" si="86"/>
        <v>0</v>
      </c>
      <c r="AB576">
        <f t="shared" si="87"/>
        <v>0</v>
      </c>
      <c r="AC576">
        <f t="shared" si="88"/>
        <v>0</v>
      </c>
      <c r="AD576">
        <f t="shared" si="89"/>
        <v>0</v>
      </c>
    </row>
    <row r="577" spans="1:30" x14ac:dyDescent="0.25">
      <c r="A577" t="str">
        <f>EC!A23</f>
        <v>4A</v>
      </c>
      <c r="B577">
        <f>EC!B23</f>
        <v>160</v>
      </c>
      <c r="C577" t="str">
        <f>EC!C23</f>
        <v>Economie</v>
      </c>
      <c r="D577" t="str">
        <f>EC!D23</f>
        <v>EC</v>
      </c>
      <c r="E577">
        <f>EC!E23</f>
        <v>1</v>
      </c>
      <c r="F577">
        <f>EC!F23</f>
        <v>1</v>
      </c>
      <c r="G577">
        <f>EC!G23</f>
        <v>0</v>
      </c>
      <c r="H577" t="str">
        <f>EC!H23</f>
        <v>Lesbrief Vraag en Aanbod</v>
      </c>
      <c r="I577">
        <f>EC!I23</f>
        <v>1</v>
      </c>
      <c r="J577" t="str">
        <f>EC!J23</f>
        <v>tt</v>
      </c>
      <c r="K577">
        <f>EC!K23</f>
        <v>0</v>
      </c>
      <c r="L577">
        <f>EC!L23</f>
        <v>100</v>
      </c>
      <c r="M577" t="str">
        <f>EC!M23</f>
        <v>Nee</v>
      </c>
      <c r="N577">
        <f>EC!N23</f>
        <v>0</v>
      </c>
      <c r="O577" t="str">
        <f>EC!O23</f>
        <v>Nee</v>
      </c>
      <c r="P577">
        <f>EC!P23</f>
        <v>0</v>
      </c>
      <c r="Q577">
        <f>EC!Q23</f>
        <v>0</v>
      </c>
      <c r="R577">
        <f>EC!R23</f>
        <v>0</v>
      </c>
      <c r="S577">
        <f>EC!S23</f>
        <v>0</v>
      </c>
      <c r="T577">
        <f>EC!T23</f>
        <v>0</v>
      </c>
      <c r="U577">
        <f>EC!U23</f>
        <v>0</v>
      </c>
      <c r="V577">
        <f t="shared" si="81"/>
        <v>1</v>
      </c>
      <c r="W577">
        <f t="shared" si="82"/>
        <v>0</v>
      </c>
      <c r="X577">
        <f t="shared" si="83"/>
        <v>0</v>
      </c>
      <c r="Y577">
        <f t="shared" si="84"/>
        <v>0</v>
      </c>
      <c r="Z577">
        <f t="shared" si="85"/>
        <v>1</v>
      </c>
      <c r="AA577">
        <f t="shared" si="86"/>
        <v>0</v>
      </c>
      <c r="AB577">
        <f t="shared" si="87"/>
        <v>0</v>
      </c>
      <c r="AC577">
        <f t="shared" si="88"/>
        <v>0</v>
      </c>
      <c r="AD577">
        <f t="shared" si="89"/>
        <v>0</v>
      </c>
    </row>
    <row r="578" spans="1:30" x14ac:dyDescent="0.25">
      <c r="A578" t="str">
        <f>EC!A24</f>
        <v>4A</v>
      </c>
      <c r="B578">
        <f>EC!B24</f>
        <v>160</v>
      </c>
      <c r="C578" t="str">
        <f>EC!C24</f>
        <v>Economie</v>
      </c>
      <c r="D578" t="str">
        <f>EC!D24</f>
        <v>EC</v>
      </c>
      <c r="E578">
        <f>EC!E24</f>
        <v>2</v>
      </c>
      <c r="F578">
        <f>EC!F24</f>
        <v>2</v>
      </c>
      <c r="G578">
        <f>EC!G24</f>
        <v>0</v>
      </c>
      <c r="H578" t="str">
        <f>EC!H24</f>
        <v>Lesbrieven gedragseconomie + vraag en aanbod</v>
      </c>
      <c r="I578">
        <f>EC!I24</f>
        <v>2</v>
      </c>
      <c r="J578" t="str">
        <f>EC!J24</f>
        <v>tt</v>
      </c>
      <c r="K578">
        <f>EC!K24</f>
        <v>0</v>
      </c>
      <c r="L578">
        <f>EC!L24</f>
        <v>100</v>
      </c>
      <c r="M578" t="str">
        <f>EC!M24</f>
        <v>Nee</v>
      </c>
      <c r="N578">
        <f>EC!N24</f>
        <v>0</v>
      </c>
      <c r="O578" t="str">
        <f>EC!O24</f>
        <v>Nee</v>
      </c>
      <c r="P578">
        <f>EC!P24</f>
        <v>0</v>
      </c>
      <c r="Q578">
        <f>EC!Q24</f>
        <v>0</v>
      </c>
      <c r="R578">
        <f>EC!R24</f>
        <v>0</v>
      </c>
      <c r="S578">
        <f>EC!S24</f>
        <v>0</v>
      </c>
      <c r="T578">
        <f>EC!T24</f>
        <v>0</v>
      </c>
      <c r="U578">
        <f>EC!U24</f>
        <v>0</v>
      </c>
      <c r="V578">
        <f t="shared" si="81"/>
        <v>0</v>
      </c>
      <c r="W578">
        <f t="shared" si="82"/>
        <v>1</v>
      </c>
      <c r="X578">
        <f t="shared" si="83"/>
        <v>0</v>
      </c>
      <c r="Y578">
        <f t="shared" si="84"/>
        <v>0</v>
      </c>
      <c r="Z578">
        <f t="shared" si="85"/>
        <v>1</v>
      </c>
      <c r="AA578">
        <f t="shared" si="86"/>
        <v>0</v>
      </c>
      <c r="AB578">
        <f t="shared" si="87"/>
        <v>0</v>
      </c>
      <c r="AC578">
        <f t="shared" si="88"/>
        <v>0</v>
      </c>
      <c r="AD578">
        <f t="shared" si="89"/>
        <v>0</v>
      </c>
    </row>
    <row r="579" spans="1:30" x14ac:dyDescent="0.25">
      <c r="A579" t="str">
        <f>EC!A25</f>
        <v>4A</v>
      </c>
      <c r="B579">
        <f>EC!B25</f>
        <v>160</v>
      </c>
      <c r="C579" t="str">
        <f>EC!C25</f>
        <v>Economie</v>
      </c>
      <c r="D579" t="str">
        <f>EC!D25</f>
        <v>EC</v>
      </c>
      <c r="E579">
        <f>EC!E25</f>
        <v>3</v>
      </c>
      <c r="F579">
        <f>EC!F25</f>
        <v>3</v>
      </c>
      <c r="G579">
        <f>EC!G25</f>
        <v>0</v>
      </c>
      <c r="H579" t="str">
        <f>EC!H25</f>
        <v>Lesbrief Levensloop tot (Zie studiewijzer)</v>
      </c>
      <c r="I579">
        <f>EC!I25</f>
        <v>1</v>
      </c>
      <c r="J579" t="str">
        <f>EC!J25</f>
        <v>tt</v>
      </c>
      <c r="K579">
        <f>EC!K25</f>
        <v>0</v>
      </c>
      <c r="L579">
        <f>EC!L25</f>
        <v>50</v>
      </c>
      <c r="M579" t="str">
        <f>EC!M25</f>
        <v>Nee</v>
      </c>
      <c r="N579">
        <f>EC!N25</f>
        <v>0</v>
      </c>
      <c r="O579" t="str">
        <f>EC!O25</f>
        <v>Nee</v>
      </c>
      <c r="P579">
        <f>EC!P25</f>
        <v>0</v>
      </c>
      <c r="Q579">
        <f>EC!Q25</f>
        <v>0</v>
      </c>
      <c r="R579">
        <f>EC!R25</f>
        <v>0</v>
      </c>
      <c r="S579">
        <f>EC!S25</f>
        <v>0</v>
      </c>
      <c r="T579">
        <f>EC!T25</f>
        <v>0</v>
      </c>
      <c r="U579">
        <f>EC!U25</f>
        <v>0</v>
      </c>
      <c r="V579">
        <f t="shared" si="81"/>
        <v>0</v>
      </c>
      <c r="W579">
        <f t="shared" si="82"/>
        <v>0</v>
      </c>
      <c r="X579">
        <f t="shared" si="83"/>
        <v>1</v>
      </c>
      <c r="Y579">
        <f t="shared" si="84"/>
        <v>0</v>
      </c>
      <c r="Z579">
        <f t="shared" si="85"/>
        <v>1</v>
      </c>
      <c r="AA579">
        <f t="shared" si="86"/>
        <v>0</v>
      </c>
      <c r="AB579">
        <f t="shared" si="87"/>
        <v>0</v>
      </c>
      <c r="AC579">
        <f t="shared" si="88"/>
        <v>0</v>
      </c>
      <c r="AD579">
        <f t="shared" si="89"/>
        <v>0</v>
      </c>
    </row>
    <row r="580" spans="1:30" x14ac:dyDescent="0.25">
      <c r="A580" t="str">
        <f>EC!A26</f>
        <v>4A</v>
      </c>
      <c r="B580">
        <f>EC!B26</f>
        <v>160</v>
      </c>
      <c r="C580" t="str">
        <f>EC!C26</f>
        <v>Economie</v>
      </c>
      <c r="D580" t="str">
        <f>EC!D26</f>
        <v>EC</v>
      </c>
      <c r="E580">
        <f>EC!E26</f>
        <v>4</v>
      </c>
      <c r="F580">
        <f>EC!F26</f>
        <v>4</v>
      </c>
      <c r="G580">
        <f>EC!G26</f>
        <v>0</v>
      </c>
      <c r="H580" t="str">
        <f>EC!H26</f>
        <v>Lesbrief Levensloop</v>
      </c>
      <c r="I580">
        <f>EC!I26</f>
        <v>2</v>
      </c>
      <c r="J580" t="str">
        <f>EC!J26</f>
        <v>tt</v>
      </c>
      <c r="K580">
        <f>EC!K26</f>
        <v>0</v>
      </c>
      <c r="L580">
        <f>EC!L26</f>
        <v>100</v>
      </c>
      <c r="M580" t="str">
        <f>EC!M26</f>
        <v>Nee</v>
      </c>
      <c r="N580">
        <f>EC!N26</f>
        <v>0</v>
      </c>
      <c r="O580" t="str">
        <f>EC!O26</f>
        <v>Nee</v>
      </c>
      <c r="P580">
        <f>EC!P26</f>
        <v>0</v>
      </c>
      <c r="Q580">
        <f>EC!Q26</f>
        <v>0</v>
      </c>
      <c r="R580">
        <f>EC!R26</f>
        <v>0</v>
      </c>
      <c r="S580">
        <f>EC!S26</f>
        <v>0</v>
      </c>
      <c r="T580">
        <f>EC!T26</f>
        <v>0</v>
      </c>
      <c r="U580">
        <f>EC!U26</f>
        <v>0</v>
      </c>
      <c r="V580">
        <f t="shared" si="81"/>
        <v>0</v>
      </c>
      <c r="W580">
        <f t="shared" si="82"/>
        <v>0</v>
      </c>
      <c r="X580">
        <f t="shared" si="83"/>
        <v>0</v>
      </c>
      <c r="Y580">
        <f t="shared" si="84"/>
        <v>1</v>
      </c>
      <c r="Z580">
        <f t="shared" si="85"/>
        <v>1</v>
      </c>
      <c r="AA580">
        <f t="shared" si="86"/>
        <v>0</v>
      </c>
      <c r="AB580">
        <f t="shared" si="87"/>
        <v>0</v>
      </c>
      <c r="AC580">
        <f t="shared" si="88"/>
        <v>0</v>
      </c>
      <c r="AD580">
        <f t="shared" si="89"/>
        <v>0</v>
      </c>
    </row>
    <row r="581" spans="1:30" x14ac:dyDescent="0.25">
      <c r="A581" t="str">
        <f>EC!A27</f>
        <v>4A</v>
      </c>
      <c r="B581">
        <f>EC!B27</f>
        <v>160</v>
      </c>
      <c r="C581" t="str">
        <f>EC!C27</f>
        <v>Economie</v>
      </c>
      <c r="D581" t="str">
        <f>EC!D27</f>
        <v>EC</v>
      </c>
      <c r="E581">
        <f>EC!E27</f>
        <v>5</v>
      </c>
      <c r="F581">
        <f>EC!F27</f>
        <v>0</v>
      </c>
      <c r="G581">
        <f>EC!G27</f>
        <v>0</v>
      </c>
      <c r="H581">
        <f>EC!H27</f>
        <v>0</v>
      </c>
      <c r="I581">
        <f>EC!I27</f>
        <v>0</v>
      </c>
      <c r="J581">
        <f>EC!J27</f>
        <v>0</v>
      </c>
      <c r="K581">
        <f>EC!K27</f>
        <v>0</v>
      </c>
      <c r="L581">
        <f>EC!L27</f>
        <v>0</v>
      </c>
      <c r="M581">
        <f>EC!M27</f>
        <v>0</v>
      </c>
      <c r="N581">
        <f>EC!N27</f>
        <v>0</v>
      </c>
      <c r="O581">
        <f>EC!O27</f>
        <v>0</v>
      </c>
      <c r="P581">
        <f>EC!P27</f>
        <v>0</v>
      </c>
      <c r="Q581">
        <f>EC!Q27</f>
        <v>0</v>
      </c>
      <c r="R581">
        <f>EC!R27</f>
        <v>0</v>
      </c>
      <c r="S581">
        <f>EC!S27</f>
        <v>0</v>
      </c>
      <c r="T581">
        <f>EC!T27</f>
        <v>0</v>
      </c>
      <c r="U581">
        <f>EC!U27</f>
        <v>0</v>
      </c>
      <c r="V581">
        <f t="shared" si="81"/>
        <v>0</v>
      </c>
      <c r="W581">
        <f t="shared" si="82"/>
        <v>0</v>
      </c>
      <c r="X581">
        <f t="shared" si="83"/>
        <v>0</v>
      </c>
      <c r="Y581">
        <f t="shared" si="84"/>
        <v>0</v>
      </c>
      <c r="Z581">
        <f t="shared" si="85"/>
        <v>0</v>
      </c>
      <c r="AA581">
        <f t="shared" si="86"/>
        <v>0</v>
      </c>
      <c r="AB581">
        <f t="shared" si="87"/>
        <v>0</v>
      </c>
      <c r="AC581">
        <f t="shared" si="88"/>
        <v>0</v>
      </c>
      <c r="AD581">
        <f t="shared" si="89"/>
        <v>0</v>
      </c>
    </row>
    <row r="582" spans="1:30" x14ac:dyDescent="0.25">
      <c r="A582" t="str">
        <f>EC!A28</f>
        <v>4A</v>
      </c>
      <c r="B582">
        <f>EC!B28</f>
        <v>160</v>
      </c>
      <c r="C582" t="str">
        <f>EC!C28</f>
        <v>Economie</v>
      </c>
      <c r="D582" t="str">
        <f>EC!D28</f>
        <v>EC</v>
      </c>
      <c r="E582">
        <f>EC!E28</f>
        <v>6</v>
      </c>
      <c r="F582">
        <f>EC!F28</f>
        <v>0</v>
      </c>
      <c r="G582">
        <f>EC!G28</f>
        <v>0</v>
      </c>
      <c r="H582">
        <f>EC!H28</f>
        <v>0</v>
      </c>
      <c r="I582">
        <f>EC!I28</f>
        <v>0</v>
      </c>
      <c r="J582">
        <f>EC!J28</f>
        <v>0</v>
      </c>
      <c r="K582">
        <f>EC!K28</f>
        <v>0</v>
      </c>
      <c r="L582">
        <f>EC!L28</f>
        <v>0</v>
      </c>
      <c r="M582">
        <f>EC!M28</f>
        <v>0</v>
      </c>
      <c r="N582">
        <f>EC!N28</f>
        <v>0</v>
      </c>
      <c r="O582">
        <f>EC!O28</f>
        <v>0</v>
      </c>
      <c r="P582">
        <f>EC!P28</f>
        <v>0</v>
      </c>
      <c r="Q582">
        <f>EC!Q28</f>
        <v>0</v>
      </c>
      <c r="R582">
        <f>EC!R28</f>
        <v>0</v>
      </c>
      <c r="S582">
        <f>EC!S28</f>
        <v>0</v>
      </c>
      <c r="T582">
        <f>EC!T28</f>
        <v>0</v>
      </c>
      <c r="U582">
        <f>EC!U28</f>
        <v>0</v>
      </c>
      <c r="V582">
        <f t="shared" si="81"/>
        <v>0</v>
      </c>
      <c r="W582">
        <f t="shared" si="82"/>
        <v>0</v>
      </c>
      <c r="X582">
        <f t="shared" si="83"/>
        <v>0</v>
      </c>
      <c r="Y582">
        <f t="shared" si="84"/>
        <v>0</v>
      </c>
      <c r="Z582">
        <f t="shared" si="85"/>
        <v>0</v>
      </c>
      <c r="AA582">
        <f t="shared" si="86"/>
        <v>0</v>
      </c>
      <c r="AB582">
        <f t="shared" si="87"/>
        <v>0</v>
      </c>
      <c r="AC582">
        <f t="shared" si="88"/>
        <v>0</v>
      </c>
      <c r="AD582">
        <f t="shared" si="89"/>
        <v>0</v>
      </c>
    </row>
    <row r="583" spans="1:30" x14ac:dyDescent="0.25">
      <c r="A583" t="str">
        <f>EC!A29</f>
        <v>4A</v>
      </c>
      <c r="B583">
        <f>EC!B29</f>
        <v>160</v>
      </c>
      <c r="C583" t="str">
        <f>EC!C29</f>
        <v>Economie</v>
      </c>
      <c r="D583">
        <f>EC!D29</f>
        <v>0</v>
      </c>
      <c r="E583">
        <f>EC!E29</f>
        <v>7</v>
      </c>
      <c r="F583">
        <f>EC!F29</f>
        <v>0</v>
      </c>
      <c r="G583">
        <f>EC!G29</f>
        <v>0</v>
      </c>
      <c r="H583">
        <f>EC!H29</f>
        <v>0</v>
      </c>
      <c r="I583">
        <f>EC!I29</f>
        <v>0</v>
      </c>
      <c r="J583">
        <f>EC!J29</f>
        <v>0</v>
      </c>
      <c r="K583">
        <f>EC!K29</f>
        <v>0</v>
      </c>
      <c r="L583">
        <f>EC!L29</f>
        <v>0</v>
      </c>
      <c r="M583">
        <f>EC!M29</f>
        <v>0</v>
      </c>
      <c r="N583">
        <f>EC!N29</f>
        <v>0</v>
      </c>
      <c r="O583">
        <f>EC!O29</f>
        <v>0</v>
      </c>
      <c r="P583">
        <f>EC!P29</f>
        <v>0</v>
      </c>
      <c r="Q583">
        <f>EC!Q29</f>
        <v>0</v>
      </c>
      <c r="R583">
        <f>EC!R29</f>
        <v>0</v>
      </c>
      <c r="S583">
        <f>EC!S29</f>
        <v>0</v>
      </c>
      <c r="T583">
        <f>EC!T29</f>
        <v>0</v>
      </c>
      <c r="U583">
        <f>EC!U29</f>
        <v>0</v>
      </c>
      <c r="V583">
        <f t="shared" si="81"/>
        <v>0</v>
      </c>
      <c r="W583">
        <f t="shared" si="82"/>
        <v>0</v>
      </c>
      <c r="X583">
        <f t="shared" si="83"/>
        <v>0</v>
      </c>
      <c r="Y583">
        <f t="shared" si="84"/>
        <v>0</v>
      </c>
      <c r="Z583">
        <f t="shared" si="85"/>
        <v>0</v>
      </c>
      <c r="AA583">
        <f t="shared" si="86"/>
        <v>0</v>
      </c>
      <c r="AB583">
        <f t="shared" si="87"/>
        <v>0</v>
      </c>
      <c r="AC583">
        <f t="shared" si="88"/>
        <v>0</v>
      </c>
      <c r="AD583">
        <f t="shared" si="89"/>
        <v>0</v>
      </c>
    </row>
    <row r="584" spans="1:30" x14ac:dyDescent="0.25">
      <c r="A584" t="str">
        <f>EC!A30</f>
        <v>5A</v>
      </c>
      <c r="B584">
        <f>EC!B30</f>
        <v>160</v>
      </c>
      <c r="C584" t="str">
        <f>EC!C30</f>
        <v>Economie</v>
      </c>
      <c r="D584" t="str">
        <f>EC!D30</f>
        <v>EC</v>
      </c>
      <c r="E584">
        <f>EC!E30</f>
        <v>1</v>
      </c>
      <c r="F584">
        <f>EC!F30</f>
        <v>1</v>
      </c>
      <c r="G584">
        <f>EC!G30</f>
        <v>0</v>
      </c>
      <c r="H584" t="str">
        <f>EC!H30</f>
        <v xml:space="preserve">Lesbrieven: Levensloop, Arbeid, Vraag en aanbod. </v>
      </c>
      <c r="I584">
        <f>EC!I30</f>
        <v>2</v>
      </c>
      <c r="J584" t="str">
        <f>EC!J30</f>
        <v>tt</v>
      </c>
      <c r="K584">
        <f>EC!K30</f>
        <v>0</v>
      </c>
      <c r="L584">
        <f>EC!L30</f>
        <v>100</v>
      </c>
      <c r="M584" t="str">
        <f>EC!M30</f>
        <v>Ja</v>
      </c>
      <c r="N584">
        <f>EC!N30</f>
        <v>2</v>
      </c>
      <c r="O584" t="str">
        <f>EC!O30</f>
        <v>Ja</v>
      </c>
      <c r="P584" t="str">
        <f>EC!P30</f>
        <v>A, B, C, D, E, F, G, H, I</v>
      </c>
      <c r="Q584">
        <f>EC!Q30</f>
        <v>0</v>
      </c>
      <c r="R584">
        <f>EC!R30</f>
        <v>0</v>
      </c>
      <c r="S584">
        <f>EC!S30</f>
        <v>0</v>
      </c>
      <c r="T584">
        <f>EC!T30</f>
        <v>0</v>
      </c>
      <c r="U584">
        <f>EC!U30</f>
        <v>0</v>
      </c>
      <c r="V584">
        <f t="shared" si="81"/>
        <v>1</v>
      </c>
      <c r="W584">
        <f t="shared" si="82"/>
        <v>0</v>
      </c>
      <c r="X584">
        <f t="shared" si="83"/>
        <v>0</v>
      </c>
      <c r="Y584">
        <f t="shared" si="84"/>
        <v>0</v>
      </c>
      <c r="Z584">
        <f t="shared" si="85"/>
        <v>1</v>
      </c>
      <c r="AA584">
        <f t="shared" si="86"/>
        <v>0</v>
      </c>
      <c r="AB584">
        <f t="shared" si="87"/>
        <v>0</v>
      </c>
      <c r="AC584">
        <f t="shared" si="88"/>
        <v>0</v>
      </c>
      <c r="AD584">
        <f t="shared" si="89"/>
        <v>0</v>
      </c>
    </row>
    <row r="585" spans="1:30" x14ac:dyDescent="0.25">
      <c r="A585" t="str">
        <f>EC!A31</f>
        <v>5A</v>
      </c>
      <c r="B585">
        <f>EC!B31</f>
        <v>160</v>
      </c>
      <c r="C585" t="str">
        <f>EC!C31</f>
        <v>Economie</v>
      </c>
      <c r="D585" t="str">
        <f>EC!D31</f>
        <v>EC</v>
      </c>
      <c r="E585">
        <f>EC!E31</f>
        <v>2</v>
      </c>
      <c r="F585">
        <f>EC!F31</f>
        <v>2</v>
      </c>
      <c r="G585">
        <f>EC!G31</f>
        <v>0</v>
      </c>
      <c r="H585" t="str">
        <f>EC!H31</f>
        <v>Lesbrieven: Marktgedrag, Vraag en aanbod.</v>
      </c>
      <c r="I585">
        <f>EC!I31</f>
        <v>2</v>
      </c>
      <c r="J585" t="str">
        <f>EC!J31</f>
        <v>tt</v>
      </c>
      <c r="K585">
        <f>EC!K31</f>
        <v>0</v>
      </c>
      <c r="L585">
        <f>EC!L31</f>
        <v>100</v>
      </c>
      <c r="M585" t="str">
        <f>EC!M31</f>
        <v>Nee</v>
      </c>
      <c r="N585">
        <f>EC!N31</f>
        <v>0</v>
      </c>
      <c r="O585" t="str">
        <f>EC!O31</f>
        <v>Nee</v>
      </c>
      <c r="P585" t="str">
        <f>EC!P31</f>
        <v>A, D, E, F, G, H</v>
      </c>
      <c r="Q585">
        <f>EC!Q31</f>
        <v>0</v>
      </c>
      <c r="R585">
        <f>EC!R31</f>
        <v>0</v>
      </c>
      <c r="S585">
        <f>EC!S31</f>
        <v>0</v>
      </c>
      <c r="T585">
        <f>EC!T31</f>
        <v>0</v>
      </c>
      <c r="U585">
        <f>EC!U31</f>
        <v>0</v>
      </c>
      <c r="V585">
        <f t="shared" si="81"/>
        <v>0</v>
      </c>
      <c r="W585">
        <f t="shared" si="82"/>
        <v>1</v>
      </c>
      <c r="X585">
        <f t="shared" si="83"/>
        <v>0</v>
      </c>
      <c r="Y585">
        <f t="shared" si="84"/>
        <v>0</v>
      </c>
      <c r="Z585">
        <f t="shared" si="85"/>
        <v>1</v>
      </c>
      <c r="AA585">
        <f t="shared" si="86"/>
        <v>0</v>
      </c>
      <c r="AB585">
        <f t="shared" si="87"/>
        <v>0</v>
      </c>
      <c r="AC585">
        <f t="shared" si="88"/>
        <v>0</v>
      </c>
      <c r="AD585">
        <f t="shared" si="89"/>
        <v>0</v>
      </c>
    </row>
    <row r="586" spans="1:30" x14ac:dyDescent="0.25">
      <c r="A586" t="str">
        <f>EC!A32</f>
        <v>5A</v>
      </c>
      <c r="B586">
        <f>EC!B32</f>
        <v>160</v>
      </c>
      <c r="C586" t="str">
        <f>EC!C32</f>
        <v>Economie</v>
      </c>
      <c r="D586" t="str">
        <f>EC!D32</f>
        <v>EC</v>
      </c>
      <c r="E586">
        <f>EC!E32</f>
        <v>3</v>
      </c>
      <c r="F586">
        <f>EC!F32</f>
        <v>3</v>
      </c>
      <c r="G586">
        <f>EC!G32</f>
        <v>0</v>
      </c>
      <c r="H586" t="str">
        <f>EC!H32</f>
        <v>Lesbrief Monetaire Zaken</v>
      </c>
      <c r="I586">
        <f>EC!I32</f>
        <v>2</v>
      </c>
      <c r="J586" t="str">
        <f>EC!J32</f>
        <v>tt</v>
      </c>
      <c r="K586">
        <f>EC!K32</f>
        <v>0</v>
      </c>
      <c r="L586">
        <f>EC!L32</f>
        <v>100</v>
      </c>
      <c r="M586" t="str">
        <f>EC!M32</f>
        <v>Ja</v>
      </c>
      <c r="N586">
        <f>EC!N32</f>
        <v>1</v>
      </c>
      <c r="O586" t="str">
        <f>EC!O32</f>
        <v>Ja</v>
      </c>
      <c r="P586" t="str">
        <f>EC!P32</f>
        <v>I, K</v>
      </c>
      <c r="Q586">
        <f>EC!Q32</f>
        <v>0</v>
      </c>
      <c r="R586">
        <f>EC!R32</f>
        <v>0</v>
      </c>
      <c r="S586">
        <f>EC!S32</f>
        <v>0</v>
      </c>
      <c r="T586">
        <f>EC!T32</f>
        <v>0</v>
      </c>
      <c r="U586">
        <f>EC!U32</f>
        <v>0</v>
      </c>
      <c r="V586">
        <f t="shared" si="81"/>
        <v>0</v>
      </c>
      <c r="W586">
        <f t="shared" si="82"/>
        <v>0</v>
      </c>
      <c r="X586">
        <f t="shared" si="83"/>
        <v>1</v>
      </c>
      <c r="Y586">
        <f t="shared" si="84"/>
        <v>0</v>
      </c>
      <c r="Z586">
        <f t="shared" si="85"/>
        <v>1</v>
      </c>
      <c r="AA586">
        <f t="shared" si="86"/>
        <v>0</v>
      </c>
      <c r="AB586">
        <f t="shared" si="87"/>
        <v>0</v>
      </c>
      <c r="AC586">
        <f t="shared" si="88"/>
        <v>0</v>
      </c>
      <c r="AD586">
        <f t="shared" si="89"/>
        <v>0</v>
      </c>
    </row>
    <row r="587" spans="1:30" x14ac:dyDescent="0.25">
      <c r="A587" t="str">
        <f>EC!A33</f>
        <v>5A</v>
      </c>
      <c r="B587">
        <f>EC!B33</f>
        <v>160</v>
      </c>
      <c r="C587" t="str">
        <f>EC!C33</f>
        <v>Economie</v>
      </c>
      <c r="D587" t="str">
        <f>EC!D33</f>
        <v>EC</v>
      </c>
      <c r="E587">
        <f>EC!E33</f>
        <v>4</v>
      </c>
      <c r="F587">
        <f>EC!F33</f>
        <v>3</v>
      </c>
      <c r="G587">
        <f>EC!G33</f>
        <v>0</v>
      </c>
      <c r="H587" t="str">
        <f>EC!H33</f>
        <v>Opdracht: keuzeonderwerp</v>
      </c>
      <c r="I587">
        <f>EC!I33</f>
        <v>1</v>
      </c>
      <c r="J587" t="str">
        <f>EC!J33</f>
        <v>po</v>
      </c>
      <c r="K587">
        <f>EC!K33</f>
        <v>0</v>
      </c>
      <c r="L587">
        <f>EC!L33</f>
        <v>0</v>
      </c>
      <c r="M587" t="str">
        <f>EC!M33</f>
        <v>Ja</v>
      </c>
      <c r="N587">
        <f>EC!N33</f>
        <v>1</v>
      </c>
      <c r="O587" t="str">
        <f>EC!O33</f>
        <v>Nee</v>
      </c>
      <c r="P587" t="str">
        <f>EC!P33</f>
        <v>J</v>
      </c>
      <c r="Q587">
        <f>EC!Q33</f>
        <v>0</v>
      </c>
      <c r="R587">
        <f>EC!R33</f>
        <v>0</v>
      </c>
      <c r="S587">
        <f>EC!S33</f>
        <v>0</v>
      </c>
      <c r="T587">
        <f>EC!T33</f>
        <v>0</v>
      </c>
      <c r="U587">
        <f>EC!U33</f>
        <v>0</v>
      </c>
      <c r="V587">
        <f t="shared" si="81"/>
        <v>0</v>
      </c>
      <c r="W587">
        <f t="shared" si="82"/>
        <v>0</v>
      </c>
      <c r="X587">
        <f t="shared" si="83"/>
        <v>1</v>
      </c>
      <c r="Y587">
        <f t="shared" si="84"/>
        <v>0</v>
      </c>
      <c r="Z587">
        <f t="shared" si="85"/>
        <v>0</v>
      </c>
      <c r="AA587">
        <f t="shared" si="86"/>
        <v>0</v>
      </c>
      <c r="AB587">
        <f t="shared" si="87"/>
        <v>0</v>
      </c>
      <c r="AC587">
        <f t="shared" si="88"/>
        <v>0</v>
      </c>
      <c r="AD587">
        <f t="shared" si="89"/>
        <v>1</v>
      </c>
    </row>
    <row r="588" spans="1:30" x14ac:dyDescent="0.25">
      <c r="A588" t="str">
        <f>EC!A34</f>
        <v>5A</v>
      </c>
      <c r="B588">
        <f>EC!B34</f>
        <v>160</v>
      </c>
      <c r="C588" t="str">
        <f>EC!C34</f>
        <v>Economie</v>
      </c>
      <c r="D588" t="str">
        <f>EC!D34</f>
        <v>EC</v>
      </c>
      <c r="E588">
        <f>EC!E34</f>
        <v>5</v>
      </c>
      <c r="F588">
        <f>EC!F34</f>
        <v>4</v>
      </c>
      <c r="G588">
        <f>EC!G34</f>
        <v>0</v>
      </c>
      <c r="H588" t="str">
        <f>EC!H34</f>
        <v>Lesbrieven: Marktgedrag, Mobiliteit.</v>
      </c>
      <c r="I588">
        <f>EC!I34</f>
        <v>2</v>
      </c>
      <c r="J588" t="str">
        <f>EC!J34</f>
        <v>tt</v>
      </c>
      <c r="K588">
        <f>EC!K34</f>
        <v>0</v>
      </c>
      <c r="L588">
        <f>EC!L34</f>
        <v>100</v>
      </c>
      <c r="M588" t="str">
        <f>EC!M34</f>
        <v>Ja</v>
      </c>
      <c r="N588">
        <f>EC!N34</f>
        <v>2</v>
      </c>
      <c r="O588" t="str">
        <f>EC!O34</f>
        <v>Ja</v>
      </c>
      <c r="P588" t="str">
        <f>EC!P34</f>
        <v>A, B, C, D, E, F, G, H</v>
      </c>
      <c r="Q588">
        <f>EC!Q34</f>
        <v>0</v>
      </c>
      <c r="R588">
        <f>EC!R34</f>
        <v>0</v>
      </c>
      <c r="S588">
        <f>EC!S34</f>
        <v>0</v>
      </c>
      <c r="T588">
        <f>EC!T34</f>
        <v>0</v>
      </c>
      <c r="U588">
        <f>EC!U34</f>
        <v>0</v>
      </c>
      <c r="V588">
        <f t="shared" si="81"/>
        <v>0</v>
      </c>
      <c r="W588">
        <f t="shared" si="82"/>
        <v>0</v>
      </c>
      <c r="X588">
        <f t="shared" si="83"/>
        <v>0</v>
      </c>
      <c r="Y588">
        <f t="shared" si="84"/>
        <v>1</v>
      </c>
      <c r="Z588">
        <f t="shared" si="85"/>
        <v>1</v>
      </c>
      <c r="AA588">
        <f t="shared" si="86"/>
        <v>0</v>
      </c>
      <c r="AB588">
        <f t="shared" si="87"/>
        <v>0</v>
      </c>
      <c r="AC588">
        <f t="shared" si="88"/>
        <v>0</v>
      </c>
      <c r="AD588">
        <f t="shared" si="89"/>
        <v>0</v>
      </c>
    </row>
    <row r="589" spans="1:30" x14ac:dyDescent="0.25">
      <c r="A589" t="str">
        <f>EC!A35</f>
        <v>5A</v>
      </c>
      <c r="B589">
        <f>EC!B35</f>
        <v>160</v>
      </c>
      <c r="C589" t="str">
        <f>EC!C35</f>
        <v>Economie</v>
      </c>
      <c r="D589" t="str">
        <f>EC!D35</f>
        <v>EC</v>
      </c>
      <c r="E589">
        <f>EC!E35</f>
        <v>6</v>
      </c>
      <c r="F589">
        <f>EC!F35</f>
        <v>0</v>
      </c>
      <c r="G589">
        <f>EC!G35</f>
        <v>0</v>
      </c>
      <c r="H589">
        <f>EC!H35</f>
        <v>0</v>
      </c>
      <c r="I589">
        <f>EC!I35</f>
        <v>0</v>
      </c>
      <c r="J589">
        <f>EC!J35</f>
        <v>0</v>
      </c>
      <c r="K589">
        <f>EC!K35</f>
        <v>0</v>
      </c>
      <c r="L589">
        <f>EC!L35</f>
        <v>0</v>
      </c>
      <c r="M589">
        <f>EC!M35</f>
        <v>0</v>
      </c>
      <c r="N589">
        <f>EC!N35</f>
        <v>0</v>
      </c>
      <c r="O589">
        <f>EC!O35</f>
        <v>0</v>
      </c>
      <c r="P589">
        <f>EC!P35</f>
        <v>0</v>
      </c>
      <c r="Q589">
        <f>EC!Q35</f>
        <v>0</v>
      </c>
      <c r="R589">
        <f>EC!R35</f>
        <v>0</v>
      </c>
      <c r="S589">
        <f>EC!S35</f>
        <v>0</v>
      </c>
      <c r="T589">
        <f>EC!T35</f>
        <v>0</v>
      </c>
      <c r="U589">
        <f>EC!U35</f>
        <v>0</v>
      </c>
      <c r="V589">
        <f t="shared" si="81"/>
        <v>0</v>
      </c>
      <c r="W589">
        <f t="shared" si="82"/>
        <v>0</v>
      </c>
      <c r="X589">
        <f t="shared" si="83"/>
        <v>0</v>
      </c>
      <c r="Y589">
        <f t="shared" si="84"/>
        <v>0</v>
      </c>
      <c r="Z589">
        <f t="shared" si="85"/>
        <v>0</v>
      </c>
      <c r="AA589">
        <f t="shared" si="86"/>
        <v>0</v>
      </c>
      <c r="AB589">
        <f t="shared" si="87"/>
        <v>0</v>
      </c>
      <c r="AC589">
        <f t="shared" si="88"/>
        <v>0</v>
      </c>
      <c r="AD589">
        <f t="shared" si="89"/>
        <v>0</v>
      </c>
    </row>
    <row r="590" spans="1:30" x14ac:dyDescent="0.25">
      <c r="A590" t="str">
        <f>EC!A36</f>
        <v>5A</v>
      </c>
      <c r="B590">
        <f>EC!B36</f>
        <v>160</v>
      </c>
      <c r="C590" t="str">
        <f>EC!C36</f>
        <v>Economie</v>
      </c>
      <c r="D590">
        <f>EC!D36</f>
        <v>0</v>
      </c>
      <c r="E590">
        <f>EC!E36</f>
        <v>7</v>
      </c>
      <c r="F590">
        <f>EC!F36</f>
        <v>0</v>
      </c>
      <c r="G590">
        <f>EC!G36</f>
        <v>0</v>
      </c>
      <c r="H590">
        <f>EC!H36</f>
        <v>0</v>
      </c>
      <c r="I590">
        <f>EC!I36</f>
        <v>0</v>
      </c>
      <c r="J590">
        <f>EC!J36</f>
        <v>0</v>
      </c>
      <c r="K590">
        <f>EC!K36</f>
        <v>0</v>
      </c>
      <c r="L590">
        <f>EC!L36</f>
        <v>0</v>
      </c>
      <c r="M590">
        <f>EC!M36</f>
        <v>0</v>
      </c>
      <c r="N590">
        <f>EC!N36</f>
        <v>0</v>
      </c>
      <c r="O590">
        <f>EC!O36</f>
        <v>0</v>
      </c>
      <c r="P590">
        <f>EC!P36</f>
        <v>0</v>
      </c>
      <c r="Q590">
        <f>EC!Q36</f>
        <v>0</v>
      </c>
      <c r="R590">
        <f>EC!R36</f>
        <v>0</v>
      </c>
      <c r="S590">
        <f>EC!S36</f>
        <v>0</v>
      </c>
      <c r="T590">
        <f>EC!T36</f>
        <v>0</v>
      </c>
      <c r="U590">
        <f>EC!U36</f>
        <v>0</v>
      </c>
      <c r="V590">
        <f t="shared" si="81"/>
        <v>0</v>
      </c>
      <c r="W590">
        <f t="shared" si="82"/>
        <v>0</v>
      </c>
      <c r="X590">
        <f t="shared" si="83"/>
        <v>0</v>
      </c>
      <c r="Y590">
        <f t="shared" si="84"/>
        <v>0</v>
      </c>
      <c r="Z590">
        <f t="shared" si="85"/>
        <v>0</v>
      </c>
      <c r="AA590">
        <f t="shared" si="86"/>
        <v>0</v>
      </c>
      <c r="AB590">
        <f t="shared" si="87"/>
        <v>0</v>
      </c>
      <c r="AC590">
        <f t="shared" si="88"/>
        <v>0</v>
      </c>
      <c r="AD590">
        <f t="shared" si="89"/>
        <v>0</v>
      </c>
    </row>
    <row r="591" spans="1:30" x14ac:dyDescent="0.25">
      <c r="A591" t="str">
        <f>EC!A37</f>
        <v>6A</v>
      </c>
      <c r="B591">
        <f>EC!B37</f>
        <v>160</v>
      </c>
      <c r="C591" t="str">
        <f>EC!C37</f>
        <v>Economie</v>
      </c>
      <c r="D591" t="str">
        <f>EC!D37</f>
        <v>EC</v>
      </c>
      <c r="E591">
        <f>EC!E37</f>
        <v>1</v>
      </c>
      <c r="F591">
        <f>EC!F37</f>
        <v>1</v>
      </c>
      <c r="G591">
        <f>EC!G37</f>
        <v>0</v>
      </c>
      <c r="H591" t="str">
        <f>EC!H37</f>
        <v>Economische crisis</v>
      </c>
      <c r="I591">
        <f>EC!I37</f>
        <v>0</v>
      </c>
      <c r="J591" t="str">
        <f>EC!J37</f>
        <v>tt</v>
      </c>
      <c r="K591">
        <f>EC!K37</f>
        <v>0</v>
      </c>
      <c r="L591">
        <f>EC!L37</f>
        <v>100</v>
      </c>
      <c r="M591" t="str">
        <f>EC!M37</f>
        <v>Ja</v>
      </c>
      <c r="N591">
        <f>EC!N37</f>
        <v>2</v>
      </c>
      <c r="O591" t="str">
        <f>EC!O37</f>
        <v>Ja</v>
      </c>
      <c r="P591" t="str">
        <f>EC!P37</f>
        <v>I</v>
      </c>
      <c r="Q591">
        <f>EC!Q37</f>
        <v>0</v>
      </c>
      <c r="R591">
        <f>EC!R37</f>
        <v>0</v>
      </c>
      <c r="S591">
        <f>EC!S37</f>
        <v>0</v>
      </c>
      <c r="T591">
        <f>EC!T37</f>
        <v>0</v>
      </c>
      <c r="U591">
        <f>EC!U37</f>
        <v>0</v>
      </c>
      <c r="V591">
        <f t="shared" si="81"/>
        <v>1</v>
      </c>
      <c r="W591">
        <f t="shared" si="82"/>
        <v>0</v>
      </c>
      <c r="X591">
        <f t="shared" si="83"/>
        <v>0</v>
      </c>
      <c r="Y591">
        <f t="shared" si="84"/>
        <v>0</v>
      </c>
      <c r="Z591">
        <f t="shared" si="85"/>
        <v>1</v>
      </c>
      <c r="AA591">
        <f t="shared" si="86"/>
        <v>0</v>
      </c>
      <c r="AB591">
        <f t="shared" si="87"/>
        <v>0</v>
      </c>
      <c r="AC591">
        <f t="shared" si="88"/>
        <v>0</v>
      </c>
      <c r="AD591">
        <f t="shared" si="89"/>
        <v>0</v>
      </c>
    </row>
    <row r="592" spans="1:30" x14ac:dyDescent="0.25">
      <c r="A592" t="str">
        <f>EC!A38</f>
        <v>6A</v>
      </c>
      <c r="B592">
        <f>EC!B38</f>
        <v>160</v>
      </c>
      <c r="C592" t="str">
        <f>EC!C38</f>
        <v>Economie</v>
      </c>
      <c r="D592" t="str">
        <f>EC!D38</f>
        <v>EC</v>
      </c>
      <c r="E592">
        <f>EC!E38</f>
        <v>2</v>
      </c>
      <c r="F592">
        <f>EC!F38</f>
        <v>2</v>
      </c>
      <c r="G592">
        <f>EC!G38</f>
        <v>0</v>
      </c>
      <c r="H592" t="str">
        <f>EC!H38</f>
        <v>Wereldeconomie</v>
      </c>
      <c r="I592">
        <f>EC!I38</f>
        <v>0</v>
      </c>
      <c r="J592" t="str">
        <f>EC!J38</f>
        <v>tt</v>
      </c>
      <c r="K592">
        <f>EC!K38</f>
        <v>0</v>
      </c>
      <c r="L592">
        <f>EC!L38</f>
        <v>100</v>
      </c>
      <c r="M592" t="str">
        <f>EC!M38</f>
        <v>Ja</v>
      </c>
      <c r="N592">
        <f>EC!N38</f>
        <v>2</v>
      </c>
      <c r="O592" t="str">
        <f>EC!O38</f>
        <v>Ja</v>
      </c>
      <c r="P592" t="str">
        <f>EC!P38</f>
        <v>H</v>
      </c>
      <c r="Q592">
        <f>EC!Q38</f>
        <v>0</v>
      </c>
      <c r="R592">
        <f>EC!R38</f>
        <v>0</v>
      </c>
      <c r="S592">
        <f>EC!S38</f>
        <v>0</v>
      </c>
      <c r="T592">
        <f>EC!T38</f>
        <v>0</v>
      </c>
      <c r="U592">
        <f>EC!U38</f>
        <v>0</v>
      </c>
      <c r="V592">
        <f t="shared" si="81"/>
        <v>0</v>
      </c>
      <c r="W592">
        <f t="shared" si="82"/>
        <v>1</v>
      </c>
      <c r="X592">
        <f t="shared" si="83"/>
        <v>0</v>
      </c>
      <c r="Y592">
        <f t="shared" si="84"/>
        <v>0</v>
      </c>
      <c r="Z592">
        <f t="shared" si="85"/>
        <v>1</v>
      </c>
      <c r="AA592">
        <f t="shared" si="86"/>
        <v>0</v>
      </c>
      <c r="AB592">
        <f t="shared" si="87"/>
        <v>0</v>
      </c>
      <c r="AC592">
        <f t="shared" si="88"/>
        <v>0</v>
      </c>
      <c r="AD592">
        <f t="shared" si="89"/>
        <v>0</v>
      </c>
    </row>
    <row r="593" spans="1:30" x14ac:dyDescent="0.25">
      <c r="A593" t="str">
        <f>EC!A39</f>
        <v>6A</v>
      </c>
      <c r="B593">
        <f>EC!B39</f>
        <v>160</v>
      </c>
      <c r="C593" t="str">
        <f>EC!C39</f>
        <v>Economie</v>
      </c>
      <c r="D593" t="str">
        <f>EC!D39</f>
        <v>EC</v>
      </c>
      <c r="E593">
        <f>EC!E39</f>
        <v>3</v>
      </c>
      <c r="F593">
        <f>EC!F39</f>
        <v>3</v>
      </c>
      <c r="G593">
        <f>EC!G39</f>
        <v>0</v>
      </c>
      <c r="H593" t="str">
        <f>EC!H39</f>
        <v>Alle lesbrieven uit atheneum 4, 5 en 6</v>
      </c>
      <c r="I593">
        <f>EC!I39</f>
        <v>0</v>
      </c>
      <c r="J593" t="str">
        <f>EC!J39</f>
        <v>tt</v>
      </c>
      <c r="K593">
        <f>EC!K39</f>
        <v>0</v>
      </c>
      <c r="L593">
        <f>EC!L39</f>
        <v>100</v>
      </c>
      <c r="M593" t="str">
        <f>EC!M39</f>
        <v>Ja</v>
      </c>
      <c r="N593">
        <f>EC!N39</f>
        <v>2</v>
      </c>
      <c r="O593" t="str">
        <f>EC!O39</f>
        <v>Ja</v>
      </c>
      <c r="P593" t="str">
        <f>EC!P39</f>
        <v>A, B, C, D, E, F, G, H, I</v>
      </c>
      <c r="Q593">
        <f>EC!Q39</f>
        <v>0</v>
      </c>
      <c r="R593">
        <f>EC!R39</f>
        <v>0</v>
      </c>
      <c r="S593">
        <f>EC!S39</f>
        <v>0</v>
      </c>
      <c r="T593">
        <f>EC!T39</f>
        <v>0</v>
      </c>
      <c r="U593">
        <f>EC!U39</f>
        <v>0</v>
      </c>
      <c r="V593">
        <f t="shared" ref="V593:V656" si="90">IF(F593=1,1,0)</f>
        <v>0</v>
      </c>
      <c r="W593">
        <f t="shared" ref="W593:W656" si="91">IF(F593=2,1,0)</f>
        <v>0</v>
      </c>
      <c r="X593">
        <f t="shared" ref="X593:X656" si="92">IF(F593=3,1,0)</f>
        <v>1</v>
      </c>
      <c r="Y593">
        <f t="shared" ref="Y593:Y656" si="93">IF(F593=4,1,0)</f>
        <v>0</v>
      </c>
      <c r="Z593">
        <f t="shared" ref="Z593:Z656" si="94">IF(J593="tt",1,0)</f>
        <v>1</v>
      </c>
      <c r="AA593">
        <f t="shared" ref="AA593:AA656" si="95">IF(J593="mt",1,0)</f>
        <v>0</v>
      </c>
      <c r="AB593">
        <f t="shared" ref="AB593:AB656" si="96">IF(J593="lt",1,0)</f>
        <v>0</v>
      </c>
      <c r="AC593">
        <f t="shared" ref="AC593:AC656" si="97">IF(J593="hd",1,0)</f>
        <v>0</v>
      </c>
      <c r="AD593">
        <f t="shared" ref="AD593:AD656" si="98">IF(J593="po",1,0)</f>
        <v>0</v>
      </c>
    </row>
    <row r="594" spans="1:30" x14ac:dyDescent="0.25">
      <c r="A594" t="str">
        <f>EC!A40</f>
        <v>6A</v>
      </c>
      <c r="B594">
        <f>EC!B40</f>
        <v>160</v>
      </c>
      <c r="C594" t="str">
        <f>EC!C40</f>
        <v>Economie</v>
      </c>
      <c r="D594" t="str">
        <f>EC!D40</f>
        <v>EC</v>
      </c>
      <c r="E594">
        <f>EC!E40</f>
        <v>4</v>
      </c>
      <c r="F594">
        <f>EC!F40</f>
        <v>0</v>
      </c>
      <c r="G594">
        <f>EC!G40</f>
        <v>0</v>
      </c>
      <c r="H594">
        <f>EC!H40</f>
        <v>0</v>
      </c>
      <c r="I594">
        <f>EC!I40</f>
        <v>0</v>
      </c>
      <c r="J594">
        <f>EC!J40</f>
        <v>0</v>
      </c>
      <c r="K594">
        <f>EC!K40</f>
        <v>0</v>
      </c>
      <c r="L594">
        <f>EC!L40</f>
        <v>0</v>
      </c>
      <c r="M594">
        <f>EC!M40</f>
        <v>0</v>
      </c>
      <c r="N594">
        <f>EC!N40</f>
        <v>0</v>
      </c>
      <c r="O594">
        <f>EC!O40</f>
        <v>0</v>
      </c>
      <c r="P594">
        <f>EC!P40</f>
        <v>0</v>
      </c>
      <c r="Q594">
        <f>EC!Q40</f>
        <v>0</v>
      </c>
      <c r="R594">
        <f>EC!R40</f>
        <v>0</v>
      </c>
      <c r="S594">
        <f>EC!S40</f>
        <v>0</v>
      </c>
      <c r="T594">
        <f>EC!T40</f>
        <v>0</v>
      </c>
      <c r="U594">
        <f>EC!U40</f>
        <v>0</v>
      </c>
      <c r="V594">
        <f t="shared" si="90"/>
        <v>0</v>
      </c>
      <c r="W594">
        <f t="shared" si="91"/>
        <v>0</v>
      </c>
      <c r="X594">
        <f t="shared" si="92"/>
        <v>0</v>
      </c>
      <c r="Y594">
        <f t="shared" si="93"/>
        <v>0</v>
      </c>
      <c r="Z594">
        <f t="shared" si="94"/>
        <v>0</v>
      </c>
      <c r="AA594">
        <f t="shared" si="95"/>
        <v>0</v>
      </c>
      <c r="AB594">
        <f t="shared" si="96"/>
        <v>0</v>
      </c>
      <c r="AC594">
        <f t="shared" si="97"/>
        <v>0</v>
      </c>
      <c r="AD594">
        <f t="shared" si="98"/>
        <v>0</v>
      </c>
    </row>
    <row r="595" spans="1:30" x14ac:dyDescent="0.25">
      <c r="A595" t="str">
        <f>EC!A41</f>
        <v>6A</v>
      </c>
      <c r="B595">
        <f>EC!B41</f>
        <v>160</v>
      </c>
      <c r="C595" t="str">
        <f>EC!C41</f>
        <v>Economie</v>
      </c>
      <c r="D595" t="str">
        <f>EC!D41</f>
        <v>EC</v>
      </c>
      <c r="E595">
        <f>EC!E41</f>
        <v>5</v>
      </c>
      <c r="F595">
        <f>EC!F41</f>
        <v>0</v>
      </c>
      <c r="G595">
        <f>EC!G41</f>
        <v>0</v>
      </c>
      <c r="H595">
        <f>EC!H41</f>
        <v>0</v>
      </c>
      <c r="I595">
        <f>EC!I41</f>
        <v>0</v>
      </c>
      <c r="J595">
        <f>EC!J41</f>
        <v>0</v>
      </c>
      <c r="K595">
        <f>EC!K41</f>
        <v>0</v>
      </c>
      <c r="L595">
        <f>EC!L41</f>
        <v>0</v>
      </c>
      <c r="M595">
        <f>EC!M41</f>
        <v>0</v>
      </c>
      <c r="N595">
        <f>EC!N41</f>
        <v>0</v>
      </c>
      <c r="O595">
        <f>EC!O41</f>
        <v>0</v>
      </c>
      <c r="P595">
        <f>EC!P41</f>
        <v>0</v>
      </c>
      <c r="Q595">
        <f>EC!Q41</f>
        <v>0</v>
      </c>
      <c r="R595">
        <f>EC!R41</f>
        <v>0</v>
      </c>
      <c r="S595">
        <f>EC!S41</f>
        <v>0</v>
      </c>
      <c r="T595">
        <f>EC!T41</f>
        <v>0</v>
      </c>
      <c r="U595">
        <f>EC!U41</f>
        <v>0</v>
      </c>
      <c r="V595">
        <f t="shared" si="90"/>
        <v>0</v>
      </c>
      <c r="W595">
        <f t="shared" si="91"/>
        <v>0</v>
      </c>
      <c r="X595">
        <f t="shared" si="92"/>
        <v>0</v>
      </c>
      <c r="Y595">
        <f t="shared" si="93"/>
        <v>0</v>
      </c>
      <c r="Z595">
        <f t="shared" si="94"/>
        <v>0</v>
      </c>
      <c r="AA595">
        <f t="shared" si="95"/>
        <v>0</v>
      </c>
      <c r="AB595">
        <f t="shared" si="96"/>
        <v>0</v>
      </c>
      <c r="AC595">
        <f t="shared" si="97"/>
        <v>0</v>
      </c>
      <c r="AD595">
        <f t="shared" si="98"/>
        <v>0</v>
      </c>
    </row>
    <row r="596" spans="1:30" x14ac:dyDescent="0.25">
      <c r="A596" t="str">
        <f>EC!A42</f>
        <v>6A</v>
      </c>
      <c r="B596">
        <f>EC!B42</f>
        <v>160</v>
      </c>
      <c r="C596" t="str">
        <f>EC!C42</f>
        <v>Economie</v>
      </c>
      <c r="D596" t="str">
        <f>EC!D42</f>
        <v>EC</v>
      </c>
      <c r="E596">
        <f>EC!E42</f>
        <v>6</v>
      </c>
      <c r="F596">
        <f>EC!F42</f>
        <v>0</v>
      </c>
      <c r="G596">
        <f>EC!G42</f>
        <v>0</v>
      </c>
      <c r="H596">
        <f>EC!H42</f>
        <v>0</v>
      </c>
      <c r="I596">
        <f>EC!I42</f>
        <v>0</v>
      </c>
      <c r="J596">
        <f>EC!J42</f>
        <v>0</v>
      </c>
      <c r="K596">
        <f>EC!K42</f>
        <v>0</v>
      </c>
      <c r="L596">
        <f>EC!L42</f>
        <v>0</v>
      </c>
      <c r="M596">
        <f>EC!M42</f>
        <v>0</v>
      </c>
      <c r="N596">
        <f>EC!N42</f>
        <v>0</v>
      </c>
      <c r="O596">
        <f>EC!O42</f>
        <v>0</v>
      </c>
      <c r="P596">
        <f>EC!P42</f>
        <v>0</v>
      </c>
      <c r="Q596">
        <f>EC!Q42</f>
        <v>0</v>
      </c>
      <c r="R596">
        <f>EC!R42</f>
        <v>0</v>
      </c>
      <c r="S596">
        <f>EC!S42</f>
        <v>0</v>
      </c>
      <c r="T596">
        <f>EC!T42</f>
        <v>0</v>
      </c>
      <c r="U596">
        <f>EC!U42</f>
        <v>0</v>
      </c>
      <c r="V596">
        <f t="shared" si="90"/>
        <v>0</v>
      </c>
      <c r="W596">
        <f t="shared" si="91"/>
        <v>0</v>
      </c>
      <c r="X596">
        <f t="shared" si="92"/>
        <v>0</v>
      </c>
      <c r="Y596">
        <f t="shared" si="93"/>
        <v>0</v>
      </c>
      <c r="Z596">
        <f t="shared" si="94"/>
        <v>0</v>
      </c>
      <c r="AA596">
        <f t="shared" si="95"/>
        <v>0</v>
      </c>
      <c r="AB596">
        <f t="shared" si="96"/>
        <v>0</v>
      </c>
      <c r="AC596">
        <f t="shared" si="97"/>
        <v>0</v>
      </c>
      <c r="AD596">
        <f t="shared" si="98"/>
        <v>0</v>
      </c>
    </row>
    <row r="597" spans="1:30" x14ac:dyDescent="0.25">
      <c r="A597" t="str">
        <f>EC!A43</f>
        <v>6A</v>
      </c>
      <c r="B597">
        <f>EC!B43</f>
        <v>160</v>
      </c>
      <c r="C597" t="str">
        <f>EC!C43</f>
        <v>Economie</v>
      </c>
      <c r="D597">
        <f>EC!D43</f>
        <v>0</v>
      </c>
      <c r="E597">
        <f>EC!E43</f>
        <v>7</v>
      </c>
      <c r="F597">
        <f>EC!F43</f>
        <v>0</v>
      </c>
      <c r="G597">
        <f>EC!G43</f>
        <v>0</v>
      </c>
      <c r="H597">
        <f>EC!H43</f>
        <v>0</v>
      </c>
      <c r="I597">
        <f>EC!I43</f>
        <v>0</v>
      </c>
      <c r="J597">
        <f>EC!J43</f>
        <v>0</v>
      </c>
      <c r="K597">
        <f>EC!K43</f>
        <v>0</v>
      </c>
      <c r="L597">
        <f>EC!L43</f>
        <v>0</v>
      </c>
      <c r="M597">
        <f>EC!M43</f>
        <v>0</v>
      </c>
      <c r="N597">
        <f>EC!N43</f>
        <v>0</v>
      </c>
      <c r="O597">
        <f>EC!O43</f>
        <v>0</v>
      </c>
      <c r="P597">
        <f>EC!P43</f>
        <v>0</v>
      </c>
      <c r="Q597">
        <f>EC!Q43</f>
        <v>0</v>
      </c>
      <c r="R597">
        <f>EC!R43</f>
        <v>0</v>
      </c>
      <c r="S597">
        <f>EC!S43</f>
        <v>0</v>
      </c>
      <c r="T597">
        <f>EC!T43</f>
        <v>0</v>
      </c>
      <c r="U597">
        <f>EC!U43</f>
        <v>0</v>
      </c>
      <c r="V597">
        <f t="shared" si="90"/>
        <v>0</v>
      </c>
      <c r="W597">
        <f t="shared" si="91"/>
        <v>0</v>
      </c>
      <c r="X597">
        <f t="shared" si="92"/>
        <v>0</v>
      </c>
      <c r="Y597">
        <f t="shared" si="93"/>
        <v>0</v>
      </c>
      <c r="Z597">
        <f t="shared" si="94"/>
        <v>0</v>
      </c>
      <c r="AA597">
        <f t="shared" si="95"/>
        <v>0</v>
      </c>
      <c r="AB597">
        <f t="shared" si="96"/>
        <v>0</v>
      </c>
      <c r="AC597">
        <f t="shared" si="97"/>
        <v>0</v>
      </c>
      <c r="AD597">
        <f t="shared" si="98"/>
        <v>0</v>
      </c>
    </row>
    <row r="598" spans="1:30" x14ac:dyDescent="0.25">
      <c r="A598" t="str">
        <f>BTE!A2</f>
        <v>4M</v>
      </c>
      <c r="B598">
        <f>BTE!B2</f>
        <v>172</v>
      </c>
      <c r="C598" t="str">
        <f>BTE!C2</f>
        <v>BTE / BHA</v>
      </c>
      <c r="D598" t="str">
        <f>BTE!D2</f>
        <v>BTE/BHA</v>
      </c>
      <c r="E598">
        <f>BTE!E2</f>
        <v>1</v>
      </c>
      <c r="F598">
        <f>BTE!F2</f>
        <v>1</v>
      </c>
      <c r="G598">
        <f>BTE!G2</f>
        <v>0</v>
      </c>
      <c r="H598" t="str">
        <f>BTE!H2</f>
        <v>Thematische praktische opdracht 1</v>
      </c>
      <c r="I598">
        <f>BTE!I2</f>
        <v>0</v>
      </c>
      <c r="J598" t="str">
        <f>BTE!J2</f>
        <v>po</v>
      </c>
      <c r="K598">
        <f>BTE!K2</f>
        <v>0</v>
      </c>
      <c r="L598">
        <f>BTE!L2</f>
        <v>0</v>
      </c>
      <c r="M598" t="str">
        <f>BTE!M2</f>
        <v>Ja</v>
      </c>
      <c r="N598">
        <f>BTE!N2</f>
        <v>3</v>
      </c>
      <c r="O598" t="str">
        <f>BTE!O2</f>
        <v>Nee</v>
      </c>
      <c r="P598" t="str">
        <f>BTE!P2</f>
        <v>Zie opmerkingen</v>
      </c>
      <c r="Q598">
        <f>BTE!Q2</f>
        <v>0</v>
      </c>
      <c r="R598">
        <f>BTE!R2</f>
        <v>0</v>
      </c>
      <c r="S598">
        <f>BTE!S2</f>
        <v>0</v>
      </c>
      <c r="T598">
        <f>BTE!T2</f>
        <v>0</v>
      </c>
      <c r="U598">
        <f>BTE!U2</f>
        <v>0</v>
      </c>
      <c r="V598">
        <f t="shared" si="90"/>
        <v>1</v>
      </c>
      <c r="W598">
        <f t="shared" si="91"/>
        <v>0</v>
      </c>
      <c r="X598">
        <f t="shared" si="92"/>
        <v>0</v>
      </c>
      <c r="Y598">
        <f t="shared" si="93"/>
        <v>0</v>
      </c>
      <c r="Z598">
        <f t="shared" si="94"/>
        <v>0</v>
      </c>
      <c r="AA598">
        <f t="shared" si="95"/>
        <v>0</v>
      </c>
      <c r="AB598">
        <f t="shared" si="96"/>
        <v>0</v>
      </c>
      <c r="AC598">
        <f t="shared" si="97"/>
        <v>0</v>
      </c>
      <c r="AD598">
        <f t="shared" si="98"/>
        <v>1</v>
      </c>
    </row>
    <row r="599" spans="1:30" x14ac:dyDescent="0.25">
      <c r="A599" t="str">
        <f>BTE!A3</f>
        <v>4M</v>
      </c>
      <c r="B599">
        <f>BTE!B3</f>
        <v>172</v>
      </c>
      <c r="C599" t="str">
        <f>BTE!C3</f>
        <v>BTE / BHA</v>
      </c>
      <c r="D599" t="str">
        <f>BTE!D3</f>
        <v>BTE/BHA</v>
      </c>
      <c r="E599">
        <f>BTE!E3</f>
        <v>2</v>
      </c>
      <c r="F599">
        <f>BTE!F3</f>
        <v>1</v>
      </c>
      <c r="G599">
        <f>BTE!G3</f>
        <v>0</v>
      </c>
      <c r="H599" t="str">
        <f>BTE!H3</f>
        <v>Expo Beeldende vakken Hoofdstuk 1 en 2</v>
      </c>
      <c r="I599">
        <f>BTE!I3</f>
        <v>0</v>
      </c>
      <c r="J599" t="str">
        <f>BTE!J3</f>
        <v>tt</v>
      </c>
      <c r="K599">
        <f>BTE!K3</f>
        <v>0</v>
      </c>
      <c r="L599">
        <f>BTE!L3</f>
        <v>50</v>
      </c>
      <c r="M599" t="str">
        <f>BTE!M3</f>
        <v>Ja</v>
      </c>
      <c r="N599">
        <f>BTE!N3</f>
        <v>1</v>
      </c>
      <c r="O599" t="str">
        <f>BTE!O3</f>
        <v>Ja</v>
      </c>
      <c r="P599" t="str">
        <f>BTE!P3</f>
        <v>K8</v>
      </c>
      <c r="Q599">
        <f>BTE!Q3</f>
        <v>0</v>
      </c>
      <c r="R599">
        <f>BTE!R3</f>
        <v>0</v>
      </c>
      <c r="S599">
        <f>BTE!S3</f>
        <v>0</v>
      </c>
      <c r="T599">
        <f>BTE!T3</f>
        <v>0</v>
      </c>
      <c r="U599">
        <f>BTE!U3</f>
        <v>0</v>
      </c>
      <c r="V599">
        <f t="shared" si="90"/>
        <v>1</v>
      </c>
      <c r="W599">
        <f t="shared" si="91"/>
        <v>0</v>
      </c>
      <c r="X599">
        <f t="shared" si="92"/>
        <v>0</v>
      </c>
      <c r="Y599">
        <f t="shared" si="93"/>
        <v>0</v>
      </c>
      <c r="Z599">
        <f t="shared" si="94"/>
        <v>1</v>
      </c>
      <c r="AA599">
        <f t="shared" si="95"/>
        <v>0</v>
      </c>
      <c r="AB599">
        <f t="shared" si="96"/>
        <v>0</v>
      </c>
      <c r="AC599">
        <f t="shared" si="97"/>
        <v>0</v>
      </c>
      <c r="AD599">
        <f t="shared" si="98"/>
        <v>0</v>
      </c>
    </row>
    <row r="600" spans="1:30" x14ac:dyDescent="0.25">
      <c r="A600" t="str">
        <f>BTE!A4</f>
        <v>4M</v>
      </c>
      <c r="B600">
        <f>BTE!B4</f>
        <v>172</v>
      </c>
      <c r="C600" t="str">
        <f>BTE!C4</f>
        <v>BTE / BHA</v>
      </c>
      <c r="D600" t="str">
        <f>BTE!D4</f>
        <v>BTE/BHA</v>
      </c>
      <c r="E600">
        <f>BTE!E4</f>
        <v>3</v>
      </c>
      <c r="F600">
        <f>BTE!F4</f>
        <v>2</v>
      </c>
      <c r="G600">
        <f>BTE!G4</f>
        <v>0</v>
      </c>
      <c r="H600" t="str">
        <f>BTE!H4</f>
        <v xml:space="preserve">Thematische praktische opdracht 2 Stappenplan
</v>
      </c>
      <c r="I600">
        <f>BTE!I4</f>
        <v>0</v>
      </c>
      <c r="J600" t="str">
        <f>BTE!J4</f>
        <v>po</v>
      </c>
      <c r="K600">
        <f>BTE!K4</f>
        <v>0</v>
      </c>
      <c r="L600">
        <f>BTE!L4</f>
        <v>0</v>
      </c>
      <c r="M600" t="str">
        <f>BTE!M4</f>
        <v>Ja</v>
      </c>
      <c r="N600">
        <f>BTE!N4</f>
        <v>3</v>
      </c>
      <c r="O600" t="str">
        <f>BTE!O4</f>
        <v>Nee</v>
      </c>
      <c r="P600" t="str">
        <f>BTE!P4</f>
        <v>Zie opmerkingen</v>
      </c>
      <c r="Q600">
        <f>BTE!Q4</f>
        <v>0</v>
      </c>
      <c r="R600">
        <f>BTE!R4</f>
        <v>0</v>
      </c>
      <c r="S600">
        <f>BTE!S4</f>
        <v>0</v>
      </c>
      <c r="T600">
        <f>BTE!T4</f>
        <v>0</v>
      </c>
      <c r="U600">
        <f>BTE!U4</f>
        <v>0</v>
      </c>
      <c r="V600">
        <f t="shared" si="90"/>
        <v>0</v>
      </c>
      <c r="W600">
        <f t="shared" si="91"/>
        <v>1</v>
      </c>
      <c r="X600">
        <f t="shared" si="92"/>
        <v>0</v>
      </c>
      <c r="Y600">
        <f t="shared" si="93"/>
        <v>0</v>
      </c>
      <c r="Z600">
        <f t="shared" si="94"/>
        <v>0</v>
      </c>
      <c r="AA600">
        <f t="shared" si="95"/>
        <v>0</v>
      </c>
      <c r="AB600">
        <f t="shared" si="96"/>
        <v>0</v>
      </c>
      <c r="AC600">
        <f t="shared" si="97"/>
        <v>0</v>
      </c>
      <c r="AD600">
        <f t="shared" si="98"/>
        <v>1</v>
      </c>
    </row>
    <row r="601" spans="1:30" x14ac:dyDescent="0.25">
      <c r="A601" t="str">
        <f>BTE!A5</f>
        <v>4M</v>
      </c>
      <c r="B601">
        <f>BTE!B5</f>
        <v>172</v>
      </c>
      <c r="C601" t="str">
        <f>BTE!C5</f>
        <v>BTE / BHA</v>
      </c>
      <c r="D601" t="str">
        <f>BTE!D5</f>
        <v>BTE/BHA</v>
      </c>
      <c r="E601">
        <f>BTE!E5</f>
        <v>4</v>
      </c>
      <c r="F601">
        <f>BTE!F5</f>
        <v>2</v>
      </c>
      <c r="G601">
        <f>BTE!G5</f>
        <v>0</v>
      </c>
      <c r="H601" t="str">
        <f>BTE!H5</f>
        <v>Expo Beeldende vakken Hoofdstuk 3, 3.1-3.4</v>
      </c>
      <c r="I601">
        <f>BTE!I5</f>
        <v>0</v>
      </c>
      <c r="J601" t="str">
        <f>BTE!J5</f>
        <v>tt</v>
      </c>
      <c r="K601">
        <f>BTE!K5</f>
        <v>0</v>
      </c>
      <c r="L601">
        <f>BTE!L5</f>
        <v>50</v>
      </c>
      <c r="M601" t="str">
        <f>BTE!M5</f>
        <v>Ja</v>
      </c>
      <c r="N601">
        <f>BTE!N5</f>
        <v>1</v>
      </c>
      <c r="O601" t="str">
        <f>BTE!O5</f>
        <v>Ja</v>
      </c>
      <c r="P601" t="str">
        <f>BTE!P5</f>
        <v>K8</v>
      </c>
      <c r="Q601">
        <f>BTE!Q5</f>
        <v>0</v>
      </c>
      <c r="R601">
        <f>BTE!R5</f>
        <v>0</v>
      </c>
      <c r="S601">
        <f>BTE!S5</f>
        <v>0</v>
      </c>
      <c r="T601">
        <f>BTE!T5</f>
        <v>0</v>
      </c>
      <c r="U601">
        <f>BTE!U5</f>
        <v>0</v>
      </c>
      <c r="V601">
        <f t="shared" si="90"/>
        <v>0</v>
      </c>
      <c r="W601">
        <f t="shared" si="91"/>
        <v>1</v>
      </c>
      <c r="X601">
        <f t="shared" si="92"/>
        <v>0</v>
      </c>
      <c r="Y601">
        <f t="shared" si="93"/>
        <v>0</v>
      </c>
      <c r="Z601">
        <f t="shared" si="94"/>
        <v>1</v>
      </c>
      <c r="AA601">
        <f t="shared" si="95"/>
        <v>0</v>
      </c>
      <c r="AB601">
        <f t="shared" si="96"/>
        <v>0</v>
      </c>
      <c r="AC601">
        <f t="shared" si="97"/>
        <v>0</v>
      </c>
      <c r="AD601">
        <f t="shared" si="98"/>
        <v>0</v>
      </c>
    </row>
    <row r="602" spans="1:30" x14ac:dyDescent="0.25">
      <c r="A602" t="str">
        <f>BTE!A6</f>
        <v>4M</v>
      </c>
      <c r="B602">
        <f>BTE!B6</f>
        <v>172</v>
      </c>
      <c r="C602" t="str">
        <f>BTE!C6</f>
        <v>BTE / BHA</v>
      </c>
      <c r="D602" t="str">
        <f>BTE!D6</f>
        <v>BTE/BHA</v>
      </c>
      <c r="E602">
        <f>BTE!E6</f>
        <v>5</v>
      </c>
      <c r="F602">
        <f>BTE!F6</f>
        <v>3</v>
      </c>
      <c r="G602">
        <f>BTE!G6</f>
        <v>0</v>
      </c>
      <c r="H602" t="str">
        <f>BTE!H6</f>
        <v>Thematische praktische opdracht 3 (proefexamen)</v>
      </c>
      <c r="I602">
        <f>BTE!I6</f>
        <v>0</v>
      </c>
      <c r="J602" t="str">
        <f>BTE!J6</f>
        <v>po</v>
      </c>
      <c r="K602">
        <f>BTE!K6</f>
        <v>0</v>
      </c>
      <c r="L602">
        <f>BTE!L6</f>
        <v>0</v>
      </c>
      <c r="M602" t="str">
        <f>BTE!M6</f>
        <v>Ja</v>
      </c>
      <c r="N602">
        <f>BTE!N6</f>
        <v>3</v>
      </c>
      <c r="O602" t="str">
        <f>BTE!O6</f>
        <v>Nee</v>
      </c>
      <c r="P602" t="str">
        <f>BTE!P6</f>
        <v>Zie opmerkingen</v>
      </c>
      <c r="Q602">
        <f>BTE!Q6</f>
        <v>0</v>
      </c>
      <c r="R602">
        <f>BTE!R6</f>
        <v>0</v>
      </c>
      <c r="S602">
        <f>BTE!S6</f>
        <v>0</v>
      </c>
      <c r="T602">
        <f>BTE!T6</f>
        <v>0</v>
      </c>
      <c r="U602">
        <f>BTE!U6</f>
        <v>0</v>
      </c>
      <c r="V602">
        <f t="shared" si="90"/>
        <v>0</v>
      </c>
      <c r="W602">
        <f t="shared" si="91"/>
        <v>0</v>
      </c>
      <c r="X602">
        <f t="shared" si="92"/>
        <v>1</v>
      </c>
      <c r="Y602">
        <f t="shared" si="93"/>
        <v>0</v>
      </c>
      <c r="Z602">
        <f t="shared" si="94"/>
        <v>0</v>
      </c>
      <c r="AA602">
        <f t="shared" si="95"/>
        <v>0</v>
      </c>
      <c r="AB602">
        <f t="shared" si="96"/>
        <v>0</v>
      </c>
      <c r="AC602">
        <f t="shared" si="97"/>
        <v>0</v>
      </c>
      <c r="AD602">
        <f t="shared" si="98"/>
        <v>1</v>
      </c>
    </row>
    <row r="603" spans="1:30" x14ac:dyDescent="0.25">
      <c r="A603" t="str">
        <f>BTE!A7</f>
        <v>4M</v>
      </c>
      <c r="B603">
        <f>BTE!B7</f>
        <v>172</v>
      </c>
      <c r="C603" t="str">
        <f>BTE!C7</f>
        <v>BTE / BHA</v>
      </c>
      <c r="D603" t="str">
        <f>BTE!D7</f>
        <v>BTE/BHA</v>
      </c>
      <c r="E603">
        <f>BTE!E7</f>
        <v>6</v>
      </c>
      <c r="F603">
        <f>BTE!F7</f>
        <v>3</v>
      </c>
      <c r="G603">
        <f>BTE!G7</f>
        <v>0</v>
      </c>
      <c r="H603" t="str">
        <f>BTE!H7</f>
        <v>Expo Beeldende vakken Hoofdstuk 3,  3.5-3.8</v>
      </c>
      <c r="I603">
        <f>BTE!I7</f>
        <v>0</v>
      </c>
      <c r="J603" t="str">
        <f>BTE!J7</f>
        <v>tt</v>
      </c>
      <c r="K603">
        <f>BTE!K7</f>
        <v>0</v>
      </c>
      <c r="L603">
        <f>BTE!L7</f>
        <v>50</v>
      </c>
      <c r="M603" t="str">
        <f>BTE!M7</f>
        <v>Ja</v>
      </c>
      <c r="N603">
        <f>BTE!N7</f>
        <v>1</v>
      </c>
      <c r="O603" t="str">
        <f>BTE!O7</f>
        <v>Ja</v>
      </c>
      <c r="P603" t="str">
        <f>BTE!P7</f>
        <v>K8</v>
      </c>
      <c r="Q603">
        <f>BTE!Q7</f>
        <v>0</v>
      </c>
      <c r="R603">
        <f>BTE!R7</f>
        <v>0</v>
      </c>
      <c r="S603">
        <f>BTE!S7</f>
        <v>0</v>
      </c>
      <c r="T603">
        <f>BTE!T7</f>
        <v>0</v>
      </c>
      <c r="U603">
        <f>BTE!U7</f>
        <v>0</v>
      </c>
      <c r="V603">
        <f t="shared" si="90"/>
        <v>0</v>
      </c>
      <c r="W603">
        <f t="shared" si="91"/>
        <v>0</v>
      </c>
      <c r="X603">
        <f t="shared" si="92"/>
        <v>1</v>
      </c>
      <c r="Y603">
        <f t="shared" si="93"/>
        <v>0</v>
      </c>
      <c r="Z603">
        <f t="shared" si="94"/>
        <v>1</v>
      </c>
      <c r="AA603">
        <f t="shared" si="95"/>
        <v>0</v>
      </c>
      <c r="AB603">
        <f t="shared" si="96"/>
        <v>0</v>
      </c>
      <c r="AC603">
        <f t="shared" si="97"/>
        <v>0</v>
      </c>
      <c r="AD603">
        <f t="shared" si="98"/>
        <v>0</v>
      </c>
    </row>
    <row r="604" spans="1:30" x14ac:dyDescent="0.25">
      <c r="A604" t="str">
        <f>BTE!A8</f>
        <v>4M</v>
      </c>
      <c r="B604">
        <f>BTE!B8</f>
        <v>172</v>
      </c>
      <c r="C604" t="str">
        <f>BTE!C8</f>
        <v>BTE / BHA</v>
      </c>
      <c r="D604">
        <f>BTE!D8</f>
        <v>0</v>
      </c>
      <c r="E604">
        <f>BTE!E8</f>
        <v>7</v>
      </c>
      <c r="F604">
        <f>BTE!F8</f>
        <v>0</v>
      </c>
      <c r="G604">
        <f>BTE!G8</f>
        <v>0</v>
      </c>
      <c r="H604" t="str">
        <f>BTE!H8</f>
        <v xml:space="preserve">Stappenplan: onderzoek probleemstelling, oriëntatie beeldend onderzoek, uitvoering, reflectie, presentatie.
</v>
      </c>
      <c r="I604">
        <f>BTE!I8</f>
        <v>0</v>
      </c>
      <c r="J604">
        <f>BTE!J8</f>
        <v>0</v>
      </c>
      <c r="K604">
        <f>BTE!K8</f>
        <v>0</v>
      </c>
      <c r="L604">
        <f>BTE!L8</f>
        <v>0</v>
      </c>
      <c r="M604">
        <f>BTE!M8</f>
        <v>0</v>
      </c>
      <c r="N604">
        <f>BTE!N8</f>
        <v>0</v>
      </c>
      <c r="O604">
        <f>BTE!O8</f>
        <v>0</v>
      </c>
      <c r="P604">
        <f>BTE!P8</f>
        <v>0</v>
      </c>
      <c r="Q604">
        <f>BTE!Q8</f>
        <v>0</v>
      </c>
      <c r="R604">
        <f>BTE!R8</f>
        <v>0</v>
      </c>
      <c r="S604">
        <f>BTE!S8</f>
        <v>0</v>
      </c>
      <c r="T604">
        <f>BTE!T8</f>
        <v>0</v>
      </c>
      <c r="U604">
        <f>BTE!U8</f>
        <v>0</v>
      </c>
      <c r="V604">
        <f t="shared" si="90"/>
        <v>0</v>
      </c>
      <c r="W604">
        <f t="shared" si="91"/>
        <v>0</v>
      </c>
      <c r="X604">
        <f t="shared" si="92"/>
        <v>0</v>
      </c>
      <c r="Y604">
        <f t="shared" si="93"/>
        <v>0</v>
      </c>
      <c r="Z604">
        <f t="shared" si="94"/>
        <v>0</v>
      </c>
      <c r="AA604">
        <f t="shared" si="95"/>
        <v>0</v>
      </c>
      <c r="AB604">
        <f t="shared" si="96"/>
        <v>0</v>
      </c>
      <c r="AC604">
        <f t="shared" si="97"/>
        <v>0</v>
      </c>
      <c r="AD604">
        <f t="shared" si="98"/>
        <v>0</v>
      </c>
    </row>
    <row r="605" spans="1:30" x14ac:dyDescent="0.25">
      <c r="A605" t="str">
        <f>BTE!A9</f>
        <v>4H</v>
      </c>
      <c r="B605">
        <f>BTE!B9</f>
        <v>172</v>
      </c>
      <c r="C605" t="str">
        <f>BTE!C9</f>
        <v>BTE / BHA</v>
      </c>
      <c r="D605" t="str">
        <f>BTE!D9</f>
        <v>BTE/BHA</v>
      </c>
      <c r="E605">
        <f>BTE!E9</f>
        <v>1</v>
      </c>
      <c r="F605">
        <f>BTE!F9</f>
        <v>0</v>
      </c>
      <c r="G605">
        <f>BTE!G9</f>
        <v>0</v>
      </c>
      <c r="H605">
        <f>BTE!H9</f>
        <v>0</v>
      </c>
      <c r="I605">
        <f>BTE!I9</f>
        <v>0</v>
      </c>
      <c r="J605">
        <f>BTE!J9</f>
        <v>0</v>
      </c>
      <c r="K605">
        <f>BTE!K9</f>
        <v>0</v>
      </c>
      <c r="L605">
        <f>BTE!L9</f>
        <v>0</v>
      </c>
      <c r="M605">
        <f>BTE!M9</f>
        <v>0</v>
      </c>
      <c r="N605">
        <f>BTE!N9</f>
        <v>0</v>
      </c>
      <c r="O605">
        <f>BTE!O9</f>
        <v>0</v>
      </c>
      <c r="P605">
        <f>BTE!P9</f>
        <v>0</v>
      </c>
      <c r="Q605">
        <f>BTE!Q9</f>
        <v>0</v>
      </c>
      <c r="R605">
        <f>BTE!R9</f>
        <v>0</v>
      </c>
      <c r="S605">
        <f>BTE!S9</f>
        <v>0</v>
      </c>
      <c r="T605">
        <f>BTE!T9</f>
        <v>0</v>
      </c>
      <c r="U605">
        <f>BTE!U9</f>
        <v>0</v>
      </c>
      <c r="V605">
        <f t="shared" si="90"/>
        <v>0</v>
      </c>
      <c r="W605">
        <f t="shared" si="91"/>
        <v>0</v>
      </c>
      <c r="X605">
        <f t="shared" si="92"/>
        <v>0</v>
      </c>
      <c r="Y605">
        <f t="shared" si="93"/>
        <v>0</v>
      </c>
      <c r="Z605">
        <f t="shared" si="94"/>
        <v>0</v>
      </c>
      <c r="AA605">
        <f t="shared" si="95"/>
        <v>0</v>
      </c>
      <c r="AB605">
        <f t="shared" si="96"/>
        <v>0</v>
      </c>
      <c r="AC605">
        <f t="shared" si="97"/>
        <v>0</v>
      </c>
      <c r="AD605">
        <f t="shared" si="98"/>
        <v>0</v>
      </c>
    </row>
    <row r="606" spans="1:30" x14ac:dyDescent="0.25">
      <c r="A606" t="str">
        <f>BTE!A10</f>
        <v>4H</v>
      </c>
      <c r="B606">
        <f>BTE!B10</f>
        <v>172</v>
      </c>
      <c r="C606" t="str">
        <f>BTE!C10</f>
        <v>BTE / BHA</v>
      </c>
      <c r="D606" t="str">
        <f>BTE!D10</f>
        <v>BTE/BHA</v>
      </c>
      <c r="E606">
        <f>BTE!E10</f>
        <v>2</v>
      </c>
      <c r="F606">
        <f>BTE!F10</f>
        <v>0</v>
      </c>
      <c r="G606">
        <f>BTE!G10</f>
        <v>0</v>
      </c>
      <c r="H606">
        <f>BTE!H10</f>
        <v>0</v>
      </c>
      <c r="I606">
        <f>BTE!I10</f>
        <v>0</v>
      </c>
      <c r="J606">
        <f>BTE!J10</f>
        <v>0</v>
      </c>
      <c r="K606">
        <f>BTE!K10</f>
        <v>0</v>
      </c>
      <c r="L606">
        <f>BTE!L10</f>
        <v>0</v>
      </c>
      <c r="M606">
        <f>BTE!M10</f>
        <v>0</v>
      </c>
      <c r="N606">
        <f>BTE!N10</f>
        <v>0</v>
      </c>
      <c r="O606">
        <f>BTE!O10</f>
        <v>0</v>
      </c>
      <c r="P606">
        <f>BTE!P10</f>
        <v>0</v>
      </c>
      <c r="Q606">
        <f>BTE!Q10</f>
        <v>0</v>
      </c>
      <c r="R606">
        <f>BTE!R10</f>
        <v>0</v>
      </c>
      <c r="S606">
        <f>BTE!S10</f>
        <v>0</v>
      </c>
      <c r="T606">
        <f>BTE!T10</f>
        <v>0</v>
      </c>
      <c r="U606">
        <f>BTE!U10</f>
        <v>0</v>
      </c>
      <c r="V606">
        <f t="shared" si="90"/>
        <v>0</v>
      </c>
      <c r="W606">
        <f t="shared" si="91"/>
        <v>0</v>
      </c>
      <c r="X606">
        <f t="shared" si="92"/>
        <v>0</v>
      </c>
      <c r="Y606">
        <f t="shared" si="93"/>
        <v>0</v>
      </c>
      <c r="Z606">
        <f t="shared" si="94"/>
        <v>0</v>
      </c>
      <c r="AA606">
        <f t="shared" si="95"/>
        <v>0</v>
      </c>
      <c r="AB606">
        <f t="shared" si="96"/>
        <v>0</v>
      </c>
      <c r="AC606">
        <f t="shared" si="97"/>
        <v>0</v>
      </c>
      <c r="AD606">
        <f t="shared" si="98"/>
        <v>0</v>
      </c>
    </row>
    <row r="607" spans="1:30" x14ac:dyDescent="0.25">
      <c r="A607" t="str">
        <f>BTE!A11</f>
        <v>4H</v>
      </c>
      <c r="B607">
        <f>BTE!B11</f>
        <v>172</v>
      </c>
      <c r="C607" t="str">
        <f>BTE!C11</f>
        <v>BTE / BHA</v>
      </c>
      <c r="D607" t="str">
        <f>BTE!D11</f>
        <v>BTE/BHA</v>
      </c>
      <c r="E607">
        <f>BTE!E11</f>
        <v>3</v>
      </c>
      <c r="F607">
        <f>BTE!F11</f>
        <v>0</v>
      </c>
      <c r="G607">
        <f>BTE!G11</f>
        <v>0</v>
      </c>
      <c r="H607">
        <f>BTE!H11</f>
        <v>0</v>
      </c>
      <c r="I607">
        <f>BTE!I11</f>
        <v>0</v>
      </c>
      <c r="J607">
        <f>BTE!J11</f>
        <v>0</v>
      </c>
      <c r="K607">
        <f>BTE!K11</f>
        <v>0</v>
      </c>
      <c r="L607">
        <f>BTE!L11</f>
        <v>0</v>
      </c>
      <c r="M607">
        <f>BTE!M11</f>
        <v>0</v>
      </c>
      <c r="N607">
        <f>BTE!N11</f>
        <v>0</v>
      </c>
      <c r="O607">
        <f>BTE!O11</f>
        <v>0</v>
      </c>
      <c r="P607">
        <f>BTE!P11</f>
        <v>0</v>
      </c>
      <c r="Q607">
        <f>BTE!Q11</f>
        <v>0</v>
      </c>
      <c r="R607">
        <f>BTE!R11</f>
        <v>0</v>
      </c>
      <c r="S607">
        <f>BTE!S11</f>
        <v>0</v>
      </c>
      <c r="T607">
        <f>BTE!T11</f>
        <v>0</v>
      </c>
      <c r="U607">
        <f>BTE!U11</f>
        <v>0</v>
      </c>
      <c r="V607">
        <f t="shared" si="90"/>
        <v>0</v>
      </c>
      <c r="W607">
        <f t="shared" si="91"/>
        <v>0</v>
      </c>
      <c r="X607">
        <f t="shared" si="92"/>
        <v>0</v>
      </c>
      <c r="Y607">
        <f t="shared" si="93"/>
        <v>0</v>
      </c>
      <c r="Z607">
        <f t="shared" si="94"/>
        <v>0</v>
      </c>
      <c r="AA607">
        <f t="shared" si="95"/>
        <v>0</v>
      </c>
      <c r="AB607">
        <f t="shared" si="96"/>
        <v>0</v>
      </c>
      <c r="AC607">
        <f t="shared" si="97"/>
        <v>0</v>
      </c>
      <c r="AD607">
        <f t="shared" si="98"/>
        <v>0</v>
      </c>
    </row>
    <row r="608" spans="1:30" x14ac:dyDescent="0.25">
      <c r="A608" t="str">
        <f>BTE!A12</f>
        <v>4H</v>
      </c>
      <c r="B608">
        <f>BTE!B12</f>
        <v>172</v>
      </c>
      <c r="C608" t="str">
        <f>BTE!C12</f>
        <v>BTE / BHA</v>
      </c>
      <c r="D608" t="str">
        <f>BTE!D12</f>
        <v>BTE/BHA</v>
      </c>
      <c r="E608">
        <f>BTE!E12</f>
        <v>4</v>
      </c>
      <c r="F608">
        <f>BTE!F12</f>
        <v>0</v>
      </c>
      <c r="G608">
        <f>BTE!G12</f>
        <v>0</v>
      </c>
      <c r="H608">
        <f>BTE!H12</f>
        <v>0</v>
      </c>
      <c r="I608">
        <f>BTE!I12</f>
        <v>0</v>
      </c>
      <c r="J608">
        <f>BTE!J12</f>
        <v>0</v>
      </c>
      <c r="K608">
        <f>BTE!K12</f>
        <v>0</v>
      </c>
      <c r="L608">
        <f>BTE!L12</f>
        <v>0</v>
      </c>
      <c r="M608">
        <f>BTE!M12</f>
        <v>0</v>
      </c>
      <c r="N608">
        <f>BTE!N12</f>
        <v>0</v>
      </c>
      <c r="O608">
        <f>BTE!O12</f>
        <v>0</v>
      </c>
      <c r="P608">
        <f>BTE!P12</f>
        <v>0</v>
      </c>
      <c r="Q608">
        <f>BTE!Q12</f>
        <v>0</v>
      </c>
      <c r="R608">
        <f>BTE!R12</f>
        <v>0</v>
      </c>
      <c r="S608">
        <f>BTE!S12</f>
        <v>0</v>
      </c>
      <c r="T608">
        <f>BTE!T12</f>
        <v>0</v>
      </c>
      <c r="U608">
        <f>BTE!U12</f>
        <v>0</v>
      </c>
      <c r="V608">
        <f t="shared" si="90"/>
        <v>0</v>
      </c>
      <c r="W608">
        <f t="shared" si="91"/>
        <v>0</v>
      </c>
      <c r="X608">
        <f t="shared" si="92"/>
        <v>0</v>
      </c>
      <c r="Y608">
        <f t="shared" si="93"/>
        <v>0</v>
      </c>
      <c r="Z608">
        <f t="shared" si="94"/>
        <v>0</v>
      </c>
      <c r="AA608">
        <f t="shared" si="95"/>
        <v>0</v>
      </c>
      <c r="AB608">
        <f t="shared" si="96"/>
        <v>0</v>
      </c>
      <c r="AC608">
        <f t="shared" si="97"/>
        <v>0</v>
      </c>
      <c r="AD608">
        <f t="shared" si="98"/>
        <v>0</v>
      </c>
    </row>
    <row r="609" spans="1:30" x14ac:dyDescent="0.25">
      <c r="A609" t="str">
        <f>BTE!A13</f>
        <v>4H</v>
      </c>
      <c r="B609">
        <f>BTE!B13</f>
        <v>172</v>
      </c>
      <c r="C609" t="str">
        <f>BTE!C13</f>
        <v>BTE / BHA</v>
      </c>
      <c r="D609" t="str">
        <f>BTE!D13</f>
        <v>BTE/BHA</v>
      </c>
      <c r="E609">
        <f>BTE!E13</f>
        <v>5</v>
      </c>
      <c r="F609">
        <f>BTE!F13</f>
        <v>0</v>
      </c>
      <c r="G609">
        <f>BTE!G13</f>
        <v>0</v>
      </c>
      <c r="H609">
        <f>BTE!H13</f>
        <v>0</v>
      </c>
      <c r="I609">
        <f>BTE!I13</f>
        <v>0</v>
      </c>
      <c r="J609">
        <f>BTE!J13</f>
        <v>0</v>
      </c>
      <c r="K609">
        <f>BTE!K13</f>
        <v>0</v>
      </c>
      <c r="L609">
        <f>BTE!L13</f>
        <v>0</v>
      </c>
      <c r="M609">
        <f>BTE!M13</f>
        <v>0</v>
      </c>
      <c r="N609">
        <f>BTE!N13</f>
        <v>0</v>
      </c>
      <c r="O609">
        <f>BTE!O13</f>
        <v>0</v>
      </c>
      <c r="P609">
        <f>BTE!P13</f>
        <v>0</v>
      </c>
      <c r="Q609">
        <f>BTE!Q13</f>
        <v>0</v>
      </c>
      <c r="R609">
        <f>BTE!R13</f>
        <v>0</v>
      </c>
      <c r="S609">
        <f>BTE!S13</f>
        <v>0</v>
      </c>
      <c r="T609">
        <f>BTE!T13</f>
        <v>0</v>
      </c>
      <c r="U609">
        <f>BTE!U13</f>
        <v>0</v>
      </c>
      <c r="V609">
        <f t="shared" si="90"/>
        <v>0</v>
      </c>
      <c r="W609">
        <f t="shared" si="91"/>
        <v>0</v>
      </c>
      <c r="X609">
        <f t="shared" si="92"/>
        <v>0</v>
      </c>
      <c r="Y609">
        <f t="shared" si="93"/>
        <v>0</v>
      </c>
      <c r="Z609">
        <f t="shared" si="94"/>
        <v>0</v>
      </c>
      <c r="AA609">
        <f t="shared" si="95"/>
        <v>0</v>
      </c>
      <c r="AB609">
        <f t="shared" si="96"/>
        <v>0</v>
      </c>
      <c r="AC609">
        <f t="shared" si="97"/>
        <v>0</v>
      </c>
      <c r="AD609">
        <f t="shared" si="98"/>
        <v>0</v>
      </c>
    </row>
    <row r="610" spans="1:30" x14ac:dyDescent="0.25">
      <c r="A610" t="str">
        <f>BTE!A14</f>
        <v>4H</v>
      </c>
      <c r="B610">
        <f>BTE!B14</f>
        <v>172</v>
      </c>
      <c r="C610" t="str">
        <f>BTE!C14</f>
        <v>BTE / BHA</v>
      </c>
      <c r="D610" t="str">
        <f>BTE!D14</f>
        <v>BTE/BHA</v>
      </c>
      <c r="E610">
        <f>BTE!E14</f>
        <v>6</v>
      </c>
      <c r="F610">
        <f>BTE!F14</f>
        <v>0</v>
      </c>
      <c r="G610">
        <f>BTE!G14</f>
        <v>0</v>
      </c>
      <c r="H610">
        <f>BTE!H14</f>
        <v>0</v>
      </c>
      <c r="I610">
        <f>BTE!I14</f>
        <v>0</v>
      </c>
      <c r="J610">
        <f>BTE!J14</f>
        <v>0</v>
      </c>
      <c r="K610">
        <f>BTE!K14</f>
        <v>0</v>
      </c>
      <c r="L610">
        <f>BTE!L14</f>
        <v>0</v>
      </c>
      <c r="M610">
        <f>BTE!M14</f>
        <v>0</v>
      </c>
      <c r="N610">
        <f>BTE!N14</f>
        <v>0</v>
      </c>
      <c r="O610">
        <f>BTE!O14</f>
        <v>0</v>
      </c>
      <c r="P610">
        <f>BTE!P14</f>
        <v>0</v>
      </c>
      <c r="Q610">
        <f>BTE!Q14</f>
        <v>0</v>
      </c>
      <c r="R610">
        <f>BTE!R14</f>
        <v>0</v>
      </c>
      <c r="S610">
        <f>BTE!S14</f>
        <v>0</v>
      </c>
      <c r="T610">
        <f>BTE!T14</f>
        <v>0</v>
      </c>
      <c r="U610">
        <f>BTE!U14</f>
        <v>0</v>
      </c>
      <c r="V610">
        <f t="shared" si="90"/>
        <v>0</v>
      </c>
      <c r="W610">
        <f t="shared" si="91"/>
        <v>0</v>
      </c>
      <c r="X610">
        <f t="shared" si="92"/>
        <v>0</v>
      </c>
      <c r="Y610">
        <f t="shared" si="93"/>
        <v>0</v>
      </c>
      <c r="Z610">
        <f t="shared" si="94"/>
        <v>0</v>
      </c>
      <c r="AA610">
        <f t="shared" si="95"/>
        <v>0</v>
      </c>
      <c r="AB610">
        <f t="shared" si="96"/>
        <v>0</v>
      </c>
      <c r="AC610">
        <f t="shared" si="97"/>
        <v>0</v>
      </c>
      <c r="AD610">
        <f t="shared" si="98"/>
        <v>0</v>
      </c>
    </row>
    <row r="611" spans="1:30" x14ac:dyDescent="0.25">
      <c r="A611" t="str">
        <f>BTE!A15</f>
        <v>4H</v>
      </c>
      <c r="B611">
        <f>BTE!B15</f>
        <v>172</v>
      </c>
      <c r="C611" t="str">
        <f>BTE!C15</f>
        <v>BTE / BHA</v>
      </c>
      <c r="D611">
        <f>BTE!D15</f>
        <v>0</v>
      </c>
      <c r="E611">
        <f>BTE!E15</f>
        <v>7</v>
      </c>
      <c r="F611">
        <f>BTE!F15</f>
        <v>0</v>
      </c>
      <c r="G611">
        <f>BTE!G15</f>
        <v>0</v>
      </c>
      <c r="H611">
        <f>BTE!H15</f>
        <v>0</v>
      </c>
      <c r="I611">
        <f>BTE!I15</f>
        <v>0</v>
      </c>
      <c r="J611">
        <f>BTE!J15</f>
        <v>0</v>
      </c>
      <c r="K611">
        <f>BTE!K15</f>
        <v>0</v>
      </c>
      <c r="L611">
        <f>BTE!L15</f>
        <v>0</v>
      </c>
      <c r="M611">
        <f>BTE!M15</f>
        <v>0</v>
      </c>
      <c r="N611">
        <f>BTE!N15</f>
        <v>0</v>
      </c>
      <c r="O611">
        <f>BTE!O15</f>
        <v>0</v>
      </c>
      <c r="P611">
        <f>BTE!P15</f>
        <v>0</v>
      </c>
      <c r="Q611">
        <f>BTE!Q15</f>
        <v>0</v>
      </c>
      <c r="R611">
        <f>BTE!R15</f>
        <v>0</v>
      </c>
      <c r="S611">
        <f>BTE!S15</f>
        <v>0</v>
      </c>
      <c r="T611">
        <f>BTE!T15</f>
        <v>0</v>
      </c>
      <c r="U611">
        <f>BTE!U15</f>
        <v>0</v>
      </c>
      <c r="V611">
        <f t="shared" si="90"/>
        <v>0</v>
      </c>
      <c r="W611">
        <f t="shared" si="91"/>
        <v>0</v>
      </c>
      <c r="X611">
        <f t="shared" si="92"/>
        <v>0</v>
      </c>
      <c r="Y611">
        <f t="shared" si="93"/>
        <v>0</v>
      </c>
      <c r="Z611">
        <f t="shared" si="94"/>
        <v>0</v>
      </c>
      <c r="AA611">
        <f t="shared" si="95"/>
        <v>0</v>
      </c>
      <c r="AB611">
        <f t="shared" si="96"/>
        <v>0</v>
      </c>
      <c r="AC611">
        <f t="shared" si="97"/>
        <v>0</v>
      </c>
      <c r="AD611">
        <f t="shared" si="98"/>
        <v>0</v>
      </c>
    </row>
    <row r="612" spans="1:30" x14ac:dyDescent="0.25">
      <c r="A612" t="str">
        <f>BTE!A16</f>
        <v>5H</v>
      </c>
      <c r="B612">
        <f>BTE!B16</f>
        <v>172</v>
      </c>
      <c r="C612" t="str">
        <f>BTE!C16</f>
        <v>BTE / BHA</v>
      </c>
      <c r="D612" t="str">
        <f>BTE!D16</f>
        <v>BTE/BHA</v>
      </c>
      <c r="E612">
        <f>BTE!E16</f>
        <v>1</v>
      </c>
      <c r="F612">
        <f>BTE!F16</f>
        <v>0</v>
      </c>
      <c r="G612">
        <f>BTE!G16</f>
        <v>0</v>
      </c>
      <c r="H612">
        <f>BTE!H16</f>
        <v>0</v>
      </c>
      <c r="I612">
        <f>BTE!I16</f>
        <v>0</v>
      </c>
      <c r="J612">
        <f>BTE!J16</f>
        <v>0</v>
      </c>
      <c r="K612">
        <f>BTE!K16</f>
        <v>0</v>
      </c>
      <c r="L612">
        <f>BTE!L16</f>
        <v>0</v>
      </c>
      <c r="M612">
        <f>BTE!M16</f>
        <v>0</v>
      </c>
      <c r="N612">
        <f>BTE!N16</f>
        <v>0</v>
      </c>
      <c r="O612">
        <f>BTE!O16</f>
        <v>0</v>
      </c>
      <c r="P612">
        <f>BTE!P16</f>
        <v>0</v>
      </c>
      <c r="Q612">
        <f>BTE!Q16</f>
        <v>0</v>
      </c>
      <c r="R612">
        <f>BTE!R16</f>
        <v>0</v>
      </c>
      <c r="S612">
        <f>BTE!S16</f>
        <v>0</v>
      </c>
      <c r="T612">
        <f>BTE!T16</f>
        <v>0</v>
      </c>
      <c r="U612">
        <f>BTE!U16</f>
        <v>0</v>
      </c>
      <c r="V612">
        <f t="shared" si="90"/>
        <v>0</v>
      </c>
      <c r="W612">
        <f t="shared" si="91"/>
        <v>0</v>
      </c>
      <c r="X612">
        <f t="shared" si="92"/>
        <v>0</v>
      </c>
      <c r="Y612">
        <f t="shared" si="93"/>
        <v>0</v>
      </c>
      <c r="Z612">
        <f t="shared" si="94"/>
        <v>0</v>
      </c>
      <c r="AA612">
        <f t="shared" si="95"/>
        <v>0</v>
      </c>
      <c r="AB612">
        <f t="shared" si="96"/>
        <v>0</v>
      </c>
      <c r="AC612">
        <f t="shared" si="97"/>
        <v>0</v>
      </c>
      <c r="AD612">
        <f t="shared" si="98"/>
        <v>0</v>
      </c>
    </row>
    <row r="613" spans="1:30" x14ac:dyDescent="0.25">
      <c r="A613" t="str">
        <f>BTE!A17</f>
        <v>5H</v>
      </c>
      <c r="B613">
        <f>BTE!B17</f>
        <v>172</v>
      </c>
      <c r="C613" t="str">
        <f>BTE!C17</f>
        <v>BTE / BHA</v>
      </c>
      <c r="D613" t="str">
        <f>BTE!D17</f>
        <v>BTE/BHA</v>
      </c>
      <c r="E613">
        <f>BTE!E17</f>
        <v>2</v>
      </c>
      <c r="F613">
        <f>BTE!F17</f>
        <v>0</v>
      </c>
      <c r="G613">
        <f>BTE!G17</f>
        <v>0</v>
      </c>
      <c r="H613">
        <f>BTE!H17</f>
        <v>0</v>
      </c>
      <c r="I613">
        <f>BTE!I17</f>
        <v>0</v>
      </c>
      <c r="J613">
        <f>BTE!J17</f>
        <v>0</v>
      </c>
      <c r="K613">
        <f>BTE!K17</f>
        <v>0</v>
      </c>
      <c r="L613">
        <f>BTE!L17</f>
        <v>0</v>
      </c>
      <c r="M613">
        <f>BTE!M17</f>
        <v>0</v>
      </c>
      <c r="N613">
        <f>BTE!N17</f>
        <v>0</v>
      </c>
      <c r="O613">
        <f>BTE!O17</f>
        <v>0</v>
      </c>
      <c r="P613">
        <f>BTE!P17</f>
        <v>0</v>
      </c>
      <c r="Q613">
        <f>BTE!Q17</f>
        <v>0</v>
      </c>
      <c r="R613">
        <f>BTE!R17</f>
        <v>0</v>
      </c>
      <c r="S613">
        <f>BTE!S17</f>
        <v>0</v>
      </c>
      <c r="T613">
        <f>BTE!T17</f>
        <v>0</v>
      </c>
      <c r="U613">
        <f>BTE!U17</f>
        <v>0</v>
      </c>
      <c r="V613">
        <f t="shared" si="90"/>
        <v>0</v>
      </c>
      <c r="W613">
        <f t="shared" si="91"/>
        <v>0</v>
      </c>
      <c r="X613">
        <f t="shared" si="92"/>
        <v>0</v>
      </c>
      <c r="Y613">
        <f t="shared" si="93"/>
        <v>0</v>
      </c>
      <c r="Z613">
        <f t="shared" si="94"/>
        <v>0</v>
      </c>
      <c r="AA613">
        <f t="shared" si="95"/>
        <v>0</v>
      </c>
      <c r="AB613">
        <f t="shared" si="96"/>
        <v>0</v>
      </c>
      <c r="AC613">
        <f t="shared" si="97"/>
        <v>0</v>
      </c>
      <c r="AD613">
        <f t="shared" si="98"/>
        <v>0</v>
      </c>
    </row>
    <row r="614" spans="1:30" x14ac:dyDescent="0.25">
      <c r="A614" t="str">
        <f>BTE!A18</f>
        <v>5H</v>
      </c>
      <c r="B614">
        <f>BTE!B18</f>
        <v>172</v>
      </c>
      <c r="C614" t="str">
        <f>BTE!C18</f>
        <v>BTE / BHA</v>
      </c>
      <c r="D614" t="str">
        <f>BTE!D18</f>
        <v>BTE/BHA</v>
      </c>
      <c r="E614">
        <f>BTE!E18</f>
        <v>3</v>
      </c>
      <c r="F614">
        <f>BTE!F18</f>
        <v>0</v>
      </c>
      <c r="G614">
        <f>BTE!G18</f>
        <v>0</v>
      </c>
      <c r="H614">
        <f>BTE!H18</f>
        <v>0</v>
      </c>
      <c r="I614">
        <f>BTE!I18</f>
        <v>0</v>
      </c>
      <c r="J614">
        <f>BTE!J18</f>
        <v>0</v>
      </c>
      <c r="K614">
        <f>BTE!K18</f>
        <v>0</v>
      </c>
      <c r="L614">
        <f>BTE!L18</f>
        <v>0</v>
      </c>
      <c r="M614">
        <f>BTE!M18</f>
        <v>0</v>
      </c>
      <c r="N614">
        <f>BTE!N18</f>
        <v>0</v>
      </c>
      <c r="O614">
        <f>BTE!O18</f>
        <v>0</v>
      </c>
      <c r="P614">
        <f>BTE!P18</f>
        <v>0</v>
      </c>
      <c r="Q614">
        <f>BTE!Q18</f>
        <v>0</v>
      </c>
      <c r="R614">
        <f>BTE!R18</f>
        <v>0</v>
      </c>
      <c r="S614">
        <f>BTE!S18</f>
        <v>0</v>
      </c>
      <c r="T614">
        <f>BTE!T18</f>
        <v>0</v>
      </c>
      <c r="U614">
        <f>BTE!U18</f>
        <v>0</v>
      </c>
      <c r="V614">
        <f t="shared" si="90"/>
        <v>0</v>
      </c>
      <c r="W614">
        <f t="shared" si="91"/>
        <v>0</v>
      </c>
      <c r="X614">
        <f t="shared" si="92"/>
        <v>0</v>
      </c>
      <c r="Y614">
        <f t="shared" si="93"/>
        <v>0</v>
      </c>
      <c r="Z614">
        <f t="shared" si="94"/>
        <v>0</v>
      </c>
      <c r="AA614">
        <f t="shared" si="95"/>
        <v>0</v>
      </c>
      <c r="AB614">
        <f t="shared" si="96"/>
        <v>0</v>
      </c>
      <c r="AC614">
        <f t="shared" si="97"/>
        <v>0</v>
      </c>
      <c r="AD614">
        <f t="shared" si="98"/>
        <v>0</v>
      </c>
    </row>
    <row r="615" spans="1:30" x14ac:dyDescent="0.25">
      <c r="A615" t="str">
        <f>BTE!A19</f>
        <v>5H</v>
      </c>
      <c r="B615">
        <f>BTE!B19</f>
        <v>172</v>
      </c>
      <c r="C615" t="str">
        <f>BTE!C19</f>
        <v>BTE / BHA</v>
      </c>
      <c r="D615" t="str">
        <f>BTE!D19</f>
        <v>BTE/BHA</v>
      </c>
      <c r="E615">
        <f>BTE!E19</f>
        <v>4</v>
      </c>
      <c r="F615">
        <f>BTE!F19</f>
        <v>0</v>
      </c>
      <c r="G615">
        <f>BTE!G19</f>
        <v>0</v>
      </c>
      <c r="H615">
        <f>BTE!H19</f>
        <v>0</v>
      </c>
      <c r="I615">
        <f>BTE!I19</f>
        <v>0</v>
      </c>
      <c r="J615">
        <f>BTE!J19</f>
        <v>0</v>
      </c>
      <c r="K615">
        <f>BTE!K19</f>
        <v>0</v>
      </c>
      <c r="L615">
        <f>BTE!L19</f>
        <v>0</v>
      </c>
      <c r="M615">
        <f>BTE!M19</f>
        <v>0</v>
      </c>
      <c r="N615">
        <f>BTE!N19</f>
        <v>0</v>
      </c>
      <c r="O615">
        <f>BTE!O19</f>
        <v>0</v>
      </c>
      <c r="P615">
        <f>BTE!P19</f>
        <v>0</v>
      </c>
      <c r="Q615">
        <f>BTE!Q19</f>
        <v>0</v>
      </c>
      <c r="R615">
        <f>BTE!R19</f>
        <v>0</v>
      </c>
      <c r="S615">
        <f>BTE!S19</f>
        <v>0</v>
      </c>
      <c r="T615">
        <f>BTE!T19</f>
        <v>0</v>
      </c>
      <c r="U615">
        <f>BTE!U19</f>
        <v>0</v>
      </c>
      <c r="V615">
        <f t="shared" si="90"/>
        <v>0</v>
      </c>
      <c r="W615">
        <f t="shared" si="91"/>
        <v>0</v>
      </c>
      <c r="X615">
        <f t="shared" si="92"/>
        <v>0</v>
      </c>
      <c r="Y615">
        <f t="shared" si="93"/>
        <v>0</v>
      </c>
      <c r="Z615">
        <f t="shared" si="94"/>
        <v>0</v>
      </c>
      <c r="AA615">
        <f t="shared" si="95"/>
        <v>0</v>
      </c>
      <c r="AB615">
        <f t="shared" si="96"/>
        <v>0</v>
      </c>
      <c r="AC615">
        <f t="shared" si="97"/>
        <v>0</v>
      </c>
      <c r="AD615">
        <f t="shared" si="98"/>
        <v>0</v>
      </c>
    </row>
    <row r="616" spans="1:30" x14ac:dyDescent="0.25">
      <c r="A616" t="str">
        <f>BTE!A20</f>
        <v>5H</v>
      </c>
      <c r="B616">
        <f>BTE!B20</f>
        <v>172</v>
      </c>
      <c r="C616" t="str">
        <f>BTE!C20</f>
        <v>BTE / BHA</v>
      </c>
      <c r="D616" t="str">
        <f>BTE!D20</f>
        <v>BTE/BHA</v>
      </c>
      <c r="E616">
        <f>BTE!E20</f>
        <v>5</v>
      </c>
      <c r="F616">
        <f>BTE!F20</f>
        <v>0</v>
      </c>
      <c r="G616">
        <f>BTE!G20</f>
        <v>0</v>
      </c>
      <c r="H616">
        <f>BTE!H20</f>
        <v>0</v>
      </c>
      <c r="I616">
        <f>BTE!I20</f>
        <v>0</v>
      </c>
      <c r="J616">
        <f>BTE!J20</f>
        <v>0</v>
      </c>
      <c r="K616">
        <f>BTE!K20</f>
        <v>0</v>
      </c>
      <c r="L616">
        <f>BTE!L20</f>
        <v>0</v>
      </c>
      <c r="M616">
        <f>BTE!M20</f>
        <v>0</v>
      </c>
      <c r="N616">
        <f>BTE!N20</f>
        <v>0</v>
      </c>
      <c r="O616">
        <f>BTE!O20</f>
        <v>0</v>
      </c>
      <c r="P616">
        <f>BTE!P20</f>
        <v>0</v>
      </c>
      <c r="Q616">
        <f>BTE!Q20</f>
        <v>0</v>
      </c>
      <c r="R616">
        <f>BTE!R20</f>
        <v>0</v>
      </c>
      <c r="S616">
        <f>BTE!S20</f>
        <v>0</v>
      </c>
      <c r="T616">
        <f>BTE!T20</f>
        <v>0</v>
      </c>
      <c r="U616">
        <f>BTE!U20</f>
        <v>0</v>
      </c>
      <c r="V616">
        <f t="shared" si="90"/>
        <v>0</v>
      </c>
      <c r="W616">
        <f t="shared" si="91"/>
        <v>0</v>
      </c>
      <c r="X616">
        <f t="shared" si="92"/>
        <v>0</v>
      </c>
      <c r="Y616">
        <f t="shared" si="93"/>
        <v>0</v>
      </c>
      <c r="Z616">
        <f t="shared" si="94"/>
        <v>0</v>
      </c>
      <c r="AA616">
        <f t="shared" si="95"/>
        <v>0</v>
      </c>
      <c r="AB616">
        <f t="shared" si="96"/>
        <v>0</v>
      </c>
      <c r="AC616">
        <f t="shared" si="97"/>
        <v>0</v>
      </c>
      <c r="AD616">
        <f t="shared" si="98"/>
        <v>0</v>
      </c>
    </row>
    <row r="617" spans="1:30" x14ac:dyDescent="0.25">
      <c r="A617" t="str">
        <f>BTE!A21</f>
        <v>5H</v>
      </c>
      <c r="B617">
        <f>BTE!B21</f>
        <v>172</v>
      </c>
      <c r="C617" t="str">
        <f>BTE!C21</f>
        <v>BTE / BHA</v>
      </c>
      <c r="D617" t="str">
        <f>BTE!D21</f>
        <v>BTE/BHA</v>
      </c>
      <c r="E617">
        <f>BTE!E21</f>
        <v>6</v>
      </c>
      <c r="F617">
        <f>BTE!F21</f>
        <v>0</v>
      </c>
      <c r="G617">
        <f>BTE!G21</f>
        <v>0</v>
      </c>
      <c r="H617">
        <f>BTE!H21</f>
        <v>0</v>
      </c>
      <c r="I617">
        <f>BTE!I21</f>
        <v>0</v>
      </c>
      <c r="J617">
        <f>BTE!J21</f>
        <v>0</v>
      </c>
      <c r="K617">
        <f>BTE!K21</f>
        <v>0</v>
      </c>
      <c r="L617">
        <f>BTE!L21</f>
        <v>0</v>
      </c>
      <c r="M617">
        <f>BTE!M21</f>
        <v>0</v>
      </c>
      <c r="N617">
        <f>BTE!N21</f>
        <v>0</v>
      </c>
      <c r="O617">
        <f>BTE!O21</f>
        <v>0</v>
      </c>
      <c r="P617">
        <f>BTE!P21</f>
        <v>0</v>
      </c>
      <c r="Q617">
        <f>BTE!Q21</f>
        <v>0</v>
      </c>
      <c r="R617">
        <f>BTE!R21</f>
        <v>0</v>
      </c>
      <c r="S617">
        <f>BTE!S21</f>
        <v>0</v>
      </c>
      <c r="T617">
        <f>BTE!T21</f>
        <v>0</v>
      </c>
      <c r="U617">
        <f>BTE!U21</f>
        <v>0</v>
      </c>
      <c r="V617">
        <f t="shared" si="90"/>
        <v>0</v>
      </c>
      <c r="W617">
        <f t="shared" si="91"/>
        <v>0</v>
      </c>
      <c r="X617">
        <f t="shared" si="92"/>
        <v>0</v>
      </c>
      <c r="Y617">
        <f t="shared" si="93"/>
        <v>0</v>
      </c>
      <c r="Z617">
        <f t="shared" si="94"/>
        <v>0</v>
      </c>
      <c r="AA617">
        <f t="shared" si="95"/>
        <v>0</v>
      </c>
      <c r="AB617">
        <f t="shared" si="96"/>
        <v>0</v>
      </c>
      <c r="AC617">
        <f t="shared" si="97"/>
        <v>0</v>
      </c>
      <c r="AD617">
        <f t="shared" si="98"/>
        <v>0</v>
      </c>
    </row>
    <row r="618" spans="1:30" x14ac:dyDescent="0.25">
      <c r="A618" t="str">
        <f>BTE!A22</f>
        <v>5H</v>
      </c>
      <c r="B618">
        <f>BTE!B22</f>
        <v>172</v>
      </c>
      <c r="C618" t="str">
        <f>BTE!C22</f>
        <v>BTE / BHA</v>
      </c>
      <c r="D618">
        <f>BTE!D22</f>
        <v>0</v>
      </c>
      <c r="E618">
        <f>BTE!E22</f>
        <v>7</v>
      </c>
      <c r="F618">
        <f>BTE!F22</f>
        <v>0</v>
      </c>
      <c r="G618">
        <f>BTE!G22</f>
        <v>0</v>
      </c>
      <c r="H618">
        <f>BTE!H22</f>
        <v>0</v>
      </c>
      <c r="I618">
        <f>BTE!I22</f>
        <v>0</v>
      </c>
      <c r="J618">
        <f>BTE!J22</f>
        <v>0</v>
      </c>
      <c r="K618">
        <f>BTE!K22</f>
        <v>0</v>
      </c>
      <c r="L618">
        <f>BTE!L22</f>
        <v>0</v>
      </c>
      <c r="M618">
        <f>BTE!M22</f>
        <v>0</v>
      </c>
      <c r="N618">
        <f>BTE!N22</f>
        <v>0</v>
      </c>
      <c r="O618">
        <f>BTE!O22</f>
        <v>0</v>
      </c>
      <c r="P618">
        <f>BTE!P22</f>
        <v>0</v>
      </c>
      <c r="Q618">
        <f>BTE!Q22</f>
        <v>0</v>
      </c>
      <c r="R618">
        <f>BTE!R22</f>
        <v>0</v>
      </c>
      <c r="S618">
        <f>BTE!S22</f>
        <v>0</v>
      </c>
      <c r="T618">
        <f>BTE!T22</f>
        <v>0</v>
      </c>
      <c r="U618">
        <f>BTE!U22</f>
        <v>0</v>
      </c>
      <c r="V618">
        <f t="shared" si="90"/>
        <v>0</v>
      </c>
      <c r="W618">
        <f t="shared" si="91"/>
        <v>0</v>
      </c>
      <c r="X618">
        <f t="shared" si="92"/>
        <v>0</v>
      </c>
      <c r="Y618">
        <f t="shared" si="93"/>
        <v>0</v>
      </c>
      <c r="Z618">
        <f t="shared" si="94"/>
        <v>0</v>
      </c>
      <c r="AA618">
        <f t="shared" si="95"/>
        <v>0</v>
      </c>
      <c r="AB618">
        <f t="shared" si="96"/>
        <v>0</v>
      </c>
      <c r="AC618">
        <f t="shared" si="97"/>
        <v>0</v>
      </c>
      <c r="AD618">
        <f t="shared" si="98"/>
        <v>0</v>
      </c>
    </row>
    <row r="619" spans="1:30" x14ac:dyDescent="0.25">
      <c r="A619" t="str">
        <f>BTE!A23</f>
        <v>4A</v>
      </c>
      <c r="B619">
        <f>BTE!B23</f>
        <v>172</v>
      </c>
      <c r="C619" t="str">
        <f>BTE!C23</f>
        <v>BTE / BHA</v>
      </c>
      <c r="D619" t="str">
        <f>BTE!D23</f>
        <v>BTE/BHA</v>
      </c>
      <c r="E619">
        <f>BTE!E23</f>
        <v>1</v>
      </c>
      <c r="F619">
        <f>BTE!F23</f>
        <v>0</v>
      </c>
      <c r="G619">
        <f>BTE!G23</f>
        <v>0</v>
      </c>
      <c r="H619">
        <f>BTE!H23</f>
        <v>0</v>
      </c>
      <c r="I619">
        <f>BTE!I23</f>
        <v>0</v>
      </c>
      <c r="J619">
        <f>BTE!J23</f>
        <v>0</v>
      </c>
      <c r="K619">
        <f>BTE!K23</f>
        <v>0</v>
      </c>
      <c r="L619">
        <f>BTE!L23</f>
        <v>0</v>
      </c>
      <c r="M619">
        <f>BTE!M23</f>
        <v>0</v>
      </c>
      <c r="N619">
        <f>BTE!N23</f>
        <v>0</v>
      </c>
      <c r="O619">
        <f>BTE!O23</f>
        <v>0</v>
      </c>
      <c r="P619">
        <f>BTE!P23</f>
        <v>0</v>
      </c>
      <c r="Q619">
        <f>BTE!Q23</f>
        <v>0</v>
      </c>
      <c r="R619">
        <f>BTE!R23</f>
        <v>0</v>
      </c>
      <c r="S619">
        <f>BTE!S23</f>
        <v>0</v>
      </c>
      <c r="T619">
        <f>BTE!T23</f>
        <v>0</v>
      </c>
      <c r="U619">
        <f>BTE!U23</f>
        <v>0</v>
      </c>
      <c r="V619">
        <f t="shared" si="90"/>
        <v>0</v>
      </c>
      <c r="W619">
        <f t="shared" si="91"/>
        <v>0</v>
      </c>
      <c r="X619">
        <f t="shared" si="92"/>
        <v>0</v>
      </c>
      <c r="Y619">
        <f t="shared" si="93"/>
        <v>0</v>
      </c>
      <c r="Z619">
        <f t="shared" si="94"/>
        <v>0</v>
      </c>
      <c r="AA619">
        <f t="shared" si="95"/>
        <v>0</v>
      </c>
      <c r="AB619">
        <f t="shared" si="96"/>
        <v>0</v>
      </c>
      <c r="AC619">
        <f t="shared" si="97"/>
        <v>0</v>
      </c>
      <c r="AD619">
        <f t="shared" si="98"/>
        <v>0</v>
      </c>
    </row>
    <row r="620" spans="1:30" x14ac:dyDescent="0.25">
      <c r="A620" t="str">
        <f>BTE!A24</f>
        <v>4A</v>
      </c>
      <c r="B620">
        <f>BTE!B24</f>
        <v>172</v>
      </c>
      <c r="C620" t="str">
        <f>BTE!C24</f>
        <v>BTE / BHA</v>
      </c>
      <c r="D620" t="str">
        <f>BTE!D24</f>
        <v>BTE/BHA</v>
      </c>
      <c r="E620">
        <f>BTE!E24</f>
        <v>2</v>
      </c>
      <c r="F620">
        <f>BTE!F24</f>
        <v>0</v>
      </c>
      <c r="G620">
        <f>BTE!G24</f>
        <v>0</v>
      </c>
      <c r="H620">
        <f>BTE!H24</f>
        <v>0</v>
      </c>
      <c r="I620">
        <f>BTE!I24</f>
        <v>0</v>
      </c>
      <c r="J620">
        <f>BTE!J24</f>
        <v>0</v>
      </c>
      <c r="K620">
        <f>BTE!K24</f>
        <v>0</v>
      </c>
      <c r="L620">
        <f>BTE!L24</f>
        <v>0</v>
      </c>
      <c r="M620">
        <f>BTE!M24</f>
        <v>0</v>
      </c>
      <c r="N620">
        <f>BTE!N24</f>
        <v>0</v>
      </c>
      <c r="O620">
        <f>BTE!O24</f>
        <v>0</v>
      </c>
      <c r="P620">
        <f>BTE!P24</f>
        <v>0</v>
      </c>
      <c r="Q620">
        <f>BTE!Q24</f>
        <v>0</v>
      </c>
      <c r="R620">
        <f>BTE!R24</f>
        <v>0</v>
      </c>
      <c r="S620">
        <f>BTE!S24</f>
        <v>0</v>
      </c>
      <c r="T620">
        <f>BTE!T24</f>
        <v>0</v>
      </c>
      <c r="U620">
        <f>BTE!U24</f>
        <v>0</v>
      </c>
      <c r="V620">
        <f t="shared" si="90"/>
        <v>0</v>
      </c>
      <c r="W620">
        <f t="shared" si="91"/>
        <v>0</v>
      </c>
      <c r="X620">
        <f t="shared" si="92"/>
        <v>0</v>
      </c>
      <c r="Y620">
        <f t="shared" si="93"/>
        <v>0</v>
      </c>
      <c r="Z620">
        <f t="shared" si="94"/>
        <v>0</v>
      </c>
      <c r="AA620">
        <f t="shared" si="95"/>
        <v>0</v>
      </c>
      <c r="AB620">
        <f t="shared" si="96"/>
        <v>0</v>
      </c>
      <c r="AC620">
        <f t="shared" si="97"/>
        <v>0</v>
      </c>
      <c r="AD620">
        <f t="shared" si="98"/>
        <v>0</v>
      </c>
    </row>
    <row r="621" spans="1:30" x14ac:dyDescent="0.25">
      <c r="A621" t="str">
        <f>BTE!A25</f>
        <v>4A</v>
      </c>
      <c r="B621">
        <f>BTE!B25</f>
        <v>172</v>
      </c>
      <c r="C621" t="str">
        <f>BTE!C25</f>
        <v>BTE / BHA</v>
      </c>
      <c r="D621" t="str">
        <f>BTE!D25</f>
        <v>BTE/BHA</v>
      </c>
      <c r="E621">
        <f>BTE!E25</f>
        <v>3</v>
      </c>
      <c r="F621">
        <f>BTE!F25</f>
        <v>0</v>
      </c>
      <c r="G621">
        <f>BTE!G25</f>
        <v>0</v>
      </c>
      <c r="H621">
        <f>BTE!H25</f>
        <v>0</v>
      </c>
      <c r="I621">
        <f>BTE!I25</f>
        <v>0</v>
      </c>
      <c r="J621">
        <f>BTE!J25</f>
        <v>0</v>
      </c>
      <c r="K621">
        <f>BTE!K25</f>
        <v>0</v>
      </c>
      <c r="L621">
        <f>BTE!L25</f>
        <v>0</v>
      </c>
      <c r="M621">
        <f>BTE!M25</f>
        <v>0</v>
      </c>
      <c r="N621">
        <f>BTE!N25</f>
        <v>0</v>
      </c>
      <c r="O621">
        <f>BTE!O25</f>
        <v>0</v>
      </c>
      <c r="P621">
        <f>BTE!P25</f>
        <v>0</v>
      </c>
      <c r="Q621">
        <f>BTE!Q25</f>
        <v>0</v>
      </c>
      <c r="R621">
        <f>BTE!R25</f>
        <v>0</v>
      </c>
      <c r="S621">
        <f>BTE!S25</f>
        <v>0</v>
      </c>
      <c r="T621">
        <f>BTE!T25</f>
        <v>0</v>
      </c>
      <c r="U621">
        <f>BTE!U25</f>
        <v>0</v>
      </c>
      <c r="V621">
        <f t="shared" si="90"/>
        <v>0</v>
      </c>
      <c r="W621">
        <f t="shared" si="91"/>
        <v>0</v>
      </c>
      <c r="X621">
        <f t="shared" si="92"/>
        <v>0</v>
      </c>
      <c r="Y621">
        <f t="shared" si="93"/>
        <v>0</v>
      </c>
      <c r="Z621">
        <f t="shared" si="94"/>
        <v>0</v>
      </c>
      <c r="AA621">
        <f t="shared" si="95"/>
        <v>0</v>
      </c>
      <c r="AB621">
        <f t="shared" si="96"/>
        <v>0</v>
      </c>
      <c r="AC621">
        <f t="shared" si="97"/>
        <v>0</v>
      </c>
      <c r="AD621">
        <f t="shared" si="98"/>
        <v>0</v>
      </c>
    </row>
    <row r="622" spans="1:30" x14ac:dyDescent="0.25">
      <c r="A622" t="str">
        <f>BTE!A26</f>
        <v>4A</v>
      </c>
      <c r="B622">
        <f>BTE!B26</f>
        <v>172</v>
      </c>
      <c r="C622" t="str">
        <f>BTE!C26</f>
        <v>BTE / BHA</v>
      </c>
      <c r="D622" t="str">
        <f>BTE!D26</f>
        <v>BTE/BHA</v>
      </c>
      <c r="E622">
        <f>BTE!E26</f>
        <v>4</v>
      </c>
      <c r="F622">
        <f>BTE!F26</f>
        <v>0</v>
      </c>
      <c r="G622">
        <f>BTE!G26</f>
        <v>0</v>
      </c>
      <c r="H622">
        <f>BTE!H26</f>
        <v>0</v>
      </c>
      <c r="I622">
        <f>BTE!I26</f>
        <v>0</v>
      </c>
      <c r="J622">
        <f>BTE!J26</f>
        <v>0</v>
      </c>
      <c r="K622">
        <f>BTE!K26</f>
        <v>0</v>
      </c>
      <c r="L622">
        <f>BTE!L26</f>
        <v>0</v>
      </c>
      <c r="M622">
        <f>BTE!M26</f>
        <v>0</v>
      </c>
      <c r="N622">
        <f>BTE!N26</f>
        <v>0</v>
      </c>
      <c r="O622">
        <f>BTE!O26</f>
        <v>0</v>
      </c>
      <c r="P622">
        <f>BTE!P26</f>
        <v>0</v>
      </c>
      <c r="Q622">
        <f>BTE!Q26</f>
        <v>0</v>
      </c>
      <c r="R622">
        <f>BTE!R26</f>
        <v>0</v>
      </c>
      <c r="S622">
        <f>BTE!S26</f>
        <v>0</v>
      </c>
      <c r="T622">
        <f>BTE!T26</f>
        <v>0</v>
      </c>
      <c r="U622">
        <f>BTE!U26</f>
        <v>0</v>
      </c>
      <c r="V622">
        <f t="shared" si="90"/>
        <v>0</v>
      </c>
      <c r="W622">
        <f t="shared" si="91"/>
        <v>0</v>
      </c>
      <c r="X622">
        <f t="shared" si="92"/>
        <v>0</v>
      </c>
      <c r="Y622">
        <f t="shared" si="93"/>
        <v>0</v>
      </c>
      <c r="Z622">
        <f t="shared" si="94"/>
        <v>0</v>
      </c>
      <c r="AA622">
        <f t="shared" si="95"/>
        <v>0</v>
      </c>
      <c r="AB622">
        <f t="shared" si="96"/>
        <v>0</v>
      </c>
      <c r="AC622">
        <f t="shared" si="97"/>
        <v>0</v>
      </c>
      <c r="AD622">
        <f t="shared" si="98"/>
        <v>0</v>
      </c>
    </row>
    <row r="623" spans="1:30" x14ac:dyDescent="0.25">
      <c r="A623" t="str">
        <f>BTE!A27</f>
        <v>4A</v>
      </c>
      <c r="B623">
        <f>BTE!B27</f>
        <v>172</v>
      </c>
      <c r="C623" t="str">
        <f>BTE!C27</f>
        <v>BTE / BHA</v>
      </c>
      <c r="D623" t="str">
        <f>BTE!D27</f>
        <v>BTE/BHA</v>
      </c>
      <c r="E623">
        <f>BTE!E27</f>
        <v>5</v>
      </c>
      <c r="F623">
        <f>BTE!F27</f>
        <v>0</v>
      </c>
      <c r="G623">
        <f>BTE!G27</f>
        <v>0</v>
      </c>
      <c r="H623">
        <f>BTE!H27</f>
        <v>0</v>
      </c>
      <c r="I623">
        <f>BTE!I27</f>
        <v>0</v>
      </c>
      <c r="J623">
        <f>BTE!J27</f>
        <v>0</v>
      </c>
      <c r="K623">
        <f>BTE!K27</f>
        <v>0</v>
      </c>
      <c r="L623">
        <f>BTE!L27</f>
        <v>0</v>
      </c>
      <c r="M623">
        <f>BTE!M27</f>
        <v>0</v>
      </c>
      <c r="N623">
        <f>BTE!N27</f>
        <v>0</v>
      </c>
      <c r="O623">
        <f>BTE!O27</f>
        <v>0</v>
      </c>
      <c r="P623">
        <f>BTE!P27</f>
        <v>0</v>
      </c>
      <c r="Q623">
        <f>BTE!Q27</f>
        <v>0</v>
      </c>
      <c r="R623">
        <f>BTE!R27</f>
        <v>0</v>
      </c>
      <c r="S623">
        <f>BTE!S27</f>
        <v>0</v>
      </c>
      <c r="T623">
        <f>BTE!T27</f>
        <v>0</v>
      </c>
      <c r="U623">
        <f>BTE!U27</f>
        <v>0</v>
      </c>
      <c r="V623">
        <f t="shared" si="90"/>
        <v>0</v>
      </c>
      <c r="W623">
        <f t="shared" si="91"/>
        <v>0</v>
      </c>
      <c r="X623">
        <f t="shared" si="92"/>
        <v>0</v>
      </c>
      <c r="Y623">
        <f t="shared" si="93"/>
        <v>0</v>
      </c>
      <c r="Z623">
        <f t="shared" si="94"/>
        <v>0</v>
      </c>
      <c r="AA623">
        <f t="shared" si="95"/>
        <v>0</v>
      </c>
      <c r="AB623">
        <f t="shared" si="96"/>
        <v>0</v>
      </c>
      <c r="AC623">
        <f t="shared" si="97"/>
        <v>0</v>
      </c>
      <c r="AD623">
        <f t="shared" si="98"/>
        <v>0</v>
      </c>
    </row>
    <row r="624" spans="1:30" x14ac:dyDescent="0.25">
      <c r="A624" t="str">
        <f>BTE!A28</f>
        <v>4A</v>
      </c>
      <c r="B624">
        <f>BTE!B28</f>
        <v>172</v>
      </c>
      <c r="C624" t="str">
        <f>BTE!C28</f>
        <v>BTE / BHA</v>
      </c>
      <c r="D624" t="str">
        <f>BTE!D28</f>
        <v>BTE/BHA</v>
      </c>
      <c r="E624">
        <f>BTE!E28</f>
        <v>6</v>
      </c>
      <c r="F624">
        <f>BTE!F28</f>
        <v>0</v>
      </c>
      <c r="G624">
        <f>BTE!G28</f>
        <v>0</v>
      </c>
      <c r="H624">
        <f>BTE!H28</f>
        <v>0</v>
      </c>
      <c r="I624">
        <f>BTE!I28</f>
        <v>0</v>
      </c>
      <c r="J624">
        <f>BTE!J28</f>
        <v>0</v>
      </c>
      <c r="K624">
        <f>BTE!K28</f>
        <v>0</v>
      </c>
      <c r="L624">
        <f>BTE!L28</f>
        <v>0</v>
      </c>
      <c r="M624">
        <f>BTE!M28</f>
        <v>0</v>
      </c>
      <c r="N624">
        <f>BTE!N28</f>
        <v>0</v>
      </c>
      <c r="O624">
        <f>BTE!O28</f>
        <v>0</v>
      </c>
      <c r="P624">
        <f>BTE!P28</f>
        <v>0</v>
      </c>
      <c r="Q624">
        <f>BTE!Q28</f>
        <v>0</v>
      </c>
      <c r="R624">
        <f>BTE!R28</f>
        <v>0</v>
      </c>
      <c r="S624">
        <f>BTE!S28</f>
        <v>0</v>
      </c>
      <c r="T624">
        <f>BTE!T28</f>
        <v>0</v>
      </c>
      <c r="U624">
        <f>BTE!U28</f>
        <v>0</v>
      </c>
      <c r="V624">
        <f t="shared" si="90"/>
        <v>0</v>
      </c>
      <c r="W624">
        <f t="shared" si="91"/>
        <v>0</v>
      </c>
      <c r="X624">
        <f t="shared" si="92"/>
        <v>0</v>
      </c>
      <c r="Y624">
        <f t="shared" si="93"/>
        <v>0</v>
      </c>
      <c r="Z624">
        <f t="shared" si="94"/>
        <v>0</v>
      </c>
      <c r="AA624">
        <f t="shared" si="95"/>
        <v>0</v>
      </c>
      <c r="AB624">
        <f t="shared" si="96"/>
        <v>0</v>
      </c>
      <c r="AC624">
        <f t="shared" si="97"/>
        <v>0</v>
      </c>
      <c r="AD624">
        <f t="shared" si="98"/>
        <v>0</v>
      </c>
    </row>
    <row r="625" spans="1:30" x14ac:dyDescent="0.25">
      <c r="A625" t="str">
        <f>BTE!A29</f>
        <v>4A</v>
      </c>
      <c r="B625">
        <f>BTE!B29</f>
        <v>172</v>
      </c>
      <c r="C625" t="str">
        <f>BTE!C29</f>
        <v>BTE / BHA</v>
      </c>
      <c r="D625">
        <f>BTE!D29</f>
        <v>0</v>
      </c>
      <c r="E625">
        <f>BTE!E29</f>
        <v>7</v>
      </c>
      <c r="F625">
        <f>BTE!F29</f>
        <v>0</v>
      </c>
      <c r="G625">
        <f>BTE!G29</f>
        <v>0</v>
      </c>
      <c r="H625">
        <f>BTE!H29</f>
        <v>0</v>
      </c>
      <c r="I625">
        <f>BTE!I29</f>
        <v>0</v>
      </c>
      <c r="J625">
        <f>BTE!J29</f>
        <v>0</v>
      </c>
      <c r="K625">
        <f>BTE!K29</f>
        <v>0</v>
      </c>
      <c r="L625">
        <f>BTE!L29</f>
        <v>0</v>
      </c>
      <c r="M625">
        <f>BTE!M29</f>
        <v>0</v>
      </c>
      <c r="N625">
        <f>BTE!N29</f>
        <v>0</v>
      </c>
      <c r="O625">
        <f>BTE!O29</f>
        <v>0</v>
      </c>
      <c r="P625">
        <f>BTE!P29</f>
        <v>0</v>
      </c>
      <c r="Q625">
        <f>BTE!Q29</f>
        <v>0</v>
      </c>
      <c r="R625">
        <f>BTE!R29</f>
        <v>0</v>
      </c>
      <c r="S625">
        <f>BTE!S29</f>
        <v>0</v>
      </c>
      <c r="T625">
        <f>BTE!T29</f>
        <v>0</v>
      </c>
      <c r="U625">
        <f>BTE!U29</f>
        <v>0</v>
      </c>
      <c r="V625">
        <f t="shared" si="90"/>
        <v>0</v>
      </c>
      <c r="W625">
        <f t="shared" si="91"/>
        <v>0</v>
      </c>
      <c r="X625">
        <f t="shared" si="92"/>
        <v>0</v>
      </c>
      <c r="Y625">
        <f t="shared" si="93"/>
        <v>0</v>
      </c>
      <c r="Z625">
        <f t="shared" si="94"/>
        <v>0</v>
      </c>
      <c r="AA625">
        <f t="shared" si="95"/>
        <v>0</v>
      </c>
      <c r="AB625">
        <f t="shared" si="96"/>
        <v>0</v>
      </c>
      <c r="AC625">
        <f t="shared" si="97"/>
        <v>0</v>
      </c>
      <c r="AD625">
        <f t="shared" si="98"/>
        <v>0</v>
      </c>
    </row>
    <row r="626" spans="1:30" x14ac:dyDescent="0.25">
      <c r="A626" t="str">
        <f>BTE!A30</f>
        <v>5A</v>
      </c>
      <c r="B626">
        <f>BTE!B30</f>
        <v>172</v>
      </c>
      <c r="C626" t="str">
        <f>BTE!C30</f>
        <v>BTE / BHA</v>
      </c>
      <c r="D626" t="str">
        <f>BTE!D30</f>
        <v>BTE/BHA</v>
      </c>
      <c r="E626">
        <f>BTE!E30</f>
        <v>1</v>
      </c>
      <c r="F626">
        <f>BTE!F30</f>
        <v>0</v>
      </c>
      <c r="G626">
        <f>BTE!G30</f>
        <v>0</v>
      </c>
      <c r="H626">
        <f>BTE!H30</f>
        <v>0</v>
      </c>
      <c r="I626">
        <f>BTE!I30</f>
        <v>0</v>
      </c>
      <c r="J626">
        <f>BTE!J30</f>
        <v>0</v>
      </c>
      <c r="K626">
        <f>BTE!K30</f>
        <v>0</v>
      </c>
      <c r="L626">
        <f>BTE!L30</f>
        <v>0</v>
      </c>
      <c r="M626">
        <f>BTE!M30</f>
        <v>0</v>
      </c>
      <c r="N626">
        <f>BTE!N30</f>
        <v>0</v>
      </c>
      <c r="O626">
        <f>BTE!O30</f>
        <v>0</v>
      </c>
      <c r="P626">
        <f>BTE!P30</f>
        <v>0</v>
      </c>
      <c r="Q626">
        <f>BTE!Q30</f>
        <v>0</v>
      </c>
      <c r="R626">
        <f>BTE!R30</f>
        <v>0</v>
      </c>
      <c r="S626">
        <f>BTE!S30</f>
        <v>0</v>
      </c>
      <c r="T626">
        <f>BTE!T30</f>
        <v>0</v>
      </c>
      <c r="U626">
        <f>BTE!U30</f>
        <v>0</v>
      </c>
      <c r="V626">
        <f t="shared" si="90"/>
        <v>0</v>
      </c>
      <c r="W626">
        <f t="shared" si="91"/>
        <v>0</v>
      </c>
      <c r="X626">
        <f t="shared" si="92"/>
        <v>0</v>
      </c>
      <c r="Y626">
        <f t="shared" si="93"/>
        <v>0</v>
      </c>
      <c r="Z626">
        <f t="shared" si="94"/>
        <v>0</v>
      </c>
      <c r="AA626">
        <f t="shared" si="95"/>
        <v>0</v>
      </c>
      <c r="AB626">
        <f t="shared" si="96"/>
        <v>0</v>
      </c>
      <c r="AC626">
        <f t="shared" si="97"/>
        <v>0</v>
      </c>
      <c r="AD626">
        <f t="shared" si="98"/>
        <v>0</v>
      </c>
    </row>
    <row r="627" spans="1:30" x14ac:dyDescent="0.25">
      <c r="A627" t="str">
        <f>BTE!A31</f>
        <v>5A</v>
      </c>
      <c r="B627">
        <f>BTE!B31</f>
        <v>172</v>
      </c>
      <c r="C627" t="str">
        <f>BTE!C31</f>
        <v>BTE / BHA</v>
      </c>
      <c r="D627" t="str">
        <f>BTE!D31</f>
        <v>BTE/BHA</v>
      </c>
      <c r="E627">
        <f>BTE!E31</f>
        <v>2</v>
      </c>
      <c r="F627">
        <f>BTE!F31</f>
        <v>0</v>
      </c>
      <c r="G627">
        <f>BTE!G31</f>
        <v>0</v>
      </c>
      <c r="H627">
        <f>BTE!H31</f>
        <v>0</v>
      </c>
      <c r="I627">
        <f>BTE!I31</f>
        <v>0</v>
      </c>
      <c r="J627">
        <f>BTE!J31</f>
        <v>0</v>
      </c>
      <c r="K627">
        <f>BTE!K31</f>
        <v>0</v>
      </c>
      <c r="L627">
        <f>BTE!L31</f>
        <v>0</v>
      </c>
      <c r="M627">
        <f>BTE!M31</f>
        <v>0</v>
      </c>
      <c r="N627">
        <f>BTE!N31</f>
        <v>0</v>
      </c>
      <c r="O627">
        <f>BTE!O31</f>
        <v>0</v>
      </c>
      <c r="P627">
        <f>BTE!P31</f>
        <v>0</v>
      </c>
      <c r="Q627">
        <f>BTE!Q31</f>
        <v>0</v>
      </c>
      <c r="R627">
        <f>BTE!R31</f>
        <v>0</v>
      </c>
      <c r="S627">
        <f>BTE!S31</f>
        <v>0</v>
      </c>
      <c r="T627">
        <f>BTE!T31</f>
        <v>0</v>
      </c>
      <c r="U627">
        <f>BTE!U31</f>
        <v>0</v>
      </c>
      <c r="V627">
        <f t="shared" si="90"/>
        <v>0</v>
      </c>
      <c r="W627">
        <f t="shared" si="91"/>
        <v>0</v>
      </c>
      <c r="X627">
        <f t="shared" si="92"/>
        <v>0</v>
      </c>
      <c r="Y627">
        <f t="shared" si="93"/>
        <v>0</v>
      </c>
      <c r="Z627">
        <f t="shared" si="94"/>
        <v>0</v>
      </c>
      <c r="AA627">
        <f t="shared" si="95"/>
        <v>0</v>
      </c>
      <c r="AB627">
        <f t="shared" si="96"/>
        <v>0</v>
      </c>
      <c r="AC627">
        <f t="shared" si="97"/>
        <v>0</v>
      </c>
      <c r="AD627">
        <f t="shared" si="98"/>
        <v>0</v>
      </c>
    </row>
    <row r="628" spans="1:30" x14ac:dyDescent="0.25">
      <c r="A628" t="str">
        <f>BTE!A32</f>
        <v>5A</v>
      </c>
      <c r="B628">
        <f>BTE!B32</f>
        <v>172</v>
      </c>
      <c r="C628" t="str">
        <f>BTE!C32</f>
        <v>BTE / BHA</v>
      </c>
      <c r="D628" t="str">
        <f>BTE!D32</f>
        <v>BTE/BHA</v>
      </c>
      <c r="E628">
        <f>BTE!E32</f>
        <v>3</v>
      </c>
      <c r="F628">
        <f>BTE!F32</f>
        <v>0</v>
      </c>
      <c r="G628">
        <f>BTE!G32</f>
        <v>0</v>
      </c>
      <c r="H628">
        <f>BTE!H32</f>
        <v>0</v>
      </c>
      <c r="I628">
        <f>BTE!I32</f>
        <v>0</v>
      </c>
      <c r="J628">
        <f>BTE!J32</f>
        <v>0</v>
      </c>
      <c r="K628">
        <f>BTE!K32</f>
        <v>0</v>
      </c>
      <c r="L628">
        <f>BTE!L32</f>
        <v>0</v>
      </c>
      <c r="M628">
        <f>BTE!M32</f>
        <v>0</v>
      </c>
      <c r="N628">
        <f>BTE!N32</f>
        <v>0</v>
      </c>
      <c r="O628">
        <f>BTE!O32</f>
        <v>0</v>
      </c>
      <c r="P628">
        <f>BTE!P32</f>
        <v>0</v>
      </c>
      <c r="Q628">
        <f>BTE!Q32</f>
        <v>0</v>
      </c>
      <c r="R628">
        <f>BTE!R32</f>
        <v>0</v>
      </c>
      <c r="S628">
        <f>BTE!S32</f>
        <v>0</v>
      </c>
      <c r="T628">
        <f>BTE!T32</f>
        <v>0</v>
      </c>
      <c r="U628">
        <f>BTE!U32</f>
        <v>0</v>
      </c>
      <c r="V628">
        <f t="shared" si="90"/>
        <v>0</v>
      </c>
      <c r="W628">
        <f t="shared" si="91"/>
        <v>0</v>
      </c>
      <c r="X628">
        <f t="shared" si="92"/>
        <v>0</v>
      </c>
      <c r="Y628">
        <f t="shared" si="93"/>
        <v>0</v>
      </c>
      <c r="Z628">
        <f t="shared" si="94"/>
        <v>0</v>
      </c>
      <c r="AA628">
        <f t="shared" si="95"/>
        <v>0</v>
      </c>
      <c r="AB628">
        <f t="shared" si="96"/>
        <v>0</v>
      </c>
      <c r="AC628">
        <f t="shared" si="97"/>
        <v>0</v>
      </c>
      <c r="AD628">
        <f t="shared" si="98"/>
        <v>0</v>
      </c>
    </row>
    <row r="629" spans="1:30" x14ac:dyDescent="0.25">
      <c r="A629" t="str">
        <f>BTE!A33</f>
        <v>5A</v>
      </c>
      <c r="B629">
        <f>BTE!B33</f>
        <v>172</v>
      </c>
      <c r="C629" t="str">
        <f>BTE!C33</f>
        <v>BTE / BHA</v>
      </c>
      <c r="D629" t="str">
        <f>BTE!D33</f>
        <v>BTE/BHA</v>
      </c>
      <c r="E629">
        <f>BTE!E33</f>
        <v>4</v>
      </c>
      <c r="F629">
        <f>BTE!F33</f>
        <v>0</v>
      </c>
      <c r="G629">
        <f>BTE!G33</f>
        <v>0</v>
      </c>
      <c r="H629">
        <f>BTE!H33</f>
        <v>0</v>
      </c>
      <c r="I629">
        <f>BTE!I33</f>
        <v>0</v>
      </c>
      <c r="J629">
        <f>BTE!J33</f>
        <v>0</v>
      </c>
      <c r="K629">
        <f>BTE!K33</f>
        <v>0</v>
      </c>
      <c r="L629">
        <f>BTE!L33</f>
        <v>0</v>
      </c>
      <c r="M629">
        <f>BTE!M33</f>
        <v>0</v>
      </c>
      <c r="N629">
        <f>BTE!N33</f>
        <v>0</v>
      </c>
      <c r="O629">
        <f>BTE!O33</f>
        <v>0</v>
      </c>
      <c r="P629">
        <f>BTE!P33</f>
        <v>0</v>
      </c>
      <c r="Q629">
        <f>BTE!Q33</f>
        <v>0</v>
      </c>
      <c r="R629">
        <f>BTE!R33</f>
        <v>0</v>
      </c>
      <c r="S629">
        <f>BTE!S33</f>
        <v>0</v>
      </c>
      <c r="T629">
        <f>BTE!T33</f>
        <v>0</v>
      </c>
      <c r="U629">
        <f>BTE!U33</f>
        <v>0</v>
      </c>
      <c r="V629">
        <f t="shared" si="90"/>
        <v>0</v>
      </c>
      <c r="W629">
        <f t="shared" si="91"/>
        <v>0</v>
      </c>
      <c r="X629">
        <f t="shared" si="92"/>
        <v>0</v>
      </c>
      <c r="Y629">
        <f t="shared" si="93"/>
        <v>0</v>
      </c>
      <c r="Z629">
        <f t="shared" si="94"/>
        <v>0</v>
      </c>
      <c r="AA629">
        <f t="shared" si="95"/>
        <v>0</v>
      </c>
      <c r="AB629">
        <f t="shared" si="96"/>
        <v>0</v>
      </c>
      <c r="AC629">
        <f t="shared" si="97"/>
        <v>0</v>
      </c>
      <c r="AD629">
        <f t="shared" si="98"/>
        <v>0</v>
      </c>
    </row>
    <row r="630" spans="1:30" x14ac:dyDescent="0.25">
      <c r="A630" t="str">
        <f>BTE!A34</f>
        <v>5A</v>
      </c>
      <c r="B630">
        <f>BTE!B34</f>
        <v>172</v>
      </c>
      <c r="C630" t="str">
        <f>BTE!C34</f>
        <v>BTE / BHA</v>
      </c>
      <c r="D630" t="str">
        <f>BTE!D34</f>
        <v>BTE/BHA</v>
      </c>
      <c r="E630">
        <f>BTE!E34</f>
        <v>5</v>
      </c>
      <c r="F630">
        <f>BTE!F34</f>
        <v>0</v>
      </c>
      <c r="G630">
        <f>BTE!G34</f>
        <v>0</v>
      </c>
      <c r="H630">
        <f>BTE!H34</f>
        <v>0</v>
      </c>
      <c r="I630">
        <f>BTE!I34</f>
        <v>0</v>
      </c>
      <c r="J630">
        <f>BTE!J34</f>
        <v>0</v>
      </c>
      <c r="K630">
        <f>BTE!K34</f>
        <v>0</v>
      </c>
      <c r="L630">
        <f>BTE!L34</f>
        <v>0</v>
      </c>
      <c r="M630">
        <f>BTE!M34</f>
        <v>0</v>
      </c>
      <c r="N630">
        <f>BTE!N34</f>
        <v>0</v>
      </c>
      <c r="O630">
        <f>BTE!O34</f>
        <v>0</v>
      </c>
      <c r="P630">
        <f>BTE!P34</f>
        <v>0</v>
      </c>
      <c r="Q630">
        <f>BTE!Q34</f>
        <v>0</v>
      </c>
      <c r="R630">
        <f>BTE!R34</f>
        <v>0</v>
      </c>
      <c r="S630">
        <f>BTE!S34</f>
        <v>0</v>
      </c>
      <c r="T630">
        <f>BTE!T34</f>
        <v>0</v>
      </c>
      <c r="U630">
        <f>BTE!U34</f>
        <v>0</v>
      </c>
      <c r="V630">
        <f t="shared" si="90"/>
        <v>0</v>
      </c>
      <c r="W630">
        <f t="shared" si="91"/>
        <v>0</v>
      </c>
      <c r="X630">
        <f t="shared" si="92"/>
        <v>0</v>
      </c>
      <c r="Y630">
        <f t="shared" si="93"/>
        <v>0</v>
      </c>
      <c r="Z630">
        <f t="shared" si="94"/>
        <v>0</v>
      </c>
      <c r="AA630">
        <f t="shared" si="95"/>
        <v>0</v>
      </c>
      <c r="AB630">
        <f t="shared" si="96"/>
        <v>0</v>
      </c>
      <c r="AC630">
        <f t="shared" si="97"/>
        <v>0</v>
      </c>
      <c r="AD630">
        <f t="shared" si="98"/>
        <v>0</v>
      </c>
    </row>
    <row r="631" spans="1:30" x14ac:dyDescent="0.25">
      <c r="A631" t="str">
        <f>BTE!A35</f>
        <v>5A</v>
      </c>
      <c r="B631">
        <f>BTE!B35</f>
        <v>172</v>
      </c>
      <c r="C631" t="str">
        <f>BTE!C35</f>
        <v>BTE / BHA</v>
      </c>
      <c r="D631" t="str">
        <f>BTE!D35</f>
        <v>BTE/BHA</v>
      </c>
      <c r="E631">
        <f>BTE!E35</f>
        <v>6</v>
      </c>
      <c r="F631">
        <f>BTE!F35</f>
        <v>0</v>
      </c>
      <c r="G631">
        <f>BTE!G35</f>
        <v>0</v>
      </c>
      <c r="H631">
        <f>BTE!H35</f>
        <v>0</v>
      </c>
      <c r="I631">
        <f>BTE!I35</f>
        <v>0</v>
      </c>
      <c r="J631">
        <f>BTE!J35</f>
        <v>0</v>
      </c>
      <c r="K631">
        <f>BTE!K35</f>
        <v>0</v>
      </c>
      <c r="L631">
        <f>BTE!L35</f>
        <v>0</v>
      </c>
      <c r="M631">
        <f>BTE!M35</f>
        <v>0</v>
      </c>
      <c r="N631">
        <f>BTE!N35</f>
        <v>0</v>
      </c>
      <c r="O631">
        <f>BTE!O35</f>
        <v>0</v>
      </c>
      <c r="P631">
        <f>BTE!P35</f>
        <v>0</v>
      </c>
      <c r="Q631">
        <f>BTE!Q35</f>
        <v>0</v>
      </c>
      <c r="R631">
        <f>BTE!R35</f>
        <v>0</v>
      </c>
      <c r="S631">
        <f>BTE!S35</f>
        <v>0</v>
      </c>
      <c r="T631">
        <f>BTE!T35</f>
        <v>0</v>
      </c>
      <c r="U631">
        <f>BTE!U35</f>
        <v>0</v>
      </c>
      <c r="V631">
        <f t="shared" si="90"/>
        <v>0</v>
      </c>
      <c r="W631">
        <f t="shared" si="91"/>
        <v>0</v>
      </c>
      <c r="X631">
        <f t="shared" si="92"/>
        <v>0</v>
      </c>
      <c r="Y631">
        <f t="shared" si="93"/>
        <v>0</v>
      </c>
      <c r="Z631">
        <f t="shared" si="94"/>
        <v>0</v>
      </c>
      <c r="AA631">
        <f t="shared" si="95"/>
        <v>0</v>
      </c>
      <c r="AB631">
        <f t="shared" si="96"/>
        <v>0</v>
      </c>
      <c r="AC631">
        <f t="shared" si="97"/>
        <v>0</v>
      </c>
      <c r="AD631">
        <f t="shared" si="98"/>
        <v>0</v>
      </c>
    </row>
    <row r="632" spans="1:30" x14ac:dyDescent="0.25">
      <c r="A632" t="str">
        <f>BTE!A36</f>
        <v>5A</v>
      </c>
      <c r="B632">
        <f>BTE!B36</f>
        <v>172</v>
      </c>
      <c r="C632" t="str">
        <f>BTE!C36</f>
        <v>BTE / BHA</v>
      </c>
      <c r="D632">
        <f>BTE!D36</f>
        <v>0</v>
      </c>
      <c r="E632">
        <f>BTE!E36</f>
        <v>7</v>
      </c>
      <c r="F632">
        <f>BTE!F36</f>
        <v>0</v>
      </c>
      <c r="G632">
        <f>BTE!G36</f>
        <v>0</v>
      </c>
      <c r="H632">
        <f>BTE!H36</f>
        <v>0</v>
      </c>
      <c r="I632">
        <f>BTE!I36</f>
        <v>0</v>
      </c>
      <c r="J632">
        <f>BTE!J36</f>
        <v>0</v>
      </c>
      <c r="K632">
        <f>BTE!K36</f>
        <v>0</v>
      </c>
      <c r="L632">
        <f>BTE!L36</f>
        <v>0</v>
      </c>
      <c r="M632">
        <f>BTE!M36</f>
        <v>0</v>
      </c>
      <c r="N632">
        <f>BTE!N36</f>
        <v>0</v>
      </c>
      <c r="O632">
        <f>BTE!O36</f>
        <v>0</v>
      </c>
      <c r="P632">
        <f>BTE!P36</f>
        <v>0</v>
      </c>
      <c r="Q632">
        <f>BTE!Q36</f>
        <v>0</v>
      </c>
      <c r="R632">
        <f>BTE!R36</f>
        <v>0</v>
      </c>
      <c r="S632">
        <f>BTE!S36</f>
        <v>0</v>
      </c>
      <c r="T632">
        <f>BTE!T36</f>
        <v>0</v>
      </c>
      <c r="U632">
        <f>BTE!U36</f>
        <v>0</v>
      </c>
      <c r="V632">
        <f t="shared" si="90"/>
        <v>0</v>
      </c>
      <c r="W632">
        <f t="shared" si="91"/>
        <v>0</v>
      </c>
      <c r="X632">
        <f t="shared" si="92"/>
        <v>0</v>
      </c>
      <c r="Y632">
        <f t="shared" si="93"/>
        <v>0</v>
      </c>
      <c r="Z632">
        <f t="shared" si="94"/>
        <v>0</v>
      </c>
      <c r="AA632">
        <f t="shared" si="95"/>
        <v>0</v>
      </c>
      <c r="AB632">
        <f t="shared" si="96"/>
        <v>0</v>
      </c>
      <c r="AC632">
        <f t="shared" si="97"/>
        <v>0</v>
      </c>
      <c r="AD632">
        <f t="shared" si="98"/>
        <v>0</v>
      </c>
    </row>
    <row r="633" spans="1:30" x14ac:dyDescent="0.25">
      <c r="A633" t="str">
        <f>BTE!A37</f>
        <v>6A</v>
      </c>
      <c r="B633">
        <f>BTE!B37</f>
        <v>172</v>
      </c>
      <c r="C633" t="str">
        <f>BTE!C37</f>
        <v>BTE / BHA</v>
      </c>
      <c r="D633" t="str">
        <f>BTE!D37</f>
        <v>BTE/BHA</v>
      </c>
      <c r="E633">
        <f>BTE!E37</f>
        <v>1</v>
      </c>
      <c r="F633">
        <f>BTE!F37</f>
        <v>0</v>
      </c>
      <c r="G633">
        <f>BTE!G37</f>
        <v>0</v>
      </c>
      <c r="H633">
        <f>BTE!H37</f>
        <v>0</v>
      </c>
      <c r="I633">
        <f>BTE!I37</f>
        <v>0</v>
      </c>
      <c r="J633">
        <f>BTE!J37</f>
        <v>0</v>
      </c>
      <c r="K633">
        <f>BTE!K37</f>
        <v>0</v>
      </c>
      <c r="L633">
        <f>BTE!L37</f>
        <v>0</v>
      </c>
      <c r="M633">
        <f>BTE!M37</f>
        <v>0</v>
      </c>
      <c r="N633">
        <f>BTE!N37</f>
        <v>0</v>
      </c>
      <c r="O633">
        <f>BTE!O37</f>
        <v>0</v>
      </c>
      <c r="P633">
        <f>BTE!P37</f>
        <v>0</v>
      </c>
      <c r="Q633">
        <f>BTE!Q37</f>
        <v>0</v>
      </c>
      <c r="R633">
        <f>BTE!R37</f>
        <v>0</v>
      </c>
      <c r="S633">
        <f>BTE!S37</f>
        <v>0</v>
      </c>
      <c r="T633">
        <f>BTE!T37</f>
        <v>0</v>
      </c>
      <c r="U633">
        <f>BTE!U37</f>
        <v>0</v>
      </c>
      <c r="V633">
        <f t="shared" si="90"/>
        <v>0</v>
      </c>
      <c r="W633">
        <f t="shared" si="91"/>
        <v>0</v>
      </c>
      <c r="X633">
        <f t="shared" si="92"/>
        <v>0</v>
      </c>
      <c r="Y633">
        <f t="shared" si="93"/>
        <v>0</v>
      </c>
      <c r="Z633">
        <f t="shared" si="94"/>
        <v>0</v>
      </c>
      <c r="AA633">
        <f t="shared" si="95"/>
        <v>0</v>
      </c>
      <c r="AB633">
        <f t="shared" si="96"/>
        <v>0</v>
      </c>
      <c r="AC633">
        <f t="shared" si="97"/>
        <v>0</v>
      </c>
      <c r="AD633">
        <f t="shared" si="98"/>
        <v>0</v>
      </c>
    </row>
    <row r="634" spans="1:30" x14ac:dyDescent="0.25">
      <c r="A634" t="str">
        <f>BTE!A38</f>
        <v>6A</v>
      </c>
      <c r="B634">
        <f>BTE!B38</f>
        <v>172</v>
      </c>
      <c r="C634" t="str">
        <f>BTE!C38</f>
        <v>BTE / BHA</v>
      </c>
      <c r="D634" t="str">
        <f>BTE!D38</f>
        <v>BTE/BHA</v>
      </c>
      <c r="E634">
        <f>BTE!E38</f>
        <v>2</v>
      </c>
      <c r="F634">
        <f>BTE!F38</f>
        <v>0</v>
      </c>
      <c r="G634">
        <f>BTE!G38</f>
        <v>0</v>
      </c>
      <c r="H634">
        <f>BTE!H38</f>
        <v>0</v>
      </c>
      <c r="I634">
        <f>BTE!I38</f>
        <v>0</v>
      </c>
      <c r="J634">
        <f>BTE!J38</f>
        <v>0</v>
      </c>
      <c r="K634">
        <f>BTE!K38</f>
        <v>0</v>
      </c>
      <c r="L634">
        <f>BTE!L38</f>
        <v>0</v>
      </c>
      <c r="M634">
        <f>BTE!M38</f>
        <v>0</v>
      </c>
      <c r="N634">
        <f>BTE!N38</f>
        <v>0</v>
      </c>
      <c r="O634">
        <f>BTE!O38</f>
        <v>0</v>
      </c>
      <c r="P634">
        <f>BTE!P38</f>
        <v>0</v>
      </c>
      <c r="Q634">
        <f>BTE!Q38</f>
        <v>0</v>
      </c>
      <c r="R634">
        <f>BTE!R38</f>
        <v>0</v>
      </c>
      <c r="S634">
        <f>BTE!S38</f>
        <v>0</v>
      </c>
      <c r="T634">
        <f>BTE!T38</f>
        <v>0</v>
      </c>
      <c r="U634">
        <f>BTE!U38</f>
        <v>0</v>
      </c>
      <c r="V634">
        <f t="shared" si="90"/>
        <v>0</v>
      </c>
      <c r="W634">
        <f t="shared" si="91"/>
        <v>0</v>
      </c>
      <c r="X634">
        <f t="shared" si="92"/>
        <v>0</v>
      </c>
      <c r="Y634">
        <f t="shared" si="93"/>
        <v>0</v>
      </c>
      <c r="Z634">
        <f t="shared" si="94"/>
        <v>0</v>
      </c>
      <c r="AA634">
        <f t="shared" si="95"/>
        <v>0</v>
      </c>
      <c r="AB634">
        <f t="shared" si="96"/>
        <v>0</v>
      </c>
      <c r="AC634">
        <f t="shared" si="97"/>
        <v>0</v>
      </c>
      <c r="AD634">
        <f t="shared" si="98"/>
        <v>0</v>
      </c>
    </row>
    <row r="635" spans="1:30" x14ac:dyDescent="0.25">
      <c r="A635" t="str">
        <f>BTE!A39</f>
        <v>6A</v>
      </c>
      <c r="B635">
        <f>BTE!B39</f>
        <v>172</v>
      </c>
      <c r="C635" t="str">
        <f>BTE!C39</f>
        <v>BTE / BHA</v>
      </c>
      <c r="D635" t="str">
        <f>BTE!D39</f>
        <v>BTE/BHA</v>
      </c>
      <c r="E635">
        <f>BTE!E39</f>
        <v>3</v>
      </c>
      <c r="F635">
        <f>BTE!F39</f>
        <v>0</v>
      </c>
      <c r="G635">
        <f>BTE!G39</f>
        <v>0</v>
      </c>
      <c r="H635">
        <f>BTE!H39</f>
        <v>0</v>
      </c>
      <c r="I635">
        <f>BTE!I39</f>
        <v>0</v>
      </c>
      <c r="J635">
        <f>BTE!J39</f>
        <v>0</v>
      </c>
      <c r="K635">
        <f>BTE!K39</f>
        <v>0</v>
      </c>
      <c r="L635">
        <f>BTE!L39</f>
        <v>0</v>
      </c>
      <c r="M635">
        <f>BTE!M39</f>
        <v>0</v>
      </c>
      <c r="N635">
        <f>BTE!N39</f>
        <v>0</v>
      </c>
      <c r="O635">
        <f>BTE!O39</f>
        <v>0</v>
      </c>
      <c r="P635">
        <f>BTE!P39</f>
        <v>0</v>
      </c>
      <c r="Q635">
        <f>BTE!Q39</f>
        <v>0</v>
      </c>
      <c r="R635">
        <f>BTE!R39</f>
        <v>0</v>
      </c>
      <c r="S635">
        <f>BTE!S39</f>
        <v>0</v>
      </c>
      <c r="T635">
        <f>BTE!T39</f>
        <v>0</v>
      </c>
      <c r="U635">
        <f>BTE!U39</f>
        <v>0</v>
      </c>
      <c r="V635">
        <f t="shared" si="90"/>
        <v>0</v>
      </c>
      <c r="W635">
        <f t="shared" si="91"/>
        <v>0</v>
      </c>
      <c r="X635">
        <f t="shared" si="92"/>
        <v>0</v>
      </c>
      <c r="Y635">
        <f t="shared" si="93"/>
        <v>0</v>
      </c>
      <c r="Z635">
        <f t="shared" si="94"/>
        <v>0</v>
      </c>
      <c r="AA635">
        <f t="shared" si="95"/>
        <v>0</v>
      </c>
      <c r="AB635">
        <f t="shared" si="96"/>
        <v>0</v>
      </c>
      <c r="AC635">
        <f t="shared" si="97"/>
        <v>0</v>
      </c>
      <c r="AD635">
        <f t="shared" si="98"/>
        <v>0</v>
      </c>
    </row>
    <row r="636" spans="1:30" x14ac:dyDescent="0.25">
      <c r="A636" t="str">
        <f>BTE!A40</f>
        <v>6A</v>
      </c>
      <c r="B636">
        <f>BTE!B40</f>
        <v>172</v>
      </c>
      <c r="C636" t="str">
        <f>BTE!C40</f>
        <v>BTE / BHA</v>
      </c>
      <c r="D636" t="str">
        <f>BTE!D40</f>
        <v>BTE/BHA</v>
      </c>
      <c r="E636">
        <f>BTE!E40</f>
        <v>4</v>
      </c>
      <c r="F636">
        <f>BTE!F40</f>
        <v>0</v>
      </c>
      <c r="G636">
        <f>BTE!G40</f>
        <v>0</v>
      </c>
      <c r="H636">
        <f>BTE!H40</f>
        <v>0</v>
      </c>
      <c r="I636">
        <f>BTE!I40</f>
        <v>0</v>
      </c>
      <c r="J636">
        <f>BTE!J40</f>
        <v>0</v>
      </c>
      <c r="K636">
        <f>BTE!K40</f>
        <v>0</v>
      </c>
      <c r="L636">
        <f>BTE!L40</f>
        <v>0</v>
      </c>
      <c r="M636">
        <f>BTE!M40</f>
        <v>0</v>
      </c>
      <c r="N636">
        <f>BTE!N40</f>
        <v>0</v>
      </c>
      <c r="O636">
        <f>BTE!O40</f>
        <v>0</v>
      </c>
      <c r="P636">
        <f>BTE!P40</f>
        <v>0</v>
      </c>
      <c r="Q636">
        <f>BTE!Q40</f>
        <v>0</v>
      </c>
      <c r="R636">
        <f>BTE!R40</f>
        <v>0</v>
      </c>
      <c r="S636">
        <f>BTE!S40</f>
        <v>0</v>
      </c>
      <c r="T636">
        <f>BTE!T40</f>
        <v>0</v>
      </c>
      <c r="U636">
        <f>BTE!U40</f>
        <v>0</v>
      </c>
      <c r="V636">
        <f t="shared" si="90"/>
        <v>0</v>
      </c>
      <c r="W636">
        <f t="shared" si="91"/>
        <v>0</v>
      </c>
      <c r="X636">
        <f t="shared" si="92"/>
        <v>0</v>
      </c>
      <c r="Y636">
        <f t="shared" si="93"/>
        <v>0</v>
      </c>
      <c r="Z636">
        <f t="shared" si="94"/>
        <v>0</v>
      </c>
      <c r="AA636">
        <f t="shared" si="95"/>
        <v>0</v>
      </c>
      <c r="AB636">
        <f t="shared" si="96"/>
        <v>0</v>
      </c>
      <c r="AC636">
        <f t="shared" si="97"/>
        <v>0</v>
      </c>
      <c r="AD636">
        <f t="shared" si="98"/>
        <v>0</v>
      </c>
    </row>
    <row r="637" spans="1:30" x14ac:dyDescent="0.25">
      <c r="A637" t="str">
        <f>BTE!A41</f>
        <v>6A</v>
      </c>
      <c r="B637">
        <f>BTE!B41</f>
        <v>172</v>
      </c>
      <c r="C637" t="str">
        <f>BTE!C41</f>
        <v>BTE / BHA</v>
      </c>
      <c r="D637" t="str">
        <f>BTE!D41</f>
        <v>BTE/BHA</v>
      </c>
      <c r="E637">
        <f>BTE!E41</f>
        <v>5</v>
      </c>
      <c r="F637">
        <f>BTE!F41</f>
        <v>0</v>
      </c>
      <c r="G637">
        <f>BTE!G41</f>
        <v>0</v>
      </c>
      <c r="H637">
        <f>BTE!H41</f>
        <v>0</v>
      </c>
      <c r="I637">
        <f>BTE!I41</f>
        <v>0</v>
      </c>
      <c r="J637">
        <f>BTE!J41</f>
        <v>0</v>
      </c>
      <c r="K637">
        <f>BTE!K41</f>
        <v>0</v>
      </c>
      <c r="L637">
        <f>BTE!L41</f>
        <v>0</v>
      </c>
      <c r="M637">
        <f>BTE!M41</f>
        <v>0</v>
      </c>
      <c r="N637">
        <f>BTE!N41</f>
        <v>0</v>
      </c>
      <c r="O637">
        <f>BTE!O41</f>
        <v>0</v>
      </c>
      <c r="P637">
        <f>BTE!P41</f>
        <v>0</v>
      </c>
      <c r="Q637">
        <f>BTE!Q41</f>
        <v>0</v>
      </c>
      <c r="R637">
        <f>BTE!R41</f>
        <v>0</v>
      </c>
      <c r="S637">
        <f>BTE!S41</f>
        <v>0</v>
      </c>
      <c r="T637">
        <f>BTE!T41</f>
        <v>0</v>
      </c>
      <c r="U637">
        <f>BTE!U41</f>
        <v>0</v>
      </c>
      <c r="V637">
        <f t="shared" si="90"/>
        <v>0</v>
      </c>
      <c r="W637">
        <f t="shared" si="91"/>
        <v>0</v>
      </c>
      <c r="X637">
        <f t="shared" si="92"/>
        <v>0</v>
      </c>
      <c r="Y637">
        <f t="shared" si="93"/>
        <v>0</v>
      </c>
      <c r="Z637">
        <f t="shared" si="94"/>
        <v>0</v>
      </c>
      <c r="AA637">
        <f t="shared" si="95"/>
        <v>0</v>
      </c>
      <c r="AB637">
        <f t="shared" si="96"/>
        <v>0</v>
      </c>
      <c r="AC637">
        <f t="shared" si="97"/>
        <v>0</v>
      </c>
      <c r="AD637">
        <f t="shared" si="98"/>
        <v>0</v>
      </c>
    </row>
    <row r="638" spans="1:30" x14ac:dyDescent="0.25">
      <c r="A638" t="str">
        <f>BTE!A42</f>
        <v>6A</v>
      </c>
      <c r="B638">
        <f>BTE!B42</f>
        <v>172</v>
      </c>
      <c r="C638" t="str">
        <f>BTE!C42</f>
        <v>BTE / BHA</v>
      </c>
      <c r="D638" t="str">
        <f>BTE!D42</f>
        <v>BTE/BHA</v>
      </c>
      <c r="E638">
        <f>BTE!E42</f>
        <v>6</v>
      </c>
      <c r="F638">
        <f>BTE!F42</f>
        <v>0</v>
      </c>
      <c r="G638">
        <f>BTE!G42</f>
        <v>0</v>
      </c>
      <c r="H638">
        <f>BTE!H42</f>
        <v>0</v>
      </c>
      <c r="I638">
        <f>BTE!I42</f>
        <v>0</v>
      </c>
      <c r="J638">
        <f>BTE!J42</f>
        <v>0</v>
      </c>
      <c r="K638">
        <f>BTE!K42</f>
        <v>0</v>
      </c>
      <c r="L638">
        <f>BTE!L42</f>
        <v>0</v>
      </c>
      <c r="M638">
        <f>BTE!M42</f>
        <v>0</v>
      </c>
      <c r="N638">
        <f>BTE!N42</f>
        <v>0</v>
      </c>
      <c r="O638">
        <f>BTE!O42</f>
        <v>0</v>
      </c>
      <c r="P638">
        <f>BTE!P42</f>
        <v>0</v>
      </c>
      <c r="Q638">
        <f>BTE!Q42</f>
        <v>0</v>
      </c>
      <c r="R638">
        <f>BTE!R42</f>
        <v>0</v>
      </c>
      <c r="S638">
        <f>BTE!S42</f>
        <v>0</v>
      </c>
      <c r="T638">
        <f>BTE!T42</f>
        <v>0</v>
      </c>
      <c r="U638">
        <f>BTE!U42</f>
        <v>0</v>
      </c>
      <c r="V638">
        <f t="shared" si="90"/>
        <v>0</v>
      </c>
      <c r="W638">
        <f t="shared" si="91"/>
        <v>0</v>
      </c>
      <c r="X638">
        <f t="shared" si="92"/>
        <v>0</v>
      </c>
      <c r="Y638">
        <f t="shared" si="93"/>
        <v>0</v>
      </c>
      <c r="Z638">
        <f t="shared" si="94"/>
        <v>0</v>
      </c>
      <c r="AA638">
        <f t="shared" si="95"/>
        <v>0</v>
      </c>
      <c r="AB638">
        <f t="shared" si="96"/>
        <v>0</v>
      </c>
      <c r="AC638">
        <f t="shared" si="97"/>
        <v>0</v>
      </c>
      <c r="AD638">
        <f t="shared" si="98"/>
        <v>0</v>
      </c>
    </row>
    <row r="639" spans="1:30" x14ac:dyDescent="0.25">
      <c r="A639" t="str">
        <f>BTE!A43</f>
        <v>6A</v>
      </c>
      <c r="B639">
        <f>BTE!B43</f>
        <v>172</v>
      </c>
      <c r="C639" t="str">
        <f>BTE!C43</f>
        <v>BTE / BHA</v>
      </c>
      <c r="D639">
        <f>BTE!D43</f>
        <v>0</v>
      </c>
      <c r="E639">
        <f>BTE!E43</f>
        <v>7</v>
      </c>
      <c r="F639">
        <f>BTE!F43</f>
        <v>0</v>
      </c>
      <c r="G639">
        <f>BTE!G43</f>
        <v>0</v>
      </c>
      <c r="H639">
        <f>BTE!H43</f>
        <v>0</v>
      </c>
      <c r="I639">
        <f>BTE!I43</f>
        <v>0</v>
      </c>
      <c r="J639">
        <f>BTE!J43</f>
        <v>0</v>
      </c>
      <c r="K639">
        <f>BTE!K43</f>
        <v>0</v>
      </c>
      <c r="L639">
        <f>BTE!L43</f>
        <v>0</v>
      </c>
      <c r="M639">
        <f>BTE!M43</f>
        <v>0</v>
      </c>
      <c r="N639">
        <f>BTE!N43</f>
        <v>0</v>
      </c>
      <c r="O639">
        <f>BTE!O43</f>
        <v>0</v>
      </c>
      <c r="P639">
        <f>BTE!P43</f>
        <v>0</v>
      </c>
      <c r="Q639">
        <f>BTE!Q43</f>
        <v>0</v>
      </c>
      <c r="R639">
        <f>BTE!R43</f>
        <v>0</v>
      </c>
      <c r="S639">
        <f>BTE!S43</f>
        <v>0</v>
      </c>
      <c r="T639">
        <f>BTE!T43</f>
        <v>0</v>
      </c>
      <c r="U639">
        <f>BTE!U43</f>
        <v>0</v>
      </c>
      <c r="V639">
        <f t="shared" si="90"/>
        <v>0</v>
      </c>
      <c r="W639">
        <f t="shared" si="91"/>
        <v>0</v>
      </c>
      <c r="X639">
        <f t="shared" si="92"/>
        <v>0</v>
      </c>
      <c r="Y639">
        <f t="shared" si="93"/>
        <v>0</v>
      </c>
      <c r="Z639">
        <f t="shared" si="94"/>
        <v>0</v>
      </c>
      <c r="AA639">
        <f t="shared" si="95"/>
        <v>0</v>
      </c>
      <c r="AB639">
        <f t="shared" si="96"/>
        <v>0</v>
      </c>
      <c r="AC639">
        <f t="shared" si="97"/>
        <v>0</v>
      </c>
      <c r="AD639">
        <f t="shared" si="98"/>
        <v>0</v>
      </c>
    </row>
    <row r="640" spans="1:30" x14ac:dyDescent="0.25">
      <c r="A640" t="str">
        <f>LO!A2</f>
        <v>4M</v>
      </c>
      <c r="B640">
        <f>LO!B2</f>
        <v>43</v>
      </c>
      <c r="C640" t="str">
        <f>LO!C2</f>
        <v>Lichamelijke Opvoeding</v>
      </c>
      <c r="D640" t="str">
        <f>LO!D2</f>
        <v>LO</v>
      </c>
      <c r="E640">
        <f>LO!E2</f>
        <v>1</v>
      </c>
      <c r="F640">
        <f>LO!F2</f>
        <v>1</v>
      </c>
      <c r="G640">
        <f>LO!G2</f>
        <v>0</v>
      </c>
      <c r="H640" t="str">
        <f>LO!H2</f>
        <v>Opbouw duurloop vijverloop</v>
      </c>
      <c r="I640">
        <f>LO!I2</f>
        <v>0</v>
      </c>
      <c r="J640" t="str">
        <f>LO!J2</f>
        <v>hd</v>
      </c>
      <c r="K640">
        <f>LO!K2</f>
        <v>0</v>
      </c>
      <c r="L640">
        <f>LO!L2</f>
        <v>0</v>
      </c>
      <c r="M640" t="str">
        <f>LO!M2</f>
        <v>Ja</v>
      </c>
      <c r="N640">
        <f>LO!N2</f>
        <v>1</v>
      </c>
      <c r="O640" t="str">
        <f>LO!O2</f>
        <v>Nee</v>
      </c>
      <c r="P640" t="str">
        <f>LO!P2</f>
        <v>LO1/ K7</v>
      </c>
      <c r="Q640">
        <f>LO!Q2</f>
        <v>0</v>
      </c>
      <c r="R640">
        <f>LO!R2</f>
        <v>0</v>
      </c>
      <c r="S640">
        <f>LO!S2</f>
        <v>0</v>
      </c>
      <c r="T640">
        <f>LO!T2</f>
        <v>0</v>
      </c>
      <c r="U640">
        <f>LO!U2</f>
        <v>0</v>
      </c>
      <c r="V640">
        <f t="shared" si="90"/>
        <v>1</v>
      </c>
      <c r="W640">
        <f t="shared" si="91"/>
        <v>0</v>
      </c>
      <c r="X640">
        <f t="shared" si="92"/>
        <v>0</v>
      </c>
      <c r="Y640">
        <f t="shared" si="93"/>
        <v>0</v>
      </c>
      <c r="Z640">
        <f t="shared" si="94"/>
        <v>0</v>
      </c>
      <c r="AA640">
        <f t="shared" si="95"/>
        <v>0</v>
      </c>
      <c r="AB640">
        <f t="shared" si="96"/>
        <v>0</v>
      </c>
      <c r="AC640">
        <f t="shared" si="97"/>
        <v>1</v>
      </c>
      <c r="AD640">
        <f t="shared" si="98"/>
        <v>0</v>
      </c>
    </row>
    <row r="641" spans="1:30" x14ac:dyDescent="0.25">
      <c r="A641" t="str">
        <f>LO!A3</f>
        <v>4M</v>
      </c>
      <c r="B641">
        <f>LO!B3</f>
        <v>43</v>
      </c>
      <c r="C641" t="str">
        <f>LO!C3</f>
        <v>Lichamelijke Opvoeding</v>
      </c>
      <c r="D641" t="str">
        <f>LO!D3</f>
        <v>LO</v>
      </c>
      <c r="E641">
        <f>LO!E3</f>
        <v>2</v>
      </c>
      <c r="F641">
        <f>LO!F3</f>
        <v>2</v>
      </c>
      <c r="G641">
        <f>LO!G3</f>
        <v>0</v>
      </c>
      <c r="H641" t="str">
        <f>LO!H3</f>
        <v>Spel</v>
      </c>
      <c r="I641">
        <f>LO!I3</f>
        <v>0</v>
      </c>
      <c r="J641" t="str">
        <f>LO!J3</f>
        <v>hd</v>
      </c>
      <c r="K641">
        <f>LO!K3</f>
        <v>0</v>
      </c>
      <c r="L641">
        <f>LO!L3</f>
        <v>0</v>
      </c>
      <c r="M641" t="str">
        <f>LO!M3</f>
        <v>Ja</v>
      </c>
      <c r="N641">
        <f>LO!N3</f>
        <v>1</v>
      </c>
      <c r="O641" t="str">
        <f>LO!O3</f>
        <v>Nee</v>
      </c>
      <c r="P641" t="str">
        <f>LO!P3</f>
        <v>LO1/ K4</v>
      </c>
      <c r="Q641">
        <f>LO!Q3</f>
        <v>0</v>
      </c>
      <c r="R641">
        <f>LO!R3</f>
        <v>0</v>
      </c>
      <c r="S641">
        <f>LO!S3</f>
        <v>0</v>
      </c>
      <c r="T641">
        <f>LO!T3</f>
        <v>0</v>
      </c>
      <c r="U641">
        <f>LO!U3</f>
        <v>0</v>
      </c>
      <c r="V641">
        <f t="shared" si="90"/>
        <v>0</v>
      </c>
      <c r="W641">
        <f t="shared" si="91"/>
        <v>1</v>
      </c>
      <c r="X641">
        <f t="shared" si="92"/>
        <v>0</v>
      </c>
      <c r="Y641">
        <f t="shared" si="93"/>
        <v>0</v>
      </c>
      <c r="Z641">
        <f t="shared" si="94"/>
        <v>0</v>
      </c>
      <c r="AA641">
        <f t="shared" si="95"/>
        <v>0</v>
      </c>
      <c r="AB641">
        <f t="shared" si="96"/>
        <v>0</v>
      </c>
      <c r="AC641">
        <f t="shared" si="97"/>
        <v>1</v>
      </c>
      <c r="AD641">
        <f t="shared" si="98"/>
        <v>0</v>
      </c>
    </row>
    <row r="642" spans="1:30" x14ac:dyDescent="0.25">
      <c r="A642" t="str">
        <f>LO!A4</f>
        <v>4M</v>
      </c>
      <c r="B642">
        <f>LO!B4</f>
        <v>43</v>
      </c>
      <c r="C642" t="str">
        <f>LO!C4</f>
        <v>Lichamelijke Opvoeding</v>
      </c>
      <c r="D642" t="str">
        <f>LO!D4</f>
        <v>LO</v>
      </c>
      <c r="E642">
        <f>LO!E4</f>
        <v>3</v>
      </c>
      <c r="F642">
        <f>LO!F4</f>
        <v>3</v>
      </c>
      <c r="G642">
        <f>LO!G4</f>
        <v>0</v>
      </c>
      <c r="H642" t="str">
        <f>LO!H4</f>
        <v>Turnen: springen, zwaaien, draaien, rollen en/of balanceren.</v>
      </c>
      <c r="I642">
        <f>LO!I4</f>
        <v>0</v>
      </c>
      <c r="J642" t="str">
        <f>LO!J4</f>
        <v>hd</v>
      </c>
      <c r="K642">
        <f>LO!K4</f>
        <v>0</v>
      </c>
      <c r="L642">
        <f>LO!L4</f>
        <v>0</v>
      </c>
      <c r="M642" t="str">
        <f>LO!M4</f>
        <v>Ja</v>
      </c>
      <c r="N642">
        <f>LO!N4</f>
        <v>1</v>
      </c>
      <c r="O642" t="str">
        <f>LO!O4</f>
        <v>Nee</v>
      </c>
      <c r="P642" t="str">
        <f>LO!P4</f>
        <v>LO1/ K5</v>
      </c>
      <c r="Q642">
        <f>LO!Q4</f>
        <v>0</v>
      </c>
      <c r="R642">
        <f>LO!R4</f>
        <v>0</v>
      </c>
      <c r="S642">
        <f>LO!S4</f>
        <v>0</v>
      </c>
      <c r="T642">
        <f>LO!T4</f>
        <v>0</v>
      </c>
      <c r="U642">
        <f>LO!U4</f>
        <v>0</v>
      </c>
      <c r="V642">
        <f t="shared" si="90"/>
        <v>0</v>
      </c>
      <c r="W642">
        <f t="shared" si="91"/>
        <v>0</v>
      </c>
      <c r="X642">
        <f t="shared" si="92"/>
        <v>1</v>
      </c>
      <c r="Y642">
        <f t="shared" si="93"/>
        <v>0</v>
      </c>
      <c r="Z642">
        <f t="shared" si="94"/>
        <v>0</v>
      </c>
      <c r="AA642">
        <f t="shared" si="95"/>
        <v>0</v>
      </c>
      <c r="AB642">
        <f t="shared" si="96"/>
        <v>0</v>
      </c>
      <c r="AC642">
        <f t="shared" si="97"/>
        <v>1</v>
      </c>
      <c r="AD642">
        <f t="shared" si="98"/>
        <v>0</v>
      </c>
    </row>
    <row r="643" spans="1:30" x14ac:dyDescent="0.25">
      <c r="A643" t="str">
        <f>LO!A5</f>
        <v>4M</v>
      </c>
      <c r="B643">
        <f>LO!B5</f>
        <v>43</v>
      </c>
      <c r="C643" t="str">
        <f>LO!C5</f>
        <v>Lichamelijke Opvoeding</v>
      </c>
      <c r="D643" t="str">
        <f>LO!D5</f>
        <v>LO</v>
      </c>
      <c r="E643">
        <f>LO!E5</f>
        <v>4</v>
      </c>
      <c r="F643">
        <f>LO!F5</f>
        <v>3</v>
      </c>
      <c r="G643">
        <f>LO!G5</f>
        <v>0</v>
      </c>
      <c r="H643" t="str">
        <f>LO!H5</f>
        <v>Sport Oriëntatie Keuze (SOK)</v>
      </c>
      <c r="I643">
        <f>LO!I5</f>
        <v>0</v>
      </c>
      <c r="J643" t="str">
        <f>LO!J5</f>
        <v>hd</v>
      </c>
      <c r="K643">
        <f>LO!K5</f>
        <v>0</v>
      </c>
      <c r="L643">
        <f>LO!L5</f>
        <v>0</v>
      </c>
      <c r="M643" t="str">
        <f>LO!M5</f>
        <v>Ja</v>
      </c>
      <c r="N643">
        <f>LO!N5</f>
        <v>1</v>
      </c>
      <c r="O643" t="str">
        <f>LO!O5</f>
        <v>Nee</v>
      </c>
      <c r="P643" t="str">
        <f>LO!P5</f>
        <v>LO1/ K9</v>
      </c>
      <c r="Q643">
        <f>LO!Q5</f>
        <v>0</v>
      </c>
      <c r="R643">
        <f>LO!R5</f>
        <v>0</v>
      </c>
      <c r="S643">
        <f>LO!S5</f>
        <v>0</v>
      </c>
      <c r="T643">
        <f>LO!T5</f>
        <v>0</v>
      </c>
      <c r="U643">
        <f>LO!U5</f>
        <v>0</v>
      </c>
      <c r="V643">
        <f t="shared" si="90"/>
        <v>0</v>
      </c>
      <c r="W643">
        <f t="shared" si="91"/>
        <v>0</v>
      </c>
      <c r="X643">
        <f t="shared" si="92"/>
        <v>1</v>
      </c>
      <c r="Y643">
        <f t="shared" si="93"/>
        <v>0</v>
      </c>
      <c r="Z643">
        <f t="shared" si="94"/>
        <v>0</v>
      </c>
      <c r="AA643">
        <f t="shared" si="95"/>
        <v>0</v>
      </c>
      <c r="AB643">
        <f t="shared" si="96"/>
        <v>0</v>
      </c>
      <c r="AC643">
        <f t="shared" si="97"/>
        <v>1</v>
      </c>
      <c r="AD643">
        <f t="shared" si="98"/>
        <v>0</v>
      </c>
    </row>
    <row r="644" spans="1:30" x14ac:dyDescent="0.25">
      <c r="A644" t="str">
        <f>LO!A6</f>
        <v>4M</v>
      </c>
      <c r="B644">
        <f>LO!B6</f>
        <v>43</v>
      </c>
      <c r="C644" t="str">
        <f>LO!C6</f>
        <v>Lichamelijke Opvoeding</v>
      </c>
      <c r="D644" t="str">
        <f>LO!D6</f>
        <v>LO</v>
      </c>
      <c r="E644">
        <f>LO!E6</f>
        <v>5</v>
      </c>
      <c r="F644">
        <f>LO!F6</f>
        <v>0</v>
      </c>
      <c r="G644">
        <f>LO!G6</f>
        <v>0</v>
      </c>
      <c r="H644">
        <f>LO!H6</f>
        <v>0</v>
      </c>
      <c r="I644">
        <f>LO!I6</f>
        <v>0</v>
      </c>
      <c r="J644">
        <f>LO!J6</f>
        <v>0</v>
      </c>
      <c r="K644">
        <f>LO!K6</f>
        <v>0</v>
      </c>
      <c r="L644">
        <f>LO!L6</f>
        <v>0</v>
      </c>
      <c r="M644">
        <f>LO!M6</f>
        <v>0</v>
      </c>
      <c r="N644">
        <f>LO!N6</f>
        <v>0</v>
      </c>
      <c r="O644">
        <f>LO!O6</f>
        <v>0</v>
      </c>
      <c r="P644">
        <f>LO!P6</f>
        <v>0</v>
      </c>
      <c r="Q644">
        <f>LO!Q6</f>
        <v>0</v>
      </c>
      <c r="R644">
        <f>LO!R6</f>
        <v>0</v>
      </c>
      <c r="S644">
        <f>LO!S6</f>
        <v>0</v>
      </c>
      <c r="T644">
        <f>LO!T6</f>
        <v>0</v>
      </c>
      <c r="U644">
        <f>LO!U6</f>
        <v>0</v>
      </c>
      <c r="V644">
        <f t="shared" si="90"/>
        <v>0</v>
      </c>
      <c r="W644">
        <f t="shared" si="91"/>
        <v>0</v>
      </c>
      <c r="X644">
        <f t="shared" si="92"/>
        <v>0</v>
      </c>
      <c r="Y644">
        <f t="shared" si="93"/>
        <v>0</v>
      </c>
      <c r="Z644">
        <f t="shared" si="94"/>
        <v>0</v>
      </c>
      <c r="AA644">
        <f t="shared" si="95"/>
        <v>0</v>
      </c>
      <c r="AB644">
        <f t="shared" si="96"/>
        <v>0</v>
      </c>
      <c r="AC644">
        <f t="shared" si="97"/>
        <v>0</v>
      </c>
      <c r="AD644">
        <f t="shared" si="98"/>
        <v>0</v>
      </c>
    </row>
    <row r="645" spans="1:30" x14ac:dyDescent="0.25">
      <c r="A645" t="str">
        <f>LO!A7</f>
        <v>4M</v>
      </c>
      <c r="B645">
        <f>LO!B7</f>
        <v>43</v>
      </c>
      <c r="C645" t="str">
        <f>LO!C7</f>
        <v>Lichamelijke Opvoeding</v>
      </c>
      <c r="D645" t="str">
        <f>LO!D7</f>
        <v>LO</v>
      </c>
      <c r="E645">
        <f>LO!E7</f>
        <v>6</v>
      </c>
      <c r="F645">
        <f>LO!F7</f>
        <v>0</v>
      </c>
      <c r="G645">
        <f>LO!G7</f>
        <v>0</v>
      </c>
      <c r="H645">
        <f>LO!H7</f>
        <v>0</v>
      </c>
      <c r="I645">
        <f>LO!I7</f>
        <v>0</v>
      </c>
      <c r="J645">
        <f>LO!J7</f>
        <v>0</v>
      </c>
      <c r="K645">
        <f>LO!K7</f>
        <v>0</v>
      </c>
      <c r="L645">
        <f>LO!L7</f>
        <v>0</v>
      </c>
      <c r="M645">
        <f>LO!M7</f>
        <v>0</v>
      </c>
      <c r="N645">
        <f>LO!N7</f>
        <v>0</v>
      </c>
      <c r="O645">
        <f>LO!O7</f>
        <v>0</v>
      </c>
      <c r="P645">
        <f>LO!P7</f>
        <v>0</v>
      </c>
      <c r="Q645">
        <f>LO!Q7</f>
        <v>0</v>
      </c>
      <c r="R645">
        <f>LO!R7</f>
        <v>0</v>
      </c>
      <c r="S645">
        <f>LO!S7</f>
        <v>0</v>
      </c>
      <c r="T645">
        <f>LO!T7</f>
        <v>0</v>
      </c>
      <c r="U645">
        <f>LO!U7</f>
        <v>0</v>
      </c>
      <c r="V645">
        <f t="shared" si="90"/>
        <v>0</v>
      </c>
      <c r="W645">
        <f t="shared" si="91"/>
        <v>0</v>
      </c>
      <c r="X645">
        <f t="shared" si="92"/>
        <v>0</v>
      </c>
      <c r="Y645">
        <f t="shared" si="93"/>
        <v>0</v>
      </c>
      <c r="Z645">
        <f t="shared" si="94"/>
        <v>0</v>
      </c>
      <c r="AA645">
        <f t="shared" si="95"/>
        <v>0</v>
      </c>
      <c r="AB645">
        <f t="shared" si="96"/>
        <v>0</v>
      </c>
      <c r="AC645">
        <f t="shared" si="97"/>
        <v>0</v>
      </c>
      <c r="AD645">
        <f t="shared" si="98"/>
        <v>0</v>
      </c>
    </row>
    <row r="646" spans="1:30" x14ac:dyDescent="0.25">
      <c r="A646" t="str">
        <f>LO!A8</f>
        <v>4M</v>
      </c>
      <c r="B646">
        <f>LO!B8</f>
        <v>43</v>
      </c>
      <c r="C646" t="str">
        <f>LO!C8</f>
        <v>Lichamelijke Opvoeding</v>
      </c>
      <c r="D646">
        <f>LO!D8</f>
        <v>0</v>
      </c>
      <c r="E646">
        <f>LO!E8</f>
        <v>7</v>
      </c>
      <c r="F646">
        <f>LO!F8</f>
        <v>0</v>
      </c>
      <c r="G646">
        <f>LO!G8</f>
        <v>0</v>
      </c>
      <c r="H646">
        <f>LO!H8</f>
        <v>0</v>
      </c>
      <c r="I646">
        <f>LO!I8</f>
        <v>0</v>
      </c>
      <c r="J646">
        <f>LO!J8</f>
        <v>0</v>
      </c>
      <c r="K646">
        <f>LO!K8</f>
        <v>0</v>
      </c>
      <c r="L646">
        <f>LO!L8</f>
        <v>0</v>
      </c>
      <c r="M646">
        <f>LO!M8</f>
        <v>0</v>
      </c>
      <c r="N646">
        <f>LO!N8</f>
        <v>0</v>
      </c>
      <c r="O646">
        <f>LO!O8</f>
        <v>0</v>
      </c>
      <c r="P646">
        <f>LO!P8</f>
        <v>0</v>
      </c>
      <c r="Q646">
        <f>LO!Q8</f>
        <v>0</v>
      </c>
      <c r="R646">
        <f>LO!R8</f>
        <v>0</v>
      </c>
      <c r="S646">
        <f>LO!S8</f>
        <v>0</v>
      </c>
      <c r="T646">
        <f>LO!T8</f>
        <v>0</v>
      </c>
      <c r="U646">
        <f>LO!U8</f>
        <v>0</v>
      </c>
      <c r="V646">
        <f t="shared" si="90"/>
        <v>0</v>
      </c>
      <c r="W646">
        <f t="shared" si="91"/>
        <v>0</v>
      </c>
      <c r="X646">
        <f t="shared" si="92"/>
        <v>0</v>
      </c>
      <c r="Y646">
        <f t="shared" si="93"/>
        <v>0</v>
      </c>
      <c r="Z646">
        <f t="shared" si="94"/>
        <v>0</v>
      </c>
      <c r="AA646">
        <f t="shared" si="95"/>
        <v>0</v>
      </c>
      <c r="AB646">
        <f t="shared" si="96"/>
        <v>0</v>
      </c>
      <c r="AC646">
        <f t="shared" si="97"/>
        <v>0</v>
      </c>
      <c r="AD646">
        <f t="shared" si="98"/>
        <v>0</v>
      </c>
    </row>
    <row r="647" spans="1:30" x14ac:dyDescent="0.25">
      <c r="A647" t="str">
        <f>LO!A9</f>
        <v>4H</v>
      </c>
      <c r="B647">
        <f>LO!B9</f>
        <v>43</v>
      </c>
      <c r="C647" t="str">
        <f>LO!C9</f>
        <v>Lichamelijke Opvoeding</v>
      </c>
      <c r="D647" t="str">
        <f>LO!D9</f>
        <v>LO</v>
      </c>
      <c r="E647">
        <f>LO!E9</f>
        <v>1</v>
      </c>
      <c r="F647">
        <f>LO!F9</f>
        <v>1</v>
      </c>
      <c r="G647">
        <f>LO!G9</f>
        <v>0</v>
      </c>
      <c r="H647" t="str">
        <f>LO!H9</f>
        <v>Duurloop training</v>
      </c>
      <c r="I647">
        <f>LO!I9</f>
        <v>0</v>
      </c>
      <c r="J647" t="str">
        <f>LO!J9</f>
        <v>hd</v>
      </c>
      <c r="K647">
        <f>LO!K9</f>
        <v>0</v>
      </c>
      <c r="L647">
        <f>LO!L9</f>
        <v>0</v>
      </c>
      <c r="M647" t="str">
        <f>LO!M9</f>
        <v>Nee</v>
      </c>
      <c r="N647">
        <f>LO!N9</f>
        <v>0</v>
      </c>
      <c r="O647">
        <f>LO!O9</f>
        <v>0</v>
      </c>
      <c r="P647" t="str">
        <f>LO!P9</f>
        <v>A, B, C, D</v>
      </c>
      <c r="Q647">
        <f>LO!Q9</f>
        <v>0</v>
      </c>
      <c r="R647">
        <f>LO!R9</f>
        <v>0</v>
      </c>
      <c r="S647">
        <f>LO!S9</f>
        <v>0</v>
      </c>
      <c r="T647">
        <f>LO!T9</f>
        <v>0</v>
      </c>
      <c r="U647">
        <f>LO!U9</f>
        <v>0</v>
      </c>
      <c r="V647">
        <f t="shared" si="90"/>
        <v>1</v>
      </c>
      <c r="W647">
        <f t="shared" si="91"/>
        <v>0</v>
      </c>
      <c r="X647">
        <f t="shared" si="92"/>
        <v>0</v>
      </c>
      <c r="Y647">
        <f t="shared" si="93"/>
        <v>0</v>
      </c>
      <c r="Z647">
        <f t="shared" si="94"/>
        <v>0</v>
      </c>
      <c r="AA647">
        <f t="shared" si="95"/>
        <v>0</v>
      </c>
      <c r="AB647">
        <f t="shared" si="96"/>
        <v>0</v>
      </c>
      <c r="AC647">
        <f t="shared" si="97"/>
        <v>1</v>
      </c>
      <c r="AD647">
        <f t="shared" si="98"/>
        <v>0</v>
      </c>
    </row>
    <row r="648" spans="1:30" x14ac:dyDescent="0.25">
      <c r="A648" t="str">
        <f>LO!A10</f>
        <v>4H</v>
      </c>
      <c r="B648">
        <f>LO!B10</f>
        <v>43</v>
      </c>
      <c r="C648" t="str">
        <f>LO!C10</f>
        <v>Lichamelijke Opvoeding</v>
      </c>
      <c r="D648" t="str">
        <f>LO!D10</f>
        <v>LO</v>
      </c>
      <c r="E648">
        <f>LO!E10</f>
        <v>2</v>
      </c>
      <c r="F648">
        <f>LO!F10</f>
        <v>3</v>
      </c>
      <c r="G648">
        <f>LO!G10</f>
        <v>0</v>
      </c>
      <c r="H648" t="str">
        <f>LO!H10</f>
        <v>Voeding en conditie</v>
      </c>
      <c r="I648">
        <f>LO!I10</f>
        <v>0</v>
      </c>
      <c r="J648" t="str">
        <f>LO!J10</f>
        <v>hd</v>
      </c>
      <c r="K648">
        <f>LO!K10</f>
        <v>0</v>
      </c>
      <c r="L648">
        <f>LO!L10</f>
        <v>0</v>
      </c>
      <c r="M648" t="str">
        <f>LO!M10</f>
        <v>Nee</v>
      </c>
      <c r="N648">
        <f>LO!N10</f>
        <v>0</v>
      </c>
      <c r="O648">
        <f>LO!O10</f>
        <v>0</v>
      </c>
      <c r="P648" t="str">
        <f>LO!P10</f>
        <v>A, B, C, D</v>
      </c>
      <c r="Q648">
        <f>LO!Q10</f>
        <v>0</v>
      </c>
      <c r="R648">
        <f>LO!R10</f>
        <v>0</v>
      </c>
      <c r="S648">
        <f>LO!S10</f>
        <v>0</v>
      </c>
      <c r="T648">
        <f>LO!T10</f>
        <v>0</v>
      </c>
      <c r="U648">
        <f>LO!U10</f>
        <v>0</v>
      </c>
      <c r="V648">
        <f t="shared" si="90"/>
        <v>0</v>
      </c>
      <c r="W648">
        <f t="shared" si="91"/>
        <v>0</v>
      </c>
      <c r="X648">
        <f t="shared" si="92"/>
        <v>1</v>
      </c>
      <c r="Y648">
        <f t="shared" si="93"/>
        <v>0</v>
      </c>
      <c r="Z648">
        <f t="shared" si="94"/>
        <v>0</v>
      </c>
      <c r="AA648">
        <f t="shared" si="95"/>
        <v>0</v>
      </c>
      <c r="AB648">
        <f t="shared" si="96"/>
        <v>0</v>
      </c>
      <c r="AC648">
        <f t="shared" si="97"/>
        <v>1</v>
      </c>
      <c r="AD648">
        <f t="shared" si="98"/>
        <v>0</v>
      </c>
    </row>
    <row r="649" spans="1:30" x14ac:dyDescent="0.25">
      <c r="A649" t="str">
        <f>LO!A11</f>
        <v>4H</v>
      </c>
      <c r="B649">
        <f>LO!B11</f>
        <v>43</v>
      </c>
      <c r="C649" t="str">
        <f>LO!C11</f>
        <v>Lichamelijke Opvoeding</v>
      </c>
      <c r="D649" t="str">
        <f>LO!D11</f>
        <v>LO</v>
      </c>
      <c r="E649">
        <f>LO!E11</f>
        <v>3</v>
      </c>
      <c r="F649">
        <f>LO!F11</f>
        <v>4</v>
      </c>
      <c r="G649">
        <f>LO!G11</f>
        <v>0</v>
      </c>
      <c r="H649" t="str">
        <f>LO!H11</f>
        <v>Spel</v>
      </c>
      <c r="I649">
        <f>LO!I11</f>
        <v>0</v>
      </c>
      <c r="J649" t="str">
        <f>LO!J11</f>
        <v>hd</v>
      </c>
      <c r="K649">
        <f>LO!K11</f>
        <v>0</v>
      </c>
      <c r="L649">
        <f>LO!L11</f>
        <v>0</v>
      </c>
      <c r="M649" t="str">
        <f>LO!M11</f>
        <v>Nee</v>
      </c>
      <c r="N649">
        <f>LO!N11</f>
        <v>0</v>
      </c>
      <c r="O649">
        <f>LO!O11</f>
        <v>0</v>
      </c>
      <c r="P649" t="str">
        <f>LO!P11</f>
        <v>A, B, C, D</v>
      </c>
      <c r="Q649">
        <f>LO!Q11</f>
        <v>0</v>
      </c>
      <c r="R649">
        <f>LO!R11</f>
        <v>0</v>
      </c>
      <c r="S649">
        <f>LO!S11</f>
        <v>0</v>
      </c>
      <c r="T649">
        <f>LO!T11</f>
        <v>0</v>
      </c>
      <c r="U649">
        <f>LO!U11</f>
        <v>0</v>
      </c>
      <c r="V649">
        <f t="shared" si="90"/>
        <v>0</v>
      </c>
      <c r="W649">
        <f t="shared" si="91"/>
        <v>0</v>
      </c>
      <c r="X649">
        <f t="shared" si="92"/>
        <v>0</v>
      </c>
      <c r="Y649">
        <f t="shared" si="93"/>
        <v>1</v>
      </c>
      <c r="Z649">
        <f t="shared" si="94"/>
        <v>0</v>
      </c>
      <c r="AA649">
        <f t="shared" si="95"/>
        <v>0</v>
      </c>
      <c r="AB649">
        <f t="shared" si="96"/>
        <v>0</v>
      </c>
      <c r="AC649">
        <f t="shared" si="97"/>
        <v>1</v>
      </c>
      <c r="AD649">
        <f t="shared" si="98"/>
        <v>0</v>
      </c>
    </row>
    <row r="650" spans="1:30" x14ac:dyDescent="0.25">
      <c r="A650" t="str">
        <f>LO!A12</f>
        <v>4H</v>
      </c>
      <c r="B650">
        <f>LO!B12</f>
        <v>43</v>
      </c>
      <c r="C650" t="str">
        <f>LO!C12</f>
        <v>Lichamelijke Opvoeding</v>
      </c>
      <c r="D650" t="str">
        <f>LO!D12</f>
        <v>LO</v>
      </c>
      <c r="E650">
        <f>LO!E12</f>
        <v>4</v>
      </c>
      <c r="F650">
        <f>LO!F12</f>
        <v>0</v>
      </c>
      <c r="G650">
        <f>LO!G12</f>
        <v>0</v>
      </c>
      <c r="H650">
        <f>LO!H12</f>
        <v>0</v>
      </c>
      <c r="I650">
        <f>LO!I12</f>
        <v>0</v>
      </c>
      <c r="J650">
        <f>LO!J12</f>
        <v>0</v>
      </c>
      <c r="K650">
        <f>LO!K12</f>
        <v>0</v>
      </c>
      <c r="L650">
        <f>LO!L12</f>
        <v>0</v>
      </c>
      <c r="M650">
        <f>LO!M12</f>
        <v>0</v>
      </c>
      <c r="N650">
        <f>LO!N12</f>
        <v>0</v>
      </c>
      <c r="O650">
        <f>LO!O12</f>
        <v>0</v>
      </c>
      <c r="P650">
        <f>LO!P12</f>
        <v>0</v>
      </c>
      <c r="Q650">
        <f>LO!Q12</f>
        <v>0</v>
      </c>
      <c r="R650">
        <f>LO!R12</f>
        <v>0</v>
      </c>
      <c r="S650">
        <f>LO!S12</f>
        <v>0</v>
      </c>
      <c r="T650">
        <f>LO!T12</f>
        <v>0</v>
      </c>
      <c r="U650">
        <f>LO!U12</f>
        <v>0</v>
      </c>
      <c r="V650">
        <f t="shared" si="90"/>
        <v>0</v>
      </c>
      <c r="W650">
        <f t="shared" si="91"/>
        <v>0</v>
      </c>
      <c r="X650">
        <f t="shared" si="92"/>
        <v>0</v>
      </c>
      <c r="Y650">
        <f t="shared" si="93"/>
        <v>0</v>
      </c>
      <c r="Z650">
        <f t="shared" si="94"/>
        <v>0</v>
      </c>
      <c r="AA650">
        <f t="shared" si="95"/>
        <v>0</v>
      </c>
      <c r="AB650">
        <f t="shared" si="96"/>
        <v>0</v>
      </c>
      <c r="AC650">
        <f t="shared" si="97"/>
        <v>0</v>
      </c>
      <c r="AD650">
        <f t="shared" si="98"/>
        <v>0</v>
      </c>
    </row>
    <row r="651" spans="1:30" x14ac:dyDescent="0.25">
      <c r="A651" t="str">
        <f>LO!A13</f>
        <v>4H</v>
      </c>
      <c r="B651">
        <f>LO!B13</f>
        <v>43</v>
      </c>
      <c r="C651" t="str">
        <f>LO!C13</f>
        <v>Lichamelijke Opvoeding</v>
      </c>
      <c r="D651" t="str">
        <f>LO!D13</f>
        <v>LO</v>
      </c>
      <c r="E651">
        <f>LO!E13</f>
        <v>5</v>
      </c>
      <c r="F651">
        <f>LO!F13</f>
        <v>0</v>
      </c>
      <c r="G651">
        <f>LO!G13</f>
        <v>0</v>
      </c>
      <c r="H651">
        <f>LO!H13</f>
        <v>0</v>
      </c>
      <c r="I651">
        <f>LO!I13</f>
        <v>0</v>
      </c>
      <c r="J651">
        <f>LO!J13</f>
        <v>0</v>
      </c>
      <c r="K651">
        <f>LO!K13</f>
        <v>0</v>
      </c>
      <c r="L651">
        <f>LO!L13</f>
        <v>0</v>
      </c>
      <c r="M651">
        <f>LO!M13</f>
        <v>0</v>
      </c>
      <c r="N651">
        <f>LO!N13</f>
        <v>0</v>
      </c>
      <c r="O651">
        <f>LO!O13</f>
        <v>0</v>
      </c>
      <c r="P651">
        <f>LO!P13</f>
        <v>0</v>
      </c>
      <c r="Q651">
        <f>LO!Q13</f>
        <v>0</v>
      </c>
      <c r="R651">
        <f>LO!R13</f>
        <v>0</v>
      </c>
      <c r="S651">
        <f>LO!S13</f>
        <v>0</v>
      </c>
      <c r="T651">
        <f>LO!T13</f>
        <v>0</v>
      </c>
      <c r="U651">
        <f>LO!U13</f>
        <v>0</v>
      </c>
      <c r="V651">
        <f t="shared" si="90"/>
        <v>0</v>
      </c>
      <c r="W651">
        <f t="shared" si="91"/>
        <v>0</v>
      </c>
      <c r="X651">
        <f t="shared" si="92"/>
        <v>0</v>
      </c>
      <c r="Y651">
        <f t="shared" si="93"/>
        <v>0</v>
      </c>
      <c r="Z651">
        <f t="shared" si="94"/>
        <v>0</v>
      </c>
      <c r="AA651">
        <f t="shared" si="95"/>
        <v>0</v>
      </c>
      <c r="AB651">
        <f t="shared" si="96"/>
        <v>0</v>
      </c>
      <c r="AC651">
        <f t="shared" si="97"/>
        <v>0</v>
      </c>
      <c r="AD651">
        <f t="shared" si="98"/>
        <v>0</v>
      </c>
    </row>
    <row r="652" spans="1:30" x14ac:dyDescent="0.25">
      <c r="A652" t="str">
        <f>LO!A14</f>
        <v>4H</v>
      </c>
      <c r="B652">
        <f>LO!B14</f>
        <v>43</v>
      </c>
      <c r="C652" t="str">
        <f>LO!C14</f>
        <v>Lichamelijke Opvoeding</v>
      </c>
      <c r="D652" t="str">
        <f>LO!D14</f>
        <v>LO</v>
      </c>
      <c r="E652">
        <f>LO!E14</f>
        <v>6</v>
      </c>
      <c r="F652">
        <f>LO!F14</f>
        <v>0</v>
      </c>
      <c r="G652">
        <f>LO!G14</f>
        <v>0</v>
      </c>
      <c r="H652">
        <f>LO!H14</f>
        <v>0</v>
      </c>
      <c r="I652">
        <f>LO!I14</f>
        <v>0</v>
      </c>
      <c r="J652">
        <f>LO!J14</f>
        <v>0</v>
      </c>
      <c r="K652">
        <f>LO!K14</f>
        <v>0</v>
      </c>
      <c r="L652">
        <f>LO!L14</f>
        <v>0</v>
      </c>
      <c r="M652">
        <f>LO!M14</f>
        <v>0</v>
      </c>
      <c r="N652">
        <f>LO!N14</f>
        <v>0</v>
      </c>
      <c r="O652">
        <f>LO!O14</f>
        <v>0</v>
      </c>
      <c r="P652">
        <f>LO!P14</f>
        <v>0</v>
      </c>
      <c r="Q652">
        <f>LO!Q14</f>
        <v>0</v>
      </c>
      <c r="R652">
        <f>LO!R14</f>
        <v>0</v>
      </c>
      <c r="S652">
        <f>LO!S14</f>
        <v>0</v>
      </c>
      <c r="T652">
        <f>LO!T14</f>
        <v>0</v>
      </c>
      <c r="U652">
        <f>LO!U14</f>
        <v>0</v>
      </c>
      <c r="V652">
        <f t="shared" si="90"/>
        <v>0</v>
      </c>
      <c r="W652">
        <f t="shared" si="91"/>
        <v>0</v>
      </c>
      <c r="X652">
        <f t="shared" si="92"/>
        <v>0</v>
      </c>
      <c r="Y652">
        <f t="shared" si="93"/>
        <v>0</v>
      </c>
      <c r="Z652">
        <f t="shared" si="94"/>
        <v>0</v>
      </c>
      <c r="AA652">
        <f t="shared" si="95"/>
        <v>0</v>
      </c>
      <c r="AB652">
        <f t="shared" si="96"/>
        <v>0</v>
      </c>
      <c r="AC652">
        <f t="shared" si="97"/>
        <v>0</v>
      </c>
      <c r="AD652">
        <f t="shared" si="98"/>
        <v>0</v>
      </c>
    </row>
    <row r="653" spans="1:30" x14ac:dyDescent="0.25">
      <c r="A653" t="str">
        <f>LO!A15</f>
        <v>4H</v>
      </c>
      <c r="B653">
        <f>LO!B15</f>
        <v>43</v>
      </c>
      <c r="C653" t="str">
        <f>LO!C15</f>
        <v>Lichamelijke Opvoeding</v>
      </c>
      <c r="D653">
        <f>LO!D15</f>
        <v>0</v>
      </c>
      <c r="E653">
        <f>LO!E15</f>
        <v>7</v>
      </c>
      <c r="F653">
        <f>LO!F15</f>
        <v>0</v>
      </c>
      <c r="G653">
        <f>LO!G15</f>
        <v>0</v>
      </c>
      <c r="H653">
        <f>LO!H15</f>
        <v>0</v>
      </c>
      <c r="I653">
        <f>LO!I15</f>
        <v>0</v>
      </c>
      <c r="J653">
        <f>LO!J15</f>
        <v>0</v>
      </c>
      <c r="K653">
        <f>LO!K15</f>
        <v>0</v>
      </c>
      <c r="L653">
        <f>LO!L15</f>
        <v>0</v>
      </c>
      <c r="M653">
        <f>LO!M15</f>
        <v>0</v>
      </c>
      <c r="N653">
        <f>LO!N15</f>
        <v>0</v>
      </c>
      <c r="O653">
        <f>LO!O15</f>
        <v>0</v>
      </c>
      <c r="P653">
        <f>LO!P15</f>
        <v>0</v>
      </c>
      <c r="Q653">
        <f>LO!Q15</f>
        <v>0</v>
      </c>
      <c r="R653">
        <f>LO!R15</f>
        <v>0</v>
      </c>
      <c r="S653">
        <f>LO!S15</f>
        <v>0</v>
      </c>
      <c r="T653">
        <f>LO!T15</f>
        <v>0</v>
      </c>
      <c r="U653">
        <f>LO!U15</f>
        <v>0</v>
      </c>
      <c r="V653">
        <f t="shared" si="90"/>
        <v>0</v>
      </c>
      <c r="W653">
        <f t="shared" si="91"/>
        <v>0</v>
      </c>
      <c r="X653">
        <f t="shared" si="92"/>
        <v>0</v>
      </c>
      <c r="Y653">
        <f t="shared" si="93"/>
        <v>0</v>
      </c>
      <c r="Z653">
        <f t="shared" si="94"/>
        <v>0</v>
      </c>
      <c r="AA653">
        <f t="shared" si="95"/>
        <v>0</v>
      </c>
      <c r="AB653">
        <f t="shared" si="96"/>
        <v>0</v>
      </c>
      <c r="AC653">
        <f t="shared" si="97"/>
        <v>0</v>
      </c>
      <c r="AD653">
        <f t="shared" si="98"/>
        <v>0</v>
      </c>
    </row>
    <row r="654" spans="1:30" x14ac:dyDescent="0.25">
      <c r="A654" t="str">
        <f>LO!A16</f>
        <v>5H</v>
      </c>
      <c r="B654">
        <f>LO!B16</f>
        <v>43</v>
      </c>
      <c r="C654" t="str">
        <f>LO!C16</f>
        <v>Lichamelijke Opvoeding</v>
      </c>
      <c r="D654" t="str">
        <f>LO!D16</f>
        <v>LO</v>
      </c>
      <c r="E654">
        <f>LO!E16</f>
        <v>1</v>
      </c>
      <c r="F654">
        <f>LO!F16</f>
        <v>1</v>
      </c>
      <c r="G654">
        <f>LO!G16</f>
        <v>0</v>
      </c>
      <c r="H654" t="str">
        <f>LO!H16</f>
        <v xml:space="preserve">Sportoriëntatie en sportkeuze (SOK) </v>
      </c>
      <c r="I654">
        <f>LO!I16</f>
        <v>0</v>
      </c>
      <c r="J654" t="str">
        <f>LO!J16</f>
        <v>hd</v>
      </c>
      <c r="K654">
        <f>LO!K16</f>
        <v>0</v>
      </c>
      <c r="L654">
        <f>LO!L16</f>
        <v>0</v>
      </c>
      <c r="M654" t="str">
        <f>LO!M16</f>
        <v>Ja</v>
      </c>
      <c r="N654">
        <f>LO!N16</f>
        <v>1</v>
      </c>
      <c r="O654" t="str">
        <f>LO!O16</f>
        <v>Nee</v>
      </c>
      <c r="P654" t="str">
        <f>LO!P16</f>
        <v>A, B, C, D, E</v>
      </c>
      <c r="Q654">
        <f>LO!Q16</f>
        <v>0</v>
      </c>
      <c r="R654" t="str">
        <f>LO!R16</f>
        <v>Geen SOK in de TW</v>
      </c>
      <c r="S654">
        <f>LO!S16</f>
        <v>0</v>
      </c>
      <c r="T654">
        <f>LO!T16</f>
        <v>0</v>
      </c>
      <c r="U654">
        <f>LO!U16</f>
        <v>0</v>
      </c>
      <c r="V654">
        <f t="shared" si="90"/>
        <v>1</v>
      </c>
      <c r="W654">
        <f t="shared" si="91"/>
        <v>0</v>
      </c>
      <c r="X654">
        <f t="shared" si="92"/>
        <v>0</v>
      </c>
      <c r="Y654">
        <f t="shared" si="93"/>
        <v>0</v>
      </c>
      <c r="Z654">
        <f t="shared" si="94"/>
        <v>0</v>
      </c>
      <c r="AA654">
        <f t="shared" si="95"/>
        <v>0</v>
      </c>
      <c r="AB654">
        <f t="shared" si="96"/>
        <v>0</v>
      </c>
      <c r="AC654">
        <f t="shared" si="97"/>
        <v>1</v>
      </c>
      <c r="AD654">
        <f t="shared" si="98"/>
        <v>0</v>
      </c>
    </row>
    <row r="655" spans="1:30" x14ac:dyDescent="0.25">
      <c r="A655" t="str">
        <f>LO!A17</f>
        <v>5H</v>
      </c>
      <c r="B655">
        <f>LO!B17</f>
        <v>43</v>
      </c>
      <c r="C655" t="str">
        <f>LO!C17</f>
        <v>Lichamelijke Opvoeding</v>
      </c>
      <c r="D655" t="str">
        <f>LO!D17</f>
        <v>LO</v>
      </c>
      <c r="E655">
        <f>LO!E17</f>
        <v>2</v>
      </c>
      <c r="F655">
        <f>LO!F17</f>
        <v>2</v>
      </c>
      <c r="G655">
        <f>LO!G17</f>
        <v>0</v>
      </c>
      <c r="H655" t="str">
        <f>LO!H17</f>
        <v xml:space="preserve">Sportoriëntatie en sportkeuze (SOK) </v>
      </c>
      <c r="I655">
        <f>LO!I17</f>
        <v>0</v>
      </c>
      <c r="J655" t="str">
        <f>LO!J17</f>
        <v>hd</v>
      </c>
      <c r="K655">
        <f>LO!K17</f>
        <v>0</v>
      </c>
      <c r="L655">
        <f>LO!L17</f>
        <v>0</v>
      </c>
      <c r="M655" t="str">
        <f>LO!M17</f>
        <v>Ja</v>
      </c>
      <c r="N655">
        <f>LO!N17</f>
        <v>1</v>
      </c>
      <c r="O655" t="str">
        <f>LO!O17</f>
        <v>Nee</v>
      </c>
      <c r="P655" t="str">
        <f>LO!P17</f>
        <v>A, B, C, D, E</v>
      </c>
      <c r="Q655">
        <f>LO!Q17</f>
        <v>0</v>
      </c>
      <c r="R655" t="str">
        <f>LO!R17</f>
        <v>Geen SOK in de TW</v>
      </c>
      <c r="S655">
        <f>LO!S17</f>
        <v>0</v>
      </c>
      <c r="T655">
        <f>LO!T17</f>
        <v>0</v>
      </c>
      <c r="U655">
        <f>LO!U17</f>
        <v>0</v>
      </c>
      <c r="V655">
        <f t="shared" si="90"/>
        <v>0</v>
      </c>
      <c r="W655">
        <f t="shared" si="91"/>
        <v>1</v>
      </c>
      <c r="X655">
        <f t="shared" si="92"/>
        <v>0</v>
      </c>
      <c r="Y655">
        <f t="shared" si="93"/>
        <v>0</v>
      </c>
      <c r="Z655">
        <f t="shared" si="94"/>
        <v>0</v>
      </c>
      <c r="AA655">
        <f t="shared" si="95"/>
        <v>0</v>
      </c>
      <c r="AB655">
        <f t="shared" si="96"/>
        <v>0</v>
      </c>
      <c r="AC655">
        <f t="shared" si="97"/>
        <v>1</v>
      </c>
      <c r="AD655">
        <f t="shared" si="98"/>
        <v>0</v>
      </c>
    </row>
    <row r="656" spans="1:30" x14ac:dyDescent="0.25">
      <c r="A656" t="str">
        <f>LO!A18</f>
        <v>5H</v>
      </c>
      <c r="B656">
        <f>LO!B18</f>
        <v>43</v>
      </c>
      <c r="C656" t="str">
        <f>LO!C18</f>
        <v>Lichamelijke Opvoeding</v>
      </c>
      <c r="D656" t="str">
        <f>LO!D18</f>
        <v>LO</v>
      </c>
      <c r="E656">
        <f>LO!E18</f>
        <v>3</v>
      </c>
      <c r="F656">
        <f>LO!F18</f>
        <v>0</v>
      </c>
      <c r="G656">
        <f>LO!G18</f>
        <v>0</v>
      </c>
      <c r="H656">
        <f>LO!H18</f>
        <v>0</v>
      </c>
      <c r="I656">
        <f>LO!I18</f>
        <v>0</v>
      </c>
      <c r="J656">
        <f>LO!J18</f>
        <v>0</v>
      </c>
      <c r="K656">
        <f>LO!K18</f>
        <v>0</v>
      </c>
      <c r="L656">
        <f>LO!L18</f>
        <v>0</v>
      </c>
      <c r="M656">
        <f>LO!M18</f>
        <v>0</v>
      </c>
      <c r="N656">
        <f>LO!N18</f>
        <v>0</v>
      </c>
      <c r="O656">
        <f>LO!O18</f>
        <v>0</v>
      </c>
      <c r="P656">
        <f>LO!P18</f>
        <v>0</v>
      </c>
      <c r="Q656">
        <f>LO!Q18</f>
        <v>0</v>
      </c>
      <c r="R656">
        <f>LO!R18</f>
        <v>0</v>
      </c>
      <c r="S656">
        <f>LO!S18</f>
        <v>0</v>
      </c>
      <c r="T656">
        <f>LO!T18</f>
        <v>0</v>
      </c>
      <c r="U656">
        <f>LO!U18</f>
        <v>0</v>
      </c>
      <c r="V656">
        <f t="shared" si="90"/>
        <v>0</v>
      </c>
      <c r="W656">
        <f t="shared" si="91"/>
        <v>0</v>
      </c>
      <c r="X656">
        <f t="shared" si="92"/>
        <v>0</v>
      </c>
      <c r="Y656">
        <f t="shared" si="93"/>
        <v>0</v>
      </c>
      <c r="Z656">
        <f t="shared" si="94"/>
        <v>0</v>
      </c>
      <c r="AA656">
        <f t="shared" si="95"/>
        <v>0</v>
      </c>
      <c r="AB656">
        <f t="shared" si="96"/>
        <v>0</v>
      </c>
      <c r="AC656">
        <f t="shared" si="97"/>
        <v>0</v>
      </c>
      <c r="AD656">
        <f t="shared" si="98"/>
        <v>0</v>
      </c>
    </row>
    <row r="657" spans="1:30" x14ac:dyDescent="0.25">
      <c r="A657" t="str">
        <f>LO!A19</f>
        <v>5H</v>
      </c>
      <c r="B657">
        <f>LO!B19</f>
        <v>43</v>
      </c>
      <c r="C657" t="str">
        <f>LO!C19</f>
        <v>Lichamelijke Opvoeding</v>
      </c>
      <c r="D657" t="str">
        <f>LO!D19</f>
        <v>LO</v>
      </c>
      <c r="E657">
        <f>LO!E19</f>
        <v>4</v>
      </c>
      <c r="F657">
        <f>LO!F19</f>
        <v>0</v>
      </c>
      <c r="G657">
        <f>LO!G19</f>
        <v>0</v>
      </c>
      <c r="H657">
        <f>LO!H19</f>
        <v>0</v>
      </c>
      <c r="I657">
        <f>LO!I19</f>
        <v>0</v>
      </c>
      <c r="J657">
        <f>LO!J19</f>
        <v>0</v>
      </c>
      <c r="K657">
        <f>LO!K19</f>
        <v>0</v>
      </c>
      <c r="L657">
        <f>LO!L19</f>
        <v>0</v>
      </c>
      <c r="M657">
        <f>LO!M19</f>
        <v>0</v>
      </c>
      <c r="N657">
        <f>LO!N19</f>
        <v>0</v>
      </c>
      <c r="O657">
        <f>LO!O19</f>
        <v>0</v>
      </c>
      <c r="P657">
        <f>LO!P19</f>
        <v>0</v>
      </c>
      <c r="Q657">
        <f>LO!Q19</f>
        <v>0</v>
      </c>
      <c r="R657">
        <f>LO!R19</f>
        <v>0</v>
      </c>
      <c r="S657">
        <f>LO!S19</f>
        <v>0</v>
      </c>
      <c r="T657">
        <f>LO!T19</f>
        <v>0</v>
      </c>
      <c r="U657">
        <f>LO!U19</f>
        <v>0</v>
      </c>
      <c r="V657">
        <f t="shared" ref="V657:V720" si="99">IF(F657=1,1,0)</f>
        <v>0</v>
      </c>
      <c r="W657">
        <f t="shared" ref="W657:W720" si="100">IF(F657=2,1,0)</f>
        <v>0</v>
      </c>
      <c r="X657">
        <f t="shared" ref="X657:X720" si="101">IF(F657=3,1,0)</f>
        <v>0</v>
      </c>
      <c r="Y657">
        <f t="shared" ref="Y657:Y720" si="102">IF(F657=4,1,0)</f>
        <v>0</v>
      </c>
      <c r="Z657">
        <f t="shared" ref="Z657:Z720" si="103">IF(J657="tt",1,0)</f>
        <v>0</v>
      </c>
      <c r="AA657">
        <f t="shared" ref="AA657:AA720" si="104">IF(J657="mt",1,0)</f>
        <v>0</v>
      </c>
      <c r="AB657">
        <f t="shared" ref="AB657:AB720" si="105">IF(J657="lt",1,0)</f>
        <v>0</v>
      </c>
      <c r="AC657">
        <f t="shared" ref="AC657:AC720" si="106">IF(J657="hd",1,0)</f>
        <v>0</v>
      </c>
      <c r="AD657">
        <f t="shared" ref="AD657:AD720" si="107">IF(J657="po",1,0)</f>
        <v>0</v>
      </c>
    </row>
    <row r="658" spans="1:30" x14ac:dyDescent="0.25">
      <c r="A658" t="str">
        <f>LO!A20</f>
        <v>5H</v>
      </c>
      <c r="B658">
        <f>LO!B20</f>
        <v>43</v>
      </c>
      <c r="C658" t="str">
        <f>LO!C20</f>
        <v>Lichamelijke Opvoeding</v>
      </c>
      <c r="D658" t="str">
        <f>LO!D20</f>
        <v>LO</v>
      </c>
      <c r="E658">
        <f>LO!E20</f>
        <v>5</v>
      </c>
      <c r="F658">
        <f>LO!F20</f>
        <v>0</v>
      </c>
      <c r="G658">
        <f>LO!G20</f>
        <v>0</v>
      </c>
      <c r="H658">
        <f>LO!H20</f>
        <v>0</v>
      </c>
      <c r="I658">
        <f>LO!I20</f>
        <v>0</v>
      </c>
      <c r="J658">
        <f>LO!J20</f>
        <v>0</v>
      </c>
      <c r="K658">
        <f>LO!K20</f>
        <v>0</v>
      </c>
      <c r="L658">
        <f>LO!L20</f>
        <v>0</v>
      </c>
      <c r="M658">
        <f>LO!M20</f>
        <v>0</v>
      </c>
      <c r="N658">
        <f>LO!N20</f>
        <v>0</v>
      </c>
      <c r="O658">
        <f>LO!O20</f>
        <v>0</v>
      </c>
      <c r="P658">
        <f>LO!P20</f>
        <v>0</v>
      </c>
      <c r="Q658">
        <f>LO!Q20</f>
        <v>0</v>
      </c>
      <c r="R658">
        <f>LO!R20</f>
        <v>0</v>
      </c>
      <c r="S658">
        <f>LO!S20</f>
        <v>0</v>
      </c>
      <c r="T658">
        <f>LO!T20</f>
        <v>0</v>
      </c>
      <c r="U658">
        <f>LO!U20</f>
        <v>0</v>
      </c>
      <c r="V658">
        <f t="shared" si="99"/>
        <v>0</v>
      </c>
      <c r="W658">
        <f t="shared" si="100"/>
        <v>0</v>
      </c>
      <c r="X658">
        <f t="shared" si="101"/>
        <v>0</v>
      </c>
      <c r="Y658">
        <f t="shared" si="102"/>
        <v>0</v>
      </c>
      <c r="Z658">
        <f t="shared" si="103"/>
        <v>0</v>
      </c>
      <c r="AA658">
        <f t="shared" si="104"/>
        <v>0</v>
      </c>
      <c r="AB658">
        <f t="shared" si="105"/>
        <v>0</v>
      </c>
      <c r="AC658">
        <f t="shared" si="106"/>
        <v>0</v>
      </c>
      <c r="AD658">
        <f t="shared" si="107"/>
        <v>0</v>
      </c>
    </row>
    <row r="659" spans="1:30" x14ac:dyDescent="0.25">
      <c r="A659" t="str">
        <f>LO!A21</f>
        <v>5H</v>
      </c>
      <c r="B659">
        <f>LO!B21</f>
        <v>43</v>
      </c>
      <c r="C659" t="str">
        <f>LO!C21</f>
        <v>Lichamelijke Opvoeding</v>
      </c>
      <c r="D659" t="str">
        <f>LO!D21</f>
        <v>LO</v>
      </c>
      <c r="E659">
        <f>LO!E21</f>
        <v>6</v>
      </c>
      <c r="F659">
        <f>LO!F21</f>
        <v>0</v>
      </c>
      <c r="G659">
        <f>LO!G21</f>
        <v>0</v>
      </c>
      <c r="H659">
        <f>LO!H21</f>
        <v>0</v>
      </c>
      <c r="I659">
        <f>LO!I21</f>
        <v>0</v>
      </c>
      <c r="J659">
        <f>LO!J21</f>
        <v>0</v>
      </c>
      <c r="K659">
        <f>LO!K21</f>
        <v>0</v>
      </c>
      <c r="L659">
        <f>LO!L21</f>
        <v>0</v>
      </c>
      <c r="M659">
        <f>LO!M21</f>
        <v>0</v>
      </c>
      <c r="N659">
        <f>LO!N21</f>
        <v>0</v>
      </c>
      <c r="O659">
        <f>LO!O21</f>
        <v>0</v>
      </c>
      <c r="P659">
        <f>LO!P21</f>
        <v>0</v>
      </c>
      <c r="Q659">
        <f>LO!Q21</f>
        <v>0</v>
      </c>
      <c r="R659">
        <f>LO!R21</f>
        <v>0</v>
      </c>
      <c r="S659">
        <f>LO!S21</f>
        <v>0</v>
      </c>
      <c r="T659">
        <f>LO!T21</f>
        <v>0</v>
      </c>
      <c r="U659">
        <f>LO!U21</f>
        <v>0</v>
      </c>
      <c r="V659">
        <f t="shared" si="99"/>
        <v>0</v>
      </c>
      <c r="W659">
        <f t="shared" si="100"/>
        <v>0</v>
      </c>
      <c r="X659">
        <f t="shared" si="101"/>
        <v>0</v>
      </c>
      <c r="Y659">
        <f t="shared" si="102"/>
        <v>0</v>
      </c>
      <c r="Z659">
        <f t="shared" si="103"/>
        <v>0</v>
      </c>
      <c r="AA659">
        <f t="shared" si="104"/>
        <v>0</v>
      </c>
      <c r="AB659">
        <f t="shared" si="105"/>
        <v>0</v>
      </c>
      <c r="AC659">
        <f t="shared" si="106"/>
        <v>0</v>
      </c>
      <c r="AD659">
        <f t="shared" si="107"/>
        <v>0</v>
      </c>
    </row>
    <row r="660" spans="1:30" x14ac:dyDescent="0.25">
      <c r="A660" t="str">
        <f>LO!A22</f>
        <v>5H</v>
      </c>
      <c r="B660">
        <f>LO!B22</f>
        <v>43</v>
      </c>
      <c r="C660" t="str">
        <f>LO!C22</f>
        <v>Lichamelijke Opvoeding</v>
      </c>
      <c r="D660">
        <f>LO!D22</f>
        <v>0</v>
      </c>
      <c r="E660">
        <f>LO!E22</f>
        <v>7</v>
      </c>
      <c r="F660">
        <f>LO!F22</f>
        <v>0</v>
      </c>
      <c r="G660">
        <f>LO!G22</f>
        <v>0</v>
      </c>
      <c r="H660" t="str">
        <f>LO!H22</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c r="I660">
        <f>LO!I22</f>
        <v>0</v>
      </c>
      <c r="J660">
        <f>LO!J22</f>
        <v>0</v>
      </c>
      <c r="K660">
        <f>LO!K22</f>
        <v>0</v>
      </c>
      <c r="L660">
        <f>LO!L22</f>
        <v>0</v>
      </c>
      <c r="M660">
        <f>LO!M22</f>
        <v>0</v>
      </c>
      <c r="N660">
        <f>LO!N22</f>
        <v>0</v>
      </c>
      <c r="O660">
        <f>LO!O22</f>
        <v>0</v>
      </c>
      <c r="P660">
        <f>LO!P22</f>
        <v>0</v>
      </c>
      <c r="Q660">
        <f>LO!Q22</f>
        <v>0</v>
      </c>
      <c r="R660">
        <f>LO!R22</f>
        <v>0</v>
      </c>
      <c r="S660">
        <f>LO!S22</f>
        <v>0</v>
      </c>
      <c r="T660">
        <f>LO!T22</f>
        <v>0</v>
      </c>
      <c r="U660">
        <f>LO!U22</f>
        <v>0</v>
      </c>
      <c r="V660">
        <f t="shared" si="99"/>
        <v>0</v>
      </c>
      <c r="W660">
        <f t="shared" si="100"/>
        <v>0</v>
      </c>
      <c r="X660">
        <f t="shared" si="101"/>
        <v>0</v>
      </c>
      <c r="Y660">
        <f t="shared" si="102"/>
        <v>0</v>
      </c>
      <c r="Z660">
        <f t="shared" si="103"/>
        <v>0</v>
      </c>
      <c r="AA660">
        <f t="shared" si="104"/>
        <v>0</v>
      </c>
      <c r="AB660">
        <f t="shared" si="105"/>
        <v>0</v>
      </c>
      <c r="AC660">
        <f t="shared" si="106"/>
        <v>0</v>
      </c>
      <c r="AD660">
        <f t="shared" si="107"/>
        <v>0</v>
      </c>
    </row>
    <row r="661" spans="1:30" x14ac:dyDescent="0.25">
      <c r="A661" t="str">
        <f>LO!A23</f>
        <v>4A</v>
      </c>
      <c r="B661">
        <f>LO!B23</f>
        <v>43</v>
      </c>
      <c r="C661" t="str">
        <f>LO!C23</f>
        <v>Lichamelijke Opvoeding</v>
      </c>
      <c r="D661" t="str">
        <f>LO!D23</f>
        <v>LO</v>
      </c>
      <c r="E661">
        <f>LO!E23</f>
        <v>1</v>
      </c>
      <c r="F661">
        <f>LO!F23</f>
        <v>1</v>
      </c>
      <c r="G661">
        <f>LO!G23</f>
        <v>0</v>
      </c>
      <c r="H661" t="str">
        <f>LO!H23</f>
        <v>Duurloop training. Toewerken naar Vijverloop</v>
      </c>
      <c r="I661">
        <f>LO!I23</f>
        <v>0</v>
      </c>
      <c r="J661" t="str">
        <f>LO!J23</f>
        <v>hd</v>
      </c>
      <c r="K661">
        <f>LO!K23</f>
        <v>0</v>
      </c>
      <c r="L661">
        <f>LO!L23</f>
        <v>0</v>
      </c>
      <c r="M661" t="str">
        <f>LO!M23</f>
        <v>Nee</v>
      </c>
      <c r="N661">
        <f>LO!N23</f>
        <v>0</v>
      </c>
      <c r="O661">
        <f>LO!O23</f>
        <v>0</v>
      </c>
      <c r="P661" t="str">
        <f>LO!P23</f>
        <v>A, B, C, D</v>
      </c>
      <c r="Q661">
        <f>LO!Q23</f>
        <v>0</v>
      </c>
      <c r="R661">
        <f>LO!R23</f>
        <v>0</v>
      </c>
      <c r="S661">
        <f>LO!S23</f>
        <v>0</v>
      </c>
      <c r="T661">
        <f>LO!T23</f>
        <v>0</v>
      </c>
      <c r="U661">
        <f>LO!U23</f>
        <v>0</v>
      </c>
      <c r="V661">
        <f t="shared" si="99"/>
        <v>1</v>
      </c>
      <c r="W661">
        <f t="shared" si="100"/>
        <v>0</v>
      </c>
      <c r="X661">
        <f t="shared" si="101"/>
        <v>0</v>
      </c>
      <c r="Y661">
        <f t="shared" si="102"/>
        <v>0</v>
      </c>
      <c r="Z661">
        <f t="shared" si="103"/>
        <v>0</v>
      </c>
      <c r="AA661">
        <f t="shared" si="104"/>
        <v>0</v>
      </c>
      <c r="AB661">
        <f t="shared" si="105"/>
        <v>0</v>
      </c>
      <c r="AC661">
        <f t="shared" si="106"/>
        <v>1</v>
      </c>
      <c r="AD661">
        <f t="shared" si="107"/>
        <v>0</v>
      </c>
    </row>
    <row r="662" spans="1:30" x14ac:dyDescent="0.25">
      <c r="A662" t="str">
        <f>LO!A24</f>
        <v>4A</v>
      </c>
      <c r="B662">
        <f>LO!B24</f>
        <v>43</v>
      </c>
      <c r="C662" t="str">
        <f>LO!C24</f>
        <v>Lichamelijke Opvoeding</v>
      </c>
      <c r="D662" t="str">
        <f>LO!D24</f>
        <v>LO</v>
      </c>
      <c r="E662">
        <f>LO!E24</f>
        <v>2</v>
      </c>
      <c r="F662">
        <f>LO!F24</f>
        <v>2</v>
      </c>
      <c r="G662">
        <f>LO!G24</f>
        <v>0</v>
      </c>
      <c r="H662" t="str">
        <f>LO!H24</f>
        <v>Spel</v>
      </c>
      <c r="I662">
        <f>LO!I24</f>
        <v>0</v>
      </c>
      <c r="J662" t="str">
        <f>LO!J24</f>
        <v>hd</v>
      </c>
      <c r="K662">
        <f>LO!K24</f>
        <v>0</v>
      </c>
      <c r="L662">
        <f>LO!L24</f>
        <v>0</v>
      </c>
      <c r="M662" t="str">
        <f>LO!M24</f>
        <v>Nee</v>
      </c>
      <c r="N662">
        <f>LO!N24</f>
        <v>0</v>
      </c>
      <c r="O662">
        <f>LO!O24</f>
        <v>0</v>
      </c>
      <c r="P662" t="str">
        <f>LO!P24</f>
        <v>A, B, C, D</v>
      </c>
      <c r="Q662">
        <f>LO!Q24</f>
        <v>0</v>
      </c>
      <c r="R662">
        <f>LO!R24</f>
        <v>0</v>
      </c>
      <c r="S662">
        <f>LO!S24</f>
        <v>0</v>
      </c>
      <c r="T662">
        <f>LO!T24</f>
        <v>0</v>
      </c>
      <c r="U662">
        <f>LO!U24</f>
        <v>0</v>
      </c>
      <c r="V662">
        <f t="shared" si="99"/>
        <v>0</v>
      </c>
      <c r="W662">
        <f t="shared" si="100"/>
        <v>1</v>
      </c>
      <c r="X662">
        <f t="shared" si="101"/>
        <v>0</v>
      </c>
      <c r="Y662">
        <f t="shared" si="102"/>
        <v>0</v>
      </c>
      <c r="Z662">
        <f t="shared" si="103"/>
        <v>0</v>
      </c>
      <c r="AA662">
        <f t="shared" si="104"/>
        <v>0</v>
      </c>
      <c r="AB662">
        <f t="shared" si="105"/>
        <v>0</v>
      </c>
      <c r="AC662">
        <f t="shared" si="106"/>
        <v>1</v>
      </c>
      <c r="AD662">
        <f t="shared" si="107"/>
        <v>0</v>
      </c>
    </row>
    <row r="663" spans="1:30" x14ac:dyDescent="0.25">
      <c r="A663" t="str">
        <f>LO!A25</f>
        <v>4A</v>
      </c>
      <c r="B663">
        <f>LO!B25</f>
        <v>43</v>
      </c>
      <c r="C663" t="str">
        <f>LO!C25</f>
        <v>Lichamelijke Opvoeding</v>
      </c>
      <c r="D663" t="str">
        <f>LO!D25</f>
        <v>LO</v>
      </c>
      <c r="E663">
        <f>LO!E25</f>
        <v>3</v>
      </c>
      <c r="F663">
        <f>LO!F25</f>
        <v>3</v>
      </c>
      <c r="G663">
        <f>LO!G25</f>
        <v>0</v>
      </c>
      <c r="H663" t="str">
        <f>LO!H25</f>
        <v>Spel</v>
      </c>
      <c r="I663">
        <f>LO!I25</f>
        <v>0</v>
      </c>
      <c r="J663" t="str">
        <f>LO!J25</f>
        <v>hd</v>
      </c>
      <c r="K663">
        <f>LO!K25</f>
        <v>0</v>
      </c>
      <c r="L663">
        <f>LO!L25</f>
        <v>0</v>
      </c>
      <c r="M663" t="str">
        <f>LO!M25</f>
        <v>Nee</v>
      </c>
      <c r="N663">
        <f>LO!N25</f>
        <v>0</v>
      </c>
      <c r="O663">
        <f>LO!O25</f>
        <v>0</v>
      </c>
      <c r="P663" t="str">
        <f>LO!P25</f>
        <v>A, B, C, D</v>
      </c>
      <c r="Q663">
        <f>LO!Q25</f>
        <v>0</v>
      </c>
      <c r="R663">
        <f>LO!R25</f>
        <v>0</v>
      </c>
      <c r="S663">
        <f>LO!S25</f>
        <v>0</v>
      </c>
      <c r="T663">
        <f>LO!T25</f>
        <v>0</v>
      </c>
      <c r="U663">
        <f>LO!U25</f>
        <v>0</v>
      </c>
      <c r="V663">
        <f t="shared" si="99"/>
        <v>0</v>
      </c>
      <c r="W663">
        <f t="shared" si="100"/>
        <v>0</v>
      </c>
      <c r="X663">
        <f t="shared" si="101"/>
        <v>1</v>
      </c>
      <c r="Y663">
        <f t="shared" si="102"/>
        <v>0</v>
      </c>
      <c r="Z663">
        <f t="shared" si="103"/>
        <v>0</v>
      </c>
      <c r="AA663">
        <f t="shared" si="104"/>
        <v>0</v>
      </c>
      <c r="AB663">
        <f t="shared" si="105"/>
        <v>0</v>
      </c>
      <c r="AC663">
        <f t="shared" si="106"/>
        <v>1</v>
      </c>
      <c r="AD663">
        <f t="shared" si="107"/>
        <v>0</v>
      </c>
    </row>
    <row r="664" spans="1:30" x14ac:dyDescent="0.25">
      <c r="A664" t="str">
        <f>LO!A26</f>
        <v>4A</v>
      </c>
      <c r="B664">
        <f>LO!B26</f>
        <v>43</v>
      </c>
      <c r="C664" t="str">
        <f>LO!C26</f>
        <v>Lichamelijke Opvoeding</v>
      </c>
      <c r="D664" t="str">
        <f>LO!D26</f>
        <v>LO</v>
      </c>
      <c r="E664">
        <f>LO!E26</f>
        <v>4</v>
      </c>
      <c r="F664">
        <f>LO!F26</f>
        <v>4</v>
      </c>
      <c r="G664">
        <f>LO!G26</f>
        <v>0</v>
      </c>
      <c r="H664" t="str">
        <f>LO!H26</f>
        <v>Werpen</v>
      </c>
      <c r="I664">
        <f>LO!I26</f>
        <v>0</v>
      </c>
      <c r="J664" t="str">
        <f>LO!J26</f>
        <v>hd</v>
      </c>
      <c r="K664">
        <f>LO!K26</f>
        <v>0</v>
      </c>
      <c r="L664">
        <f>LO!L26</f>
        <v>0</v>
      </c>
      <c r="M664" t="str">
        <f>LO!M26</f>
        <v>Nee</v>
      </c>
      <c r="N664">
        <f>LO!N26</f>
        <v>0</v>
      </c>
      <c r="O664">
        <f>LO!O26</f>
        <v>0</v>
      </c>
      <c r="P664" t="str">
        <f>LO!P26</f>
        <v>A, B, C, D</v>
      </c>
      <c r="Q664">
        <f>LO!Q26</f>
        <v>0</v>
      </c>
      <c r="R664">
        <f>LO!R26</f>
        <v>0</v>
      </c>
      <c r="S664">
        <f>LO!S26</f>
        <v>0</v>
      </c>
      <c r="T664">
        <f>LO!T26</f>
        <v>0</v>
      </c>
      <c r="U664">
        <f>LO!U26</f>
        <v>0</v>
      </c>
      <c r="V664">
        <f t="shared" si="99"/>
        <v>0</v>
      </c>
      <c r="W664">
        <f t="shared" si="100"/>
        <v>0</v>
      </c>
      <c r="X664">
        <f t="shared" si="101"/>
        <v>0</v>
      </c>
      <c r="Y664">
        <f t="shared" si="102"/>
        <v>1</v>
      </c>
      <c r="Z664">
        <f t="shared" si="103"/>
        <v>0</v>
      </c>
      <c r="AA664">
        <f t="shared" si="104"/>
        <v>0</v>
      </c>
      <c r="AB664">
        <f t="shared" si="105"/>
        <v>0</v>
      </c>
      <c r="AC664">
        <f t="shared" si="106"/>
        <v>1</v>
      </c>
      <c r="AD664">
        <f t="shared" si="107"/>
        <v>0</v>
      </c>
    </row>
    <row r="665" spans="1:30" x14ac:dyDescent="0.25">
      <c r="A665" t="str">
        <f>LO!A27</f>
        <v>4A</v>
      </c>
      <c r="B665">
        <f>LO!B27</f>
        <v>43</v>
      </c>
      <c r="C665" t="str">
        <f>LO!C27</f>
        <v>Lichamelijke Opvoeding</v>
      </c>
      <c r="D665" t="str">
        <f>LO!D27</f>
        <v>LO</v>
      </c>
      <c r="E665">
        <f>LO!E27</f>
        <v>5</v>
      </c>
      <c r="F665">
        <f>LO!F27</f>
        <v>0</v>
      </c>
      <c r="G665">
        <f>LO!G27</f>
        <v>0</v>
      </c>
      <c r="H665">
        <f>LO!H27</f>
        <v>0</v>
      </c>
      <c r="I665">
        <f>LO!I27</f>
        <v>0</v>
      </c>
      <c r="J665">
        <f>LO!J27</f>
        <v>0</v>
      </c>
      <c r="K665">
        <f>LO!K27</f>
        <v>0</v>
      </c>
      <c r="L665">
        <f>LO!L27</f>
        <v>0</v>
      </c>
      <c r="M665">
        <f>LO!M27</f>
        <v>0</v>
      </c>
      <c r="N665">
        <f>LO!N27</f>
        <v>0</v>
      </c>
      <c r="O665">
        <f>LO!O27</f>
        <v>0</v>
      </c>
      <c r="P665">
        <f>LO!P27</f>
        <v>0</v>
      </c>
      <c r="Q665">
        <f>LO!Q27</f>
        <v>0</v>
      </c>
      <c r="R665">
        <f>LO!R27</f>
        <v>0</v>
      </c>
      <c r="S665">
        <f>LO!S27</f>
        <v>0</v>
      </c>
      <c r="T665">
        <f>LO!T27</f>
        <v>0</v>
      </c>
      <c r="U665">
        <f>LO!U27</f>
        <v>0</v>
      </c>
      <c r="V665">
        <f t="shared" si="99"/>
        <v>0</v>
      </c>
      <c r="W665">
        <f t="shared" si="100"/>
        <v>0</v>
      </c>
      <c r="X665">
        <f t="shared" si="101"/>
        <v>0</v>
      </c>
      <c r="Y665">
        <f t="shared" si="102"/>
        <v>0</v>
      </c>
      <c r="Z665">
        <f t="shared" si="103"/>
        <v>0</v>
      </c>
      <c r="AA665">
        <f t="shared" si="104"/>
        <v>0</v>
      </c>
      <c r="AB665">
        <f t="shared" si="105"/>
        <v>0</v>
      </c>
      <c r="AC665">
        <f t="shared" si="106"/>
        <v>0</v>
      </c>
      <c r="AD665">
        <f t="shared" si="107"/>
        <v>0</v>
      </c>
    </row>
    <row r="666" spans="1:30" x14ac:dyDescent="0.25">
      <c r="A666" t="str">
        <f>LO!A28</f>
        <v>4A</v>
      </c>
      <c r="B666">
        <f>LO!B28</f>
        <v>43</v>
      </c>
      <c r="C666" t="str">
        <f>LO!C28</f>
        <v>Lichamelijke Opvoeding</v>
      </c>
      <c r="D666" t="str">
        <f>LO!D28</f>
        <v>LO</v>
      </c>
      <c r="E666">
        <f>LO!E28</f>
        <v>6</v>
      </c>
      <c r="F666">
        <f>LO!F28</f>
        <v>0</v>
      </c>
      <c r="G666">
        <f>LO!G28</f>
        <v>0</v>
      </c>
      <c r="H666">
        <f>LO!H28</f>
        <v>0</v>
      </c>
      <c r="I666">
        <f>LO!I28</f>
        <v>0</v>
      </c>
      <c r="J666">
        <f>LO!J28</f>
        <v>0</v>
      </c>
      <c r="K666">
        <f>LO!K28</f>
        <v>0</v>
      </c>
      <c r="L666">
        <f>LO!L28</f>
        <v>0</v>
      </c>
      <c r="M666">
        <f>LO!M28</f>
        <v>0</v>
      </c>
      <c r="N666">
        <f>LO!N28</f>
        <v>0</v>
      </c>
      <c r="O666">
        <f>LO!O28</f>
        <v>0</v>
      </c>
      <c r="P666">
        <f>LO!P28</f>
        <v>0</v>
      </c>
      <c r="Q666">
        <f>LO!Q28</f>
        <v>0</v>
      </c>
      <c r="R666">
        <f>LO!R28</f>
        <v>0</v>
      </c>
      <c r="S666">
        <f>LO!S28</f>
        <v>0</v>
      </c>
      <c r="T666">
        <f>LO!T28</f>
        <v>0</v>
      </c>
      <c r="U666">
        <f>LO!U28</f>
        <v>0</v>
      </c>
      <c r="V666">
        <f t="shared" si="99"/>
        <v>0</v>
      </c>
      <c r="W666">
        <f t="shared" si="100"/>
        <v>0</v>
      </c>
      <c r="X666">
        <f t="shared" si="101"/>
        <v>0</v>
      </c>
      <c r="Y666">
        <f t="shared" si="102"/>
        <v>0</v>
      </c>
      <c r="Z666">
        <f t="shared" si="103"/>
        <v>0</v>
      </c>
      <c r="AA666">
        <f t="shared" si="104"/>
        <v>0</v>
      </c>
      <c r="AB666">
        <f t="shared" si="105"/>
        <v>0</v>
      </c>
      <c r="AC666">
        <f t="shared" si="106"/>
        <v>0</v>
      </c>
      <c r="AD666">
        <f t="shared" si="107"/>
        <v>0</v>
      </c>
    </row>
    <row r="667" spans="1:30" x14ac:dyDescent="0.25">
      <c r="A667" t="str">
        <f>LO!A29</f>
        <v>4A</v>
      </c>
      <c r="B667">
        <f>LO!B29</f>
        <v>43</v>
      </c>
      <c r="C667" t="str">
        <f>LO!C29</f>
        <v>Lichamelijke Opvoeding</v>
      </c>
      <c r="D667">
        <f>LO!D29</f>
        <v>0</v>
      </c>
      <c r="E667">
        <f>LO!E29</f>
        <v>7</v>
      </c>
      <c r="F667">
        <f>LO!F29</f>
        <v>0</v>
      </c>
      <c r="G667">
        <f>LO!G29</f>
        <v>0</v>
      </c>
      <c r="H667">
        <f>LO!H29</f>
        <v>0</v>
      </c>
      <c r="I667">
        <f>LO!I29</f>
        <v>0</v>
      </c>
      <c r="J667">
        <f>LO!J29</f>
        <v>0</v>
      </c>
      <c r="K667">
        <f>LO!K29</f>
        <v>0</v>
      </c>
      <c r="L667">
        <f>LO!L29</f>
        <v>0</v>
      </c>
      <c r="M667">
        <f>LO!M29</f>
        <v>0</v>
      </c>
      <c r="N667">
        <f>LO!N29</f>
        <v>0</v>
      </c>
      <c r="O667">
        <f>LO!O29</f>
        <v>0</v>
      </c>
      <c r="P667">
        <f>LO!P29</f>
        <v>0</v>
      </c>
      <c r="Q667">
        <f>LO!Q29</f>
        <v>0</v>
      </c>
      <c r="R667">
        <f>LO!R29</f>
        <v>0</v>
      </c>
      <c r="S667">
        <f>LO!S29</f>
        <v>0</v>
      </c>
      <c r="T667">
        <f>LO!T29</f>
        <v>0</v>
      </c>
      <c r="U667">
        <f>LO!U29</f>
        <v>0</v>
      </c>
      <c r="V667">
        <f t="shared" si="99"/>
        <v>0</v>
      </c>
      <c r="W667">
        <f t="shared" si="100"/>
        <v>0</v>
      </c>
      <c r="X667">
        <f t="shared" si="101"/>
        <v>0</v>
      </c>
      <c r="Y667">
        <f t="shared" si="102"/>
        <v>0</v>
      </c>
      <c r="Z667">
        <f t="shared" si="103"/>
        <v>0</v>
      </c>
      <c r="AA667">
        <f t="shared" si="104"/>
        <v>0</v>
      </c>
      <c r="AB667">
        <f t="shared" si="105"/>
        <v>0</v>
      </c>
      <c r="AC667">
        <f t="shared" si="106"/>
        <v>0</v>
      </c>
      <c r="AD667">
        <f t="shared" si="107"/>
        <v>0</v>
      </c>
    </row>
    <row r="668" spans="1:30" x14ac:dyDescent="0.25">
      <c r="A668" t="str">
        <f>LO!A30</f>
        <v>5A</v>
      </c>
      <c r="B668">
        <f>LO!B30</f>
        <v>43</v>
      </c>
      <c r="C668" t="str">
        <f>LO!C30</f>
        <v>Lichamelijke Opvoeding</v>
      </c>
      <c r="D668" t="str">
        <f>LO!D30</f>
        <v>LO</v>
      </c>
      <c r="E668">
        <f>LO!E30</f>
        <v>1</v>
      </c>
      <c r="F668">
        <f>LO!F30</f>
        <v>1</v>
      </c>
      <c r="G668">
        <f>LO!G30</f>
        <v>0</v>
      </c>
      <c r="H668" t="str">
        <f>LO!H30</f>
        <v>Duurloop training. Toewerken naar Vijverloop</v>
      </c>
      <c r="I668">
        <f>LO!I30</f>
        <v>0</v>
      </c>
      <c r="J668" t="str">
        <f>LO!J30</f>
        <v>hd</v>
      </c>
      <c r="K668">
        <f>LO!K30</f>
        <v>0</v>
      </c>
      <c r="L668">
        <f>LO!L30</f>
        <v>0</v>
      </c>
      <c r="M668" t="str">
        <f>LO!M30</f>
        <v>Nee</v>
      </c>
      <c r="N668">
        <f>LO!N30</f>
        <v>0</v>
      </c>
      <c r="O668">
        <f>LO!O30</f>
        <v>0</v>
      </c>
      <c r="P668" t="str">
        <f>LO!P30</f>
        <v>A, B, C, D</v>
      </c>
      <c r="Q668">
        <f>LO!Q30</f>
        <v>0</v>
      </c>
      <c r="R668">
        <f>LO!R30</f>
        <v>0</v>
      </c>
      <c r="S668">
        <f>LO!S30</f>
        <v>0</v>
      </c>
      <c r="T668">
        <f>LO!T30</f>
        <v>0</v>
      </c>
      <c r="U668">
        <f>LO!U30</f>
        <v>0</v>
      </c>
      <c r="V668">
        <f t="shared" si="99"/>
        <v>1</v>
      </c>
      <c r="W668">
        <f t="shared" si="100"/>
        <v>0</v>
      </c>
      <c r="X668">
        <f t="shared" si="101"/>
        <v>0</v>
      </c>
      <c r="Y668">
        <f t="shared" si="102"/>
        <v>0</v>
      </c>
      <c r="Z668">
        <f t="shared" si="103"/>
        <v>0</v>
      </c>
      <c r="AA668">
        <f t="shared" si="104"/>
        <v>0</v>
      </c>
      <c r="AB668">
        <f t="shared" si="105"/>
        <v>0</v>
      </c>
      <c r="AC668">
        <f t="shared" si="106"/>
        <v>1</v>
      </c>
      <c r="AD668">
        <f t="shared" si="107"/>
        <v>0</v>
      </c>
    </row>
    <row r="669" spans="1:30" x14ac:dyDescent="0.25">
      <c r="A669" t="str">
        <f>LO!A31</f>
        <v>5A</v>
      </c>
      <c r="B669">
        <f>LO!B31</f>
        <v>43</v>
      </c>
      <c r="C669" t="str">
        <f>LO!C31</f>
        <v>Lichamelijke Opvoeding</v>
      </c>
      <c r="D669" t="str">
        <f>LO!D31</f>
        <v>LO</v>
      </c>
      <c r="E669">
        <f>LO!E31</f>
        <v>2</v>
      </c>
      <c r="F669">
        <f>LO!F31</f>
        <v>2</v>
      </c>
      <c r="G669">
        <f>LO!G31</f>
        <v>0</v>
      </c>
      <c r="H669" t="str">
        <f>LO!H31</f>
        <v>Spel</v>
      </c>
      <c r="I669">
        <f>LO!I31</f>
        <v>0</v>
      </c>
      <c r="J669" t="str">
        <f>LO!J31</f>
        <v>hd</v>
      </c>
      <c r="K669">
        <f>LO!K31</f>
        <v>0</v>
      </c>
      <c r="L669">
        <f>LO!L31</f>
        <v>0</v>
      </c>
      <c r="M669" t="str">
        <f>LO!M31</f>
        <v>Nee</v>
      </c>
      <c r="N669">
        <f>LO!N31</f>
        <v>0</v>
      </c>
      <c r="O669">
        <f>LO!O31</f>
        <v>0</v>
      </c>
      <c r="P669" t="str">
        <f>LO!P31</f>
        <v>A, B, C, D</v>
      </c>
      <c r="Q669">
        <f>LO!Q31</f>
        <v>0</v>
      </c>
      <c r="R669">
        <f>LO!R31</f>
        <v>0</v>
      </c>
      <c r="S669">
        <f>LO!S31</f>
        <v>0</v>
      </c>
      <c r="T669">
        <f>LO!T31</f>
        <v>0</v>
      </c>
      <c r="U669">
        <f>LO!U31</f>
        <v>0</v>
      </c>
      <c r="V669">
        <f t="shared" si="99"/>
        <v>0</v>
      </c>
      <c r="W669">
        <f t="shared" si="100"/>
        <v>1</v>
      </c>
      <c r="X669">
        <f t="shared" si="101"/>
        <v>0</v>
      </c>
      <c r="Y669">
        <f t="shared" si="102"/>
        <v>0</v>
      </c>
      <c r="Z669">
        <f t="shared" si="103"/>
        <v>0</v>
      </c>
      <c r="AA669">
        <f t="shared" si="104"/>
        <v>0</v>
      </c>
      <c r="AB669">
        <f t="shared" si="105"/>
        <v>0</v>
      </c>
      <c r="AC669">
        <f t="shared" si="106"/>
        <v>1</v>
      </c>
      <c r="AD669">
        <f t="shared" si="107"/>
        <v>0</v>
      </c>
    </row>
    <row r="670" spans="1:30" x14ac:dyDescent="0.25">
      <c r="A670" t="str">
        <f>LO!A32</f>
        <v>5A</v>
      </c>
      <c r="B670">
        <f>LO!B32</f>
        <v>43</v>
      </c>
      <c r="C670" t="str">
        <f>LO!C32</f>
        <v>Lichamelijke Opvoeding</v>
      </c>
      <c r="D670" t="str">
        <f>LO!D32</f>
        <v>LO</v>
      </c>
      <c r="E670">
        <f>LO!E32</f>
        <v>3</v>
      </c>
      <c r="F670">
        <f>LO!F32</f>
        <v>3</v>
      </c>
      <c r="G670">
        <f>LO!G32</f>
        <v>0</v>
      </c>
      <c r="H670" t="str">
        <f>LO!H32</f>
        <v>Spel</v>
      </c>
      <c r="I670">
        <f>LO!I32</f>
        <v>0</v>
      </c>
      <c r="J670" t="str">
        <f>LO!J32</f>
        <v>hd</v>
      </c>
      <c r="K670">
        <f>LO!K32</f>
        <v>0</v>
      </c>
      <c r="L670">
        <f>LO!L32</f>
        <v>0</v>
      </c>
      <c r="M670" t="str">
        <f>LO!M32</f>
        <v>Nee</v>
      </c>
      <c r="N670">
        <f>LO!N32</f>
        <v>0</v>
      </c>
      <c r="O670">
        <f>LO!O32</f>
        <v>0</v>
      </c>
      <c r="P670" t="str">
        <f>LO!P32</f>
        <v>A, B, C, D</v>
      </c>
      <c r="Q670">
        <f>LO!Q32</f>
        <v>0</v>
      </c>
      <c r="R670">
        <f>LO!R32</f>
        <v>0</v>
      </c>
      <c r="S670">
        <f>LO!S32</f>
        <v>0</v>
      </c>
      <c r="T670">
        <f>LO!T32</f>
        <v>0</v>
      </c>
      <c r="U670">
        <f>LO!U32</f>
        <v>0</v>
      </c>
      <c r="V670">
        <f t="shared" si="99"/>
        <v>0</v>
      </c>
      <c r="W670">
        <f t="shared" si="100"/>
        <v>0</v>
      </c>
      <c r="X670">
        <f t="shared" si="101"/>
        <v>1</v>
      </c>
      <c r="Y670">
        <f t="shared" si="102"/>
        <v>0</v>
      </c>
      <c r="Z670">
        <f t="shared" si="103"/>
        <v>0</v>
      </c>
      <c r="AA670">
        <f t="shared" si="104"/>
        <v>0</v>
      </c>
      <c r="AB670">
        <f t="shared" si="105"/>
        <v>0</v>
      </c>
      <c r="AC670">
        <f t="shared" si="106"/>
        <v>1</v>
      </c>
      <c r="AD670">
        <f t="shared" si="107"/>
        <v>0</v>
      </c>
    </row>
    <row r="671" spans="1:30" x14ac:dyDescent="0.25">
      <c r="A671" t="str">
        <f>LO!A33</f>
        <v>5A</v>
      </c>
      <c r="B671">
        <f>LO!B33</f>
        <v>43</v>
      </c>
      <c r="C671" t="str">
        <f>LO!C33</f>
        <v>Lichamelijke Opvoeding</v>
      </c>
      <c r="D671" t="str">
        <f>LO!D33</f>
        <v>LO</v>
      </c>
      <c r="E671">
        <f>LO!E33</f>
        <v>4</v>
      </c>
      <c r="F671">
        <f>LO!F33</f>
        <v>4</v>
      </c>
      <c r="G671">
        <f>LO!G33</f>
        <v>0</v>
      </c>
      <c r="H671" t="str">
        <f>LO!H33</f>
        <v>Werpen</v>
      </c>
      <c r="I671">
        <f>LO!I33</f>
        <v>0</v>
      </c>
      <c r="J671" t="str">
        <f>LO!J33</f>
        <v>hd</v>
      </c>
      <c r="K671">
        <f>LO!K33</f>
        <v>0</v>
      </c>
      <c r="L671">
        <f>LO!L33</f>
        <v>0</v>
      </c>
      <c r="M671" t="str">
        <f>LO!M33</f>
        <v>Nee</v>
      </c>
      <c r="N671">
        <f>LO!N33</f>
        <v>0</v>
      </c>
      <c r="O671">
        <f>LO!O33</f>
        <v>0</v>
      </c>
      <c r="P671" t="str">
        <f>LO!P33</f>
        <v>A, B, C, D</v>
      </c>
      <c r="Q671">
        <f>LO!Q33</f>
        <v>0</v>
      </c>
      <c r="R671">
        <f>LO!R33</f>
        <v>0</v>
      </c>
      <c r="S671">
        <f>LO!S33</f>
        <v>0</v>
      </c>
      <c r="T671">
        <f>LO!T33</f>
        <v>0</v>
      </c>
      <c r="U671">
        <f>LO!U33</f>
        <v>0</v>
      </c>
      <c r="V671">
        <f t="shared" si="99"/>
        <v>0</v>
      </c>
      <c r="W671">
        <f t="shared" si="100"/>
        <v>0</v>
      </c>
      <c r="X671">
        <f t="shared" si="101"/>
        <v>0</v>
      </c>
      <c r="Y671">
        <f t="shared" si="102"/>
        <v>1</v>
      </c>
      <c r="Z671">
        <f t="shared" si="103"/>
        <v>0</v>
      </c>
      <c r="AA671">
        <f t="shared" si="104"/>
        <v>0</v>
      </c>
      <c r="AB671">
        <f t="shared" si="105"/>
        <v>0</v>
      </c>
      <c r="AC671">
        <f t="shared" si="106"/>
        <v>1</v>
      </c>
      <c r="AD671">
        <f t="shared" si="107"/>
        <v>0</v>
      </c>
    </row>
    <row r="672" spans="1:30" x14ac:dyDescent="0.25">
      <c r="A672" t="str">
        <f>LO!A34</f>
        <v>5A</v>
      </c>
      <c r="B672">
        <f>LO!B34</f>
        <v>43</v>
      </c>
      <c r="C672" t="str">
        <f>LO!C34</f>
        <v>Lichamelijke Opvoeding</v>
      </c>
      <c r="D672" t="str">
        <f>LO!D34</f>
        <v>LO</v>
      </c>
      <c r="E672">
        <f>LO!E34</f>
        <v>5</v>
      </c>
      <c r="F672">
        <f>LO!F34</f>
        <v>0</v>
      </c>
      <c r="G672">
        <f>LO!G34</f>
        <v>0</v>
      </c>
      <c r="H672">
        <f>LO!H34</f>
        <v>0</v>
      </c>
      <c r="I672">
        <f>LO!I34</f>
        <v>0</v>
      </c>
      <c r="J672">
        <f>LO!J34</f>
        <v>0</v>
      </c>
      <c r="K672">
        <f>LO!K34</f>
        <v>0</v>
      </c>
      <c r="L672">
        <f>LO!L34</f>
        <v>0</v>
      </c>
      <c r="M672">
        <f>LO!M34</f>
        <v>0</v>
      </c>
      <c r="N672">
        <f>LO!N34</f>
        <v>0</v>
      </c>
      <c r="O672">
        <f>LO!O34</f>
        <v>0</v>
      </c>
      <c r="P672">
        <f>LO!P34</f>
        <v>0</v>
      </c>
      <c r="Q672">
        <f>LO!Q34</f>
        <v>0</v>
      </c>
      <c r="R672">
        <f>LO!R34</f>
        <v>0</v>
      </c>
      <c r="S672">
        <f>LO!S34</f>
        <v>0</v>
      </c>
      <c r="T672">
        <f>LO!T34</f>
        <v>0</v>
      </c>
      <c r="U672">
        <f>LO!U34</f>
        <v>0</v>
      </c>
      <c r="V672">
        <f t="shared" si="99"/>
        <v>0</v>
      </c>
      <c r="W672">
        <f t="shared" si="100"/>
        <v>0</v>
      </c>
      <c r="X672">
        <f t="shared" si="101"/>
        <v>0</v>
      </c>
      <c r="Y672">
        <f t="shared" si="102"/>
        <v>0</v>
      </c>
      <c r="Z672">
        <f t="shared" si="103"/>
        <v>0</v>
      </c>
      <c r="AA672">
        <f t="shared" si="104"/>
        <v>0</v>
      </c>
      <c r="AB672">
        <f t="shared" si="105"/>
        <v>0</v>
      </c>
      <c r="AC672">
        <f t="shared" si="106"/>
        <v>0</v>
      </c>
      <c r="AD672">
        <f t="shared" si="107"/>
        <v>0</v>
      </c>
    </row>
    <row r="673" spans="1:30" x14ac:dyDescent="0.25">
      <c r="A673" t="str">
        <f>LO!A35</f>
        <v>5A</v>
      </c>
      <c r="B673">
        <f>LO!B35</f>
        <v>43</v>
      </c>
      <c r="C673" t="str">
        <f>LO!C35</f>
        <v>Lichamelijke Opvoeding</v>
      </c>
      <c r="D673" t="str">
        <f>LO!D35</f>
        <v>LO</v>
      </c>
      <c r="E673">
        <f>LO!E35</f>
        <v>6</v>
      </c>
      <c r="F673">
        <f>LO!F35</f>
        <v>0</v>
      </c>
      <c r="G673">
        <f>LO!G35</f>
        <v>0</v>
      </c>
      <c r="H673">
        <f>LO!H35</f>
        <v>0</v>
      </c>
      <c r="I673">
        <f>LO!I35</f>
        <v>0</v>
      </c>
      <c r="J673">
        <f>LO!J35</f>
        <v>0</v>
      </c>
      <c r="K673">
        <f>LO!K35</f>
        <v>0</v>
      </c>
      <c r="L673">
        <f>LO!L35</f>
        <v>0</v>
      </c>
      <c r="M673">
        <f>LO!M35</f>
        <v>0</v>
      </c>
      <c r="N673">
        <f>LO!N35</f>
        <v>0</v>
      </c>
      <c r="O673">
        <f>LO!O35</f>
        <v>0</v>
      </c>
      <c r="P673">
        <f>LO!P35</f>
        <v>0</v>
      </c>
      <c r="Q673">
        <f>LO!Q35</f>
        <v>0</v>
      </c>
      <c r="R673">
        <f>LO!R35</f>
        <v>0</v>
      </c>
      <c r="S673">
        <f>LO!S35</f>
        <v>0</v>
      </c>
      <c r="T673">
        <f>LO!T35</f>
        <v>0</v>
      </c>
      <c r="U673">
        <f>LO!U35</f>
        <v>0</v>
      </c>
      <c r="V673">
        <f t="shared" si="99"/>
        <v>0</v>
      </c>
      <c r="W673">
        <f t="shared" si="100"/>
        <v>0</v>
      </c>
      <c r="X673">
        <f t="shared" si="101"/>
        <v>0</v>
      </c>
      <c r="Y673">
        <f t="shared" si="102"/>
        <v>0</v>
      </c>
      <c r="Z673">
        <f t="shared" si="103"/>
        <v>0</v>
      </c>
      <c r="AA673">
        <f t="shared" si="104"/>
        <v>0</v>
      </c>
      <c r="AB673">
        <f t="shared" si="105"/>
        <v>0</v>
      </c>
      <c r="AC673">
        <f t="shared" si="106"/>
        <v>0</v>
      </c>
      <c r="AD673">
        <f t="shared" si="107"/>
        <v>0</v>
      </c>
    </row>
    <row r="674" spans="1:30" x14ac:dyDescent="0.25">
      <c r="A674" t="str">
        <f>LO!A36</f>
        <v>5A</v>
      </c>
      <c r="B674">
        <f>LO!B36</f>
        <v>43</v>
      </c>
      <c r="C674" t="str">
        <f>LO!C36</f>
        <v>Lichamelijke Opvoeding</v>
      </c>
      <c r="D674">
        <f>LO!D36</f>
        <v>0</v>
      </c>
      <c r="E674">
        <f>LO!E36</f>
        <v>7</v>
      </c>
      <c r="F674">
        <f>LO!F36</f>
        <v>0</v>
      </c>
      <c r="G674">
        <f>LO!G36</f>
        <v>0</v>
      </c>
      <c r="H674">
        <f>LO!H36</f>
        <v>0</v>
      </c>
      <c r="I674">
        <f>LO!I36</f>
        <v>0</v>
      </c>
      <c r="J674">
        <f>LO!J36</f>
        <v>0</v>
      </c>
      <c r="K674">
        <f>LO!K36</f>
        <v>0</v>
      </c>
      <c r="L674">
        <f>LO!L36</f>
        <v>0</v>
      </c>
      <c r="M674">
        <f>LO!M36</f>
        <v>0</v>
      </c>
      <c r="N674">
        <f>LO!N36</f>
        <v>0</v>
      </c>
      <c r="O674">
        <f>LO!O36</f>
        <v>0</v>
      </c>
      <c r="P674">
        <f>LO!P36</f>
        <v>0</v>
      </c>
      <c r="Q674">
        <f>LO!Q36</f>
        <v>0</v>
      </c>
      <c r="R674">
        <f>LO!R36</f>
        <v>0</v>
      </c>
      <c r="S674">
        <f>LO!S36</f>
        <v>0</v>
      </c>
      <c r="T674">
        <f>LO!T36</f>
        <v>0</v>
      </c>
      <c r="U674">
        <f>LO!U36</f>
        <v>0</v>
      </c>
      <c r="V674">
        <f t="shared" si="99"/>
        <v>0</v>
      </c>
      <c r="W674">
        <f t="shared" si="100"/>
        <v>0</v>
      </c>
      <c r="X674">
        <f t="shared" si="101"/>
        <v>0</v>
      </c>
      <c r="Y674">
        <f t="shared" si="102"/>
        <v>0</v>
      </c>
      <c r="Z674">
        <f t="shared" si="103"/>
        <v>0</v>
      </c>
      <c r="AA674">
        <f t="shared" si="104"/>
        <v>0</v>
      </c>
      <c r="AB674">
        <f t="shared" si="105"/>
        <v>0</v>
      </c>
      <c r="AC674">
        <f t="shared" si="106"/>
        <v>0</v>
      </c>
      <c r="AD674">
        <f t="shared" si="107"/>
        <v>0</v>
      </c>
    </row>
    <row r="675" spans="1:30" x14ac:dyDescent="0.25">
      <c r="A675" t="str">
        <f>LO!A37</f>
        <v>6A</v>
      </c>
      <c r="B675">
        <f>LO!B37</f>
        <v>43</v>
      </c>
      <c r="C675" t="str">
        <f>LO!C37</f>
        <v>Lichamelijke Opvoeding</v>
      </c>
      <c r="D675" t="str">
        <f>LO!D37</f>
        <v>LO</v>
      </c>
      <c r="E675">
        <f>LO!E37</f>
        <v>1</v>
      </c>
      <c r="F675">
        <f>LO!F37</f>
        <v>1</v>
      </c>
      <c r="G675">
        <f>LO!G37</f>
        <v>0</v>
      </c>
      <c r="H675" t="str">
        <f>LO!H37</f>
        <v xml:space="preserve">Sportoriëntatie en sportkeuze (SOK) </v>
      </c>
      <c r="I675">
        <f>LO!I37</f>
        <v>0</v>
      </c>
      <c r="J675" t="str">
        <f>LO!J37</f>
        <v>hd</v>
      </c>
      <c r="K675">
        <f>LO!K37</f>
        <v>0</v>
      </c>
      <c r="L675">
        <f>LO!L37</f>
        <v>0</v>
      </c>
      <c r="M675" t="str">
        <f>LO!M37</f>
        <v>Ja</v>
      </c>
      <c r="N675">
        <f>LO!N37</f>
        <v>1</v>
      </c>
      <c r="O675" t="str">
        <f>LO!O37</f>
        <v>Nee</v>
      </c>
      <c r="P675" t="str">
        <f>LO!P37</f>
        <v>A, B, C, D, E</v>
      </c>
      <c r="Q675">
        <f>LO!Q37</f>
        <v>0</v>
      </c>
      <c r="R675" t="str">
        <f>LO!R37</f>
        <v>Geen SOK in de TW</v>
      </c>
      <c r="S675">
        <f>LO!S37</f>
        <v>0</v>
      </c>
      <c r="T675">
        <f>LO!T37</f>
        <v>0</v>
      </c>
      <c r="U675">
        <f>LO!U37</f>
        <v>0</v>
      </c>
      <c r="V675">
        <f t="shared" si="99"/>
        <v>1</v>
      </c>
      <c r="W675">
        <f t="shared" si="100"/>
        <v>0</v>
      </c>
      <c r="X675">
        <f t="shared" si="101"/>
        <v>0</v>
      </c>
      <c r="Y675">
        <f t="shared" si="102"/>
        <v>0</v>
      </c>
      <c r="Z675">
        <f t="shared" si="103"/>
        <v>0</v>
      </c>
      <c r="AA675">
        <f t="shared" si="104"/>
        <v>0</v>
      </c>
      <c r="AB675">
        <f t="shared" si="105"/>
        <v>0</v>
      </c>
      <c r="AC675">
        <f t="shared" si="106"/>
        <v>1</v>
      </c>
      <c r="AD675">
        <f t="shared" si="107"/>
        <v>0</v>
      </c>
    </row>
    <row r="676" spans="1:30" x14ac:dyDescent="0.25">
      <c r="A676" t="str">
        <f>LO!A38</f>
        <v>6A</v>
      </c>
      <c r="B676">
        <f>LO!B38</f>
        <v>43</v>
      </c>
      <c r="C676" t="str">
        <f>LO!C38</f>
        <v>Lichamelijke Opvoeding</v>
      </c>
      <c r="D676" t="str">
        <f>LO!D38</f>
        <v>LO</v>
      </c>
      <c r="E676">
        <f>LO!E38</f>
        <v>2</v>
      </c>
      <c r="F676">
        <f>LO!F38</f>
        <v>2</v>
      </c>
      <c r="G676">
        <f>LO!G38</f>
        <v>0</v>
      </c>
      <c r="H676" t="str">
        <f>LO!H38</f>
        <v xml:space="preserve">Sportoriëntatie en sportkeuze (SOK) </v>
      </c>
      <c r="I676">
        <f>LO!I38</f>
        <v>0</v>
      </c>
      <c r="J676" t="str">
        <f>LO!J38</f>
        <v>hd</v>
      </c>
      <c r="K676">
        <f>LO!K38</f>
        <v>0</v>
      </c>
      <c r="L676">
        <f>LO!L38</f>
        <v>0</v>
      </c>
      <c r="M676" t="str">
        <f>LO!M38</f>
        <v>Ja</v>
      </c>
      <c r="N676">
        <f>LO!N38</f>
        <v>1</v>
      </c>
      <c r="O676" t="str">
        <f>LO!O38</f>
        <v>Nee</v>
      </c>
      <c r="P676" t="str">
        <f>LO!P38</f>
        <v>A, B, C, D, E</v>
      </c>
      <c r="Q676">
        <f>LO!Q38</f>
        <v>0</v>
      </c>
      <c r="R676" t="str">
        <f>LO!R38</f>
        <v>Geen SOK in de TW</v>
      </c>
      <c r="S676">
        <f>LO!S38</f>
        <v>0</v>
      </c>
      <c r="T676">
        <f>LO!T38</f>
        <v>0</v>
      </c>
      <c r="U676">
        <f>LO!U38</f>
        <v>0</v>
      </c>
      <c r="V676">
        <f t="shared" si="99"/>
        <v>0</v>
      </c>
      <c r="W676">
        <f t="shared" si="100"/>
        <v>1</v>
      </c>
      <c r="X676">
        <f t="shared" si="101"/>
        <v>0</v>
      </c>
      <c r="Y676">
        <f t="shared" si="102"/>
        <v>0</v>
      </c>
      <c r="Z676">
        <f t="shared" si="103"/>
        <v>0</v>
      </c>
      <c r="AA676">
        <f t="shared" si="104"/>
        <v>0</v>
      </c>
      <c r="AB676">
        <f t="shared" si="105"/>
        <v>0</v>
      </c>
      <c r="AC676">
        <f t="shared" si="106"/>
        <v>1</v>
      </c>
      <c r="AD676">
        <f t="shared" si="107"/>
        <v>0</v>
      </c>
    </row>
    <row r="677" spans="1:30" x14ac:dyDescent="0.25">
      <c r="A677" t="str">
        <f>LO!A39</f>
        <v>6A</v>
      </c>
      <c r="B677">
        <f>LO!B39</f>
        <v>43</v>
      </c>
      <c r="C677" t="str">
        <f>LO!C39</f>
        <v>Lichamelijke Opvoeding</v>
      </c>
      <c r="D677" t="str">
        <f>LO!D39</f>
        <v>LO</v>
      </c>
      <c r="E677">
        <f>LO!E39</f>
        <v>3</v>
      </c>
      <c r="F677">
        <f>LO!F39</f>
        <v>0</v>
      </c>
      <c r="G677">
        <f>LO!G39</f>
        <v>0</v>
      </c>
      <c r="H677">
        <f>LO!H39</f>
        <v>0</v>
      </c>
      <c r="I677">
        <f>LO!I39</f>
        <v>0</v>
      </c>
      <c r="J677">
        <f>LO!J39</f>
        <v>0</v>
      </c>
      <c r="K677">
        <f>LO!K39</f>
        <v>0</v>
      </c>
      <c r="L677">
        <f>LO!L39</f>
        <v>0</v>
      </c>
      <c r="M677">
        <f>LO!M39</f>
        <v>0</v>
      </c>
      <c r="N677">
        <f>LO!N39</f>
        <v>0</v>
      </c>
      <c r="O677">
        <f>LO!O39</f>
        <v>0</v>
      </c>
      <c r="P677">
        <f>LO!P39</f>
        <v>0</v>
      </c>
      <c r="Q677">
        <f>LO!Q39</f>
        <v>0</v>
      </c>
      <c r="R677">
        <f>LO!R39</f>
        <v>0</v>
      </c>
      <c r="S677">
        <f>LO!S39</f>
        <v>0</v>
      </c>
      <c r="T677">
        <f>LO!T39</f>
        <v>0</v>
      </c>
      <c r="U677">
        <f>LO!U39</f>
        <v>0</v>
      </c>
      <c r="V677">
        <f t="shared" si="99"/>
        <v>0</v>
      </c>
      <c r="W677">
        <f t="shared" si="100"/>
        <v>0</v>
      </c>
      <c r="X677">
        <f t="shared" si="101"/>
        <v>0</v>
      </c>
      <c r="Y677">
        <f t="shared" si="102"/>
        <v>0</v>
      </c>
      <c r="Z677">
        <f t="shared" si="103"/>
        <v>0</v>
      </c>
      <c r="AA677">
        <f t="shared" si="104"/>
        <v>0</v>
      </c>
      <c r="AB677">
        <f t="shared" si="105"/>
        <v>0</v>
      </c>
      <c r="AC677">
        <f t="shared" si="106"/>
        <v>0</v>
      </c>
      <c r="AD677">
        <f t="shared" si="107"/>
        <v>0</v>
      </c>
    </row>
    <row r="678" spans="1:30" x14ac:dyDescent="0.25">
      <c r="A678" t="str">
        <f>LO!A40</f>
        <v>6A</v>
      </c>
      <c r="B678">
        <f>LO!B40</f>
        <v>43</v>
      </c>
      <c r="C678" t="str">
        <f>LO!C40</f>
        <v>Lichamelijke Opvoeding</v>
      </c>
      <c r="D678" t="str">
        <f>LO!D40</f>
        <v>LO</v>
      </c>
      <c r="E678">
        <f>LO!E40</f>
        <v>4</v>
      </c>
      <c r="F678">
        <f>LO!F40</f>
        <v>0</v>
      </c>
      <c r="G678">
        <f>LO!G40</f>
        <v>0</v>
      </c>
      <c r="H678">
        <f>LO!H40</f>
        <v>0</v>
      </c>
      <c r="I678">
        <f>LO!I40</f>
        <v>0</v>
      </c>
      <c r="J678">
        <f>LO!J40</f>
        <v>0</v>
      </c>
      <c r="K678">
        <f>LO!K40</f>
        <v>0</v>
      </c>
      <c r="L678">
        <f>LO!L40</f>
        <v>0</v>
      </c>
      <c r="M678">
        <f>LO!M40</f>
        <v>0</v>
      </c>
      <c r="N678">
        <f>LO!N40</f>
        <v>0</v>
      </c>
      <c r="O678">
        <f>LO!O40</f>
        <v>0</v>
      </c>
      <c r="P678">
        <f>LO!P40</f>
        <v>0</v>
      </c>
      <c r="Q678">
        <f>LO!Q40</f>
        <v>0</v>
      </c>
      <c r="R678">
        <f>LO!R40</f>
        <v>0</v>
      </c>
      <c r="S678">
        <f>LO!S40</f>
        <v>0</v>
      </c>
      <c r="T678">
        <f>LO!T40</f>
        <v>0</v>
      </c>
      <c r="U678">
        <f>LO!U40</f>
        <v>0</v>
      </c>
      <c r="V678">
        <f t="shared" si="99"/>
        <v>0</v>
      </c>
      <c r="W678">
        <f t="shared" si="100"/>
        <v>0</v>
      </c>
      <c r="X678">
        <f t="shared" si="101"/>
        <v>0</v>
      </c>
      <c r="Y678">
        <f t="shared" si="102"/>
        <v>0</v>
      </c>
      <c r="Z678">
        <f t="shared" si="103"/>
        <v>0</v>
      </c>
      <c r="AA678">
        <f t="shared" si="104"/>
        <v>0</v>
      </c>
      <c r="AB678">
        <f t="shared" si="105"/>
        <v>0</v>
      </c>
      <c r="AC678">
        <f t="shared" si="106"/>
        <v>0</v>
      </c>
      <c r="AD678">
        <f t="shared" si="107"/>
        <v>0</v>
      </c>
    </row>
    <row r="679" spans="1:30" x14ac:dyDescent="0.25">
      <c r="A679" t="str">
        <f>LO!A41</f>
        <v>6A</v>
      </c>
      <c r="B679">
        <f>LO!B41</f>
        <v>43</v>
      </c>
      <c r="C679" t="str">
        <f>LO!C41</f>
        <v>Lichamelijke Opvoeding</v>
      </c>
      <c r="D679" t="str">
        <f>LO!D41</f>
        <v>LO</v>
      </c>
      <c r="E679">
        <f>LO!E41</f>
        <v>5</v>
      </c>
      <c r="F679">
        <f>LO!F41</f>
        <v>0</v>
      </c>
      <c r="G679">
        <f>LO!G41</f>
        <v>0</v>
      </c>
      <c r="H679">
        <f>LO!H41</f>
        <v>0</v>
      </c>
      <c r="I679">
        <f>LO!I41</f>
        <v>0</v>
      </c>
      <c r="J679">
        <f>LO!J41</f>
        <v>0</v>
      </c>
      <c r="K679">
        <f>LO!K41</f>
        <v>0</v>
      </c>
      <c r="L679">
        <f>LO!L41</f>
        <v>0</v>
      </c>
      <c r="M679">
        <f>LO!M41</f>
        <v>0</v>
      </c>
      <c r="N679">
        <f>LO!N41</f>
        <v>0</v>
      </c>
      <c r="O679">
        <f>LO!O41</f>
        <v>0</v>
      </c>
      <c r="P679">
        <f>LO!P41</f>
        <v>0</v>
      </c>
      <c r="Q679">
        <f>LO!Q41</f>
        <v>0</v>
      </c>
      <c r="R679">
        <f>LO!R41</f>
        <v>0</v>
      </c>
      <c r="S679">
        <f>LO!S41</f>
        <v>0</v>
      </c>
      <c r="T679">
        <f>LO!T41</f>
        <v>0</v>
      </c>
      <c r="U679">
        <f>LO!U41</f>
        <v>0</v>
      </c>
      <c r="V679">
        <f t="shared" si="99"/>
        <v>0</v>
      </c>
      <c r="W679">
        <f t="shared" si="100"/>
        <v>0</v>
      </c>
      <c r="X679">
        <f t="shared" si="101"/>
        <v>0</v>
      </c>
      <c r="Y679">
        <f t="shared" si="102"/>
        <v>0</v>
      </c>
      <c r="Z679">
        <f t="shared" si="103"/>
        <v>0</v>
      </c>
      <c r="AA679">
        <f t="shared" si="104"/>
        <v>0</v>
      </c>
      <c r="AB679">
        <f t="shared" si="105"/>
        <v>0</v>
      </c>
      <c r="AC679">
        <f t="shared" si="106"/>
        <v>0</v>
      </c>
      <c r="AD679">
        <f t="shared" si="107"/>
        <v>0</v>
      </c>
    </row>
    <row r="680" spans="1:30" x14ac:dyDescent="0.25">
      <c r="A680" t="str">
        <f>LO!A42</f>
        <v>6A</v>
      </c>
      <c r="B680">
        <f>LO!B42</f>
        <v>43</v>
      </c>
      <c r="C680" t="str">
        <f>LO!C42</f>
        <v>Lichamelijke Opvoeding</v>
      </c>
      <c r="D680" t="str">
        <f>LO!D42</f>
        <v>LO</v>
      </c>
      <c r="E680">
        <f>LO!E42</f>
        <v>6</v>
      </c>
      <c r="F680">
        <f>LO!F42</f>
        <v>0</v>
      </c>
      <c r="G680">
        <f>LO!G42</f>
        <v>0</v>
      </c>
      <c r="H680">
        <f>LO!H42</f>
        <v>0</v>
      </c>
      <c r="I680">
        <f>LO!I42</f>
        <v>0</v>
      </c>
      <c r="J680">
        <f>LO!J42</f>
        <v>0</v>
      </c>
      <c r="K680">
        <f>LO!K42</f>
        <v>0</v>
      </c>
      <c r="L680">
        <f>LO!L42</f>
        <v>0</v>
      </c>
      <c r="M680">
        <f>LO!M42</f>
        <v>0</v>
      </c>
      <c r="N680">
        <f>LO!N42</f>
        <v>0</v>
      </c>
      <c r="O680">
        <f>LO!O42</f>
        <v>0</v>
      </c>
      <c r="P680">
        <f>LO!P42</f>
        <v>0</v>
      </c>
      <c r="Q680">
        <f>LO!Q42</f>
        <v>0</v>
      </c>
      <c r="R680">
        <f>LO!R42</f>
        <v>0</v>
      </c>
      <c r="S680">
        <f>LO!S42</f>
        <v>0</v>
      </c>
      <c r="T680">
        <f>LO!T42</f>
        <v>0</v>
      </c>
      <c r="U680">
        <f>LO!U42</f>
        <v>0</v>
      </c>
      <c r="V680">
        <f t="shared" si="99"/>
        <v>0</v>
      </c>
      <c r="W680">
        <f t="shared" si="100"/>
        <v>0</v>
      </c>
      <c r="X680">
        <f t="shared" si="101"/>
        <v>0</v>
      </c>
      <c r="Y680">
        <f t="shared" si="102"/>
        <v>0</v>
      </c>
      <c r="Z680">
        <f t="shared" si="103"/>
        <v>0</v>
      </c>
      <c r="AA680">
        <f t="shared" si="104"/>
        <v>0</v>
      </c>
      <c r="AB680">
        <f t="shared" si="105"/>
        <v>0</v>
      </c>
      <c r="AC680">
        <f t="shared" si="106"/>
        <v>0</v>
      </c>
      <c r="AD680">
        <f t="shared" si="107"/>
        <v>0</v>
      </c>
    </row>
    <row r="681" spans="1:30" x14ac:dyDescent="0.25">
      <c r="A681" t="str">
        <f>LO!A43</f>
        <v>6A</v>
      </c>
      <c r="B681">
        <f>LO!B43</f>
        <v>43</v>
      </c>
      <c r="C681" t="str">
        <f>LO!C43</f>
        <v>Lichamelijke Opvoeding</v>
      </c>
      <c r="D681">
        <f>LO!D43</f>
        <v>0</v>
      </c>
      <c r="E681">
        <f>LO!E43</f>
        <v>7</v>
      </c>
      <c r="F681">
        <f>LO!F43</f>
        <v>0</v>
      </c>
      <c r="G681">
        <f>LO!G43</f>
        <v>0</v>
      </c>
      <c r="H681" t="str">
        <f>LO!H43</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c r="I681">
        <f>LO!I43</f>
        <v>0</v>
      </c>
      <c r="J681">
        <f>LO!J43</f>
        <v>0</v>
      </c>
      <c r="K681">
        <f>LO!K43</f>
        <v>0</v>
      </c>
      <c r="L681">
        <f>LO!L43</f>
        <v>0</v>
      </c>
      <c r="M681">
        <f>LO!M43</f>
        <v>0</v>
      </c>
      <c r="N681">
        <f>LO!N43</f>
        <v>0</v>
      </c>
      <c r="O681">
        <f>LO!O43</f>
        <v>0</v>
      </c>
      <c r="P681">
        <f>LO!P43</f>
        <v>0</v>
      </c>
      <c r="Q681">
        <f>LO!Q43</f>
        <v>0</v>
      </c>
      <c r="R681">
        <f>LO!R43</f>
        <v>0</v>
      </c>
      <c r="S681">
        <f>LO!S43</f>
        <v>0</v>
      </c>
      <c r="T681">
        <f>LO!T43</f>
        <v>0</v>
      </c>
      <c r="U681">
        <f>LO!U43</f>
        <v>0</v>
      </c>
      <c r="V681">
        <f t="shared" si="99"/>
        <v>0</v>
      </c>
      <c r="W681">
        <f t="shared" si="100"/>
        <v>0</v>
      </c>
      <c r="X681">
        <f t="shared" si="101"/>
        <v>0</v>
      </c>
      <c r="Y681">
        <f t="shared" si="102"/>
        <v>0</v>
      </c>
      <c r="Z681">
        <f t="shared" si="103"/>
        <v>0</v>
      </c>
      <c r="AA681">
        <f t="shared" si="104"/>
        <v>0</v>
      </c>
      <c r="AB681">
        <f t="shared" si="105"/>
        <v>0</v>
      </c>
      <c r="AC681">
        <f t="shared" si="106"/>
        <v>0</v>
      </c>
      <c r="AD681">
        <f t="shared" si="107"/>
        <v>0</v>
      </c>
    </row>
    <row r="682" spans="1:30" x14ac:dyDescent="0.25">
      <c r="A682" t="str">
        <f>PWS!A2</f>
        <v>4M</v>
      </c>
      <c r="B682">
        <f>PWS!B2</f>
        <v>180</v>
      </c>
      <c r="C682" t="str">
        <f>PWS!C2</f>
        <v>Profielwerkstuk</v>
      </c>
      <c r="D682" t="str">
        <f>PWS!D2</f>
        <v>PWS</v>
      </c>
      <c r="E682">
        <f>PWS!E2</f>
        <v>1</v>
      </c>
      <c r="F682">
        <f>PWS!F2</f>
        <v>1</v>
      </c>
      <c r="G682">
        <f>PWS!G2</f>
        <v>0</v>
      </c>
      <c r="H682" t="str">
        <f>PWS!H2</f>
        <v xml:space="preserve">Het schoolexamen mavo omvat het maken van een profielwerkstuk. Het onderwerp moet betrekking hebben op het profiel. Het profielwerkstuk wordt in duo’s of alleen gemaakt. Het onderwerp wordt door de leerlingen zelf aangeleverd. Alle leerlingen hebben een begeleider. </v>
      </c>
      <c r="I682">
        <f>PWS!I2</f>
        <v>0</v>
      </c>
      <c r="J682" t="str">
        <f>PWS!J2</f>
        <v>hd</v>
      </c>
      <c r="K682">
        <f>PWS!K2</f>
        <v>0</v>
      </c>
      <c r="L682">
        <f>PWS!L2</f>
        <v>0</v>
      </c>
      <c r="M682" t="str">
        <f>PWS!M2</f>
        <v>Ja</v>
      </c>
      <c r="N682">
        <f>PWS!N2</f>
        <v>1</v>
      </c>
      <c r="O682" t="str">
        <f>PWS!O2</f>
        <v>Nee</v>
      </c>
      <c r="P682">
        <f>PWS!P2</f>
        <v>0</v>
      </c>
      <c r="Q682">
        <f>PWS!Q2</f>
        <v>0</v>
      </c>
      <c r="R682">
        <f>PWS!R2</f>
        <v>0</v>
      </c>
      <c r="S682">
        <f>PWS!S2</f>
        <v>0</v>
      </c>
      <c r="T682">
        <f>PWS!T2</f>
        <v>0</v>
      </c>
      <c r="U682">
        <f>PWS!U2</f>
        <v>0</v>
      </c>
      <c r="V682">
        <f t="shared" si="99"/>
        <v>1</v>
      </c>
      <c r="W682">
        <f t="shared" si="100"/>
        <v>0</v>
      </c>
      <c r="X682">
        <f t="shared" si="101"/>
        <v>0</v>
      </c>
      <c r="Y682">
        <f t="shared" si="102"/>
        <v>0</v>
      </c>
      <c r="Z682">
        <f t="shared" si="103"/>
        <v>0</v>
      </c>
      <c r="AA682">
        <f t="shared" si="104"/>
        <v>0</v>
      </c>
      <c r="AB682">
        <f t="shared" si="105"/>
        <v>0</v>
      </c>
      <c r="AC682">
        <f t="shared" si="106"/>
        <v>1</v>
      </c>
      <c r="AD682">
        <f t="shared" si="107"/>
        <v>0</v>
      </c>
    </row>
    <row r="683" spans="1:30" x14ac:dyDescent="0.25">
      <c r="A683" t="str">
        <f>PWS!A3</f>
        <v>4M</v>
      </c>
      <c r="B683">
        <f>PWS!B3</f>
        <v>180</v>
      </c>
      <c r="C683" t="str">
        <f>PWS!C3</f>
        <v>Profielwerkstuk</v>
      </c>
      <c r="D683" t="str">
        <f>PWS!D3</f>
        <v>PWS</v>
      </c>
      <c r="E683">
        <f>PWS!E3</f>
        <v>2</v>
      </c>
      <c r="F683">
        <f>PWS!F3</f>
        <v>2</v>
      </c>
      <c r="G683">
        <f>PWS!G3</f>
        <v>0</v>
      </c>
      <c r="H683">
        <f>PWS!H3</f>
        <v>0</v>
      </c>
      <c r="I683">
        <f>PWS!I3</f>
        <v>0</v>
      </c>
      <c r="J683">
        <f>PWS!J3</f>
        <v>0</v>
      </c>
      <c r="K683">
        <f>PWS!K3</f>
        <v>0</v>
      </c>
      <c r="L683">
        <f>PWS!L3</f>
        <v>0</v>
      </c>
      <c r="M683">
        <f>PWS!M3</f>
        <v>0</v>
      </c>
      <c r="N683">
        <f>PWS!N3</f>
        <v>0</v>
      </c>
      <c r="O683">
        <f>PWS!O3</f>
        <v>0</v>
      </c>
      <c r="P683">
        <f>PWS!P3</f>
        <v>0</v>
      </c>
      <c r="Q683">
        <f>PWS!Q3</f>
        <v>0</v>
      </c>
      <c r="R683">
        <f>PWS!R3</f>
        <v>0</v>
      </c>
      <c r="S683">
        <f>PWS!S3</f>
        <v>0</v>
      </c>
      <c r="T683">
        <f>PWS!T3</f>
        <v>0</v>
      </c>
      <c r="U683">
        <f>PWS!U3</f>
        <v>0</v>
      </c>
      <c r="V683">
        <f t="shared" si="99"/>
        <v>0</v>
      </c>
      <c r="W683">
        <f t="shared" si="100"/>
        <v>1</v>
      </c>
      <c r="X683">
        <f t="shared" si="101"/>
        <v>0</v>
      </c>
      <c r="Y683">
        <f t="shared" si="102"/>
        <v>0</v>
      </c>
      <c r="Z683">
        <f t="shared" si="103"/>
        <v>0</v>
      </c>
      <c r="AA683">
        <f t="shared" si="104"/>
        <v>0</v>
      </c>
      <c r="AB683">
        <f t="shared" si="105"/>
        <v>0</v>
      </c>
      <c r="AC683">
        <f t="shared" si="106"/>
        <v>0</v>
      </c>
      <c r="AD683">
        <f t="shared" si="107"/>
        <v>0</v>
      </c>
    </row>
    <row r="684" spans="1:30" x14ac:dyDescent="0.25">
      <c r="A684" t="str">
        <f>PWS!A4</f>
        <v>4M</v>
      </c>
      <c r="B684">
        <f>PWS!B4</f>
        <v>180</v>
      </c>
      <c r="C684" t="str">
        <f>PWS!C4</f>
        <v>Profielwerkstuk</v>
      </c>
      <c r="D684" t="str">
        <f>PWS!D4</f>
        <v>PWS</v>
      </c>
      <c r="E684">
        <f>PWS!E4</f>
        <v>3</v>
      </c>
      <c r="F684">
        <f>PWS!F4</f>
        <v>0</v>
      </c>
      <c r="G684">
        <f>PWS!G4</f>
        <v>0</v>
      </c>
      <c r="H684">
        <f>PWS!H4</f>
        <v>0</v>
      </c>
      <c r="I684">
        <f>PWS!I4</f>
        <v>0</v>
      </c>
      <c r="J684">
        <f>PWS!J4</f>
        <v>0</v>
      </c>
      <c r="K684">
        <f>PWS!K4</f>
        <v>0</v>
      </c>
      <c r="L684">
        <f>PWS!L4</f>
        <v>0</v>
      </c>
      <c r="M684">
        <f>PWS!M4</f>
        <v>0</v>
      </c>
      <c r="N684">
        <f>PWS!N4</f>
        <v>0</v>
      </c>
      <c r="O684">
        <f>PWS!O4</f>
        <v>0</v>
      </c>
      <c r="P684">
        <f>PWS!P4</f>
        <v>0</v>
      </c>
      <c r="Q684">
        <f>PWS!Q4</f>
        <v>0</v>
      </c>
      <c r="R684">
        <f>PWS!R4</f>
        <v>0</v>
      </c>
      <c r="S684">
        <f>PWS!S4</f>
        <v>0</v>
      </c>
      <c r="T684">
        <f>PWS!T4</f>
        <v>0</v>
      </c>
      <c r="U684">
        <f>PWS!U4</f>
        <v>0</v>
      </c>
      <c r="V684">
        <f t="shared" si="99"/>
        <v>0</v>
      </c>
      <c r="W684">
        <f t="shared" si="100"/>
        <v>0</v>
      </c>
      <c r="X684">
        <f t="shared" si="101"/>
        <v>0</v>
      </c>
      <c r="Y684">
        <f t="shared" si="102"/>
        <v>0</v>
      </c>
      <c r="Z684">
        <f t="shared" si="103"/>
        <v>0</v>
      </c>
      <c r="AA684">
        <f t="shared" si="104"/>
        <v>0</v>
      </c>
      <c r="AB684">
        <f t="shared" si="105"/>
        <v>0</v>
      </c>
      <c r="AC684">
        <f t="shared" si="106"/>
        <v>0</v>
      </c>
      <c r="AD684">
        <f t="shared" si="107"/>
        <v>0</v>
      </c>
    </row>
    <row r="685" spans="1:30" x14ac:dyDescent="0.25">
      <c r="A685" t="str">
        <f>PWS!A5</f>
        <v>4M</v>
      </c>
      <c r="B685">
        <f>PWS!B5</f>
        <v>180</v>
      </c>
      <c r="C685" t="str">
        <f>PWS!C5</f>
        <v>Profielwerkstuk</v>
      </c>
      <c r="D685" t="str">
        <f>PWS!D5</f>
        <v>PWS</v>
      </c>
      <c r="E685">
        <f>PWS!E5</f>
        <v>4</v>
      </c>
      <c r="F685">
        <f>PWS!F5</f>
        <v>0</v>
      </c>
      <c r="G685">
        <f>PWS!G5</f>
        <v>0</v>
      </c>
      <c r="H685">
        <f>PWS!H5</f>
        <v>0</v>
      </c>
      <c r="I685">
        <f>PWS!I5</f>
        <v>0</v>
      </c>
      <c r="J685">
        <f>PWS!J5</f>
        <v>0</v>
      </c>
      <c r="K685">
        <f>PWS!K5</f>
        <v>0</v>
      </c>
      <c r="L685">
        <f>PWS!L5</f>
        <v>0</v>
      </c>
      <c r="M685">
        <f>PWS!M5</f>
        <v>0</v>
      </c>
      <c r="N685">
        <f>PWS!N5</f>
        <v>0</v>
      </c>
      <c r="O685">
        <f>PWS!O5</f>
        <v>0</v>
      </c>
      <c r="P685">
        <f>PWS!P5</f>
        <v>0</v>
      </c>
      <c r="Q685">
        <f>PWS!Q5</f>
        <v>0</v>
      </c>
      <c r="R685">
        <f>PWS!R5</f>
        <v>0</v>
      </c>
      <c r="S685">
        <f>PWS!S5</f>
        <v>0</v>
      </c>
      <c r="T685">
        <f>PWS!T5</f>
        <v>0</v>
      </c>
      <c r="U685">
        <f>PWS!U5</f>
        <v>0</v>
      </c>
      <c r="V685">
        <f t="shared" si="99"/>
        <v>0</v>
      </c>
      <c r="W685">
        <f t="shared" si="100"/>
        <v>0</v>
      </c>
      <c r="X685">
        <f t="shared" si="101"/>
        <v>0</v>
      </c>
      <c r="Y685">
        <f t="shared" si="102"/>
        <v>0</v>
      </c>
      <c r="Z685">
        <f t="shared" si="103"/>
        <v>0</v>
      </c>
      <c r="AA685">
        <f t="shared" si="104"/>
        <v>0</v>
      </c>
      <c r="AB685">
        <f t="shared" si="105"/>
        <v>0</v>
      </c>
      <c r="AC685">
        <f t="shared" si="106"/>
        <v>0</v>
      </c>
      <c r="AD685">
        <f t="shared" si="107"/>
        <v>0</v>
      </c>
    </row>
    <row r="686" spans="1:30" x14ac:dyDescent="0.25">
      <c r="A686" t="str">
        <f>PWS!A6</f>
        <v>4M</v>
      </c>
      <c r="B686">
        <f>PWS!B6</f>
        <v>180</v>
      </c>
      <c r="C686" t="str">
        <f>PWS!C6</f>
        <v>Profielwerkstuk</v>
      </c>
      <c r="D686" t="str">
        <f>PWS!D6</f>
        <v>PWS</v>
      </c>
      <c r="E686">
        <f>PWS!E6</f>
        <v>5</v>
      </c>
      <c r="F686">
        <f>PWS!F6</f>
        <v>0</v>
      </c>
      <c r="G686">
        <f>PWS!G6</f>
        <v>0</v>
      </c>
      <c r="H686">
        <f>PWS!H6</f>
        <v>0</v>
      </c>
      <c r="I686">
        <f>PWS!I6</f>
        <v>0</v>
      </c>
      <c r="J686">
        <f>PWS!J6</f>
        <v>0</v>
      </c>
      <c r="K686">
        <f>PWS!K6</f>
        <v>0</v>
      </c>
      <c r="L686">
        <f>PWS!L6</f>
        <v>0</v>
      </c>
      <c r="M686">
        <f>PWS!M6</f>
        <v>0</v>
      </c>
      <c r="N686">
        <f>PWS!N6</f>
        <v>0</v>
      </c>
      <c r="O686">
        <f>PWS!O6</f>
        <v>0</v>
      </c>
      <c r="P686">
        <f>PWS!P6</f>
        <v>0</v>
      </c>
      <c r="Q686">
        <f>PWS!Q6</f>
        <v>0</v>
      </c>
      <c r="R686">
        <f>PWS!R6</f>
        <v>0</v>
      </c>
      <c r="S686">
        <f>PWS!S6</f>
        <v>0</v>
      </c>
      <c r="T686">
        <f>PWS!T6</f>
        <v>0</v>
      </c>
      <c r="U686">
        <f>PWS!U6</f>
        <v>0</v>
      </c>
      <c r="V686">
        <f t="shared" si="99"/>
        <v>0</v>
      </c>
      <c r="W686">
        <f t="shared" si="100"/>
        <v>0</v>
      </c>
      <c r="X686">
        <f t="shared" si="101"/>
        <v>0</v>
      </c>
      <c r="Y686">
        <f t="shared" si="102"/>
        <v>0</v>
      </c>
      <c r="Z686">
        <f t="shared" si="103"/>
        <v>0</v>
      </c>
      <c r="AA686">
        <f t="shared" si="104"/>
        <v>0</v>
      </c>
      <c r="AB686">
        <f t="shared" si="105"/>
        <v>0</v>
      </c>
      <c r="AC686">
        <f t="shared" si="106"/>
        <v>0</v>
      </c>
      <c r="AD686">
        <f t="shared" si="107"/>
        <v>0</v>
      </c>
    </row>
    <row r="687" spans="1:30" x14ac:dyDescent="0.25">
      <c r="A687" t="str">
        <f>PWS!A7</f>
        <v>4M</v>
      </c>
      <c r="B687">
        <f>PWS!B7</f>
        <v>180</v>
      </c>
      <c r="C687" t="str">
        <f>PWS!C7</f>
        <v>Profielwerkstuk</v>
      </c>
      <c r="D687" t="str">
        <f>PWS!D7</f>
        <v>PWS</v>
      </c>
      <c r="E687">
        <f>PWS!E7</f>
        <v>6</v>
      </c>
      <c r="F687">
        <f>PWS!F7</f>
        <v>0</v>
      </c>
      <c r="G687">
        <f>PWS!G7</f>
        <v>0</v>
      </c>
      <c r="H687">
        <f>PWS!H7</f>
        <v>0</v>
      </c>
      <c r="I687">
        <f>PWS!I7</f>
        <v>0</v>
      </c>
      <c r="J687">
        <f>PWS!J7</f>
        <v>0</v>
      </c>
      <c r="K687">
        <f>PWS!K7</f>
        <v>0</v>
      </c>
      <c r="L687">
        <f>PWS!L7</f>
        <v>0</v>
      </c>
      <c r="M687">
        <f>PWS!M7</f>
        <v>0</v>
      </c>
      <c r="N687">
        <f>PWS!N7</f>
        <v>0</v>
      </c>
      <c r="O687">
        <f>PWS!O7</f>
        <v>0</v>
      </c>
      <c r="P687">
        <f>PWS!P7</f>
        <v>0</v>
      </c>
      <c r="Q687">
        <f>PWS!Q7</f>
        <v>0</v>
      </c>
      <c r="R687">
        <f>PWS!R7</f>
        <v>0</v>
      </c>
      <c r="S687">
        <f>PWS!S7</f>
        <v>0</v>
      </c>
      <c r="T687">
        <f>PWS!T7</f>
        <v>0</v>
      </c>
      <c r="U687">
        <f>PWS!U7</f>
        <v>0</v>
      </c>
      <c r="V687">
        <f t="shared" si="99"/>
        <v>0</v>
      </c>
      <c r="W687">
        <f t="shared" si="100"/>
        <v>0</v>
      </c>
      <c r="X687">
        <f t="shared" si="101"/>
        <v>0</v>
      </c>
      <c r="Y687">
        <f t="shared" si="102"/>
        <v>0</v>
      </c>
      <c r="Z687">
        <f t="shared" si="103"/>
        <v>0</v>
      </c>
      <c r="AA687">
        <f t="shared" si="104"/>
        <v>0</v>
      </c>
      <c r="AB687">
        <f t="shared" si="105"/>
        <v>0</v>
      </c>
      <c r="AC687">
        <f t="shared" si="106"/>
        <v>0</v>
      </c>
      <c r="AD687">
        <f t="shared" si="107"/>
        <v>0</v>
      </c>
    </row>
    <row r="688" spans="1:30" x14ac:dyDescent="0.25">
      <c r="A688" t="str">
        <f>PWS!A8</f>
        <v>4M</v>
      </c>
      <c r="B688">
        <f>PWS!B8</f>
        <v>180</v>
      </c>
      <c r="C688" t="str">
        <f>PWS!C8</f>
        <v>Profielwerkstuk</v>
      </c>
      <c r="D688">
        <f>PWS!D8</f>
        <v>0</v>
      </c>
      <c r="E688">
        <f>PWS!E8</f>
        <v>7</v>
      </c>
      <c r="F688">
        <f>PWS!F8</f>
        <v>0</v>
      </c>
      <c r="G688">
        <f>PWS!G8</f>
        <v>0</v>
      </c>
      <c r="H688">
        <f>PWS!H8</f>
        <v>0</v>
      </c>
      <c r="I688">
        <f>PWS!I8</f>
        <v>0</v>
      </c>
      <c r="J688">
        <f>PWS!J8</f>
        <v>0</v>
      </c>
      <c r="K688">
        <f>PWS!K8</f>
        <v>0</v>
      </c>
      <c r="L688">
        <f>PWS!L8</f>
        <v>0</v>
      </c>
      <c r="M688">
        <f>PWS!M8</f>
        <v>0</v>
      </c>
      <c r="N688">
        <f>PWS!N8</f>
        <v>0</v>
      </c>
      <c r="O688">
        <f>PWS!O8</f>
        <v>0</v>
      </c>
      <c r="P688">
        <f>PWS!P8</f>
        <v>0</v>
      </c>
      <c r="Q688">
        <f>PWS!Q8</f>
        <v>0</v>
      </c>
      <c r="R688">
        <f>PWS!R8</f>
        <v>0</v>
      </c>
      <c r="S688">
        <f>PWS!S8</f>
        <v>0</v>
      </c>
      <c r="T688">
        <f>PWS!T8</f>
        <v>0</v>
      </c>
      <c r="U688">
        <f>PWS!U8</f>
        <v>0</v>
      </c>
      <c r="V688">
        <f t="shared" si="99"/>
        <v>0</v>
      </c>
      <c r="W688">
        <f t="shared" si="100"/>
        <v>0</v>
      </c>
      <c r="X688">
        <f t="shared" si="101"/>
        <v>0</v>
      </c>
      <c r="Y688">
        <f t="shared" si="102"/>
        <v>0</v>
      </c>
      <c r="Z688">
        <f t="shared" si="103"/>
        <v>0</v>
      </c>
      <c r="AA688">
        <f t="shared" si="104"/>
        <v>0</v>
      </c>
      <c r="AB688">
        <f t="shared" si="105"/>
        <v>0</v>
      </c>
      <c r="AC688">
        <f t="shared" si="106"/>
        <v>0</v>
      </c>
      <c r="AD688">
        <f t="shared" si="107"/>
        <v>0</v>
      </c>
    </row>
    <row r="689" spans="1:30" x14ac:dyDescent="0.25">
      <c r="A689" t="str">
        <f>PWS!A9</f>
        <v>4H</v>
      </c>
      <c r="B689">
        <f>PWS!B9</f>
        <v>180</v>
      </c>
      <c r="C689" t="str">
        <f>PWS!C9</f>
        <v>Profielwerkstuk</v>
      </c>
      <c r="D689" t="str">
        <f>PWS!D9</f>
        <v>PWS</v>
      </c>
      <c r="E689">
        <f>PWS!E9</f>
        <v>1</v>
      </c>
      <c r="F689">
        <f>PWS!F9</f>
        <v>0</v>
      </c>
      <c r="G689">
        <f>PWS!G9</f>
        <v>0</v>
      </c>
      <c r="H689">
        <f>PWS!H9</f>
        <v>0</v>
      </c>
      <c r="I689">
        <f>PWS!I9</f>
        <v>0</v>
      </c>
      <c r="J689">
        <f>PWS!J9</f>
        <v>0</v>
      </c>
      <c r="K689">
        <f>PWS!K9</f>
        <v>0</v>
      </c>
      <c r="L689">
        <f>PWS!L9</f>
        <v>0</v>
      </c>
      <c r="M689">
        <f>PWS!M9</f>
        <v>0</v>
      </c>
      <c r="N689">
        <f>PWS!N9</f>
        <v>0</v>
      </c>
      <c r="O689">
        <f>PWS!O9</f>
        <v>0</v>
      </c>
      <c r="P689">
        <f>PWS!P9</f>
        <v>0</v>
      </c>
      <c r="Q689">
        <f>PWS!Q9</f>
        <v>0</v>
      </c>
      <c r="R689">
        <f>PWS!R9</f>
        <v>0</v>
      </c>
      <c r="S689">
        <f>PWS!S9</f>
        <v>0</v>
      </c>
      <c r="T689">
        <f>PWS!T9</f>
        <v>0</v>
      </c>
      <c r="U689">
        <f>PWS!U9</f>
        <v>0</v>
      </c>
      <c r="V689">
        <f t="shared" si="99"/>
        <v>0</v>
      </c>
      <c r="W689">
        <f t="shared" si="100"/>
        <v>0</v>
      </c>
      <c r="X689">
        <f t="shared" si="101"/>
        <v>0</v>
      </c>
      <c r="Y689">
        <f t="shared" si="102"/>
        <v>0</v>
      </c>
      <c r="Z689">
        <f t="shared" si="103"/>
        <v>0</v>
      </c>
      <c r="AA689">
        <f t="shared" si="104"/>
        <v>0</v>
      </c>
      <c r="AB689">
        <f t="shared" si="105"/>
        <v>0</v>
      </c>
      <c r="AC689">
        <f t="shared" si="106"/>
        <v>0</v>
      </c>
      <c r="AD689">
        <f t="shared" si="107"/>
        <v>0</v>
      </c>
    </row>
    <row r="690" spans="1:30" x14ac:dyDescent="0.25">
      <c r="A690" t="str">
        <f>PWS!A10</f>
        <v>4H</v>
      </c>
      <c r="B690">
        <f>PWS!B10</f>
        <v>180</v>
      </c>
      <c r="C690" t="str">
        <f>PWS!C10</f>
        <v>Profielwerkstuk</v>
      </c>
      <c r="D690" t="str">
        <f>PWS!D10</f>
        <v>PWS</v>
      </c>
      <c r="E690">
        <f>PWS!E10</f>
        <v>2</v>
      </c>
      <c r="F690">
        <f>PWS!F10</f>
        <v>0</v>
      </c>
      <c r="G690">
        <f>PWS!G10</f>
        <v>0</v>
      </c>
      <c r="H690">
        <f>PWS!H10</f>
        <v>0</v>
      </c>
      <c r="I690">
        <f>PWS!I10</f>
        <v>0</v>
      </c>
      <c r="J690">
        <f>PWS!J10</f>
        <v>0</v>
      </c>
      <c r="K690">
        <f>PWS!K10</f>
        <v>0</v>
      </c>
      <c r="L690">
        <f>PWS!L10</f>
        <v>0</v>
      </c>
      <c r="M690">
        <f>PWS!M10</f>
        <v>0</v>
      </c>
      <c r="N690">
        <f>PWS!N10</f>
        <v>0</v>
      </c>
      <c r="O690">
        <f>PWS!O10</f>
        <v>0</v>
      </c>
      <c r="P690">
        <f>PWS!P10</f>
        <v>0</v>
      </c>
      <c r="Q690">
        <f>PWS!Q10</f>
        <v>0</v>
      </c>
      <c r="R690">
        <f>PWS!R10</f>
        <v>0</v>
      </c>
      <c r="S690">
        <f>PWS!S10</f>
        <v>0</v>
      </c>
      <c r="T690">
        <f>PWS!T10</f>
        <v>0</v>
      </c>
      <c r="U690">
        <f>PWS!U10</f>
        <v>0</v>
      </c>
      <c r="V690">
        <f t="shared" si="99"/>
        <v>0</v>
      </c>
      <c r="W690">
        <f t="shared" si="100"/>
        <v>0</v>
      </c>
      <c r="X690">
        <f t="shared" si="101"/>
        <v>0</v>
      </c>
      <c r="Y690">
        <f t="shared" si="102"/>
        <v>0</v>
      </c>
      <c r="Z690">
        <f t="shared" si="103"/>
        <v>0</v>
      </c>
      <c r="AA690">
        <f t="shared" si="104"/>
        <v>0</v>
      </c>
      <c r="AB690">
        <f t="shared" si="105"/>
        <v>0</v>
      </c>
      <c r="AC690">
        <f t="shared" si="106"/>
        <v>0</v>
      </c>
      <c r="AD690">
        <f t="shared" si="107"/>
        <v>0</v>
      </c>
    </row>
    <row r="691" spans="1:30" x14ac:dyDescent="0.25">
      <c r="A691" t="str">
        <f>PWS!A11</f>
        <v>4H</v>
      </c>
      <c r="B691">
        <f>PWS!B11</f>
        <v>180</v>
      </c>
      <c r="C691" t="str">
        <f>PWS!C11</f>
        <v>Profielwerkstuk</v>
      </c>
      <c r="D691" t="str">
        <f>PWS!D11</f>
        <v>PWS</v>
      </c>
      <c r="E691">
        <f>PWS!E11</f>
        <v>3</v>
      </c>
      <c r="F691">
        <f>PWS!F11</f>
        <v>0</v>
      </c>
      <c r="G691">
        <f>PWS!G11</f>
        <v>0</v>
      </c>
      <c r="H691">
        <f>PWS!H11</f>
        <v>0</v>
      </c>
      <c r="I691">
        <f>PWS!I11</f>
        <v>0</v>
      </c>
      <c r="J691">
        <f>PWS!J11</f>
        <v>0</v>
      </c>
      <c r="K691">
        <f>PWS!K11</f>
        <v>0</v>
      </c>
      <c r="L691">
        <f>PWS!L11</f>
        <v>0</v>
      </c>
      <c r="M691">
        <f>PWS!M11</f>
        <v>0</v>
      </c>
      <c r="N691">
        <f>PWS!N11</f>
        <v>0</v>
      </c>
      <c r="O691">
        <f>PWS!O11</f>
        <v>0</v>
      </c>
      <c r="P691">
        <f>PWS!P11</f>
        <v>0</v>
      </c>
      <c r="Q691">
        <f>PWS!Q11</f>
        <v>0</v>
      </c>
      <c r="R691">
        <f>PWS!R11</f>
        <v>0</v>
      </c>
      <c r="S691">
        <f>PWS!S11</f>
        <v>0</v>
      </c>
      <c r="T691">
        <f>PWS!T11</f>
        <v>0</v>
      </c>
      <c r="U691">
        <f>PWS!U11</f>
        <v>0</v>
      </c>
      <c r="V691">
        <f t="shared" si="99"/>
        <v>0</v>
      </c>
      <c r="W691">
        <f t="shared" si="100"/>
        <v>0</v>
      </c>
      <c r="X691">
        <f t="shared" si="101"/>
        <v>0</v>
      </c>
      <c r="Y691">
        <f t="shared" si="102"/>
        <v>0</v>
      </c>
      <c r="Z691">
        <f t="shared" si="103"/>
        <v>0</v>
      </c>
      <c r="AA691">
        <f t="shared" si="104"/>
        <v>0</v>
      </c>
      <c r="AB691">
        <f t="shared" si="105"/>
        <v>0</v>
      </c>
      <c r="AC691">
        <f t="shared" si="106"/>
        <v>0</v>
      </c>
      <c r="AD691">
        <f t="shared" si="107"/>
        <v>0</v>
      </c>
    </row>
    <row r="692" spans="1:30" x14ac:dyDescent="0.25">
      <c r="A692" t="str">
        <f>PWS!A12</f>
        <v>4H</v>
      </c>
      <c r="B692">
        <f>PWS!B12</f>
        <v>180</v>
      </c>
      <c r="C692" t="str">
        <f>PWS!C12</f>
        <v>Profielwerkstuk</v>
      </c>
      <c r="D692" t="str">
        <f>PWS!D12</f>
        <v>PWS</v>
      </c>
      <c r="E692">
        <f>PWS!E12</f>
        <v>4</v>
      </c>
      <c r="F692">
        <f>PWS!F12</f>
        <v>0</v>
      </c>
      <c r="G692">
        <f>PWS!G12</f>
        <v>0</v>
      </c>
      <c r="H692">
        <f>PWS!H12</f>
        <v>0</v>
      </c>
      <c r="I692">
        <f>PWS!I12</f>
        <v>0</v>
      </c>
      <c r="J692">
        <f>PWS!J12</f>
        <v>0</v>
      </c>
      <c r="K692">
        <f>PWS!K12</f>
        <v>0</v>
      </c>
      <c r="L692">
        <f>PWS!L12</f>
        <v>0</v>
      </c>
      <c r="M692">
        <f>PWS!M12</f>
        <v>0</v>
      </c>
      <c r="N692">
        <f>PWS!N12</f>
        <v>0</v>
      </c>
      <c r="O692">
        <f>PWS!O12</f>
        <v>0</v>
      </c>
      <c r="P692">
        <f>PWS!P12</f>
        <v>0</v>
      </c>
      <c r="Q692">
        <f>PWS!Q12</f>
        <v>0</v>
      </c>
      <c r="R692">
        <f>PWS!R12</f>
        <v>0</v>
      </c>
      <c r="S692">
        <f>PWS!S12</f>
        <v>0</v>
      </c>
      <c r="T692">
        <f>PWS!T12</f>
        <v>0</v>
      </c>
      <c r="U692">
        <f>PWS!U12</f>
        <v>0</v>
      </c>
      <c r="V692">
        <f t="shared" si="99"/>
        <v>0</v>
      </c>
      <c r="W692">
        <f t="shared" si="100"/>
        <v>0</v>
      </c>
      <c r="X692">
        <f t="shared" si="101"/>
        <v>0</v>
      </c>
      <c r="Y692">
        <f t="shared" si="102"/>
        <v>0</v>
      </c>
      <c r="Z692">
        <f t="shared" si="103"/>
        <v>0</v>
      </c>
      <c r="AA692">
        <f t="shared" si="104"/>
        <v>0</v>
      </c>
      <c r="AB692">
        <f t="shared" si="105"/>
        <v>0</v>
      </c>
      <c r="AC692">
        <f t="shared" si="106"/>
        <v>0</v>
      </c>
      <c r="AD692">
        <f t="shared" si="107"/>
        <v>0</v>
      </c>
    </row>
    <row r="693" spans="1:30" x14ac:dyDescent="0.25">
      <c r="A693" t="str">
        <f>PWS!A13</f>
        <v>4H</v>
      </c>
      <c r="B693">
        <f>PWS!B13</f>
        <v>180</v>
      </c>
      <c r="C693" t="str">
        <f>PWS!C13</f>
        <v>Profielwerkstuk</v>
      </c>
      <c r="D693" t="str">
        <f>PWS!D13</f>
        <v>PWS</v>
      </c>
      <c r="E693">
        <f>PWS!E13</f>
        <v>5</v>
      </c>
      <c r="F693">
        <f>PWS!F13</f>
        <v>0</v>
      </c>
      <c r="G693">
        <f>PWS!G13</f>
        <v>0</v>
      </c>
      <c r="H693">
        <f>PWS!H13</f>
        <v>0</v>
      </c>
      <c r="I693">
        <f>PWS!I13</f>
        <v>0</v>
      </c>
      <c r="J693">
        <f>PWS!J13</f>
        <v>0</v>
      </c>
      <c r="K693">
        <f>PWS!K13</f>
        <v>0</v>
      </c>
      <c r="L693">
        <f>PWS!L13</f>
        <v>0</v>
      </c>
      <c r="M693">
        <f>PWS!M13</f>
        <v>0</v>
      </c>
      <c r="N693">
        <f>PWS!N13</f>
        <v>0</v>
      </c>
      <c r="O693">
        <f>PWS!O13</f>
        <v>0</v>
      </c>
      <c r="P693">
        <f>PWS!P13</f>
        <v>0</v>
      </c>
      <c r="Q693">
        <f>PWS!Q13</f>
        <v>0</v>
      </c>
      <c r="R693">
        <f>PWS!R13</f>
        <v>0</v>
      </c>
      <c r="S693">
        <f>PWS!S13</f>
        <v>0</v>
      </c>
      <c r="T693">
        <f>PWS!T13</f>
        <v>0</v>
      </c>
      <c r="U693">
        <f>PWS!U13</f>
        <v>0</v>
      </c>
      <c r="V693">
        <f t="shared" si="99"/>
        <v>0</v>
      </c>
      <c r="W693">
        <f t="shared" si="100"/>
        <v>0</v>
      </c>
      <c r="X693">
        <f t="shared" si="101"/>
        <v>0</v>
      </c>
      <c r="Y693">
        <f t="shared" si="102"/>
        <v>0</v>
      </c>
      <c r="Z693">
        <f t="shared" si="103"/>
        <v>0</v>
      </c>
      <c r="AA693">
        <f t="shared" si="104"/>
        <v>0</v>
      </c>
      <c r="AB693">
        <f t="shared" si="105"/>
        <v>0</v>
      </c>
      <c r="AC693">
        <f t="shared" si="106"/>
        <v>0</v>
      </c>
      <c r="AD693">
        <f t="shared" si="107"/>
        <v>0</v>
      </c>
    </row>
    <row r="694" spans="1:30" x14ac:dyDescent="0.25">
      <c r="A694" t="str">
        <f>PWS!A14</f>
        <v>4H</v>
      </c>
      <c r="B694">
        <f>PWS!B14</f>
        <v>180</v>
      </c>
      <c r="C694" t="str">
        <f>PWS!C14</f>
        <v>Profielwerkstuk</v>
      </c>
      <c r="D694" t="str">
        <f>PWS!D14</f>
        <v>PWS</v>
      </c>
      <c r="E694">
        <f>PWS!E14</f>
        <v>6</v>
      </c>
      <c r="F694">
        <f>PWS!F14</f>
        <v>0</v>
      </c>
      <c r="G694">
        <f>PWS!G14</f>
        <v>0</v>
      </c>
      <c r="H694">
        <f>PWS!H14</f>
        <v>0</v>
      </c>
      <c r="I694">
        <f>PWS!I14</f>
        <v>0</v>
      </c>
      <c r="J694">
        <f>PWS!J14</f>
        <v>0</v>
      </c>
      <c r="K694">
        <f>PWS!K14</f>
        <v>0</v>
      </c>
      <c r="L694">
        <f>PWS!L14</f>
        <v>0</v>
      </c>
      <c r="M694">
        <f>PWS!M14</f>
        <v>0</v>
      </c>
      <c r="N694">
        <f>PWS!N14</f>
        <v>0</v>
      </c>
      <c r="O694">
        <f>PWS!O14</f>
        <v>0</v>
      </c>
      <c r="P694">
        <f>PWS!P14</f>
        <v>0</v>
      </c>
      <c r="Q694">
        <f>PWS!Q14</f>
        <v>0</v>
      </c>
      <c r="R694">
        <f>PWS!R14</f>
        <v>0</v>
      </c>
      <c r="S694">
        <f>PWS!S14</f>
        <v>0</v>
      </c>
      <c r="T694">
        <f>PWS!T14</f>
        <v>0</v>
      </c>
      <c r="U694">
        <f>PWS!U14</f>
        <v>0</v>
      </c>
      <c r="V694">
        <f t="shared" si="99"/>
        <v>0</v>
      </c>
      <c r="W694">
        <f t="shared" si="100"/>
        <v>0</v>
      </c>
      <c r="X694">
        <f t="shared" si="101"/>
        <v>0</v>
      </c>
      <c r="Y694">
        <f t="shared" si="102"/>
        <v>0</v>
      </c>
      <c r="Z694">
        <f t="shared" si="103"/>
        <v>0</v>
      </c>
      <c r="AA694">
        <f t="shared" si="104"/>
        <v>0</v>
      </c>
      <c r="AB694">
        <f t="shared" si="105"/>
        <v>0</v>
      </c>
      <c r="AC694">
        <f t="shared" si="106"/>
        <v>0</v>
      </c>
      <c r="AD694">
        <f t="shared" si="107"/>
        <v>0</v>
      </c>
    </row>
    <row r="695" spans="1:30" x14ac:dyDescent="0.25">
      <c r="A695" t="str">
        <f>PWS!A15</f>
        <v>4H</v>
      </c>
      <c r="B695">
        <f>PWS!B15</f>
        <v>180</v>
      </c>
      <c r="C695" t="str">
        <f>PWS!C15</f>
        <v>Profielwerkstuk</v>
      </c>
      <c r="D695">
        <f>PWS!D15</f>
        <v>0</v>
      </c>
      <c r="E695">
        <f>PWS!E15</f>
        <v>7</v>
      </c>
      <c r="F695">
        <f>PWS!F15</f>
        <v>0</v>
      </c>
      <c r="G695">
        <f>PWS!G15</f>
        <v>0</v>
      </c>
      <c r="H695">
        <f>PWS!H15</f>
        <v>0</v>
      </c>
      <c r="I695">
        <f>PWS!I15</f>
        <v>0</v>
      </c>
      <c r="J695">
        <f>PWS!J15</f>
        <v>0</v>
      </c>
      <c r="K695">
        <f>PWS!K15</f>
        <v>0</v>
      </c>
      <c r="L695">
        <f>PWS!L15</f>
        <v>0</v>
      </c>
      <c r="M695">
        <f>PWS!M15</f>
        <v>0</v>
      </c>
      <c r="N695">
        <f>PWS!N15</f>
        <v>0</v>
      </c>
      <c r="O695">
        <f>PWS!O15</f>
        <v>0</v>
      </c>
      <c r="P695">
        <f>PWS!P15</f>
        <v>0</v>
      </c>
      <c r="Q695">
        <f>PWS!Q15</f>
        <v>0</v>
      </c>
      <c r="R695">
        <f>PWS!R15</f>
        <v>0</v>
      </c>
      <c r="S695">
        <f>PWS!S15</f>
        <v>0</v>
      </c>
      <c r="T695">
        <f>PWS!T15</f>
        <v>0</v>
      </c>
      <c r="U695">
        <f>PWS!U15</f>
        <v>0</v>
      </c>
      <c r="V695">
        <f t="shared" si="99"/>
        <v>0</v>
      </c>
      <c r="W695">
        <f t="shared" si="100"/>
        <v>0</v>
      </c>
      <c r="X695">
        <f t="shared" si="101"/>
        <v>0</v>
      </c>
      <c r="Y695">
        <f t="shared" si="102"/>
        <v>0</v>
      </c>
      <c r="Z695">
        <f t="shared" si="103"/>
        <v>0</v>
      </c>
      <c r="AA695">
        <f t="shared" si="104"/>
        <v>0</v>
      </c>
      <c r="AB695">
        <f t="shared" si="105"/>
        <v>0</v>
      </c>
      <c r="AC695">
        <f t="shared" si="106"/>
        <v>0</v>
      </c>
      <c r="AD695">
        <f t="shared" si="107"/>
        <v>0</v>
      </c>
    </row>
    <row r="696" spans="1:30" x14ac:dyDescent="0.25">
      <c r="A696" t="str">
        <f>PWS!A16</f>
        <v>5H</v>
      </c>
      <c r="B696">
        <f>PWS!B16</f>
        <v>180</v>
      </c>
      <c r="C696" t="str">
        <f>PWS!C16</f>
        <v>Profielwerkstuk</v>
      </c>
      <c r="D696" t="str">
        <f>PWS!D16</f>
        <v>PWS</v>
      </c>
      <c r="E696">
        <f>PWS!E16</f>
        <v>1</v>
      </c>
      <c r="F696">
        <f>PWS!F16</f>
        <v>2</v>
      </c>
      <c r="G696">
        <f>PWS!G16</f>
        <v>0</v>
      </c>
      <c r="H696" t="str">
        <f>PWS!H16</f>
        <v xml:space="preserve">Profielwerkstuk </v>
      </c>
      <c r="I696" t="str">
        <f>PWS!I16</f>
        <v>Nee</v>
      </c>
      <c r="J696" t="str">
        <f>PWS!J16</f>
        <v>po</v>
      </c>
      <c r="K696" t="str">
        <f>PWS!K16</f>
        <v xml:space="preserve">zie opmerkingen </v>
      </c>
      <c r="L696">
        <f>PWS!L16</f>
        <v>0</v>
      </c>
      <c r="M696" t="str">
        <f>PWS!M16</f>
        <v>Ja</v>
      </c>
      <c r="N696" t="str">
        <f>PWS!N16</f>
        <v xml:space="preserve">zie opmerkingen </v>
      </c>
      <c r="O696" t="str">
        <f>PWS!O16</f>
        <v>Nee</v>
      </c>
      <c r="P696">
        <f>PWS!P16</f>
        <v>0</v>
      </c>
      <c r="Q696">
        <f>PWS!Q16</f>
        <v>0</v>
      </c>
      <c r="R696" t="str">
        <f>PWS!R16</f>
        <v>Presentatieavond 26.11</v>
      </c>
      <c r="S696">
        <f>PWS!S16</f>
        <v>0</v>
      </c>
      <c r="T696">
        <f>PWS!T16</f>
        <v>0</v>
      </c>
      <c r="U696">
        <f>PWS!U16</f>
        <v>0</v>
      </c>
      <c r="V696">
        <f t="shared" si="99"/>
        <v>0</v>
      </c>
      <c r="W696">
        <f t="shared" si="100"/>
        <v>1</v>
      </c>
      <c r="X696">
        <f t="shared" si="101"/>
        <v>0</v>
      </c>
      <c r="Y696">
        <f t="shared" si="102"/>
        <v>0</v>
      </c>
      <c r="Z696">
        <f t="shared" si="103"/>
        <v>0</v>
      </c>
      <c r="AA696">
        <f t="shared" si="104"/>
        <v>0</v>
      </c>
      <c r="AB696">
        <f t="shared" si="105"/>
        <v>0</v>
      </c>
      <c r="AC696">
        <f t="shared" si="106"/>
        <v>0</v>
      </c>
      <c r="AD696">
        <f t="shared" si="107"/>
        <v>1</v>
      </c>
    </row>
    <row r="697" spans="1:30" x14ac:dyDescent="0.25">
      <c r="A697" t="str">
        <f>PWS!A17</f>
        <v>5H</v>
      </c>
      <c r="B697">
        <f>PWS!B17</f>
        <v>180</v>
      </c>
      <c r="C697" t="str">
        <f>PWS!C17</f>
        <v>Profielwerkstuk</v>
      </c>
      <c r="D697" t="str">
        <f>PWS!D17</f>
        <v>PWS</v>
      </c>
      <c r="E697">
        <f>PWS!E17</f>
        <v>2</v>
      </c>
      <c r="F697">
        <f>PWS!F17</f>
        <v>0</v>
      </c>
      <c r="G697">
        <f>PWS!G17</f>
        <v>0</v>
      </c>
      <c r="H697">
        <f>PWS!H17</f>
        <v>0</v>
      </c>
      <c r="I697">
        <f>PWS!I17</f>
        <v>0</v>
      </c>
      <c r="J697">
        <f>PWS!J17</f>
        <v>0</v>
      </c>
      <c r="K697">
        <f>PWS!K17</f>
        <v>0</v>
      </c>
      <c r="L697">
        <f>PWS!L17</f>
        <v>0</v>
      </c>
      <c r="M697">
        <f>PWS!M17</f>
        <v>0</v>
      </c>
      <c r="N697">
        <f>PWS!N17</f>
        <v>0</v>
      </c>
      <c r="O697">
        <f>PWS!O17</f>
        <v>0</v>
      </c>
      <c r="P697">
        <f>PWS!P17</f>
        <v>0</v>
      </c>
      <c r="Q697">
        <f>PWS!Q17</f>
        <v>0</v>
      </c>
      <c r="R697">
        <f>PWS!R17</f>
        <v>0</v>
      </c>
      <c r="S697">
        <f>PWS!S17</f>
        <v>0</v>
      </c>
      <c r="T697">
        <f>PWS!T17</f>
        <v>0</v>
      </c>
      <c r="U697">
        <f>PWS!U17</f>
        <v>0</v>
      </c>
      <c r="V697">
        <f t="shared" si="99"/>
        <v>0</v>
      </c>
      <c r="W697">
        <f t="shared" si="100"/>
        <v>0</v>
      </c>
      <c r="X697">
        <f t="shared" si="101"/>
        <v>0</v>
      </c>
      <c r="Y697">
        <f t="shared" si="102"/>
        <v>0</v>
      </c>
      <c r="Z697">
        <f t="shared" si="103"/>
        <v>0</v>
      </c>
      <c r="AA697">
        <f t="shared" si="104"/>
        <v>0</v>
      </c>
      <c r="AB697">
        <f t="shared" si="105"/>
        <v>0</v>
      </c>
      <c r="AC697">
        <f t="shared" si="106"/>
        <v>0</v>
      </c>
      <c r="AD697">
        <f t="shared" si="107"/>
        <v>0</v>
      </c>
    </row>
    <row r="698" spans="1:30" x14ac:dyDescent="0.25">
      <c r="A698" t="str">
        <f>PWS!A18</f>
        <v>5H</v>
      </c>
      <c r="B698">
        <f>PWS!B18</f>
        <v>180</v>
      </c>
      <c r="C698" t="str">
        <f>PWS!C18</f>
        <v>Profielwerkstuk</v>
      </c>
      <c r="D698" t="str">
        <f>PWS!D18</f>
        <v>PWS</v>
      </c>
      <c r="E698">
        <f>PWS!E18</f>
        <v>3</v>
      </c>
      <c r="F698">
        <f>PWS!F18</f>
        <v>0</v>
      </c>
      <c r="G698">
        <f>PWS!G18</f>
        <v>0</v>
      </c>
      <c r="H698">
        <f>PWS!H18</f>
        <v>0</v>
      </c>
      <c r="I698">
        <f>PWS!I18</f>
        <v>0</v>
      </c>
      <c r="J698">
        <f>PWS!J18</f>
        <v>0</v>
      </c>
      <c r="K698">
        <f>PWS!K18</f>
        <v>0</v>
      </c>
      <c r="L698">
        <f>PWS!L18</f>
        <v>0</v>
      </c>
      <c r="M698">
        <f>PWS!M18</f>
        <v>0</v>
      </c>
      <c r="N698">
        <f>PWS!N18</f>
        <v>0</v>
      </c>
      <c r="O698">
        <f>PWS!O18</f>
        <v>0</v>
      </c>
      <c r="P698">
        <f>PWS!P18</f>
        <v>0</v>
      </c>
      <c r="Q698">
        <f>PWS!Q18</f>
        <v>0</v>
      </c>
      <c r="R698">
        <f>PWS!R18</f>
        <v>0</v>
      </c>
      <c r="S698">
        <f>PWS!S18</f>
        <v>0</v>
      </c>
      <c r="T698">
        <f>PWS!T18</f>
        <v>0</v>
      </c>
      <c r="U698">
        <f>PWS!U18</f>
        <v>0</v>
      </c>
      <c r="V698">
        <f t="shared" si="99"/>
        <v>0</v>
      </c>
      <c r="W698">
        <f t="shared" si="100"/>
        <v>0</v>
      </c>
      <c r="X698">
        <f t="shared" si="101"/>
        <v>0</v>
      </c>
      <c r="Y698">
        <f t="shared" si="102"/>
        <v>0</v>
      </c>
      <c r="Z698">
        <f t="shared" si="103"/>
        <v>0</v>
      </c>
      <c r="AA698">
        <f t="shared" si="104"/>
        <v>0</v>
      </c>
      <c r="AB698">
        <f t="shared" si="105"/>
        <v>0</v>
      </c>
      <c r="AC698">
        <f t="shared" si="106"/>
        <v>0</v>
      </c>
      <c r="AD698">
        <f t="shared" si="107"/>
        <v>0</v>
      </c>
    </row>
    <row r="699" spans="1:30" x14ac:dyDescent="0.25">
      <c r="A699" t="str">
        <f>PWS!A19</f>
        <v>5H</v>
      </c>
      <c r="B699">
        <f>PWS!B19</f>
        <v>180</v>
      </c>
      <c r="C699" t="str">
        <f>PWS!C19</f>
        <v>Profielwerkstuk</v>
      </c>
      <c r="D699" t="str">
        <f>PWS!D19</f>
        <v>PWS</v>
      </c>
      <c r="E699">
        <f>PWS!E19</f>
        <v>4</v>
      </c>
      <c r="F699">
        <f>PWS!F19</f>
        <v>0</v>
      </c>
      <c r="G699">
        <f>PWS!G19</f>
        <v>0</v>
      </c>
      <c r="H699">
        <f>PWS!H19</f>
        <v>0</v>
      </c>
      <c r="I699">
        <f>PWS!I19</f>
        <v>0</v>
      </c>
      <c r="J699">
        <f>PWS!J19</f>
        <v>0</v>
      </c>
      <c r="K699">
        <f>PWS!K19</f>
        <v>0</v>
      </c>
      <c r="L699">
        <f>PWS!L19</f>
        <v>0</v>
      </c>
      <c r="M699">
        <f>PWS!M19</f>
        <v>0</v>
      </c>
      <c r="N699">
        <f>PWS!N19</f>
        <v>0</v>
      </c>
      <c r="O699">
        <f>PWS!O19</f>
        <v>0</v>
      </c>
      <c r="P699">
        <f>PWS!P19</f>
        <v>0</v>
      </c>
      <c r="Q699">
        <f>PWS!Q19</f>
        <v>0</v>
      </c>
      <c r="R699">
        <f>PWS!R19</f>
        <v>0</v>
      </c>
      <c r="S699">
        <f>PWS!S19</f>
        <v>0</v>
      </c>
      <c r="T699">
        <f>PWS!T19</f>
        <v>0</v>
      </c>
      <c r="U699">
        <f>PWS!U19</f>
        <v>0</v>
      </c>
      <c r="V699">
        <f t="shared" si="99"/>
        <v>0</v>
      </c>
      <c r="W699">
        <f t="shared" si="100"/>
        <v>0</v>
      </c>
      <c r="X699">
        <f t="shared" si="101"/>
        <v>0</v>
      </c>
      <c r="Y699">
        <f t="shared" si="102"/>
        <v>0</v>
      </c>
      <c r="Z699">
        <f t="shared" si="103"/>
        <v>0</v>
      </c>
      <c r="AA699">
        <f t="shared" si="104"/>
        <v>0</v>
      </c>
      <c r="AB699">
        <f t="shared" si="105"/>
        <v>0</v>
      </c>
      <c r="AC699">
        <f t="shared" si="106"/>
        <v>0</v>
      </c>
      <c r="AD699">
        <f t="shared" si="107"/>
        <v>0</v>
      </c>
    </row>
    <row r="700" spans="1:30" x14ac:dyDescent="0.25">
      <c r="A700" t="str">
        <f>PWS!A20</f>
        <v>5H</v>
      </c>
      <c r="B700">
        <f>PWS!B20</f>
        <v>180</v>
      </c>
      <c r="C700" t="str">
        <f>PWS!C20</f>
        <v>Profielwerkstuk</v>
      </c>
      <c r="D700" t="str">
        <f>PWS!D20</f>
        <v>PWS</v>
      </c>
      <c r="E700">
        <f>PWS!E20</f>
        <v>5</v>
      </c>
      <c r="F700">
        <f>PWS!F20</f>
        <v>0</v>
      </c>
      <c r="G700">
        <f>PWS!G20</f>
        <v>0</v>
      </c>
      <c r="H700">
        <f>PWS!H20</f>
        <v>0</v>
      </c>
      <c r="I700">
        <f>PWS!I20</f>
        <v>0</v>
      </c>
      <c r="J700">
        <f>PWS!J20</f>
        <v>0</v>
      </c>
      <c r="K700">
        <f>PWS!K20</f>
        <v>0</v>
      </c>
      <c r="L700">
        <f>PWS!L20</f>
        <v>0</v>
      </c>
      <c r="M700">
        <f>PWS!M20</f>
        <v>0</v>
      </c>
      <c r="N700">
        <f>PWS!N20</f>
        <v>0</v>
      </c>
      <c r="O700">
        <f>PWS!O20</f>
        <v>0</v>
      </c>
      <c r="P700">
        <f>PWS!P20</f>
        <v>0</v>
      </c>
      <c r="Q700">
        <f>PWS!Q20</f>
        <v>0</v>
      </c>
      <c r="R700">
        <f>PWS!R20</f>
        <v>0</v>
      </c>
      <c r="S700">
        <f>PWS!S20</f>
        <v>0</v>
      </c>
      <c r="T700">
        <f>PWS!T20</f>
        <v>0</v>
      </c>
      <c r="U700">
        <f>PWS!U20</f>
        <v>0</v>
      </c>
      <c r="V700">
        <f t="shared" si="99"/>
        <v>0</v>
      </c>
      <c r="W700">
        <f t="shared" si="100"/>
        <v>0</v>
      </c>
      <c r="X700">
        <f t="shared" si="101"/>
        <v>0</v>
      </c>
      <c r="Y700">
        <f t="shared" si="102"/>
        <v>0</v>
      </c>
      <c r="Z700">
        <f t="shared" si="103"/>
        <v>0</v>
      </c>
      <c r="AA700">
        <f t="shared" si="104"/>
        <v>0</v>
      </c>
      <c r="AB700">
        <f t="shared" si="105"/>
        <v>0</v>
      </c>
      <c r="AC700">
        <f t="shared" si="106"/>
        <v>0</v>
      </c>
      <c r="AD700">
        <f t="shared" si="107"/>
        <v>0</v>
      </c>
    </row>
    <row r="701" spans="1:30" x14ac:dyDescent="0.25">
      <c r="A701" t="str">
        <f>PWS!A21</f>
        <v>5H</v>
      </c>
      <c r="B701">
        <f>PWS!B21</f>
        <v>180</v>
      </c>
      <c r="C701" t="str">
        <f>PWS!C21</f>
        <v>Profielwerkstuk</v>
      </c>
      <c r="D701" t="str">
        <f>PWS!D21</f>
        <v>PWS</v>
      </c>
      <c r="E701">
        <f>PWS!E21</f>
        <v>6</v>
      </c>
      <c r="F701">
        <f>PWS!F21</f>
        <v>0</v>
      </c>
      <c r="G701">
        <f>PWS!G21</f>
        <v>0</v>
      </c>
      <c r="H701">
        <f>PWS!H21</f>
        <v>0</v>
      </c>
      <c r="I701">
        <f>PWS!I21</f>
        <v>0</v>
      </c>
      <c r="J701">
        <f>PWS!J21</f>
        <v>0</v>
      </c>
      <c r="K701">
        <f>PWS!K21</f>
        <v>0</v>
      </c>
      <c r="L701">
        <f>PWS!L21</f>
        <v>0</v>
      </c>
      <c r="M701">
        <f>PWS!M21</f>
        <v>0</v>
      </c>
      <c r="N701">
        <f>PWS!N21</f>
        <v>0</v>
      </c>
      <c r="O701">
        <f>PWS!O21</f>
        <v>0</v>
      </c>
      <c r="P701">
        <f>PWS!P21</f>
        <v>0</v>
      </c>
      <c r="Q701">
        <f>PWS!Q21</f>
        <v>0</v>
      </c>
      <c r="R701">
        <f>PWS!R21</f>
        <v>0</v>
      </c>
      <c r="S701">
        <f>PWS!S21</f>
        <v>0</v>
      </c>
      <c r="T701">
        <f>PWS!T21</f>
        <v>0</v>
      </c>
      <c r="U701">
        <f>PWS!U21</f>
        <v>0</v>
      </c>
      <c r="V701">
        <f t="shared" si="99"/>
        <v>0</v>
      </c>
      <c r="W701">
        <f t="shared" si="100"/>
        <v>0</v>
      </c>
      <c r="X701">
        <f t="shared" si="101"/>
        <v>0</v>
      </c>
      <c r="Y701">
        <f t="shared" si="102"/>
        <v>0</v>
      </c>
      <c r="Z701">
        <f t="shared" si="103"/>
        <v>0</v>
      </c>
      <c r="AA701">
        <f t="shared" si="104"/>
        <v>0</v>
      </c>
      <c r="AB701">
        <f t="shared" si="105"/>
        <v>0</v>
      </c>
      <c r="AC701">
        <f t="shared" si="106"/>
        <v>0</v>
      </c>
      <c r="AD701">
        <f t="shared" si="107"/>
        <v>0</v>
      </c>
    </row>
    <row r="702" spans="1:30" x14ac:dyDescent="0.25">
      <c r="A702" t="str">
        <f>PWS!A22</f>
        <v>5H</v>
      </c>
      <c r="B702">
        <f>PWS!B22</f>
        <v>180</v>
      </c>
      <c r="C702" t="str">
        <f>PWS!C22</f>
        <v>Profielwerkstuk</v>
      </c>
      <c r="D702">
        <f>PWS!D22</f>
        <v>0</v>
      </c>
      <c r="E702">
        <f>PWS!E22</f>
        <v>7</v>
      </c>
      <c r="F702">
        <f>PWS!F22</f>
        <v>0</v>
      </c>
      <c r="G702">
        <f>PWS!G22</f>
        <v>0</v>
      </c>
      <c r="H702" t="str">
        <f>PWS!H22</f>
        <v xml:space="preserve">Beoordeling is gebaseerd op een schriftelijk verslag en een mondelinge presentatie (15 min). Cijfer van het profielwerkstuk is onderdeel van het combinatiecijfer. Het combinatiecijfer bestaat uit de vakken Maatschappijleer, CKV en het profielwerkstuk. 
</v>
      </c>
      <c r="I702">
        <f>PWS!I22</f>
        <v>0</v>
      </c>
      <c r="J702">
        <f>PWS!J22</f>
        <v>0</v>
      </c>
      <c r="K702">
        <f>PWS!K22</f>
        <v>0</v>
      </c>
      <c r="L702">
        <f>PWS!L22</f>
        <v>0</v>
      </c>
      <c r="M702">
        <f>PWS!M22</f>
        <v>0</v>
      </c>
      <c r="N702">
        <f>PWS!N22</f>
        <v>0</v>
      </c>
      <c r="O702">
        <f>PWS!O22</f>
        <v>0</v>
      </c>
      <c r="P702">
        <f>PWS!P22</f>
        <v>0</v>
      </c>
      <c r="Q702">
        <f>PWS!Q22</f>
        <v>0</v>
      </c>
      <c r="R702">
        <f>PWS!R22</f>
        <v>0</v>
      </c>
      <c r="S702">
        <f>PWS!S22</f>
        <v>0</v>
      </c>
      <c r="T702">
        <f>PWS!T22</f>
        <v>0</v>
      </c>
      <c r="U702">
        <f>PWS!U22</f>
        <v>0</v>
      </c>
      <c r="V702">
        <f t="shared" si="99"/>
        <v>0</v>
      </c>
      <c r="W702">
        <f t="shared" si="100"/>
        <v>0</v>
      </c>
      <c r="X702">
        <f t="shared" si="101"/>
        <v>0</v>
      </c>
      <c r="Y702">
        <f t="shared" si="102"/>
        <v>0</v>
      </c>
      <c r="Z702">
        <f t="shared" si="103"/>
        <v>0</v>
      </c>
      <c r="AA702">
        <f t="shared" si="104"/>
        <v>0</v>
      </c>
      <c r="AB702">
        <f t="shared" si="105"/>
        <v>0</v>
      </c>
      <c r="AC702">
        <f t="shared" si="106"/>
        <v>0</v>
      </c>
      <c r="AD702">
        <f t="shared" si="107"/>
        <v>0</v>
      </c>
    </row>
    <row r="703" spans="1:30" x14ac:dyDescent="0.25">
      <c r="A703" t="str">
        <f>PWS!A23</f>
        <v>4A</v>
      </c>
      <c r="B703">
        <f>PWS!B23</f>
        <v>180</v>
      </c>
      <c r="C703" t="str">
        <f>PWS!C23</f>
        <v>Profielwerkstuk</v>
      </c>
      <c r="D703" t="str">
        <f>PWS!D23</f>
        <v>PWS</v>
      </c>
      <c r="E703">
        <f>PWS!E23</f>
        <v>1</v>
      </c>
      <c r="F703">
        <f>PWS!F23</f>
        <v>0</v>
      </c>
      <c r="G703">
        <f>PWS!G23</f>
        <v>0</v>
      </c>
      <c r="H703">
        <f>PWS!H23</f>
        <v>0</v>
      </c>
      <c r="I703">
        <f>PWS!I23</f>
        <v>0</v>
      </c>
      <c r="J703">
        <f>PWS!J23</f>
        <v>0</v>
      </c>
      <c r="K703">
        <f>PWS!K23</f>
        <v>0</v>
      </c>
      <c r="L703">
        <f>PWS!L23</f>
        <v>0</v>
      </c>
      <c r="M703">
        <f>PWS!M23</f>
        <v>0</v>
      </c>
      <c r="N703">
        <f>PWS!N23</f>
        <v>0</v>
      </c>
      <c r="O703">
        <f>PWS!O23</f>
        <v>0</v>
      </c>
      <c r="P703">
        <f>PWS!P23</f>
        <v>0</v>
      </c>
      <c r="Q703">
        <f>PWS!Q23</f>
        <v>0</v>
      </c>
      <c r="R703">
        <f>PWS!R23</f>
        <v>0</v>
      </c>
      <c r="S703">
        <f>PWS!S23</f>
        <v>0</v>
      </c>
      <c r="T703">
        <f>PWS!T23</f>
        <v>0</v>
      </c>
      <c r="U703">
        <f>PWS!U23</f>
        <v>0</v>
      </c>
      <c r="V703">
        <f t="shared" si="99"/>
        <v>0</v>
      </c>
      <c r="W703">
        <f t="shared" si="100"/>
        <v>0</v>
      </c>
      <c r="X703">
        <f t="shared" si="101"/>
        <v>0</v>
      </c>
      <c r="Y703">
        <f t="shared" si="102"/>
        <v>0</v>
      </c>
      <c r="Z703">
        <f t="shared" si="103"/>
        <v>0</v>
      </c>
      <c r="AA703">
        <f t="shared" si="104"/>
        <v>0</v>
      </c>
      <c r="AB703">
        <f t="shared" si="105"/>
        <v>0</v>
      </c>
      <c r="AC703">
        <f t="shared" si="106"/>
        <v>0</v>
      </c>
      <c r="AD703">
        <f t="shared" si="107"/>
        <v>0</v>
      </c>
    </row>
    <row r="704" spans="1:30" x14ac:dyDescent="0.25">
      <c r="A704" t="str">
        <f>PWS!A24</f>
        <v>4A</v>
      </c>
      <c r="B704">
        <f>PWS!B24</f>
        <v>180</v>
      </c>
      <c r="C704" t="str">
        <f>PWS!C24</f>
        <v>Profielwerkstuk</v>
      </c>
      <c r="D704" t="str">
        <f>PWS!D24</f>
        <v>PWS</v>
      </c>
      <c r="E704">
        <f>PWS!E24</f>
        <v>2</v>
      </c>
      <c r="F704">
        <f>PWS!F24</f>
        <v>0</v>
      </c>
      <c r="G704">
        <f>PWS!G24</f>
        <v>0</v>
      </c>
      <c r="H704">
        <f>PWS!H24</f>
        <v>0</v>
      </c>
      <c r="I704">
        <f>PWS!I24</f>
        <v>0</v>
      </c>
      <c r="J704">
        <f>PWS!J24</f>
        <v>0</v>
      </c>
      <c r="K704">
        <f>PWS!K24</f>
        <v>0</v>
      </c>
      <c r="L704">
        <f>PWS!L24</f>
        <v>0</v>
      </c>
      <c r="M704">
        <f>PWS!M24</f>
        <v>0</v>
      </c>
      <c r="N704">
        <f>PWS!N24</f>
        <v>0</v>
      </c>
      <c r="O704">
        <f>PWS!O24</f>
        <v>0</v>
      </c>
      <c r="P704">
        <f>PWS!P24</f>
        <v>0</v>
      </c>
      <c r="Q704">
        <f>PWS!Q24</f>
        <v>0</v>
      </c>
      <c r="R704">
        <f>PWS!R24</f>
        <v>0</v>
      </c>
      <c r="S704">
        <f>PWS!S24</f>
        <v>0</v>
      </c>
      <c r="T704">
        <f>PWS!T24</f>
        <v>0</v>
      </c>
      <c r="U704">
        <f>PWS!U24</f>
        <v>0</v>
      </c>
      <c r="V704">
        <f t="shared" si="99"/>
        <v>0</v>
      </c>
      <c r="W704">
        <f t="shared" si="100"/>
        <v>0</v>
      </c>
      <c r="X704">
        <f t="shared" si="101"/>
        <v>0</v>
      </c>
      <c r="Y704">
        <f t="shared" si="102"/>
        <v>0</v>
      </c>
      <c r="Z704">
        <f t="shared" si="103"/>
        <v>0</v>
      </c>
      <c r="AA704">
        <f t="shared" si="104"/>
        <v>0</v>
      </c>
      <c r="AB704">
        <f t="shared" si="105"/>
        <v>0</v>
      </c>
      <c r="AC704">
        <f t="shared" si="106"/>
        <v>0</v>
      </c>
      <c r="AD704">
        <f t="shared" si="107"/>
        <v>0</v>
      </c>
    </row>
    <row r="705" spans="1:30" x14ac:dyDescent="0.25">
      <c r="A705" t="str">
        <f>PWS!A25</f>
        <v>4A</v>
      </c>
      <c r="B705">
        <f>PWS!B25</f>
        <v>180</v>
      </c>
      <c r="C705" t="str">
        <f>PWS!C25</f>
        <v>Profielwerkstuk</v>
      </c>
      <c r="D705" t="str">
        <f>PWS!D25</f>
        <v>PWS</v>
      </c>
      <c r="E705">
        <f>PWS!E25</f>
        <v>3</v>
      </c>
      <c r="F705">
        <f>PWS!F25</f>
        <v>0</v>
      </c>
      <c r="G705">
        <f>PWS!G25</f>
        <v>0</v>
      </c>
      <c r="H705">
        <f>PWS!H25</f>
        <v>0</v>
      </c>
      <c r="I705">
        <f>PWS!I25</f>
        <v>0</v>
      </c>
      <c r="J705">
        <f>PWS!J25</f>
        <v>0</v>
      </c>
      <c r="K705">
        <f>PWS!K25</f>
        <v>0</v>
      </c>
      <c r="L705">
        <f>PWS!L25</f>
        <v>0</v>
      </c>
      <c r="M705">
        <f>PWS!M25</f>
        <v>0</v>
      </c>
      <c r="N705">
        <f>PWS!N25</f>
        <v>0</v>
      </c>
      <c r="O705">
        <f>PWS!O25</f>
        <v>0</v>
      </c>
      <c r="P705">
        <f>PWS!P25</f>
        <v>0</v>
      </c>
      <c r="Q705">
        <f>PWS!Q25</f>
        <v>0</v>
      </c>
      <c r="R705">
        <f>PWS!R25</f>
        <v>0</v>
      </c>
      <c r="S705">
        <f>PWS!S25</f>
        <v>0</v>
      </c>
      <c r="T705">
        <f>PWS!T25</f>
        <v>0</v>
      </c>
      <c r="U705">
        <f>PWS!U25</f>
        <v>0</v>
      </c>
      <c r="V705">
        <f t="shared" si="99"/>
        <v>0</v>
      </c>
      <c r="W705">
        <f t="shared" si="100"/>
        <v>0</v>
      </c>
      <c r="X705">
        <f t="shared" si="101"/>
        <v>0</v>
      </c>
      <c r="Y705">
        <f t="shared" si="102"/>
        <v>0</v>
      </c>
      <c r="Z705">
        <f t="shared" si="103"/>
        <v>0</v>
      </c>
      <c r="AA705">
        <f t="shared" si="104"/>
        <v>0</v>
      </c>
      <c r="AB705">
        <f t="shared" si="105"/>
        <v>0</v>
      </c>
      <c r="AC705">
        <f t="shared" si="106"/>
        <v>0</v>
      </c>
      <c r="AD705">
        <f t="shared" si="107"/>
        <v>0</v>
      </c>
    </row>
    <row r="706" spans="1:30" x14ac:dyDescent="0.25">
      <c r="A706" t="str">
        <f>PWS!A26</f>
        <v>4A</v>
      </c>
      <c r="B706">
        <f>PWS!B26</f>
        <v>180</v>
      </c>
      <c r="C706" t="str">
        <f>PWS!C26</f>
        <v>Profielwerkstuk</v>
      </c>
      <c r="D706" t="str">
        <f>PWS!D26</f>
        <v>PWS</v>
      </c>
      <c r="E706">
        <f>PWS!E26</f>
        <v>4</v>
      </c>
      <c r="F706">
        <f>PWS!F26</f>
        <v>0</v>
      </c>
      <c r="G706">
        <f>PWS!G26</f>
        <v>0</v>
      </c>
      <c r="H706">
        <f>PWS!H26</f>
        <v>0</v>
      </c>
      <c r="I706">
        <f>PWS!I26</f>
        <v>0</v>
      </c>
      <c r="J706">
        <f>PWS!J26</f>
        <v>0</v>
      </c>
      <c r="K706">
        <f>PWS!K26</f>
        <v>0</v>
      </c>
      <c r="L706">
        <f>PWS!L26</f>
        <v>0</v>
      </c>
      <c r="M706">
        <f>PWS!M26</f>
        <v>0</v>
      </c>
      <c r="N706">
        <f>PWS!N26</f>
        <v>0</v>
      </c>
      <c r="O706">
        <f>PWS!O26</f>
        <v>0</v>
      </c>
      <c r="P706">
        <f>PWS!P26</f>
        <v>0</v>
      </c>
      <c r="Q706">
        <f>PWS!Q26</f>
        <v>0</v>
      </c>
      <c r="R706">
        <f>PWS!R26</f>
        <v>0</v>
      </c>
      <c r="S706">
        <f>PWS!S26</f>
        <v>0</v>
      </c>
      <c r="T706">
        <f>PWS!T26</f>
        <v>0</v>
      </c>
      <c r="U706">
        <f>PWS!U26</f>
        <v>0</v>
      </c>
      <c r="V706">
        <f t="shared" si="99"/>
        <v>0</v>
      </c>
      <c r="W706">
        <f t="shared" si="100"/>
        <v>0</v>
      </c>
      <c r="X706">
        <f t="shared" si="101"/>
        <v>0</v>
      </c>
      <c r="Y706">
        <f t="shared" si="102"/>
        <v>0</v>
      </c>
      <c r="Z706">
        <f t="shared" si="103"/>
        <v>0</v>
      </c>
      <c r="AA706">
        <f t="shared" si="104"/>
        <v>0</v>
      </c>
      <c r="AB706">
        <f t="shared" si="105"/>
        <v>0</v>
      </c>
      <c r="AC706">
        <f t="shared" si="106"/>
        <v>0</v>
      </c>
      <c r="AD706">
        <f t="shared" si="107"/>
        <v>0</v>
      </c>
    </row>
    <row r="707" spans="1:30" x14ac:dyDescent="0.25">
      <c r="A707" t="str">
        <f>PWS!A27</f>
        <v>4A</v>
      </c>
      <c r="B707">
        <f>PWS!B27</f>
        <v>180</v>
      </c>
      <c r="C707" t="str">
        <f>PWS!C27</f>
        <v>Profielwerkstuk</v>
      </c>
      <c r="D707" t="str">
        <f>PWS!D27</f>
        <v>PWS</v>
      </c>
      <c r="E707">
        <f>PWS!E27</f>
        <v>5</v>
      </c>
      <c r="F707">
        <f>PWS!F27</f>
        <v>0</v>
      </c>
      <c r="G707">
        <f>PWS!G27</f>
        <v>0</v>
      </c>
      <c r="H707">
        <f>PWS!H27</f>
        <v>0</v>
      </c>
      <c r="I707">
        <f>PWS!I27</f>
        <v>0</v>
      </c>
      <c r="J707">
        <f>PWS!J27</f>
        <v>0</v>
      </c>
      <c r="K707">
        <f>PWS!K27</f>
        <v>0</v>
      </c>
      <c r="L707">
        <f>PWS!L27</f>
        <v>0</v>
      </c>
      <c r="M707">
        <f>PWS!M27</f>
        <v>0</v>
      </c>
      <c r="N707">
        <f>PWS!N27</f>
        <v>0</v>
      </c>
      <c r="O707">
        <f>PWS!O27</f>
        <v>0</v>
      </c>
      <c r="P707">
        <f>PWS!P27</f>
        <v>0</v>
      </c>
      <c r="Q707">
        <f>PWS!Q27</f>
        <v>0</v>
      </c>
      <c r="R707">
        <f>PWS!R27</f>
        <v>0</v>
      </c>
      <c r="S707">
        <f>PWS!S27</f>
        <v>0</v>
      </c>
      <c r="T707">
        <f>PWS!T27</f>
        <v>0</v>
      </c>
      <c r="U707">
        <f>PWS!U27</f>
        <v>0</v>
      </c>
      <c r="V707">
        <f t="shared" si="99"/>
        <v>0</v>
      </c>
      <c r="W707">
        <f t="shared" si="100"/>
        <v>0</v>
      </c>
      <c r="X707">
        <f t="shared" si="101"/>
        <v>0</v>
      </c>
      <c r="Y707">
        <f t="shared" si="102"/>
        <v>0</v>
      </c>
      <c r="Z707">
        <f t="shared" si="103"/>
        <v>0</v>
      </c>
      <c r="AA707">
        <f t="shared" si="104"/>
        <v>0</v>
      </c>
      <c r="AB707">
        <f t="shared" si="105"/>
        <v>0</v>
      </c>
      <c r="AC707">
        <f t="shared" si="106"/>
        <v>0</v>
      </c>
      <c r="AD707">
        <f t="shared" si="107"/>
        <v>0</v>
      </c>
    </row>
    <row r="708" spans="1:30" x14ac:dyDescent="0.25">
      <c r="A708" t="str">
        <f>PWS!A28</f>
        <v>4A</v>
      </c>
      <c r="B708">
        <f>PWS!B28</f>
        <v>180</v>
      </c>
      <c r="C708" t="str">
        <f>PWS!C28</f>
        <v>Profielwerkstuk</v>
      </c>
      <c r="D708" t="str">
        <f>PWS!D28</f>
        <v>PWS</v>
      </c>
      <c r="E708">
        <f>PWS!E28</f>
        <v>6</v>
      </c>
      <c r="F708">
        <f>PWS!F28</f>
        <v>0</v>
      </c>
      <c r="G708">
        <f>PWS!G28</f>
        <v>0</v>
      </c>
      <c r="H708">
        <f>PWS!H28</f>
        <v>0</v>
      </c>
      <c r="I708">
        <f>PWS!I28</f>
        <v>0</v>
      </c>
      <c r="J708">
        <f>PWS!J28</f>
        <v>0</v>
      </c>
      <c r="K708">
        <f>PWS!K28</f>
        <v>0</v>
      </c>
      <c r="L708">
        <f>PWS!L28</f>
        <v>0</v>
      </c>
      <c r="M708">
        <f>PWS!M28</f>
        <v>0</v>
      </c>
      <c r="N708">
        <f>PWS!N28</f>
        <v>0</v>
      </c>
      <c r="O708">
        <f>PWS!O28</f>
        <v>0</v>
      </c>
      <c r="P708">
        <f>PWS!P28</f>
        <v>0</v>
      </c>
      <c r="Q708">
        <f>PWS!Q28</f>
        <v>0</v>
      </c>
      <c r="R708">
        <f>PWS!R28</f>
        <v>0</v>
      </c>
      <c r="S708">
        <f>PWS!S28</f>
        <v>0</v>
      </c>
      <c r="T708">
        <f>PWS!T28</f>
        <v>0</v>
      </c>
      <c r="U708">
        <f>PWS!U28</f>
        <v>0</v>
      </c>
      <c r="V708">
        <f t="shared" si="99"/>
        <v>0</v>
      </c>
      <c r="W708">
        <f t="shared" si="100"/>
        <v>0</v>
      </c>
      <c r="X708">
        <f t="shared" si="101"/>
        <v>0</v>
      </c>
      <c r="Y708">
        <f t="shared" si="102"/>
        <v>0</v>
      </c>
      <c r="Z708">
        <f t="shared" si="103"/>
        <v>0</v>
      </c>
      <c r="AA708">
        <f t="shared" si="104"/>
        <v>0</v>
      </c>
      <c r="AB708">
        <f t="shared" si="105"/>
        <v>0</v>
      </c>
      <c r="AC708">
        <f t="shared" si="106"/>
        <v>0</v>
      </c>
      <c r="AD708">
        <f t="shared" si="107"/>
        <v>0</v>
      </c>
    </row>
    <row r="709" spans="1:30" x14ac:dyDescent="0.25">
      <c r="A709" t="str">
        <f>PWS!A29</f>
        <v>4A</v>
      </c>
      <c r="B709">
        <f>PWS!B29</f>
        <v>180</v>
      </c>
      <c r="C709" t="str">
        <f>PWS!C29</f>
        <v>Profielwerkstuk</v>
      </c>
      <c r="D709">
        <f>PWS!D29</f>
        <v>0</v>
      </c>
      <c r="E709">
        <f>PWS!E29</f>
        <v>7</v>
      </c>
      <c r="F709">
        <f>PWS!F29</f>
        <v>0</v>
      </c>
      <c r="G709">
        <f>PWS!G29</f>
        <v>0</v>
      </c>
      <c r="H709">
        <f>PWS!H29</f>
        <v>0</v>
      </c>
      <c r="I709">
        <f>PWS!I29</f>
        <v>0</v>
      </c>
      <c r="J709">
        <f>PWS!J29</f>
        <v>0</v>
      </c>
      <c r="K709">
        <f>PWS!K29</f>
        <v>0</v>
      </c>
      <c r="L709">
        <f>PWS!L29</f>
        <v>0</v>
      </c>
      <c r="M709">
        <f>PWS!M29</f>
        <v>0</v>
      </c>
      <c r="N709">
        <f>PWS!N29</f>
        <v>0</v>
      </c>
      <c r="O709">
        <f>PWS!O29</f>
        <v>0</v>
      </c>
      <c r="P709">
        <f>PWS!P29</f>
        <v>0</v>
      </c>
      <c r="Q709">
        <f>PWS!Q29</f>
        <v>0</v>
      </c>
      <c r="R709">
        <f>PWS!R29</f>
        <v>0</v>
      </c>
      <c r="S709">
        <f>PWS!S29</f>
        <v>0</v>
      </c>
      <c r="T709">
        <f>PWS!T29</f>
        <v>0</v>
      </c>
      <c r="U709">
        <f>PWS!U29</f>
        <v>0</v>
      </c>
      <c r="V709">
        <f t="shared" si="99"/>
        <v>0</v>
      </c>
      <c r="W709">
        <f t="shared" si="100"/>
        <v>0</v>
      </c>
      <c r="X709">
        <f t="shared" si="101"/>
        <v>0</v>
      </c>
      <c r="Y709">
        <f t="shared" si="102"/>
        <v>0</v>
      </c>
      <c r="Z709">
        <f t="shared" si="103"/>
        <v>0</v>
      </c>
      <c r="AA709">
        <f t="shared" si="104"/>
        <v>0</v>
      </c>
      <c r="AB709">
        <f t="shared" si="105"/>
        <v>0</v>
      </c>
      <c r="AC709">
        <f t="shared" si="106"/>
        <v>0</v>
      </c>
      <c r="AD709">
        <f t="shared" si="107"/>
        <v>0</v>
      </c>
    </row>
    <row r="710" spans="1:30" x14ac:dyDescent="0.25">
      <c r="A710" t="str">
        <f>PWS!A30</f>
        <v>5A</v>
      </c>
      <c r="B710">
        <f>PWS!B30</f>
        <v>180</v>
      </c>
      <c r="C710" t="str">
        <f>PWS!C30</f>
        <v>Profielwerkstuk</v>
      </c>
      <c r="D710" t="str">
        <f>PWS!D30</f>
        <v>PWS</v>
      </c>
      <c r="E710">
        <f>PWS!E30</f>
        <v>1</v>
      </c>
      <c r="F710">
        <f>PWS!F30</f>
        <v>0</v>
      </c>
      <c r="G710">
        <f>PWS!G30</f>
        <v>0</v>
      </c>
      <c r="H710">
        <f>PWS!H30</f>
        <v>0</v>
      </c>
      <c r="I710">
        <f>PWS!I30</f>
        <v>0</v>
      </c>
      <c r="J710">
        <f>PWS!J30</f>
        <v>0</v>
      </c>
      <c r="K710">
        <f>PWS!K30</f>
        <v>0</v>
      </c>
      <c r="L710">
        <f>PWS!L30</f>
        <v>0</v>
      </c>
      <c r="M710">
        <f>PWS!M30</f>
        <v>0</v>
      </c>
      <c r="N710">
        <f>PWS!N30</f>
        <v>0</v>
      </c>
      <c r="O710">
        <f>PWS!O30</f>
        <v>0</v>
      </c>
      <c r="P710">
        <f>PWS!P30</f>
        <v>0</v>
      </c>
      <c r="Q710">
        <f>PWS!Q30</f>
        <v>0</v>
      </c>
      <c r="R710">
        <f>PWS!R30</f>
        <v>0</v>
      </c>
      <c r="S710">
        <f>PWS!S30</f>
        <v>0</v>
      </c>
      <c r="T710">
        <f>PWS!T30</f>
        <v>0</v>
      </c>
      <c r="U710">
        <f>PWS!U30</f>
        <v>0</v>
      </c>
      <c r="V710">
        <f t="shared" si="99"/>
        <v>0</v>
      </c>
      <c r="W710">
        <f t="shared" si="100"/>
        <v>0</v>
      </c>
      <c r="X710">
        <f t="shared" si="101"/>
        <v>0</v>
      </c>
      <c r="Y710">
        <f t="shared" si="102"/>
        <v>0</v>
      </c>
      <c r="Z710">
        <f t="shared" si="103"/>
        <v>0</v>
      </c>
      <c r="AA710">
        <f t="shared" si="104"/>
        <v>0</v>
      </c>
      <c r="AB710">
        <f t="shared" si="105"/>
        <v>0</v>
      </c>
      <c r="AC710">
        <f t="shared" si="106"/>
        <v>0</v>
      </c>
      <c r="AD710">
        <f t="shared" si="107"/>
        <v>0</v>
      </c>
    </row>
    <row r="711" spans="1:30" x14ac:dyDescent="0.25">
      <c r="A711" t="str">
        <f>PWS!A31</f>
        <v>5A</v>
      </c>
      <c r="B711">
        <f>PWS!B31</f>
        <v>180</v>
      </c>
      <c r="C711" t="str">
        <f>PWS!C31</f>
        <v>Profielwerkstuk</v>
      </c>
      <c r="D711" t="str">
        <f>PWS!D31</f>
        <v>PWS</v>
      </c>
      <c r="E711">
        <f>PWS!E31</f>
        <v>2</v>
      </c>
      <c r="F711">
        <f>PWS!F31</f>
        <v>0</v>
      </c>
      <c r="G711">
        <f>PWS!G31</f>
        <v>0</v>
      </c>
      <c r="H711">
        <f>PWS!H31</f>
        <v>0</v>
      </c>
      <c r="I711">
        <f>PWS!I31</f>
        <v>0</v>
      </c>
      <c r="J711">
        <f>PWS!J31</f>
        <v>0</v>
      </c>
      <c r="K711">
        <f>PWS!K31</f>
        <v>0</v>
      </c>
      <c r="L711">
        <f>PWS!L31</f>
        <v>0</v>
      </c>
      <c r="M711">
        <f>PWS!M31</f>
        <v>0</v>
      </c>
      <c r="N711">
        <f>PWS!N31</f>
        <v>0</v>
      </c>
      <c r="O711">
        <f>PWS!O31</f>
        <v>0</v>
      </c>
      <c r="P711">
        <f>PWS!P31</f>
        <v>0</v>
      </c>
      <c r="Q711">
        <f>PWS!Q31</f>
        <v>0</v>
      </c>
      <c r="R711">
        <f>PWS!R31</f>
        <v>0</v>
      </c>
      <c r="S711">
        <f>PWS!S31</f>
        <v>0</v>
      </c>
      <c r="T711">
        <f>PWS!T31</f>
        <v>0</v>
      </c>
      <c r="U711">
        <f>PWS!U31</f>
        <v>0</v>
      </c>
      <c r="V711">
        <f t="shared" si="99"/>
        <v>0</v>
      </c>
      <c r="W711">
        <f t="shared" si="100"/>
        <v>0</v>
      </c>
      <c r="X711">
        <f t="shared" si="101"/>
        <v>0</v>
      </c>
      <c r="Y711">
        <f t="shared" si="102"/>
        <v>0</v>
      </c>
      <c r="Z711">
        <f t="shared" si="103"/>
        <v>0</v>
      </c>
      <c r="AA711">
        <f t="shared" si="104"/>
        <v>0</v>
      </c>
      <c r="AB711">
        <f t="shared" si="105"/>
        <v>0</v>
      </c>
      <c r="AC711">
        <f t="shared" si="106"/>
        <v>0</v>
      </c>
      <c r="AD711">
        <f t="shared" si="107"/>
        <v>0</v>
      </c>
    </row>
    <row r="712" spans="1:30" x14ac:dyDescent="0.25">
      <c r="A712" t="str">
        <f>PWS!A32</f>
        <v>5A</v>
      </c>
      <c r="B712">
        <f>PWS!B32</f>
        <v>180</v>
      </c>
      <c r="C712" t="str">
        <f>PWS!C32</f>
        <v>Profielwerkstuk</v>
      </c>
      <c r="D712" t="str">
        <f>PWS!D32</f>
        <v>PWS</v>
      </c>
      <c r="E712">
        <f>PWS!E32</f>
        <v>3</v>
      </c>
      <c r="F712">
        <f>PWS!F32</f>
        <v>0</v>
      </c>
      <c r="G712">
        <f>PWS!G32</f>
        <v>0</v>
      </c>
      <c r="H712">
        <f>PWS!H32</f>
        <v>0</v>
      </c>
      <c r="I712">
        <f>PWS!I32</f>
        <v>0</v>
      </c>
      <c r="J712">
        <f>PWS!J32</f>
        <v>0</v>
      </c>
      <c r="K712">
        <f>PWS!K32</f>
        <v>0</v>
      </c>
      <c r="L712">
        <f>PWS!L32</f>
        <v>0</v>
      </c>
      <c r="M712">
        <f>PWS!M32</f>
        <v>0</v>
      </c>
      <c r="N712">
        <f>PWS!N32</f>
        <v>0</v>
      </c>
      <c r="O712">
        <f>PWS!O32</f>
        <v>0</v>
      </c>
      <c r="P712">
        <f>PWS!P32</f>
        <v>0</v>
      </c>
      <c r="Q712">
        <f>PWS!Q32</f>
        <v>0</v>
      </c>
      <c r="R712">
        <f>PWS!R32</f>
        <v>0</v>
      </c>
      <c r="S712">
        <f>PWS!S32</f>
        <v>0</v>
      </c>
      <c r="T712">
        <f>PWS!T32</f>
        <v>0</v>
      </c>
      <c r="U712">
        <f>PWS!U32</f>
        <v>0</v>
      </c>
      <c r="V712">
        <f t="shared" si="99"/>
        <v>0</v>
      </c>
      <c r="W712">
        <f t="shared" si="100"/>
        <v>0</v>
      </c>
      <c r="X712">
        <f t="shared" si="101"/>
        <v>0</v>
      </c>
      <c r="Y712">
        <f t="shared" si="102"/>
        <v>0</v>
      </c>
      <c r="Z712">
        <f t="shared" si="103"/>
        <v>0</v>
      </c>
      <c r="AA712">
        <f t="shared" si="104"/>
        <v>0</v>
      </c>
      <c r="AB712">
        <f t="shared" si="105"/>
        <v>0</v>
      </c>
      <c r="AC712">
        <f t="shared" si="106"/>
        <v>0</v>
      </c>
      <c r="AD712">
        <f t="shared" si="107"/>
        <v>0</v>
      </c>
    </row>
    <row r="713" spans="1:30" x14ac:dyDescent="0.25">
      <c r="A713" t="str">
        <f>PWS!A33</f>
        <v>5A</v>
      </c>
      <c r="B713">
        <f>PWS!B33</f>
        <v>180</v>
      </c>
      <c r="C713" t="str">
        <f>PWS!C33</f>
        <v>Profielwerkstuk</v>
      </c>
      <c r="D713" t="str">
        <f>PWS!D33</f>
        <v>PWS</v>
      </c>
      <c r="E713">
        <f>PWS!E33</f>
        <v>4</v>
      </c>
      <c r="F713">
        <f>PWS!F33</f>
        <v>0</v>
      </c>
      <c r="G713">
        <f>PWS!G33</f>
        <v>0</v>
      </c>
      <c r="H713">
        <f>PWS!H33</f>
        <v>0</v>
      </c>
      <c r="I713">
        <f>PWS!I33</f>
        <v>0</v>
      </c>
      <c r="J713">
        <f>PWS!J33</f>
        <v>0</v>
      </c>
      <c r="K713">
        <f>PWS!K33</f>
        <v>0</v>
      </c>
      <c r="L713">
        <f>PWS!L33</f>
        <v>0</v>
      </c>
      <c r="M713">
        <f>PWS!M33</f>
        <v>0</v>
      </c>
      <c r="N713">
        <f>PWS!N33</f>
        <v>0</v>
      </c>
      <c r="O713">
        <f>PWS!O33</f>
        <v>0</v>
      </c>
      <c r="P713">
        <f>PWS!P33</f>
        <v>0</v>
      </c>
      <c r="Q713">
        <f>PWS!Q33</f>
        <v>0</v>
      </c>
      <c r="R713">
        <f>PWS!R33</f>
        <v>0</v>
      </c>
      <c r="S713">
        <f>PWS!S33</f>
        <v>0</v>
      </c>
      <c r="T713">
        <f>PWS!T33</f>
        <v>0</v>
      </c>
      <c r="U713">
        <f>PWS!U33</f>
        <v>0</v>
      </c>
      <c r="V713">
        <f t="shared" si="99"/>
        <v>0</v>
      </c>
      <c r="W713">
        <f t="shared" si="100"/>
        <v>0</v>
      </c>
      <c r="X713">
        <f t="shared" si="101"/>
        <v>0</v>
      </c>
      <c r="Y713">
        <f t="shared" si="102"/>
        <v>0</v>
      </c>
      <c r="Z713">
        <f t="shared" si="103"/>
        <v>0</v>
      </c>
      <c r="AA713">
        <f t="shared" si="104"/>
        <v>0</v>
      </c>
      <c r="AB713">
        <f t="shared" si="105"/>
        <v>0</v>
      </c>
      <c r="AC713">
        <f t="shared" si="106"/>
        <v>0</v>
      </c>
      <c r="AD713">
        <f t="shared" si="107"/>
        <v>0</v>
      </c>
    </row>
    <row r="714" spans="1:30" x14ac:dyDescent="0.25">
      <c r="A714" t="str">
        <f>PWS!A34</f>
        <v>5A</v>
      </c>
      <c r="B714">
        <f>PWS!B34</f>
        <v>180</v>
      </c>
      <c r="C714" t="str">
        <f>PWS!C34</f>
        <v>Profielwerkstuk</v>
      </c>
      <c r="D714" t="str">
        <f>PWS!D34</f>
        <v>PWS</v>
      </c>
      <c r="E714">
        <f>PWS!E34</f>
        <v>5</v>
      </c>
      <c r="F714">
        <f>PWS!F34</f>
        <v>0</v>
      </c>
      <c r="G714">
        <f>PWS!G34</f>
        <v>0</v>
      </c>
      <c r="H714">
        <f>PWS!H34</f>
        <v>0</v>
      </c>
      <c r="I714">
        <f>PWS!I34</f>
        <v>0</v>
      </c>
      <c r="J714">
        <f>PWS!J34</f>
        <v>0</v>
      </c>
      <c r="K714">
        <f>PWS!K34</f>
        <v>0</v>
      </c>
      <c r="L714">
        <f>PWS!L34</f>
        <v>0</v>
      </c>
      <c r="M714">
        <f>PWS!M34</f>
        <v>0</v>
      </c>
      <c r="N714">
        <f>PWS!N34</f>
        <v>0</v>
      </c>
      <c r="O714">
        <f>PWS!O34</f>
        <v>0</v>
      </c>
      <c r="P714">
        <f>PWS!P34</f>
        <v>0</v>
      </c>
      <c r="Q714">
        <f>PWS!Q34</f>
        <v>0</v>
      </c>
      <c r="R714">
        <f>PWS!R34</f>
        <v>0</v>
      </c>
      <c r="S714">
        <f>PWS!S34</f>
        <v>0</v>
      </c>
      <c r="T714">
        <f>PWS!T34</f>
        <v>0</v>
      </c>
      <c r="U714">
        <f>PWS!U34</f>
        <v>0</v>
      </c>
      <c r="V714">
        <f t="shared" si="99"/>
        <v>0</v>
      </c>
      <c r="W714">
        <f t="shared" si="100"/>
        <v>0</v>
      </c>
      <c r="X714">
        <f t="shared" si="101"/>
        <v>0</v>
      </c>
      <c r="Y714">
        <f t="shared" si="102"/>
        <v>0</v>
      </c>
      <c r="Z714">
        <f t="shared" si="103"/>
        <v>0</v>
      </c>
      <c r="AA714">
        <f t="shared" si="104"/>
        <v>0</v>
      </c>
      <c r="AB714">
        <f t="shared" si="105"/>
        <v>0</v>
      </c>
      <c r="AC714">
        <f t="shared" si="106"/>
        <v>0</v>
      </c>
      <c r="AD714">
        <f t="shared" si="107"/>
        <v>0</v>
      </c>
    </row>
    <row r="715" spans="1:30" x14ac:dyDescent="0.25">
      <c r="A715" t="str">
        <f>PWS!A35</f>
        <v>5A</v>
      </c>
      <c r="B715">
        <f>PWS!B35</f>
        <v>180</v>
      </c>
      <c r="C715" t="str">
        <f>PWS!C35</f>
        <v>Profielwerkstuk</v>
      </c>
      <c r="D715" t="str">
        <f>PWS!D35</f>
        <v>PWS</v>
      </c>
      <c r="E715">
        <f>PWS!E35</f>
        <v>6</v>
      </c>
      <c r="F715">
        <f>PWS!F35</f>
        <v>0</v>
      </c>
      <c r="G715">
        <f>PWS!G35</f>
        <v>0</v>
      </c>
      <c r="H715">
        <f>PWS!H35</f>
        <v>0</v>
      </c>
      <c r="I715">
        <f>PWS!I35</f>
        <v>0</v>
      </c>
      <c r="J715">
        <f>PWS!J35</f>
        <v>0</v>
      </c>
      <c r="K715">
        <f>PWS!K35</f>
        <v>0</v>
      </c>
      <c r="L715">
        <f>PWS!L35</f>
        <v>0</v>
      </c>
      <c r="M715">
        <f>PWS!M35</f>
        <v>0</v>
      </c>
      <c r="N715">
        <f>PWS!N35</f>
        <v>0</v>
      </c>
      <c r="O715">
        <f>PWS!O35</f>
        <v>0</v>
      </c>
      <c r="P715">
        <f>PWS!P35</f>
        <v>0</v>
      </c>
      <c r="Q715">
        <f>PWS!Q35</f>
        <v>0</v>
      </c>
      <c r="R715">
        <f>PWS!R35</f>
        <v>0</v>
      </c>
      <c r="S715">
        <f>PWS!S35</f>
        <v>0</v>
      </c>
      <c r="T715">
        <f>PWS!T35</f>
        <v>0</v>
      </c>
      <c r="U715">
        <f>PWS!U35</f>
        <v>0</v>
      </c>
      <c r="V715">
        <f t="shared" si="99"/>
        <v>0</v>
      </c>
      <c r="W715">
        <f t="shared" si="100"/>
        <v>0</v>
      </c>
      <c r="X715">
        <f t="shared" si="101"/>
        <v>0</v>
      </c>
      <c r="Y715">
        <f t="shared" si="102"/>
        <v>0</v>
      </c>
      <c r="Z715">
        <f t="shared" si="103"/>
        <v>0</v>
      </c>
      <c r="AA715">
        <f t="shared" si="104"/>
        <v>0</v>
      </c>
      <c r="AB715">
        <f t="shared" si="105"/>
        <v>0</v>
      </c>
      <c r="AC715">
        <f t="shared" si="106"/>
        <v>0</v>
      </c>
      <c r="AD715">
        <f t="shared" si="107"/>
        <v>0</v>
      </c>
    </row>
    <row r="716" spans="1:30" x14ac:dyDescent="0.25">
      <c r="A716" t="str">
        <f>PWS!A36</f>
        <v>5A</v>
      </c>
      <c r="B716">
        <f>PWS!B36</f>
        <v>180</v>
      </c>
      <c r="C716" t="str">
        <f>PWS!C36</f>
        <v>Profielwerkstuk</v>
      </c>
      <c r="D716">
        <f>PWS!D36</f>
        <v>0</v>
      </c>
      <c r="E716">
        <f>PWS!E36</f>
        <v>7</v>
      </c>
      <c r="F716">
        <f>PWS!F36</f>
        <v>0</v>
      </c>
      <c r="G716">
        <f>PWS!G36</f>
        <v>0</v>
      </c>
      <c r="H716">
        <f>PWS!H36</f>
        <v>0</v>
      </c>
      <c r="I716">
        <f>PWS!I36</f>
        <v>0</v>
      </c>
      <c r="J716">
        <f>PWS!J36</f>
        <v>0</v>
      </c>
      <c r="K716">
        <f>PWS!K36</f>
        <v>0</v>
      </c>
      <c r="L716">
        <f>PWS!L36</f>
        <v>0</v>
      </c>
      <c r="M716">
        <f>PWS!M36</f>
        <v>0</v>
      </c>
      <c r="N716">
        <f>PWS!N36</f>
        <v>0</v>
      </c>
      <c r="O716">
        <f>PWS!O36</f>
        <v>0</v>
      </c>
      <c r="P716">
        <f>PWS!P36</f>
        <v>0</v>
      </c>
      <c r="Q716">
        <f>PWS!Q36</f>
        <v>0</v>
      </c>
      <c r="R716">
        <f>PWS!R36</f>
        <v>0</v>
      </c>
      <c r="S716">
        <f>PWS!S36</f>
        <v>0</v>
      </c>
      <c r="T716">
        <f>PWS!T36</f>
        <v>0</v>
      </c>
      <c r="U716">
        <f>PWS!U36</f>
        <v>0</v>
      </c>
      <c r="V716">
        <f t="shared" si="99"/>
        <v>0</v>
      </c>
      <c r="W716">
        <f t="shared" si="100"/>
        <v>0</v>
      </c>
      <c r="X716">
        <f t="shared" si="101"/>
        <v>0</v>
      </c>
      <c r="Y716">
        <f t="shared" si="102"/>
        <v>0</v>
      </c>
      <c r="Z716">
        <f t="shared" si="103"/>
        <v>0</v>
      </c>
      <c r="AA716">
        <f t="shared" si="104"/>
        <v>0</v>
      </c>
      <c r="AB716">
        <f t="shared" si="105"/>
        <v>0</v>
      </c>
      <c r="AC716">
        <f t="shared" si="106"/>
        <v>0</v>
      </c>
      <c r="AD716">
        <f t="shared" si="107"/>
        <v>0</v>
      </c>
    </row>
    <row r="717" spans="1:30" x14ac:dyDescent="0.25">
      <c r="A717" t="str">
        <f>PWS!A37</f>
        <v>6A</v>
      </c>
      <c r="B717">
        <f>PWS!B37</f>
        <v>180</v>
      </c>
      <c r="C717" t="str">
        <f>PWS!C37</f>
        <v>Profielwerkstuk</v>
      </c>
      <c r="D717" t="str">
        <f>PWS!D37</f>
        <v>PWS</v>
      </c>
      <c r="E717">
        <f>PWS!E37</f>
        <v>1</v>
      </c>
      <c r="F717">
        <f>PWS!F37</f>
        <v>2</v>
      </c>
      <c r="G717">
        <f>PWS!G37</f>
        <v>0</v>
      </c>
      <c r="H717" t="str">
        <f>PWS!H37</f>
        <v xml:space="preserve">Profielwerkstuk </v>
      </c>
      <c r="I717" t="str">
        <f>PWS!I37</f>
        <v>Nee</v>
      </c>
      <c r="J717" t="str">
        <f>PWS!J37</f>
        <v>po</v>
      </c>
      <c r="K717" t="str">
        <f>PWS!K37</f>
        <v xml:space="preserve">zie opmerkingen </v>
      </c>
      <c r="L717">
        <f>PWS!L37</f>
        <v>0</v>
      </c>
      <c r="M717" t="str">
        <f>PWS!M37</f>
        <v>Ja</v>
      </c>
      <c r="N717" t="str">
        <f>PWS!N37</f>
        <v xml:space="preserve">zie opmerkingen </v>
      </c>
      <c r="O717" t="str">
        <f>PWS!O37</f>
        <v>Nee</v>
      </c>
      <c r="P717">
        <f>PWS!P37</f>
        <v>0</v>
      </c>
      <c r="Q717">
        <f>PWS!Q37</f>
        <v>0</v>
      </c>
      <c r="R717" t="str">
        <f>PWS!R37</f>
        <v>Presentatieavond 26.11</v>
      </c>
      <c r="S717">
        <f>PWS!S37</f>
        <v>0</v>
      </c>
      <c r="T717">
        <f>PWS!T37</f>
        <v>0</v>
      </c>
      <c r="U717">
        <f>PWS!U37</f>
        <v>0</v>
      </c>
      <c r="V717">
        <f t="shared" si="99"/>
        <v>0</v>
      </c>
      <c r="W717">
        <f t="shared" si="100"/>
        <v>1</v>
      </c>
      <c r="X717">
        <f t="shared" si="101"/>
        <v>0</v>
      </c>
      <c r="Y717">
        <f t="shared" si="102"/>
        <v>0</v>
      </c>
      <c r="Z717">
        <f t="shared" si="103"/>
        <v>0</v>
      </c>
      <c r="AA717">
        <f t="shared" si="104"/>
        <v>0</v>
      </c>
      <c r="AB717">
        <f t="shared" si="105"/>
        <v>0</v>
      </c>
      <c r="AC717">
        <f t="shared" si="106"/>
        <v>0</v>
      </c>
      <c r="AD717">
        <f t="shared" si="107"/>
        <v>1</v>
      </c>
    </row>
    <row r="718" spans="1:30" x14ac:dyDescent="0.25">
      <c r="A718" t="str">
        <f>PWS!A38</f>
        <v>6A</v>
      </c>
      <c r="B718">
        <f>PWS!B38</f>
        <v>180</v>
      </c>
      <c r="C718" t="str">
        <f>PWS!C38</f>
        <v>Profielwerkstuk</v>
      </c>
      <c r="D718" t="str">
        <f>PWS!D38</f>
        <v>PWS</v>
      </c>
      <c r="E718">
        <f>PWS!E38</f>
        <v>2</v>
      </c>
      <c r="F718">
        <f>PWS!F38</f>
        <v>0</v>
      </c>
      <c r="G718">
        <f>PWS!G38</f>
        <v>0</v>
      </c>
      <c r="H718">
        <f>PWS!H38</f>
        <v>0</v>
      </c>
      <c r="I718">
        <f>PWS!I38</f>
        <v>0</v>
      </c>
      <c r="J718">
        <f>PWS!J38</f>
        <v>0</v>
      </c>
      <c r="K718">
        <f>PWS!K38</f>
        <v>0</v>
      </c>
      <c r="L718">
        <f>PWS!L38</f>
        <v>0</v>
      </c>
      <c r="M718">
        <f>PWS!M38</f>
        <v>0</v>
      </c>
      <c r="N718">
        <f>PWS!N38</f>
        <v>0</v>
      </c>
      <c r="O718">
        <f>PWS!O38</f>
        <v>0</v>
      </c>
      <c r="P718">
        <f>PWS!P38</f>
        <v>0</v>
      </c>
      <c r="Q718">
        <f>PWS!Q38</f>
        <v>0</v>
      </c>
      <c r="R718">
        <f>PWS!R38</f>
        <v>0</v>
      </c>
      <c r="S718">
        <f>PWS!S38</f>
        <v>0</v>
      </c>
      <c r="T718">
        <f>PWS!T38</f>
        <v>0</v>
      </c>
      <c r="U718">
        <f>PWS!U38</f>
        <v>0</v>
      </c>
      <c r="V718">
        <f t="shared" si="99"/>
        <v>0</v>
      </c>
      <c r="W718">
        <f t="shared" si="100"/>
        <v>0</v>
      </c>
      <c r="X718">
        <f t="shared" si="101"/>
        <v>0</v>
      </c>
      <c r="Y718">
        <f t="shared" si="102"/>
        <v>0</v>
      </c>
      <c r="Z718">
        <f t="shared" si="103"/>
        <v>0</v>
      </c>
      <c r="AA718">
        <f t="shared" si="104"/>
        <v>0</v>
      </c>
      <c r="AB718">
        <f t="shared" si="105"/>
        <v>0</v>
      </c>
      <c r="AC718">
        <f t="shared" si="106"/>
        <v>0</v>
      </c>
      <c r="AD718">
        <f t="shared" si="107"/>
        <v>0</v>
      </c>
    </row>
    <row r="719" spans="1:30" x14ac:dyDescent="0.25">
      <c r="A719" t="str">
        <f>PWS!A39</f>
        <v>6A</v>
      </c>
      <c r="B719">
        <f>PWS!B39</f>
        <v>180</v>
      </c>
      <c r="C719" t="str">
        <f>PWS!C39</f>
        <v>Profielwerkstuk</v>
      </c>
      <c r="D719" t="str">
        <f>PWS!D39</f>
        <v>PWS</v>
      </c>
      <c r="E719">
        <f>PWS!E39</f>
        <v>3</v>
      </c>
      <c r="F719">
        <f>PWS!F39</f>
        <v>0</v>
      </c>
      <c r="G719">
        <f>PWS!G39</f>
        <v>0</v>
      </c>
      <c r="H719">
        <f>PWS!H39</f>
        <v>0</v>
      </c>
      <c r="I719">
        <f>PWS!I39</f>
        <v>0</v>
      </c>
      <c r="J719">
        <f>PWS!J39</f>
        <v>0</v>
      </c>
      <c r="K719">
        <f>PWS!K39</f>
        <v>0</v>
      </c>
      <c r="L719">
        <f>PWS!L39</f>
        <v>0</v>
      </c>
      <c r="M719">
        <f>PWS!M39</f>
        <v>0</v>
      </c>
      <c r="N719">
        <f>PWS!N39</f>
        <v>0</v>
      </c>
      <c r="O719">
        <f>PWS!O39</f>
        <v>0</v>
      </c>
      <c r="P719">
        <f>PWS!P39</f>
        <v>0</v>
      </c>
      <c r="Q719">
        <f>PWS!Q39</f>
        <v>0</v>
      </c>
      <c r="R719">
        <f>PWS!R39</f>
        <v>0</v>
      </c>
      <c r="S719">
        <f>PWS!S39</f>
        <v>0</v>
      </c>
      <c r="T719">
        <f>PWS!T39</f>
        <v>0</v>
      </c>
      <c r="U719">
        <f>PWS!U39</f>
        <v>0</v>
      </c>
      <c r="V719">
        <f t="shared" si="99"/>
        <v>0</v>
      </c>
      <c r="W719">
        <f t="shared" si="100"/>
        <v>0</v>
      </c>
      <c r="X719">
        <f t="shared" si="101"/>
        <v>0</v>
      </c>
      <c r="Y719">
        <f t="shared" si="102"/>
        <v>0</v>
      </c>
      <c r="Z719">
        <f t="shared" si="103"/>
        <v>0</v>
      </c>
      <c r="AA719">
        <f t="shared" si="104"/>
        <v>0</v>
      </c>
      <c r="AB719">
        <f t="shared" si="105"/>
        <v>0</v>
      </c>
      <c r="AC719">
        <f t="shared" si="106"/>
        <v>0</v>
      </c>
      <c r="AD719">
        <f t="shared" si="107"/>
        <v>0</v>
      </c>
    </row>
    <row r="720" spans="1:30" x14ac:dyDescent="0.25">
      <c r="A720" t="str">
        <f>PWS!A40</f>
        <v>6A</v>
      </c>
      <c r="B720">
        <f>PWS!B40</f>
        <v>180</v>
      </c>
      <c r="C720" t="str">
        <f>PWS!C40</f>
        <v>Profielwerkstuk</v>
      </c>
      <c r="D720" t="str">
        <f>PWS!D40</f>
        <v>PWS</v>
      </c>
      <c r="E720">
        <f>PWS!E40</f>
        <v>4</v>
      </c>
      <c r="F720">
        <f>PWS!F40</f>
        <v>0</v>
      </c>
      <c r="G720">
        <f>PWS!G40</f>
        <v>0</v>
      </c>
      <c r="H720">
        <f>PWS!H40</f>
        <v>0</v>
      </c>
      <c r="I720">
        <f>PWS!I40</f>
        <v>0</v>
      </c>
      <c r="J720">
        <f>PWS!J40</f>
        <v>0</v>
      </c>
      <c r="K720">
        <f>PWS!K40</f>
        <v>0</v>
      </c>
      <c r="L720">
        <f>PWS!L40</f>
        <v>0</v>
      </c>
      <c r="M720">
        <f>PWS!M40</f>
        <v>0</v>
      </c>
      <c r="N720">
        <f>PWS!N40</f>
        <v>0</v>
      </c>
      <c r="O720">
        <f>PWS!O40</f>
        <v>0</v>
      </c>
      <c r="P720">
        <f>PWS!P40</f>
        <v>0</v>
      </c>
      <c r="Q720">
        <f>PWS!Q40</f>
        <v>0</v>
      </c>
      <c r="R720">
        <f>PWS!R40</f>
        <v>0</v>
      </c>
      <c r="S720">
        <f>PWS!S40</f>
        <v>0</v>
      </c>
      <c r="T720">
        <f>PWS!T40</f>
        <v>0</v>
      </c>
      <c r="U720">
        <f>PWS!U40</f>
        <v>0</v>
      </c>
      <c r="V720">
        <f t="shared" si="99"/>
        <v>0</v>
      </c>
      <c r="W720">
        <f t="shared" si="100"/>
        <v>0</v>
      </c>
      <c r="X720">
        <f t="shared" si="101"/>
        <v>0</v>
      </c>
      <c r="Y720">
        <f t="shared" si="102"/>
        <v>0</v>
      </c>
      <c r="Z720">
        <f t="shared" si="103"/>
        <v>0</v>
      </c>
      <c r="AA720">
        <f t="shared" si="104"/>
        <v>0</v>
      </c>
      <c r="AB720">
        <f t="shared" si="105"/>
        <v>0</v>
      </c>
      <c r="AC720">
        <f t="shared" si="106"/>
        <v>0</v>
      </c>
      <c r="AD720">
        <f t="shared" si="107"/>
        <v>0</v>
      </c>
    </row>
    <row r="721" spans="1:30" x14ac:dyDescent="0.25">
      <c r="A721" t="str">
        <f>PWS!A41</f>
        <v>6A</v>
      </c>
      <c r="B721">
        <f>PWS!B41</f>
        <v>180</v>
      </c>
      <c r="C721" t="str">
        <f>PWS!C41</f>
        <v>Profielwerkstuk</v>
      </c>
      <c r="D721" t="str">
        <f>PWS!D41</f>
        <v>PWS</v>
      </c>
      <c r="E721">
        <f>PWS!E41</f>
        <v>5</v>
      </c>
      <c r="F721">
        <f>PWS!F41</f>
        <v>0</v>
      </c>
      <c r="G721">
        <f>PWS!G41</f>
        <v>0</v>
      </c>
      <c r="H721">
        <f>PWS!H41</f>
        <v>0</v>
      </c>
      <c r="I721">
        <f>PWS!I41</f>
        <v>0</v>
      </c>
      <c r="J721">
        <f>PWS!J41</f>
        <v>0</v>
      </c>
      <c r="K721">
        <f>PWS!K41</f>
        <v>0</v>
      </c>
      <c r="L721">
        <f>PWS!L41</f>
        <v>0</v>
      </c>
      <c r="M721">
        <f>PWS!M41</f>
        <v>0</v>
      </c>
      <c r="N721">
        <f>PWS!N41</f>
        <v>0</v>
      </c>
      <c r="O721">
        <f>PWS!O41</f>
        <v>0</v>
      </c>
      <c r="P721">
        <f>PWS!P41</f>
        <v>0</v>
      </c>
      <c r="Q721">
        <f>PWS!Q41</f>
        <v>0</v>
      </c>
      <c r="R721">
        <f>PWS!R41</f>
        <v>0</v>
      </c>
      <c r="S721">
        <f>PWS!S41</f>
        <v>0</v>
      </c>
      <c r="T721">
        <f>PWS!T41</f>
        <v>0</v>
      </c>
      <c r="U721">
        <f>PWS!U41</f>
        <v>0</v>
      </c>
      <c r="V721">
        <f t="shared" ref="V721:V784" si="108">IF(F721=1,1,0)</f>
        <v>0</v>
      </c>
      <c r="W721">
        <f t="shared" ref="W721:W784" si="109">IF(F721=2,1,0)</f>
        <v>0</v>
      </c>
      <c r="X721">
        <f t="shared" ref="X721:X784" si="110">IF(F721=3,1,0)</f>
        <v>0</v>
      </c>
      <c r="Y721">
        <f t="shared" ref="Y721:Y784" si="111">IF(F721=4,1,0)</f>
        <v>0</v>
      </c>
      <c r="Z721">
        <f t="shared" ref="Z721:Z784" si="112">IF(J721="tt",1,0)</f>
        <v>0</v>
      </c>
      <c r="AA721">
        <f t="shared" ref="AA721:AA784" si="113">IF(J721="mt",1,0)</f>
        <v>0</v>
      </c>
      <c r="AB721">
        <f t="shared" ref="AB721:AB784" si="114">IF(J721="lt",1,0)</f>
        <v>0</v>
      </c>
      <c r="AC721">
        <f t="shared" ref="AC721:AC784" si="115">IF(J721="hd",1,0)</f>
        <v>0</v>
      </c>
      <c r="AD721">
        <f t="shared" ref="AD721:AD784" si="116">IF(J721="po",1,0)</f>
        <v>0</v>
      </c>
    </row>
    <row r="722" spans="1:30" x14ac:dyDescent="0.25">
      <c r="A722" t="str">
        <f>PWS!A42</f>
        <v>6A</v>
      </c>
      <c r="B722">
        <f>PWS!B42</f>
        <v>180</v>
      </c>
      <c r="C722" t="str">
        <f>PWS!C42</f>
        <v>Profielwerkstuk</v>
      </c>
      <c r="D722" t="str">
        <f>PWS!D42</f>
        <v>PWS</v>
      </c>
      <c r="E722">
        <f>PWS!E42</f>
        <v>6</v>
      </c>
      <c r="F722">
        <f>PWS!F42</f>
        <v>0</v>
      </c>
      <c r="G722">
        <f>PWS!G42</f>
        <v>0</v>
      </c>
      <c r="H722">
        <f>PWS!H42</f>
        <v>0</v>
      </c>
      <c r="I722">
        <f>PWS!I42</f>
        <v>0</v>
      </c>
      <c r="J722">
        <f>PWS!J42</f>
        <v>0</v>
      </c>
      <c r="K722">
        <f>PWS!K42</f>
        <v>0</v>
      </c>
      <c r="L722">
        <f>PWS!L42</f>
        <v>0</v>
      </c>
      <c r="M722">
        <f>PWS!M42</f>
        <v>0</v>
      </c>
      <c r="N722">
        <f>PWS!N42</f>
        <v>0</v>
      </c>
      <c r="O722">
        <f>PWS!O42</f>
        <v>0</v>
      </c>
      <c r="P722">
        <f>PWS!P42</f>
        <v>0</v>
      </c>
      <c r="Q722">
        <f>PWS!Q42</f>
        <v>0</v>
      </c>
      <c r="R722">
        <f>PWS!R42</f>
        <v>0</v>
      </c>
      <c r="S722">
        <f>PWS!S42</f>
        <v>0</v>
      </c>
      <c r="T722">
        <f>PWS!T42</f>
        <v>0</v>
      </c>
      <c r="U722">
        <f>PWS!U42</f>
        <v>0</v>
      </c>
      <c r="V722">
        <f t="shared" si="108"/>
        <v>0</v>
      </c>
      <c r="W722">
        <f t="shared" si="109"/>
        <v>0</v>
      </c>
      <c r="X722">
        <f t="shared" si="110"/>
        <v>0</v>
      </c>
      <c r="Y722">
        <f t="shared" si="111"/>
        <v>0</v>
      </c>
      <c r="Z722">
        <f t="shared" si="112"/>
        <v>0</v>
      </c>
      <c r="AA722">
        <f t="shared" si="113"/>
        <v>0</v>
      </c>
      <c r="AB722">
        <f t="shared" si="114"/>
        <v>0</v>
      </c>
      <c r="AC722">
        <f t="shared" si="115"/>
        <v>0</v>
      </c>
      <c r="AD722">
        <f t="shared" si="116"/>
        <v>0</v>
      </c>
    </row>
    <row r="723" spans="1:30" x14ac:dyDescent="0.25">
      <c r="A723" t="str">
        <f>PWS!A43</f>
        <v>6A</v>
      </c>
      <c r="B723">
        <f>PWS!B43</f>
        <v>180</v>
      </c>
      <c r="C723" t="str">
        <f>PWS!C43</f>
        <v>Profielwerkstuk</v>
      </c>
      <c r="D723">
        <f>PWS!D43</f>
        <v>0</v>
      </c>
      <c r="E723">
        <f>PWS!E43</f>
        <v>7</v>
      </c>
      <c r="F723">
        <f>PWS!F43</f>
        <v>0</v>
      </c>
      <c r="G723">
        <f>PWS!G43</f>
        <v>0</v>
      </c>
      <c r="H723" t="str">
        <f>PWS!H43</f>
        <v xml:space="preserve">Beoordeling is gebaseerd op een schriftelijk verslag en een mondelinge presentatie (15 min). Cijfer van het profielwerkstuk is onderdeel van het combinatiecijfer. Het combinatiecijfer bestaat uit de vakken Maatschappijleer, CKV en het profielwerkstuk. 
</v>
      </c>
      <c r="I723">
        <f>PWS!I43</f>
        <v>0</v>
      </c>
      <c r="J723">
        <f>PWS!J43</f>
        <v>0</v>
      </c>
      <c r="K723">
        <f>PWS!K43</f>
        <v>0</v>
      </c>
      <c r="L723">
        <f>PWS!L43</f>
        <v>0</v>
      </c>
      <c r="M723">
        <f>PWS!M43</f>
        <v>0</v>
      </c>
      <c r="N723">
        <f>PWS!N43</f>
        <v>0</v>
      </c>
      <c r="O723">
        <f>PWS!O43</f>
        <v>0</v>
      </c>
      <c r="P723">
        <f>PWS!P43</f>
        <v>0</v>
      </c>
      <c r="Q723">
        <f>PWS!Q43</f>
        <v>0</v>
      </c>
      <c r="R723">
        <f>PWS!R43</f>
        <v>0</v>
      </c>
      <c r="S723">
        <f>PWS!S43</f>
        <v>0</v>
      </c>
      <c r="T723">
        <f>PWS!T43</f>
        <v>0</v>
      </c>
      <c r="U723">
        <f>PWS!U43</f>
        <v>0</v>
      </c>
      <c r="V723">
        <f t="shared" si="108"/>
        <v>0</v>
      </c>
      <c r="W723">
        <f t="shared" si="109"/>
        <v>0</v>
      </c>
      <c r="X723">
        <f t="shared" si="110"/>
        <v>0</v>
      </c>
      <c r="Y723">
        <f t="shared" si="111"/>
        <v>0</v>
      </c>
      <c r="Z723">
        <f t="shared" si="112"/>
        <v>0</v>
      </c>
      <c r="AA723">
        <f t="shared" si="113"/>
        <v>0</v>
      </c>
      <c r="AB723">
        <f t="shared" si="114"/>
        <v>0</v>
      </c>
      <c r="AC723">
        <f t="shared" si="115"/>
        <v>0</v>
      </c>
      <c r="AD723">
        <f t="shared" si="116"/>
        <v>0</v>
      </c>
    </row>
    <row r="724" spans="1:30" x14ac:dyDescent="0.25">
      <c r="A724" t="str">
        <f>WA!A2</f>
        <v>4M</v>
      </c>
      <c r="B724">
        <f>WA!B2</f>
        <v>50</v>
      </c>
      <c r="C724" t="str">
        <f>WA!C2</f>
        <v>Wiskunde A</v>
      </c>
      <c r="D724" t="str">
        <f>WA!D2</f>
        <v>WA</v>
      </c>
      <c r="E724">
        <f>WA!E2</f>
        <v>1</v>
      </c>
      <c r="F724">
        <f>WA!F2</f>
        <v>0</v>
      </c>
      <c r="G724">
        <f>WA!G2</f>
        <v>0</v>
      </c>
      <c r="H724">
        <f>WA!H2</f>
        <v>0</v>
      </c>
      <c r="I724">
        <f>WA!I2</f>
        <v>0</v>
      </c>
      <c r="J724">
        <f>WA!J2</f>
        <v>0</v>
      </c>
      <c r="K724">
        <f>WA!K2</f>
        <v>0</v>
      </c>
      <c r="L724">
        <f>WA!L2</f>
        <v>0</v>
      </c>
      <c r="M724">
        <f>WA!M2</f>
        <v>0</v>
      </c>
      <c r="N724">
        <f>WA!N2</f>
        <v>0</v>
      </c>
      <c r="O724">
        <f>WA!O2</f>
        <v>0</v>
      </c>
      <c r="P724">
        <f>WA!P2</f>
        <v>0</v>
      </c>
      <c r="Q724">
        <f>WA!Q2</f>
        <v>0</v>
      </c>
      <c r="R724">
        <f>WA!R2</f>
        <v>0</v>
      </c>
      <c r="S724">
        <f>WA!S2</f>
        <v>0</v>
      </c>
      <c r="T724">
        <f>WA!T2</f>
        <v>0</v>
      </c>
      <c r="U724">
        <f>WA!U2</f>
        <v>0</v>
      </c>
      <c r="V724">
        <f t="shared" si="108"/>
        <v>0</v>
      </c>
      <c r="W724">
        <f t="shared" si="109"/>
        <v>0</v>
      </c>
      <c r="X724">
        <f t="shared" si="110"/>
        <v>0</v>
      </c>
      <c r="Y724">
        <f t="shared" si="111"/>
        <v>0</v>
      </c>
      <c r="Z724">
        <f t="shared" si="112"/>
        <v>0</v>
      </c>
      <c r="AA724">
        <f t="shared" si="113"/>
        <v>0</v>
      </c>
      <c r="AB724">
        <f t="shared" si="114"/>
        <v>0</v>
      </c>
      <c r="AC724">
        <f t="shared" si="115"/>
        <v>0</v>
      </c>
      <c r="AD724">
        <f t="shared" si="116"/>
        <v>0</v>
      </c>
    </row>
    <row r="725" spans="1:30" x14ac:dyDescent="0.25">
      <c r="A725" t="str">
        <f>WA!A3</f>
        <v>4M</v>
      </c>
      <c r="B725">
        <f>WA!B3</f>
        <v>50</v>
      </c>
      <c r="C725" t="str">
        <f>WA!C3</f>
        <v>Wiskunde A</v>
      </c>
      <c r="D725" t="str">
        <f>WA!D3</f>
        <v>WA</v>
      </c>
      <c r="E725">
        <f>WA!E3</f>
        <v>2</v>
      </c>
      <c r="F725">
        <f>WA!F3</f>
        <v>0</v>
      </c>
      <c r="G725">
        <f>WA!G3</f>
        <v>0</v>
      </c>
      <c r="H725">
        <f>WA!H3</f>
        <v>0</v>
      </c>
      <c r="I725">
        <f>WA!I3</f>
        <v>0</v>
      </c>
      <c r="J725">
        <f>WA!J3</f>
        <v>0</v>
      </c>
      <c r="K725">
        <f>WA!K3</f>
        <v>0</v>
      </c>
      <c r="L725">
        <f>WA!L3</f>
        <v>0</v>
      </c>
      <c r="M725">
        <f>WA!M3</f>
        <v>0</v>
      </c>
      <c r="N725">
        <f>WA!N3</f>
        <v>0</v>
      </c>
      <c r="O725">
        <f>WA!O3</f>
        <v>0</v>
      </c>
      <c r="P725">
        <f>WA!P3</f>
        <v>0</v>
      </c>
      <c r="Q725">
        <f>WA!Q3</f>
        <v>0</v>
      </c>
      <c r="R725">
        <f>WA!R3</f>
        <v>0</v>
      </c>
      <c r="S725">
        <f>WA!S3</f>
        <v>0</v>
      </c>
      <c r="T725">
        <f>WA!T3</f>
        <v>0</v>
      </c>
      <c r="U725">
        <f>WA!U3</f>
        <v>0</v>
      </c>
      <c r="V725">
        <f t="shared" si="108"/>
        <v>0</v>
      </c>
      <c r="W725">
        <f t="shared" si="109"/>
        <v>0</v>
      </c>
      <c r="X725">
        <f t="shared" si="110"/>
        <v>0</v>
      </c>
      <c r="Y725">
        <f t="shared" si="111"/>
        <v>0</v>
      </c>
      <c r="Z725">
        <f t="shared" si="112"/>
        <v>0</v>
      </c>
      <c r="AA725">
        <f t="shared" si="113"/>
        <v>0</v>
      </c>
      <c r="AB725">
        <f t="shared" si="114"/>
        <v>0</v>
      </c>
      <c r="AC725">
        <f t="shared" si="115"/>
        <v>0</v>
      </c>
      <c r="AD725">
        <f t="shared" si="116"/>
        <v>0</v>
      </c>
    </row>
    <row r="726" spans="1:30" x14ac:dyDescent="0.25">
      <c r="A726" t="str">
        <f>WA!A4</f>
        <v>4M</v>
      </c>
      <c r="B726">
        <f>WA!B4</f>
        <v>50</v>
      </c>
      <c r="C726" t="str">
        <f>WA!C4</f>
        <v>Wiskunde A</v>
      </c>
      <c r="D726" t="str">
        <f>WA!D4</f>
        <v>WA</v>
      </c>
      <c r="E726">
        <f>WA!E4</f>
        <v>3</v>
      </c>
      <c r="F726">
        <f>WA!F4</f>
        <v>0</v>
      </c>
      <c r="G726">
        <f>WA!G4</f>
        <v>0</v>
      </c>
      <c r="H726">
        <f>WA!H4</f>
        <v>0</v>
      </c>
      <c r="I726">
        <f>WA!I4</f>
        <v>0</v>
      </c>
      <c r="J726">
        <f>WA!J4</f>
        <v>0</v>
      </c>
      <c r="K726">
        <f>WA!K4</f>
        <v>0</v>
      </c>
      <c r="L726">
        <f>WA!L4</f>
        <v>0</v>
      </c>
      <c r="M726">
        <f>WA!M4</f>
        <v>0</v>
      </c>
      <c r="N726">
        <f>WA!N4</f>
        <v>0</v>
      </c>
      <c r="O726">
        <f>WA!O4</f>
        <v>0</v>
      </c>
      <c r="P726">
        <f>WA!P4</f>
        <v>0</v>
      </c>
      <c r="Q726">
        <f>WA!Q4</f>
        <v>0</v>
      </c>
      <c r="R726">
        <f>WA!R4</f>
        <v>0</v>
      </c>
      <c r="S726">
        <f>WA!S4</f>
        <v>0</v>
      </c>
      <c r="T726">
        <f>WA!T4</f>
        <v>0</v>
      </c>
      <c r="U726">
        <f>WA!U4</f>
        <v>0</v>
      </c>
      <c r="V726">
        <f t="shared" si="108"/>
        <v>0</v>
      </c>
      <c r="W726">
        <f t="shared" si="109"/>
        <v>0</v>
      </c>
      <c r="X726">
        <f t="shared" si="110"/>
        <v>0</v>
      </c>
      <c r="Y726">
        <f t="shared" si="111"/>
        <v>0</v>
      </c>
      <c r="Z726">
        <f t="shared" si="112"/>
        <v>0</v>
      </c>
      <c r="AA726">
        <f t="shared" si="113"/>
        <v>0</v>
      </c>
      <c r="AB726">
        <f t="shared" si="114"/>
        <v>0</v>
      </c>
      <c r="AC726">
        <f t="shared" si="115"/>
        <v>0</v>
      </c>
      <c r="AD726">
        <f t="shared" si="116"/>
        <v>0</v>
      </c>
    </row>
    <row r="727" spans="1:30" x14ac:dyDescent="0.25">
      <c r="A727" t="str">
        <f>WA!A5</f>
        <v>4M</v>
      </c>
      <c r="B727">
        <f>WA!B5</f>
        <v>50</v>
      </c>
      <c r="C727" t="str">
        <f>WA!C5</f>
        <v>Wiskunde A</v>
      </c>
      <c r="D727" t="str">
        <f>WA!D5</f>
        <v>WA</v>
      </c>
      <c r="E727">
        <f>WA!E5</f>
        <v>4</v>
      </c>
      <c r="F727">
        <f>WA!F5</f>
        <v>0</v>
      </c>
      <c r="G727">
        <f>WA!G5</f>
        <v>0</v>
      </c>
      <c r="H727">
        <f>WA!H5</f>
        <v>0</v>
      </c>
      <c r="I727">
        <f>WA!I5</f>
        <v>0</v>
      </c>
      <c r="J727">
        <f>WA!J5</f>
        <v>0</v>
      </c>
      <c r="K727">
        <f>WA!K5</f>
        <v>0</v>
      </c>
      <c r="L727">
        <f>WA!L5</f>
        <v>0</v>
      </c>
      <c r="M727">
        <f>WA!M5</f>
        <v>0</v>
      </c>
      <c r="N727">
        <f>WA!N5</f>
        <v>0</v>
      </c>
      <c r="O727">
        <f>WA!O5</f>
        <v>0</v>
      </c>
      <c r="P727">
        <f>WA!P5</f>
        <v>0</v>
      </c>
      <c r="Q727">
        <f>WA!Q5</f>
        <v>0</v>
      </c>
      <c r="R727">
        <f>WA!R5</f>
        <v>0</v>
      </c>
      <c r="S727">
        <f>WA!S5</f>
        <v>0</v>
      </c>
      <c r="T727">
        <f>WA!T5</f>
        <v>0</v>
      </c>
      <c r="U727">
        <f>WA!U5</f>
        <v>0</v>
      </c>
      <c r="V727">
        <f t="shared" si="108"/>
        <v>0</v>
      </c>
      <c r="W727">
        <f t="shared" si="109"/>
        <v>0</v>
      </c>
      <c r="X727">
        <f t="shared" si="110"/>
        <v>0</v>
      </c>
      <c r="Y727">
        <f t="shared" si="111"/>
        <v>0</v>
      </c>
      <c r="Z727">
        <f t="shared" si="112"/>
        <v>0</v>
      </c>
      <c r="AA727">
        <f t="shared" si="113"/>
        <v>0</v>
      </c>
      <c r="AB727">
        <f t="shared" si="114"/>
        <v>0</v>
      </c>
      <c r="AC727">
        <f t="shared" si="115"/>
        <v>0</v>
      </c>
      <c r="AD727">
        <f t="shared" si="116"/>
        <v>0</v>
      </c>
    </row>
    <row r="728" spans="1:30" x14ac:dyDescent="0.25">
      <c r="A728" t="str">
        <f>WA!A6</f>
        <v>4M</v>
      </c>
      <c r="B728">
        <f>WA!B6</f>
        <v>50</v>
      </c>
      <c r="C728" t="str">
        <f>WA!C6</f>
        <v>Wiskunde A</v>
      </c>
      <c r="D728" t="str">
        <f>WA!D6</f>
        <v>WA</v>
      </c>
      <c r="E728">
        <f>WA!E6</f>
        <v>5</v>
      </c>
      <c r="F728">
        <f>WA!F6</f>
        <v>0</v>
      </c>
      <c r="G728">
        <f>WA!G6</f>
        <v>0</v>
      </c>
      <c r="H728">
        <f>WA!H6</f>
        <v>0</v>
      </c>
      <c r="I728">
        <f>WA!I6</f>
        <v>0</v>
      </c>
      <c r="J728">
        <f>WA!J6</f>
        <v>0</v>
      </c>
      <c r="K728">
        <f>WA!K6</f>
        <v>0</v>
      </c>
      <c r="L728">
        <f>WA!L6</f>
        <v>0</v>
      </c>
      <c r="M728">
        <f>WA!M6</f>
        <v>0</v>
      </c>
      <c r="N728">
        <f>WA!N6</f>
        <v>0</v>
      </c>
      <c r="O728">
        <f>WA!O6</f>
        <v>0</v>
      </c>
      <c r="P728">
        <f>WA!P6</f>
        <v>0</v>
      </c>
      <c r="Q728">
        <f>WA!Q6</f>
        <v>0</v>
      </c>
      <c r="R728">
        <f>WA!R6</f>
        <v>0</v>
      </c>
      <c r="S728">
        <f>WA!S6</f>
        <v>0</v>
      </c>
      <c r="T728">
        <f>WA!T6</f>
        <v>0</v>
      </c>
      <c r="U728">
        <f>WA!U6</f>
        <v>0</v>
      </c>
      <c r="V728">
        <f t="shared" si="108"/>
        <v>0</v>
      </c>
      <c r="W728">
        <f t="shared" si="109"/>
        <v>0</v>
      </c>
      <c r="X728">
        <f t="shared" si="110"/>
        <v>0</v>
      </c>
      <c r="Y728">
        <f t="shared" si="111"/>
        <v>0</v>
      </c>
      <c r="Z728">
        <f t="shared" si="112"/>
        <v>0</v>
      </c>
      <c r="AA728">
        <f t="shared" si="113"/>
        <v>0</v>
      </c>
      <c r="AB728">
        <f t="shared" si="114"/>
        <v>0</v>
      </c>
      <c r="AC728">
        <f t="shared" si="115"/>
        <v>0</v>
      </c>
      <c r="AD728">
        <f t="shared" si="116"/>
        <v>0</v>
      </c>
    </row>
    <row r="729" spans="1:30" x14ac:dyDescent="0.25">
      <c r="A729" t="str">
        <f>WA!A7</f>
        <v>4M</v>
      </c>
      <c r="B729">
        <f>WA!B7</f>
        <v>50</v>
      </c>
      <c r="C729" t="str">
        <f>WA!C7</f>
        <v>Wiskunde A</v>
      </c>
      <c r="D729" t="str">
        <f>WA!D7</f>
        <v>WA</v>
      </c>
      <c r="E729">
        <f>WA!E7</f>
        <v>6</v>
      </c>
      <c r="F729">
        <f>WA!F7</f>
        <v>0</v>
      </c>
      <c r="G729">
        <f>WA!G7</f>
        <v>0</v>
      </c>
      <c r="H729">
        <f>WA!H7</f>
        <v>0</v>
      </c>
      <c r="I729">
        <f>WA!I7</f>
        <v>0</v>
      </c>
      <c r="J729">
        <f>WA!J7</f>
        <v>0</v>
      </c>
      <c r="K729">
        <f>WA!K7</f>
        <v>0</v>
      </c>
      <c r="L729">
        <f>WA!L7</f>
        <v>0</v>
      </c>
      <c r="M729">
        <f>WA!M7</f>
        <v>0</v>
      </c>
      <c r="N729">
        <f>WA!N7</f>
        <v>0</v>
      </c>
      <c r="O729">
        <f>WA!O7</f>
        <v>0</v>
      </c>
      <c r="P729">
        <f>WA!P7</f>
        <v>0</v>
      </c>
      <c r="Q729">
        <f>WA!Q7</f>
        <v>0</v>
      </c>
      <c r="R729">
        <f>WA!R7</f>
        <v>0</v>
      </c>
      <c r="S729">
        <f>WA!S7</f>
        <v>0</v>
      </c>
      <c r="T729">
        <f>WA!T7</f>
        <v>0</v>
      </c>
      <c r="U729">
        <f>WA!U7</f>
        <v>0</v>
      </c>
      <c r="V729">
        <f t="shared" si="108"/>
        <v>0</v>
      </c>
      <c r="W729">
        <f t="shared" si="109"/>
        <v>0</v>
      </c>
      <c r="X729">
        <f t="shared" si="110"/>
        <v>0</v>
      </c>
      <c r="Y729">
        <f t="shared" si="111"/>
        <v>0</v>
      </c>
      <c r="Z729">
        <f t="shared" si="112"/>
        <v>0</v>
      </c>
      <c r="AA729">
        <f t="shared" si="113"/>
        <v>0</v>
      </c>
      <c r="AB729">
        <f t="shared" si="114"/>
        <v>0</v>
      </c>
      <c r="AC729">
        <f t="shared" si="115"/>
        <v>0</v>
      </c>
      <c r="AD729">
        <f t="shared" si="116"/>
        <v>0</v>
      </c>
    </row>
    <row r="730" spans="1:30" x14ac:dyDescent="0.25">
      <c r="A730" t="str">
        <f>WA!A8</f>
        <v>4M</v>
      </c>
      <c r="B730">
        <f>WA!B8</f>
        <v>50</v>
      </c>
      <c r="C730" t="str">
        <f>WA!C8</f>
        <v>Wiskunde A</v>
      </c>
      <c r="D730">
        <f>WA!D8</f>
        <v>0</v>
      </c>
      <c r="E730">
        <f>WA!E8</f>
        <v>7</v>
      </c>
      <c r="F730">
        <f>WA!F8</f>
        <v>0</v>
      </c>
      <c r="G730">
        <f>WA!G8</f>
        <v>0</v>
      </c>
      <c r="H730">
        <f>WA!H8</f>
        <v>0</v>
      </c>
      <c r="I730">
        <f>WA!I8</f>
        <v>0</v>
      </c>
      <c r="J730">
        <f>WA!J8</f>
        <v>0</v>
      </c>
      <c r="K730">
        <f>WA!K8</f>
        <v>0</v>
      </c>
      <c r="L730">
        <f>WA!L8</f>
        <v>0</v>
      </c>
      <c r="M730">
        <f>WA!M8</f>
        <v>0</v>
      </c>
      <c r="N730">
        <f>WA!N8</f>
        <v>0</v>
      </c>
      <c r="O730">
        <f>WA!O8</f>
        <v>0</v>
      </c>
      <c r="P730">
        <f>WA!P8</f>
        <v>0</v>
      </c>
      <c r="Q730">
        <f>WA!Q8</f>
        <v>0</v>
      </c>
      <c r="R730">
        <f>WA!R8</f>
        <v>0</v>
      </c>
      <c r="S730">
        <f>WA!S8</f>
        <v>0</v>
      </c>
      <c r="T730">
        <f>WA!T8</f>
        <v>0</v>
      </c>
      <c r="U730">
        <f>WA!U8</f>
        <v>0</v>
      </c>
      <c r="V730">
        <f t="shared" si="108"/>
        <v>0</v>
      </c>
      <c r="W730">
        <f t="shared" si="109"/>
        <v>0</v>
      </c>
      <c r="X730">
        <f t="shared" si="110"/>
        <v>0</v>
      </c>
      <c r="Y730">
        <f t="shared" si="111"/>
        <v>0</v>
      </c>
      <c r="Z730">
        <f t="shared" si="112"/>
        <v>0</v>
      </c>
      <c r="AA730">
        <f t="shared" si="113"/>
        <v>0</v>
      </c>
      <c r="AB730">
        <f t="shared" si="114"/>
        <v>0</v>
      </c>
      <c r="AC730">
        <f t="shared" si="115"/>
        <v>0</v>
      </c>
      <c r="AD730">
        <f t="shared" si="116"/>
        <v>0</v>
      </c>
    </row>
    <row r="731" spans="1:30" x14ac:dyDescent="0.25">
      <c r="A731" t="str">
        <f>WA!A9</f>
        <v>4H</v>
      </c>
      <c r="B731">
        <f>WA!B9</f>
        <v>50</v>
      </c>
      <c r="C731" t="str">
        <f>WA!C9</f>
        <v>Wiskunde A</v>
      </c>
      <c r="D731" t="str">
        <f>WA!D9</f>
        <v>WA</v>
      </c>
      <c r="E731">
        <f>WA!E9</f>
        <v>1</v>
      </c>
      <c r="F731">
        <f>WA!F9</f>
        <v>1</v>
      </c>
      <c r="G731">
        <f>WA!G9</f>
        <v>0</v>
      </c>
      <c r="H731" t="str">
        <f>WA!H9</f>
        <v>Moderne Wiskunde 11e editie havo 4 PW hoofdstuk 2 (Tabellen en grafieken) + vaardigheden</v>
      </c>
      <c r="I731">
        <f>WA!I9</f>
        <v>1</v>
      </c>
      <c r="J731" t="str">
        <f>WA!J9</f>
        <v>tt</v>
      </c>
      <c r="K731">
        <f>WA!K9</f>
        <v>0</v>
      </c>
      <c r="L731">
        <f>WA!L9</f>
        <v>50</v>
      </c>
      <c r="M731" t="str">
        <f>WA!M9</f>
        <v>Nee</v>
      </c>
      <c r="N731">
        <f>WA!N9</f>
        <v>0</v>
      </c>
      <c r="O731">
        <f>WA!O9</f>
        <v>0</v>
      </c>
      <c r="P731">
        <f>WA!P9</f>
        <v>0</v>
      </c>
      <c r="Q731">
        <f>WA!Q9</f>
        <v>0</v>
      </c>
      <c r="R731">
        <f>WA!R9</f>
        <v>0</v>
      </c>
      <c r="S731">
        <f>WA!S9</f>
        <v>0</v>
      </c>
      <c r="T731">
        <f>WA!T9</f>
        <v>0</v>
      </c>
      <c r="U731">
        <f>WA!U9</f>
        <v>0</v>
      </c>
      <c r="V731">
        <f t="shared" si="108"/>
        <v>1</v>
      </c>
      <c r="W731">
        <f t="shared" si="109"/>
        <v>0</v>
      </c>
      <c r="X731">
        <f t="shared" si="110"/>
        <v>0</v>
      </c>
      <c r="Y731">
        <f t="shared" si="111"/>
        <v>0</v>
      </c>
      <c r="Z731">
        <f t="shared" si="112"/>
        <v>1</v>
      </c>
      <c r="AA731">
        <f t="shared" si="113"/>
        <v>0</v>
      </c>
      <c r="AB731">
        <f t="shared" si="114"/>
        <v>0</v>
      </c>
      <c r="AC731">
        <f t="shared" si="115"/>
        <v>0</v>
      </c>
      <c r="AD731">
        <f t="shared" si="116"/>
        <v>0</v>
      </c>
    </row>
    <row r="732" spans="1:30" x14ac:dyDescent="0.25">
      <c r="A732" t="str">
        <f>WA!A10</f>
        <v>4H</v>
      </c>
      <c r="B732">
        <f>WA!B10</f>
        <v>50</v>
      </c>
      <c r="C732" t="str">
        <f>WA!C10</f>
        <v>Wiskunde A</v>
      </c>
      <c r="D732" t="str">
        <f>WA!D10</f>
        <v>WA</v>
      </c>
      <c r="E732">
        <f>WA!E10</f>
        <v>2</v>
      </c>
      <c r="F732">
        <f>WA!F10</f>
        <v>1</v>
      </c>
      <c r="G732">
        <f>WA!G10</f>
        <v>0</v>
      </c>
      <c r="H732" t="str">
        <f>WA!H10</f>
        <v>Moderne Wiskunde 11e editie havo 4 PW  hoofdstuk 1 (Rekenen) + vaardigheden</v>
      </c>
      <c r="I732">
        <f>WA!I10</f>
        <v>2</v>
      </c>
      <c r="J732" t="str">
        <f>WA!J10</f>
        <v>tt</v>
      </c>
      <c r="K732">
        <f>WA!K10</f>
        <v>0</v>
      </c>
      <c r="L732">
        <f>WA!L10</f>
        <v>100</v>
      </c>
      <c r="M732" t="str">
        <f>WA!M10</f>
        <v>Nee</v>
      </c>
      <c r="N732">
        <f>WA!N10</f>
        <v>0</v>
      </c>
      <c r="O732">
        <f>WA!O10</f>
        <v>0</v>
      </c>
      <c r="P732">
        <f>WA!P10</f>
        <v>0</v>
      </c>
      <c r="Q732">
        <f>WA!Q10</f>
        <v>0</v>
      </c>
      <c r="R732">
        <f>WA!R10</f>
        <v>0</v>
      </c>
      <c r="S732">
        <f>WA!S10</f>
        <v>0</v>
      </c>
      <c r="T732">
        <f>WA!T10</f>
        <v>0</v>
      </c>
      <c r="U732">
        <f>WA!U10</f>
        <v>0</v>
      </c>
      <c r="V732">
        <f t="shared" si="108"/>
        <v>1</v>
      </c>
      <c r="W732">
        <f t="shared" si="109"/>
        <v>0</v>
      </c>
      <c r="X732">
        <f t="shared" si="110"/>
        <v>0</v>
      </c>
      <c r="Y732">
        <f t="shared" si="111"/>
        <v>0</v>
      </c>
      <c r="Z732">
        <f t="shared" si="112"/>
        <v>1</v>
      </c>
      <c r="AA732">
        <f t="shared" si="113"/>
        <v>0</v>
      </c>
      <c r="AB732">
        <f t="shared" si="114"/>
        <v>0</v>
      </c>
      <c r="AC732">
        <f t="shared" si="115"/>
        <v>0</v>
      </c>
      <c r="AD732">
        <f t="shared" si="116"/>
        <v>0</v>
      </c>
    </row>
    <row r="733" spans="1:30" x14ac:dyDescent="0.25">
      <c r="A733" t="str">
        <f>WA!A11</f>
        <v>4H</v>
      </c>
      <c r="B733">
        <f>WA!B11</f>
        <v>50</v>
      </c>
      <c r="C733" t="str">
        <f>WA!C11</f>
        <v>Wiskunde A</v>
      </c>
      <c r="D733" t="str">
        <f>WA!D11</f>
        <v>WA</v>
      </c>
      <c r="E733">
        <f>WA!E11</f>
        <v>3</v>
      </c>
      <c r="F733">
        <f>WA!F11</f>
        <v>2</v>
      </c>
      <c r="G733">
        <f>WA!G11</f>
        <v>0</v>
      </c>
      <c r="H733" t="str">
        <f>WA!H11</f>
        <v>Moderne Wiskunde 11e editie havo 4 PW  hoofdstuk 5 (Lineaire en exponentiële groei) + hoofdstuk 6 (Grafieken en vergelijkingen) + vaardigheden</v>
      </c>
      <c r="I733">
        <f>WA!I11</f>
        <v>2</v>
      </c>
      <c r="J733" t="str">
        <f>WA!J11</f>
        <v>tt</v>
      </c>
      <c r="K733">
        <f>WA!K11</f>
        <v>0</v>
      </c>
      <c r="L733">
        <f>WA!L11</f>
        <v>100</v>
      </c>
      <c r="M733" t="str">
        <f>WA!M11</f>
        <v>Nee</v>
      </c>
      <c r="N733">
        <f>WA!N11</f>
        <v>0</v>
      </c>
      <c r="O733">
        <f>WA!O11</f>
        <v>0</v>
      </c>
      <c r="P733">
        <f>WA!P11</f>
        <v>0</v>
      </c>
      <c r="Q733">
        <f>WA!Q11</f>
        <v>0</v>
      </c>
      <c r="R733">
        <f>WA!R11</f>
        <v>0</v>
      </c>
      <c r="S733">
        <f>WA!S11</f>
        <v>0</v>
      </c>
      <c r="T733">
        <f>WA!T11</f>
        <v>0</v>
      </c>
      <c r="U733">
        <f>WA!U11</f>
        <v>0</v>
      </c>
      <c r="V733">
        <f t="shared" si="108"/>
        <v>0</v>
      </c>
      <c r="W733">
        <f t="shared" si="109"/>
        <v>1</v>
      </c>
      <c r="X733">
        <f t="shared" si="110"/>
        <v>0</v>
      </c>
      <c r="Y733">
        <f t="shared" si="111"/>
        <v>0</v>
      </c>
      <c r="Z733">
        <f t="shared" si="112"/>
        <v>1</v>
      </c>
      <c r="AA733">
        <f t="shared" si="113"/>
        <v>0</v>
      </c>
      <c r="AB733">
        <f t="shared" si="114"/>
        <v>0</v>
      </c>
      <c r="AC733">
        <f t="shared" si="115"/>
        <v>0</v>
      </c>
      <c r="AD733">
        <f t="shared" si="116"/>
        <v>0</v>
      </c>
    </row>
    <row r="734" spans="1:30" x14ac:dyDescent="0.25">
      <c r="A734" t="str">
        <f>WA!A12</f>
        <v>4H</v>
      </c>
      <c r="B734">
        <f>WA!B12</f>
        <v>50</v>
      </c>
      <c r="C734" t="str">
        <f>WA!C12</f>
        <v>Wiskunde A</v>
      </c>
      <c r="D734" t="str">
        <f>WA!D12</f>
        <v>WA</v>
      </c>
      <c r="E734">
        <f>WA!E12</f>
        <v>4</v>
      </c>
      <c r="F734">
        <f>WA!F12</f>
        <v>3</v>
      </c>
      <c r="G734">
        <f>WA!G12</f>
        <v>0</v>
      </c>
      <c r="H734" t="str">
        <f>WA!H12</f>
        <v>Moderne Wiskunde 11e editie havo 4. Hoofdstuk 4: Systematisch tellen + Hoofdstuk 8: Grafieken en veranderingen + vaardigheden</v>
      </c>
      <c r="I734">
        <f>WA!I12</f>
        <v>3</v>
      </c>
      <c r="J734" t="str">
        <f>WA!J12</f>
        <v>tt</v>
      </c>
      <c r="K734">
        <f>WA!K12</f>
        <v>0</v>
      </c>
      <c r="L734">
        <f>WA!L12</f>
        <v>100</v>
      </c>
      <c r="M734" t="str">
        <f>WA!M12</f>
        <v>Ja</v>
      </c>
      <c r="N734">
        <f>WA!N12</f>
        <v>3</v>
      </c>
      <c r="O734" t="str">
        <f>WA!O12</f>
        <v>Ja</v>
      </c>
      <c r="P734" t="str">
        <f>WA!P12</f>
        <v>B3, D</v>
      </c>
      <c r="Q734">
        <f>WA!Q12</f>
        <v>0</v>
      </c>
      <c r="R734">
        <f>WA!R12</f>
        <v>0</v>
      </c>
      <c r="S734">
        <f>WA!S12</f>
        <v>0</v>
      </c>
      <c r="T734">
        <f>WA!T12</f>
        <v>0</v>
      </c>
      <c r="U734">
        <f>WA!U12</f>
        <v>0</v>
      </c>
      <c r="V734">
        <f t="shared" si="108"/>
        <v>0</v>
      </c>
      <c r="W734">
        <f t="shared" si="109"/>
        <v>0</v>
      </c>
      <c r="X734">
        <f t="shared" si="110"/>
        <v>1</v>
      </c>
      <c r="Y734">
        <f t="shared" si="111"/>
        <v>0</v>
      </c>
      <c r="Z734">
        <f t="shared" si="112"/>
        <v>1</v>
      </c>
      <c r="AA734">
        <f t="shared" si="113"/>
        <v>0</v>
      </c>
      <c r="AB734">
        <f t="shared" si="114"/>
        <v>0</v>
      </c>
      <c r="AC734">
        <f t="shared" si="115"/>
        <v>0</v>
      </c>
      <c r="AD734">
        <f t="shared" si="116"/>
        <v>0</v>
      </c>
    </row>
    <row r="735" spans="1:30" x14ac:dyDescent="0.25">
      <c r="A735" t="str">
        <f>WA!A13</f>
        <v>4H</v>
      </c>
      <c r="B735">
        <f>WA!B13</f>
        <v>50</v>
      </c>
      <c r="C735" t="str">
        <f>WA!C13</f>
        <v>Wiskunde A</v>
      </c>
      <c r="D735" t="str">
        <f>WA!D13</f>
        <v>WA</v>
      </c>
      <c r="E735">
        <f>WA!E13</f>
        <v>5</v>
      </c>
      <c r="F735">
        <f>WA!F13</f>
        <v>4</v>
      </c>
      <c r="G735">
        <f>WA!G13</f>
        <v>0</v>
      </c>
      <c r="H735" t="str">
        <f>WA!H13</f>
        <v>Moderne Wiskunde 11e editie havo 4 PW  hoofdstuk 3 (Statistische vraagstellingen) + hoofdstuk 7 (Statistische verwerking (zonder ICT)) + vaardigheden</v>
      </c>
      <c r="I735">
        <f>WA!I13</f>
        <v>2</v>
      </c>
      <c r="J735" t="str">
        <f>WA!J13</f>
        <v>tt</v>
      </c>
      <c r="K735">
        <f>WA!K13</f>
        <v>0</v>
      </c>
      <c r="L735">
        <f>WA!L13</f>
        <v>100</v>
      </c>
      <c r="M735" t="str">
        <f>WA!M13</f>
        <v>Nee</v>
      </c>
      <c r="N735">
        <f>WA!N13</f>
        <v>0</v>
      </c>
      <c r="O735">
        <f>WA!O13</f>
        <v>0</v>
      </c>
      <c r="P735">
        <f>WA!P13</f>
        <v>0</v>
      </c>
      <c r="Q735">
        <f>WA!Q13</f>
        <v>0</v>
      </c>
      <c r="R735">
        <f>WA!R13</f>
        <v>0</v>
      </c>
      <c r="S735">
        <f>WA!S13</f>
        <v>0</v>
      </c>
      <c r="T735">
        <f>WA!T13</f>
        <v>0</v>
      </c>
      <c r="U735">
        <f>WA!U13</f>
        <v>0</v>
      </c>
      <c r="V735">
        <f t="shared" si="108"/>
        <v>0</v>
      </c>
      <c r="W735">
        <f t="shared" si="109"/>
        <v>0</v>
      </c>
      <c r="X735">
        <f t="shared" si="110"/>
        <v>0</v>
      </c>
      <c r="Y735">
        <f t="shared" si="111"/>
        <v>1</v>
      </c>
      <c r="Z735">
        <f t="shared" si="112"/>
        <v>1</v>
      </c>
      <c r="AA735">
        <f t="shared" si="113"/>
        <v>0</v>
      </c>
      <c r="AB735">
        <f t="shared" si="114"/>
        <v>0</v>
      </c>
      <c r="AC735">
        <f t="shared" si="115"/>
        <v>0</v>
      </c>
      <c r="AD735">
        <f t="shared" si="116"/>
        <v>0</v>
      </c>
    </row>
    <row r="736" spans="1:30" x14ac:dyDescent="0.25">
      <c r="A736" t="str">
        <f>WA!A14</f>
        <v>4H</v>
      </c>
      <c r="B736">
        <f>WA!B14</f>
        <v>50</v>
      </c>
      <c r="C736" t="str">
        <f>WA!C14</f>
        <v>Wiskunde A</v>
      </c>
      <c r="D736" t="str">
        <f>WA!D14</f>
        <v>WA</v>
      </c>
      <c r="E736">
        <f>WA!E14</f>
        <v>6</v>
      </c>
      <c r="F736">
        <f>WA!F14</f>
        <v>3</v>
      </c>
      <c r="G736">
        <f>WA!G14</f>
        <v>0</v>
      </c>
      <c r="H736" t="str">
        <f>WA!H14</f>
        <v>Opdracht (inclusief exceltoets)</v>
      </c>
      <c r="I736">
        <f>WA!I14</f>
        <v>2</v>
      </c>
      <c r="J736" t="str">
        <f>WA!J14</f>
        <v>po</v>
      </c>
      <c r="K736" t="str">
        <f>WA!K14</f>
        <v>Computer (geen chromebook)</v>
      </c>
      <c r="L736">
        <f>WA!L14</f>
        <v>0</v>
      </c>
      <c r="M736" t="str">
        <f>WA!M14</f>
        <v>Ja</v>
      </c>
      <c r="N736">
        <f>WA!N14</f>
        <v>2</v>
      </c>
      <c r="O736" t="str">
        <f>WA!O14</f>
        <v>Nee</v>
      </c>
      <c r="P736" t="str">
        <f>WA!P14</f>
        <v>E5</v>
      </c>
      <c r="Q736">
        <f>WA!Q14</f>
        <v>0</v>
      </c>
      <c r="R736">
        <f>WA!R14</f>
        <v>0</v>
      </c>
      <c r="S736">
        <f>WA!S14</f>
        <v>0</v>
      </c>
      <c r="T736">
        <f>WA!T14</f>
        <v>0</v>
      </c>
      <c r="U736">
        <f>WA!U14</f>
        <v>0</v>
      </c>
      <c r="V736">
        <f t="shared" si="108"/>
        <v>0</v>
      </c>
      <c r="W736">
        <f t="shared" si="109"/>
        <v>0</v>
      </c>
      <c r="X736">
        <f t="shared" si="110"/>
        <v>1</v>
      </c>
      <c r="Y736">
        <f t="shared" si="111"/>
        <v>0</v>
      </c>
      <c r="Z736">
        <f t="shared" si="112"/>
        <v>0</v>
      </c>
      <c r="AA736">
        <f t="shared" si="113"/>
        <v>0</v>
      </c>
      <c r="AB736">
        <f t="shared" si="114"/>
        <v>0</v>
      </c>
      <c r="AC736">
        <f t="shared" si="115"/>
        <v>0</v>
      </c>
      <c r="AD736">
        <f t="shared" si="116"/>
        <v>1</v>
      </c>
    </row>
    <row r="737" spans="1:30" x14ac:dyDescent="0.25">
      <c r="A737" t="str">
        <f>WA!A15</f>
        <v>4H</v>
      </c>
      <c r="B737">
        <f>WA!B15</f>
        <v>50</v>
      </c>
      <c r="C737" t="str">
        <f>WA!C15</f>
        <v>Wiskunde A</v>
      </c>
      <c r="D737">
        <f>WA!D15</f>
        <v>0</v>
      </c>
      <c r="E737">
        <f>WA!E15</f>
        <v>7</v>
      </c>
      <c r="F737">
        <f>WA!F15</f>
        <v>0</v>
      </c>
      <c r="G737">
        <f>WA!G15</f>
        <v>0</v>
      </c>
      <c r="H737" t="str">
        <f>WA!H15</f>
        <v>Bij de tt vervangt de grafische rekenmachine de gewone rekenmachine als toegestaan hulpmiddel. Alle aantekeningen, stencils en extra opgaven die gegeven zijn in de les behoren ook tot de stof voor de tt.</v>
      </c>
      <c r="I737">
        <f>WA!I15</f>
        <v>0</v>
      </c>
      <c r="J737">
        <f>WA!J15</f>
        <v>0</v>
      </c>
      <c r="K737">
        <f>WA!K15</f>
        <v>0</v>
      </c>
      <c r="L737">
        <f>WA!L15</f>
        <v>0</v>
      </c>
      <c r="M737">
        <f>WA!M15</f>
        <v>0</v>
      </c>
      <c r="N737">
        <f>WA!N15</f>
        <v>0</v>
      </c>
      <c r="O737">
        <f>WA!O15</f>
        <v>0</v>
      </c>
      <c r="P737">
        <f>WA!P15</f>
        <v>0</v>
      </c>
      <c r="Q737">
        <f>WA!Q15</f>
        <v>0</v>
      </c>
      <c r="R737">
        <f>WA!R15</f>
        <v>0</v>
      </c>
      <c r="S737">
        <f>WA!S15</f>
        <v>0</v>
      </c>
      <c r="T737">
        <f>WA!T15</f>
        <v>0</v>
      </c>
      <c r="U737">
        <f>WA!U15</f>
        <v>0</v>
      </c>
      <c r="V737">
        <f t="shared" si="108"/>
        <v>0</v>
      </c>
      <c r="W737">
        <f t="shared" si="109"/>
        <v>0</v>
      </c>
      <c r="X737">
        <f t="shared" si="110"/>
        <v>0</v>
      </c>
      <c r="Y737">
        <f t="shared" si="111"/>
        <v>0</v>
      </c>
      <c r="Z737">
        <f t="shared" si="112"/>
        <v>0</v>
      </c>
      <c r="AA737">
        <f t="shared" si="113"/>
        <v>0</v>
      </c>
      <c r="AB737">
        <f t="shared" si="114"/>
        <v>0</v>
      </c>
      <c r="AC737">
        <f t="shared" si="115"/>
        <v>0</v>
      </c>
      <c r="AD737">
        <f t="shared" si="116"/>
        <v>0</v>
      </c>
    </row>
    <row r="738" spans="1:30" x14ac:dyDescent="0.25">
      <c r="A738" t="str">
        <f>WA!A16</f>
        <v>5H</v>
      </c>
      <c r="B738">
        <f>WA!B16</f>
        <v>50</v>
      </c>
      <c r="C738" t="str">
        <f>WA!C16</f>
        <v>Wiskunde A</v>
      </c>
      <c r="D738" t="str">
        <f>WA!D16</f>
        <v>WA</v>
      </c>
      <c r="E738">
        <f>WA!E16</f>
        <v>1</v>
      </c>
      <c r="F738">
        <f>WA!F16</f>
        <v>1</v>
      </c>
      <c r="G738" t="str">
        <f>WA!G16</f>
        <v>SE3 H1 + H3 + vaardigheden</v>
      </c>
      <c r="H738" t="str">
        <f>WA!H16</f>
        <v>Moderne Wiskunde 11e editie havo 5 H1 (Lineaire en exponentiële formules) + H3 (Allerlei formules) + vaardigheden</v>
      </c>
      <c r="I738">
        <f>WA!I16</f>
        <v>0</v>
      </c>
      <c r="J738" t="str">
        <f>WA!J16</f>
        <v>tt</v>
      </c>
      <c r="K738">
        <f>WA!K16</f>
        <v>0</v>
      </c>
      <c r="L738">
        <f>WA!L16</f>
        <v>100</v>
      </c>
      <c r="M738" t="str">
        <f>WA!M16</f>
        <v>Ja</v>
      </c>
      <c r="N738">
        <f>WA!N16</f>
        <v>3</v>
      </c>
      <c r="O738" t="str">
        <f>WA!O16</f>
        <v>Ja</v>
      </c>
      <c r="P738" t="str">
        <f>WA!P16</f>
        <v>A</v>
      </c>
      <c r="Q738">
        <f>WA!Q16</f>
        <v>0</v>
      </c>
      <c r="R738">
        <f>WA!R16</f>
        <v>0</v>
      </c>
      <c r="S738">
        <f>WA!S16</f>
        <v>0</v>
      </c>
      <c r="T738">
        <f>WA!T16</f>
        <v>0</v>
      </c>
      <c r="U738">
        <f>WA!U16</f>
        <v>0</v>
      </c>
      <c r="V738">
        <f t="shared" si="108"/>
        <v>1</v>
      </c>
      <c r="W738">
        <f t="shared" si="109"/>
        <v>0</v>
      </c>
      <c r="X738">
        <f t="shared" si="110"/>
        <v>0</v>
      </c>
      <c r="Y738">
        <f t="shared" si="111"/>
        <v>0</v>
      </c>
      <c r="Z738">
        <f t="shared" si="112"/>
        <v>1</v>
      </c>
      <c r="AA738">
        <f t="shared" si="113"/>
        <v>0</v>
      </c>
      <c r="AB738">
        <f t="shared" si="114"/>
        <v>0</v>
      </c>
      <c r="AC738">
        <f t="shared" si="115"/>
        <v>0</v>
      </c>
      <c r="AD738">
        <f t="shared" si="116"/>
        <v>0</v>
      </c>
    </row>
    <row r="739" spans="1:30" x14ac:dyDescent="0.25">
      <c r="A739" t="str">
        <f>WA!A17</f>
        <v>5H</v>
      </c>
      <c r="B739">
        <f>WA!B17</f>
        <v>50</v>
      </c>
      <c r="C739" t="str">
        <f>WA!C17</f>
        <v>Wiskunde A</v>
      </c>
      <c r="D739" t="str">
        <f>WA!D17</f>
        <v>WA</v>
      </c>
      <c r="E739">
        <f>WA!E17</f>
        <v>2</v>
      </c>
      <c r="F739">
        <f>WA!F17</f>
        <v>2</v>
      </c>
      <c r="G739" t="str">
        <f>WA!G17</f>
        <v>SE4 H2 + H5 + vaardigheden</v>
      </c>
      <c r="H739" t="str">
        <f>WA!H17</f>
        <v>Moderne Wiskunde 11e editie havo 5 H2 (Verdelingen (zonder ICT)) + H5 (Conclusies uit data) + vaardigheden</v>
      </c>
      <c r="I739">
        <f>WA!I17</f>
        <v>0</v>
      </c>
      <c r="J739" t="str">
        <f>WA!J17</f>
        <v>tt</v>
      </c>
      <c r="K739">
        <f>WA!K17</f>
        <v>0</v>
      </c>
      <c r="L739">
        <f>WA!L17</f>
        <v>100</v>
      </c>
      <c r="M739" t="str">
        <f>WA!M17</f>
        <v>Ja</v>
      </c>
      <c r="N739">
        <f>WA!N17</f>
        <v>3</v>
      </c>
      <c r="O739" t="str">
        <f>WA!O17</f>
        <v>Ja</v>
      </c>
      <c r="P739" t="str">
        <f>WA!P17</f>
        <v>A</v>
      </c>
      <c r="Q739">
        <f>WA!Q17</f>
        <v>0</v>
      </c>
      <c r="R739">
        <f>WA!R17</f>
        <v>0</v>
      </c>
      <c r="S739">
        <f>WA!S17</f>
        <v>0</v>
      </c>
      <c r="T739">
        <f>WA!T17</f>
        <v>0</v>
      </c>
      <c r="U739">
        <f>WA!U17</f>
        <v>0</v>
      </c>
      <c r="V739">
        <f t="shared" si="108"/>
        <v>0</v>
      </c>
      <c r="W739">
        <f t="shared" si="109"/>
        <v>1</v>
      </c>
      <c r="X739">
        <f t="shared" si="110"/>
        <v>0</v>
      </c>
      <c r="Y739">
        <f t="shared" si="111"/>
        <v>0</v>
      </c>
      <c r="Z739">
        <f t="shared" si="112"/>
        <v>1</v>
      </c>
      <c r="AA739">
        <f t="shared" si="113"/>
        <v>0</v>
      </c>
      <c r="AB739">
        <f t="shared" si="114"/>
        <v>0</v>
      </c>
      <c r="AC739">
        <f t="shared" si="115"/>
        <v>0</v>
      </c>
      <c r="AD739">
        <f t="shared" si="116"/>
        <v>0</v>
      </c>
    </row>
    <row r="740" spans="1:30" x14ac:dyDescent="0.25">
      <c r="A740" t="str">
        <f>WA!A18</f>
        <v>5H</v>
      </c>
      <c r="B740">
        <f>WA!B18</f>
        <v>50</v>
      </c>
      <c r="C740" t="str">
        <f>WA!C18</f>
        <v>Wiskunde A</v>
      </c>
      <c r="D740" t="str">
        <f>WA!D18</f>
        <v>WA</v>
      </c>
      <c r="E740">
        <f>WA!E18</f>
        <v>3</v>
      </c>
      <c r="F740">
        <f>WA!F18</f>
        <v>3</v>
      </c>
      <c r="G740" t="str">
        <f>WA!G18</f>
        <v>SE5 H4 + H6 + vaardigheden</v>
      </c>
      <c r="H740" t="str">
        <f>WA!H18</f>
        <v>Moderne Wiskunde 11e editie havo 5 H4 (Toegepast rekenen) + H6 (Werken met formules) + vaardigheden</v>
      </c>
      <c r="I740">
        <f>WA!I18</f>
        <v>0</v>
      </c>
      <c r="J740" t="str">
        <f>WA!J18</f>
        <v>tt</v>
      </c>
      <c r="K740">
        <f>WA!K18</f>
        <v>0</v>
      </c>
      <c r="L740">
        <f>WA!L18</f>
        <v>100</v>
      </c>
      <c r="M740" t="str">
        <f>WA!M18</f>
        <v>Ja</v>
      </c>
      <c r="N740">
        <f>WA!N18</f>
        <v>3</v>
      </c>
      <c r="O740" t="str">
        <f>WA!O18</f>
        <v>Ja</v>
      </c>
      <c r="P740" t="str">
        <f>WA!P18</f>
        <v>A, Rekenen</v>
      </c>
      <c r="Q740">
        <f>WA!Q18</f>
        <v>0</v>
      </c>
      <c r="R740">
        <f>WA!R18</f>
        <v>0</v>
      </c>
      <c r="S740">
        <f>WA!S18</f>
        <v>0</v>
      </c>
      <c r="T740">
        <f>WA!T18</f>
        <v>0</v>
      </c>
      <c r="U740">
        <f>WA!U18</f>
        <v>0</v>
      </c>
      <c r="V740">
        <f t="shared" si="108"/>
        <v>0</v>
      </c>
      <c r="W740">
        <f t="shared" si="109"/>
        <v>0</v>
      </c>
      <c r="X740">
        <f t="shared" si="110"/>
        <v>1</v>
      </c>
      <c r="Y740">
        <f t="shared" si="111"/>
        <v>0</v>
      </c>
      <c r="Z740">
        <f t="shared" si="112"/>
        <v>1</v>
      </c>
      <c r="AA740">
        <f t="shared" si="113"/>
        <v>0</v>
      </c>
      <c r="AB740">
        <f t="shared" si="114"/>
        <v>0</v>
      </c>
      <c r="AC740">
        <f t="shared" si="115"/>
        <v>0</v>
      </c>
      <c r="AD740">
        <f t="shared" si="116"/>
        <v>0</v>
      </c>
    </row>
    <row r="741" spans="1:30" x14ac:dyDescent="0.25">
      <c r="A741" t="str">
        <f>WA!A19</f>
        <v>5H</v>
      </c>
      <c r="B741">
        <f>WA!B19</f>
        <v>50</v>
      </c>
      <c r="C741" t="str">
        <f>WA!C19</f>
        <v>Wiskunde A</v>
      </c>
      <c r="D741" t="str">
        <f>WA!D19</f>
        <v>WA</v>
      </c>
      <c r="E741">
        <f>WA!E19</f>
        <v>4</v>
      </c>
      <c r="F741">
        <f>WA!F19</f>
        <v>0</v>
      </c>
      <c r="G741">
        <f>WA!G19</f>
        <v>0</v>
      </c>
      <c r="H741">
        <f>WA!H19</f>
        <v>0</v>
      </c>
      <c r="I741">
        <f>WA!I19</f>
        <v>0</v>
      </c>
      <c r="J741">
        <f>WA!J19</f>
        <v>0</v>
      </c>
      <c r="K741">
        <f>WA!K19</f>
        <v>0</v>
      </c>
      <c r="L741">
        <f>WA!L19</f>
        <v>0</v>
      </c>
      <c r="M741">
        <f>WA!M19</f>
        <v>0</v>
      </c>
      <c r="N741">
        <f>WA!N19</f>
        <v>0</v>
      </c>
      <c r="O741">
        <f>WA!O19</f>
        <v>0</v>
      </c>
      <c r="P741">
        <f>WA!P19</f>
        <v>0</v>
      </c>
      <c r="Q741">
        <f>WA!Q19</f>
        <v>0</v>
      </c>
      <c r="R741">
        <f>WA!R19</f>
        <v>0</v>
      </c>
      <c r="S741">
        <f>WA!S19</f>
        <v>0</v>
      </c>
      <c r="T741">
        <f>WA!T19</f>
        <v>0</v>
      </c>
      <c r="U741">
        <f>WA!U19</f>
        <v>0</v>
      </c>
      <c r="V741">
        <f t="shared" si="108"/>
        <v>0</v>
      </c>
      <c r="W741">
        <f t="shared" si="109"/>
        <v>0</v>
      </c>
      <c r="X741">
        <f t="shared" si="110"/>
        <v>0</v>
      </c>
      <c r="Y741">
        <f t="shared" si="111"/>
        <v>0</v>
      </c>
      <c r="Z741">
        <f t="shared" si="112"/>
        <v>0</v>
      </c>
      <c r="AA741">
        <f t="shared" si="113"/>
        <v>0</v>
      </c>
      <c r="AB741">
        <f t="shared" si="114"/>
        <v>0</v>
      </c>
      <c r="AC741">
        <f t="shared" si="115"/>
        <v>0</v>
      </c>
      <c r="AD741">
        <f t="shared" si="116"/>
        <v>0</v>
      </c>
    </row>
    <row r="742" spans="1:30" x14ac:dyDescent="0.25">
      <c r="A742" t="str">
        <f>WA!A20</f>
        <v>5H</v>
      </c>
      <c r="B742">
        <f>WA!B20</f>
        <v>50</v>
      </c>
      <c r="C742" t="str">
        <f>WA!C20</f>
        <v>Wiskunde A</v>
      </c>
      <c r="D742" t="str">
        <f>WA!D20</f>
        <v>WA</v>
      </c>
      <c r="E742">
        <f>WA!E20</f>
        <v>5</v>
      </c>
      <c r="F742">
        <f>WA!F20</f>
        <v>0</v>
      </c>
      <c r="G742">
        <f>WA!G20</f>
        <v>0</v>
      </c>
      <c r="H742">
        <f>WA!H20</f>
        <v>0</v>
      </c>
      <c r="I742">
        <f>WA!I20</f>
        <v>0</v>
      </c>
      <c r="J742">
        <f>WA!J20</f>
        <v>0</v>
      </c>
      <c r="K742">
        <f>WA!K20</f>
        <v>0</v>
      </c>
      <c r="L742">
        <f>WA!L20</f>
        <v>0</v>
      </c>
      <c r="M742">
        <f>WA!M20</f>
        <v>0</v>
      </c>
      <c r="N742">
        <f>WA!N20</f>
        <v>0</v>
      </c>
      <c r="O742">
        <f>WA!O20</f>
        <v>0</v>
      </c>
      <c r="P742">
        <f>WA!P20</f>
        <v>0</v>
      </c>
      <c r="Q742">
        <f>WA!Q20</f>
        <v>0</v>
      </c>
      <c r="R742">
        <f>WA!R20</f>
        <v>0</v>
      </c>
      <c r="S742">
        <f>WA!S20</f>
        <v>0</v>
      </c>
      <c r="T742">
        <f>WA!T20</f>
        <v>0</v>
      </c>
      <c r="U742">
        <f>WA!U20</f>
        <v>0</v>
      </c>
      <c r="V742">
        <f t="shared" si="108"/>
        <v>0</v>
      </c>
      <c r="W742">
        <f t="shared" si="109"/>
        <v>0</v>
      </c>
      <c r="X742">
        <f t="shared" si="110"/>
        <v>0</v>
      </c>
      <c r="Y742">
        <f t="shared" si="111"/>
        <v>0</v>
      </c>
      <c r="Z742">
        <f t="shared" si="112"/>
        <v>0</v>
      </c>
      <c r="AA742">
        <f t="shared" si="113"/>
        <v>0</v>
      </c>
      <c r="AB742">
        <f t="shared" si="114"/>
        <v>0</v>
      </c>
      <c r="AC742">
        <f t="shared" si="115"/>
        <v>0</v>
      </c>
      <c r="AD742">
        <f t="shared" si="116"/>
        <v>0</v>
      </c>
    </row>
    <row r="743" spans="1:30" x14ac:dyDescent="0.25">
      <c r="A743" t="str">
        <f>WA!A21</f>
        <v>5H</v>
      </c>
      <c r="B743">
        <f>WA!B21</f>
        <v>50</v>
      </c>
      <c r="C743" t="str">
        <f>WA!C21</f>
        <v>Wiskunde A</v>
      </c>
      <c r="D743" t="str">
        <f>WA!D21</f>
        <v>WA</v>
      </c>
      <c r="E743">
        <f>WA!E21</f>
        <v>6</v>
      </c>
      <c r="F743">
        <f>WA!F21</f>
        <v>0</v>
      </c>
      <c r="G743">
        <f>WA!G21</f>
        <v>0</v>
      </c>
      <c r="H743">
        <f>WA!H21</f>
        <v>0</v>
      </c>
      <c r="I743">
        <f>WA!I21</f>
        <v>0</v>
      </c>
      <c r="J743">
        <f>WA!J21</f>
        <v>0</v>
      </c>
      <c r="K743">
        <f>WA!K21</f>
        <v>0</v>
      </c>
      <c r="L743">
        <f>WA!L21</f>
        <v>0</v>
      </c>
      <c r="M743">
        <f>WA!M21</f>
        <v>0</v>
      </c>
      <c r="N743">
        <f>WA!N21</f>
        <v>0</v>
      </c>
      <c r="O743">
        <f>WA!O21</f>
        <v>0</v>
      </c>
      <c r="P743">
        <f>WA!P21</f>
        <v>0</v>
      </c>
      <c r="Q743">
        <f>WA!Q21</f>
        <v>0</v>
      </c>
      <c r="R743">
        <f>WA!R21</f>
        <v>0</v>
      </c>
      <c r="S743">
        <f>WA!S21</f>
        <v>0</v>
      </c>
      <c r="T743">
        <f>WA!T21</f>
        <v>0</v>
      </c>
      <c r="U743">
        <f>WA!U21</f>
        <v>0</v>
      </c>
      <c r="V743">
        <f t="shared" si="108"/>
        <v>0</v>
      </c>
      <c r="W743">
        <f t="shared" si="109"/>
        <v>0</v>
      </c>
      <c r="X743">
        <f t="shared" si="110"/>
        <v>0</v>
      </c>
      <c r="Y743">
        <f t="shared" si="111"/>
        <v>0</v>
      </c>
      <c r="Z743">
        <f t="shared" si="112"/>
        <v>0</v>
      </c>
      <c r="AA743">
        <f t="shared" si="113"/>
        <v>0</v>
      </c>
      <c r="AB743">
        <f t="shared" si="114"/>
        <v>0</v>
      </c>
      <c r="AC743">
        <f t="shared" si="115"/>
        <v>0</v>
      </c>
      <c r="AD743">
        <f t="shared" si="116"/>
        <v>0</v>
      </c>
    </row>
    <row r="744" spans="1:30" x14ac:dyDescent="0.25">
      <c r="A744" t="str">
        <f>WA!A22</f>
        <v>5H</v>
      </c>
      <c r="B744">
        <f>WA!B22</f>
        <v>50</v>
      </c>
      <c r="C744" t="str">
        <f>WA!C22</f>
        <v>Wiskunde A</v>
      </c>
      <c r="D744">
        <f>WA!D22</f>
        <v>0</v>
      </c>
      <c r="E744">
        <f>WA!E22</f>
        <v>7</v>
      </c>
      <c r="F744">
        <f>WA!F22</f>
        <v>0</v>
      </c>
      <c r="G744">
        <f>WA!G22</f>
        <v>0</v>
      </c>
      <c r="H744" t="str">
        <f>WA!H22</f>
        <v>Bij de tt vervangt de grafische rekenmachine de gewone rekenmachine als toegestaan hulpmiddel. Alle aantekeningen, stencils en extra opgaven die gegeven zijn in de les behoren ook tot de stof voor de tt.</v>
      </c>
      <c r="I744">
        <f>WA!I22</f>
        <v>0</v>
      </c>
      <c r="J744">
        <f>WA!J22</f>
        <v>0</v>
      </c>
      <c r="K744">
        <f>WA!K22</f>
        <v>0</v>
      </c>
      <c r="L744">
        <f>WA!L22</f>
        <v>0</v>
      </c>
      <c r="M744">
        <f>WA!M22</f>
        <v>0</v>
      </c>
      <c r="N744">
        <f>WA!N22</f>
        <v>0</v>
      </c>
      <c r="O744">
        <f>WA!O22</f>
        <v>0</v>
      </c>
      <c r="P744">
        <f>WA!P22</f>
        <v>0</v>
      </c>
      <c r="Q744">
        <f>WA!Q22</f>
        <v>0</v>
      </c>
      <c r="R744">
        <f>WA!R22</f>
        <v>0</v>
      </c>
      <c r="S744">
        <f>WA!S22</f>
        <v>0</v>
      </c>
      <c r="T744">
        <f>WA!T22</f>
        <v>0</v>
      </c>
      <c r="U744">
        <f>WA!U22</f>
        <v>0</v>
      </c>
      <c r="V744">
        <f t="shared" si="108"/>
        <v>0</v>
      </c>
      <c r="W744">
        <f t="shared" si="109"/>
        <v>0</v>
      </c>
      <c r="X744">
        <f t="shared" si="110"/>
        <v>0</v>
      </c>
      <c r="Y744">
        <f t="shared" si="111"/>
        <v>0</v>
      </c>
      <c r="Z744">
        <f t="shared" si="112"/>
        <v>0</v>
      </c>
      <c r="AA744">
        <f t="shared" si="113"/>
        <v>0</v>
      </c>
      <c r="AB744">
        <f t="shared" si="114"/>
        <v>0</v>
      </c>
      <c r="AC744">
        <f t="shared" si="115"/>
        <v>0</v>
      </c>
      <c r="AD744">
        <f t="shared" si="116"/>
        <v>0</v>
      </c>
    </row>
    <row r="745" spans="1:30" x14ac:dyDescent="0.25">
      <c r="A745" t="str">
        <f>WA!A23</f>
        <v>4A</v>
      </c>
      <c r="B745">
        <f>WA!B23</f>
        <v>50</v>
      </c>
      <c r="C745" t="str">
        <f>WA!C23</f>
        <v>Wiskunde A</v>
      </c>
      <c r="D745" t="str">
        <f>WA!D23</f>
        <v>WA</v>
      </c>
      <c r="E745">
        <f>WA!E23</f>
        <v>1</v>
      </c>
      <c r="F745">
        <f>WA!F23</f>
        <v>1</v>
      </c>
      <c r="G745">
        <f>WA!G23</f>
        <v>0</v>
      </c>
      <c r="H745" t="str">
        <f>WA!H23</f>
        <v>Hoofdstuk 2 (Verbanden) + Vaardigheden</v>
      </c>
      <c r="I745">
        <f>WA!I23</f>
        <v>2</v>
      </c>
      <c r="J745" t="str">
        <f>WA!J23</f>
        <v>tt</v>
      </c>
      <c r="K745">
        <f>WA!K23</f>
        <v>0</v>
      </c>
      <c r="L745">
        <f>WA!L23</f>
        <v>50</v>
      </c>
      <c r="M745" t="str">
        <f>WA!M23</f>
        <v>Nee</v>
      </c>
      <c r="N745">
        <f>WA!N23</f>
        <v>0</v>
      </c>
      <c r="O745">
        <f>WA!O23</f>
        <v>0</v>
      </c>
      <c r="P745">
        <f>WA!P23</f>
        <v>0</v>
      </c>
      <c r="Q745">
        <f>WA!Q23</f>
        <v>0</v>
      </c>
      <c r="R745" t="str">
        <f>WA!R23</f>
        <v>niet in TW</v>
      </c>
      <c r="S745">
        <f>WA!S23</f>
        <v>0</v>
      </c>
      <c r="T745">
        <f>WA!T23</f>
        <v>0</v>
      </c>
      <c r="U745">
        <f>WA!U23</f>
        <v>0</v>
      </c>
      <c r="V745">
        <f t="shared" si="108"/>
        <v>1</v>
      </c>
      <c r="W745">
        <f t="shared" si="109"/>
        <v>0</v>
      </c>
      <c r="X745">
        <f t="shared" si="110"/>
        <v>0</v>
      </c>
      <c r="Y745">
        <f t="shared" si="111"/>
        <v>0</v>
      </c>
      <c r="Z745">
        <f t="shared" si="112"/>
        <v>1</v>
      </c>
      <c r="AA745">
        <f t="shared" si="113"/>
        <v>0</v>
      </c>
      <c r="AB745">
        <f t="shared" si="114"/>
        <v>0</v>
      </c>
      <c r="AC745">
        <f t="shared" si="115"/>
        <v>0</v>
      </c>
      <c r="AD745">
        <f t="shared" si="116"/>
        <v>0</v>
      </c>
    </row>
    <row r="746" spans="1:30" x14ac:dyDescent="0.25">
      <c r="A746" t="str">
        <f>WA!A24</f>
        <v>4A</v>
      </c>
      <c r="B746">
        <f>WA!B24</f>
        <v>50</v>
      </c>
      <c r="C746" t="str">
        <f>WA!C24</f>
        <v>Wiskunde A</v>
      </c>
      <c r="D746" t="str">
        <f>WA!D24</f>
        <v>WA</v>
      </c>
      <c r="E746">
        <f>WA!E24</f>
        <v>2</v>
      </c>
      <c r="F746">
        <f>WA!F24</f>
        <v>1</v>
      </c>
      <c r="G746">
        <f>WA!G24</f>
        <v>0</v>
      </c>
      <c r="H746" t="str">
        <f>WA!H24</f>
        <v>Hoofdstuk 1 (Systematisch tellen) + Vaardigheden</v>
      </c>
      <c r="I746">
        <f>WA!I24</f>
        <v>2</v>
      </c>
      <c r="J746" t="str">
        <f>WA!J24</f>
        <v>tt</v>
      </c>
      <c r="K746">
        <f>WA!K24</f>
        <v>0</v>
      </c>
      <c r="L746">
        <f>WA!L24</f>
        <v>50</v>
      </c>
      <c r="M746" t="str">
        <f>WA!M24</f>
        <v>Nee</v>
      </c>
      <c r="N746">
        <f>WA!N24</f>
        <v>0</v>
      </c>
      <c r="O746">
        <f>WA!O24</f>
        <v>0</v>
      </c>
      <c r="P746">
        <f>WA!P24</f>
        <v>0</v>
      </c>
      <c r="Q746">
        <f>WA!Q24</f>
        <v>0</v>
      </c>
      <c r="R746">
        <f>WA!R24</f>
        <v>0</v>
      </c>
      <c r="S746">
        <f>WA!S24</f>
        <v>0</v>
      </c>
      <c r="T746">
        <f>WA!T24</f>
        <v>0</v>
      </c>
      <c r="U746">
        <f>WA!U24</f>
        <v>0</v>
      </c>
      <c r="V746">
        <f t="shared" si="108"/>
        <v>1</v>
      </c>
      <c r="W746">
        <f t="shared" si="109"/>
        <v>0</v>
      </c>
      <c r="X746">
        <f t="shared" si="110"/>
        <v>0</v>
      </c>
      <c r="Y746">
        <f t="shared" si="111"/>
        <v>0</v>
      </c>
      <c r="Z746">
        <f t="shared" si="112"/>
        <v>1</v>
      </c>
      <c r="AA746">
        <f t="shared" si="113"/>
        <v>0</v>
      </c>
      <c r="AB746">
        <f t="shared" si="114"/>
        <v>0</v>
      </c>
      <c r="AC746">
        <f t="shared" si="115"/>
        <v>0</v>
      </c>
      <c r="AD746">
        <f t="shared" si="116"/>
        <v>0</v>
      </c>
    </row>
    <row r="747" spans="1:30" x14ac:dyDescent="0.25">
      <c r="A747" t="str">
        <f>WA!A25</f>
        <v>4A</v>
      </c>
      <c r="B747">
        <f>WA!B25</f>
        <v>50</v>
      </c>
      <c r="C747" t="str">
        <f>WA!C25</f>
        <v>Wiskunde A</v>
      </c>
      <c r="D747" t="str">
        <f>WA!D25</f>
        <v>WA</v>
      </c>
      <c r="E747">
        <f>WA!E25</f>
        <v>3</v>
      </c>
      <c r="F747">
        <f>WA!F25</f>
        <v>2</v>
      </c>
      <c r="G747">
        <f>WA!G25</f>
        <v>0</v>
      </c>
      <c r="H747" t="str">
        <f>WA!H25</f>
        <v>Hoofdstuk 4 (Machtsfuncties) + Vaardigheden</v>
      </c>
      <c r="I747">
        <f>WA!I25</f>
        <v>1</v>
      </c>
      <c r="J747" t="str">
        <f>WA!J25</f>
        <v>tt</v>
      </c>
      <c r="K747">
        <f>WA!K25</f>
        <v>0</v>
      </c>
      <c r="L747">
        <f>WA!L25</f>
        <v>50</v>
      </c>
      <c r="M747" t="str">
        <f>WA!M25</f>
        <v>Nee</v>
      </c>
      <c r="N747">
        <f>WA!N25</f>
        <v>0</v>
      </c>
      <c r="O747">
        <f>WA!O25</f>
        <v>0</v>
      </c>
      <c r="P747">
        <f>WA!P25</f>
        <v>0</v>
      </c>
      <c r="Q747">
        <f>WA!Q25</f>
        <v>0</v>
      </c>
      <c r="R747" t="str">
        <f>WA!R25</f>
        <v>niet in TW</v>
      </c>
      <c r="S747">
        <f>WA!S25</f>
        <v>0</v>
      </c>
      <c r="T747">
        <f>WA!T25</f>
        <v>0</v>
      </c>
      <c r="U747">
        <f>WA!U25</f>
        <v>0</v>
      </c>
      <c r="V747">
        <f t="shared" si="108"/>
        <v>0</v>
      </c>
      <c r="W747">
        <f t="shared" si="109"/>
        <v>1</v>
      </c>
      <c r="X747">
        <f t="shared" si="110"/>
        <v>0</v>
      </c>
      <c r="Y747">
        <f t="shared" si="111"/>
        <v>0</v>
      </c>
      <c r="Z747">
        <f t="shared" si="112"/>
        <v>1</v>
      </c>
      <c r="AA747">
        <f t="shared" si="113"/>
        <v>0</v>
      </c>
      <c r="AB747">
        <f t="shared" si="114"/>
        <v>0</v>
      </c>
      <c r="AC747">
        <f t="shared" si="115"/>
        <v>0</v>
      </c>
      <c r="AD747">
        <f t="shared" si="116"/>
        <v>0</v>
      </c>
    </row>
    <row r="748" spans="1:30" x14ac:dyDescent="0.25">
      <c r="A748" t="str">
        <f>WA!A26</f>
        <v>4A</v>
      </c>
      <c r="B748">
        <f>WA!B26</f>
        <v>50</v>
      </c>
      <c r="C748" t="str">
        <f>WA!C26</f>
        <v>Wiskunde A</v>
      </c>
      <c r="D748" t="str">
        <f>WA!D26</f>
        <v>WA</v>
      </c>
      <c r="E748">
        <f>WA!E26</f>
        <v>4</v>
      </c>
      <c r="F748">
        <f>WA!F26</f>
        <v>2</v>
      </c>
      <c r="G748">
        <f>WA!G26</f>
        <v>0</v>
      </c>
      <c r="H748" t="str">
        <f>WA!H26</f>
        <v>Hoofdstuk 4 (Machtsfuncties) + Hoofdstuk 5 (Exponentiële functies) + Vaardigheden</v>
      </c>
      <c r="I748">
        <f>WA!I26</f>
        <v>3</v>
      </c>
      <c r="J748" t="str">
        <f>WA!J26</f>
        <v>tt</v>
      </c>
      <c r="K748">
        <f>WA!K26</f>
        <v>0</v>
      </c>
      <c r="L748">
        <f>WA!L26</f>
        <v>100</v>
      </c>
      <c r="M748" t="str">
        <f>WA!M26</f>
        <v>Nee</v>
      </c>
      <c r="N748">
        <f>WA!N26</f>
        <v>0</v>
      </c>
      <c r="O748">
        <f>WA!O26</f>
        <v>0</v>
      </c>
      <c r="P748">
        <f>WA!P26</f>
        <v>0</v>
      </c>
      <c r="Q748">
        <f>WA!Q26</f>
        <v>0</v>
      </c>
      <c r="R748">
        <f>WA!R26</f>
        <v>0</v>
      </c>
      <c r="S748">
        <f>WA!S26</f>
        <v>0</v>
      </c>
      <c r="T748">
        <f>WA!T26</f>
        <v>0</v>
      </c>
      <c r="U748">
        <f>WA!U26</f>
        <v>0</v>
      </c>
      <c r="V748">
        <f t="shared" si="108"/>
        <v>0</v>
      </c>
      <c r="W748">
        <f t="shared" si="109"/>
        <v>1</v>
      </c>
      <c r="X748">
        <f t="shared" si="110"/>
        <v>0</v>
      </c>
      <c r="Y748">
        <f t="shared" si="111"/>
        <v>0</v>
      </c>
      <c r="Z748">
        <f t="shared" si="112"/>
        <v>1</v>
      </c>
      <c r="AA748">
        <f t="shared" si="113"/>
        <v>0</v>
      </c>
      <c r="AB748">
        <f t="shared" si="114"/>
        <v>0</v>
      </c>
      <c r="AC748">
        <f t="shared" si="115"/>
        <v>0</v>
      </c>
      <c r="AD748">
        <f t="shared" si="116"/>
        <v>0</v>
      </c>
    </row>
    <row r="749" spans="1:30" x14ac:dyDescent="0.25">
      <c r="A749" t="str">
        <f>WA!A27</f>
        <v>4A</v>
      </c>
      <c r="B749">
        <f>WA!B27</f>
        <v>50</v>
      </c>
      <c r="C749" t="str">
        <f>WA!C27</f>
        <v>Wiskunde A</v>
      </c>
      <c r="D749" t="str">
        <f>WA!D27</f>
        <v>WA</v>
      </c>
      <c r="E749">
        <f>WA!E27</f>
        <v>5</v>
      </c>
      <c r="F749">
        <f>WA!F27</f>
        <v>3</v>
      </c>
      <c r="G749">
        <f>WA!G27</f>
        <v>0</v>
      </c>
      <c r="H749" t="str">
        <f>WA!H27</f>
        <v>Hoofdstuk 3 (Statistiek) + Hoofdstuk 7 (Kansen) + Vaardigheden</v>
      </c>
      <c r="I749">
        <f>WA!I27</f>
        <v>3</v>
      </c>
      <c r="J749" t="str">
        <f>WA!J27</f>
        <v>tt</v>
      </c>
      <c r="K749">
        <f>WA!K27</f>
        <v>0</v>
      </c>
      <c r="L749">
        <f>WA!L27</f>
        <v>100</v>
      </c>
      <c r="M749" t="str">
        <f>WA!M27</f>
        <v>Nee</v>
      </c>
      <c r="N749">
        <f>WA!N27</f>
        <v>0</v>
      </c>
      <c r="O749">
        <f>WA!O27</f>
        <v>0</v>
      </c>
      <c r="P749">
        <f>WA!P27</f>
        <v>0</v>
      </c>
      <c r="Q749">
        <f>WA!Q27</f>
        <v>0</v>
      </c>
      <c r="R749">
        <f>WA!R27</f>
        <v>0</v>
      </c>
      <c r="S749">
        <f>WA!S27</f>
        <v>0</v>
      </c>
      <c r="T749">
        <f>WA!T27</f>
        <v>0</v>
      </c>
      <c r="U749">
        <f>WA!U27</f>
        <v>0</v>
      </c>
      <c r="V749">
        <f t="shared" si="108"/>
        <v>0</v>
      </c>
      <c r="W749">
        <f t="shared" si="109"/>
        <v>0</v>
      </c>
      <c r="X749">
        <f t="shared" si="110"/>
        <v>1</v>
      </c>
      <c r="Y749">
        <f t="shared" si="111"/>
        <v>0</v>
      </c>
      <c r="Z749">
        <f t="shared" si="112"/>
        <v>1</v>
      </c>
      <c r="AA749">
        <f t="shared" si="113"/>
        <v>0</v>
      </c>
      <c r="AB749">
        <f t="shared" si="114"/>
        <v>0</v>
      </c>
      <c r="AC749">
        <f t="shared" si="115"/>
        <v>0</v>
      </c>
      <c r="AD749">
        <f t="shared" si="116"/>
        <v>0</v>
      </c>
    </row>
    <row r="750" spans="1:30" x14ac:dyDescent="0.25">
      <c r="A750" t="str">
        <f>WA!A28</f>
        <v>4A</v>
      </c>
      <c r="B750">
        <f>WA!B28</f>
        <v>50</v>
      </c>
      <c r="C750" t="str">
        <f>WA!C28</f>
        <v>Wiskunde A</v>
      </c>
      <c r="D750" t="str">
        <f>WA!D28</f>
        <v>WA</v>
      </c>
      <c r="E750">
        <f>WA!E28</f>
        <v>6</v>
      </c>
      <c r="F750">
        <f>WA!F28</f>
        <v>4</v>
      </c>
      <c r="G750">
        <f>WA!G28</f>
        <v>0</v>
      </c>
      <c r="H750" t="str">
        <f>WA!H28</f>
        <v>Hoofdstuk 6 (Veranderingen) + Hoofdstuk 8A (De afgeleiden) + Vaardigheden</v>
      </c>
      <c r="I750">
        <f>WA!I28</f>
        <v>3</v>
      </c>
      <c r="J750" t="str">
        <f>WA!J28</f>
        <v>tt</v>
      </c>
      <c r="K750">
        <f>WA!K28</f>
        <v>0</v>
      </c>
      <c r="L750">
        <f>WA!L28</f>
        <v>100</v>
      </c>
      <c r="M750" t="str">
        <f>WA!M28</f>
        <v>Nee</v>
      </c>
      <c r="N750">
        <f>WA!N28</f>
        <v>0</v>
      </c>
      <c r="O750">
        <f>WA!O28</f>
        <v>0</v>
      </c>
      <c r="P750">
        <f>WA!P28</f>
        <v>0</v>
      </c>
      <c r="Q750">
        <f>WA!Q28</f>
        <v>0</v>
      </c>
      <c r="R750">
        <f>WA!R28</f>
        <v>0</v>
      </c>
      <c r="S750">
        <f>WA!S28</f>
        <v>0</v>
      </c>
      <c r="T750">
        <f>WA!T28</f>
        <v>0</v>
      </c>
      <c r="U750">
        <f>WA!U28</f>
        <v>0</v>
      </c>
      <c r="V750">
        <f t="shared" si="108"/>
        <v>0</v>
      </c>
      <c r="W750">
        <f t="shared" si="109"/>
        <v>0</v>
      </c>
      <c r="X750">
        <f t="shared" si="110"/>
        <v>0</v>
      </c>
      <c r="Y750">
        <f t="shared" si="111"/>
        <v>1</v>
      </c>
      <c r="Z750">
        <f t="shared" si="112"/>
        <v>1</v>
      </c>
      <c r="AA750">
        <f t="shared" si="113"/>
        <v>0</v>
      </c>
      <c r="AB750">
        <f t="shared" si="114"/>
        <v>0</v>
      </c>
      <c r="AC750">
        <f t="shared" si="115"/>
        <v>0</v>
      </c>
      <c r="AD750">
        <f t="shared" si="116"/>
        <v>0</v>
      </c>
    </row>
    <row r="751" spans="1:30" x14ac:dyDescent="0.25">
      <c r="A751" t="str">
        <f>WA!A29</f>
        <v>4A</v>
      </c>
      <c r="B751">
        <f>WA!B29</f>
        <v>50</v>
      </c>
      <c r="C751" t="str">
        <f>WA!C29</f>
        <v>Wiskunde A</v>
      </c>
      <c r="D751">
        <f>WA!D29</f>
        <v>0</v>
      </c>
      <c r="E751">
        <f>WA!E29</f>
        <v>7</v>
      </c>
      <c r="F751">
        <f>WA!F29</f>
        <v>0</v>
      </c>
      <c r="G751">
        <f>WA!G29</f>
        <v>0</v>
      </c>
      <c r="H751" t="str">
        <f>WA!H29</f>
        <v>Bij de tt vervangt de grafische rekenmachine de gewone rekenmachine als toegestaan hulpmiddel. Alle aantekeningen, stencils en extra opgaven die gegeven zijn in de les behoren ook tot de stof voor de tt.</v>
      </c>
      <c r="I751">
        <f>WA!I29</f>
        <v>0</v>
      </c>
      <c r="J751">
        <f>WA!J29</f>
        <v>0</v>
      </c>
      <c r="K751">
        <f>WA!K29</f>
        <v>0</v>
      </c>
      <c r="L751">
        <f>WA!L29</f>
        <v>0</v>
      </c>
      <c r="M751">
        <f>WA!M29</f>
        <v>0</v>
      </c>
      <c r="N751">
        <f>WA!N29</f>
        <v>0</v>
      </c>
      <c r="O751">
        <f>WA!O29</f>
        <v>0</v>
      </c>
      <c r="P751">
        <f>WA!P29</f>
        <v>0</v>
      </c>
      <c r="Q751">
        <f>WA!Q29</f>
        <v>0</v>
      </c>
      <c r="R751">
        <f>WA!R29</f>
        <v>0</v>
      </c>
      <c r="S751">
        <f>WA!S29</f>
        <v>0</v>
      </c>
      <c r="T751">
        <f>WA!T29</f>
        <v>0</v>
      </c>
      <c r="U751">
        <f>WA!U29</f>
        <v>0</v>
      </c>
      <c r="V751">
        <f t="shared" si="108"/>
        <v>0</v>
      </c>
      <c r="W751">
        <f t="shared" si="109"/>
        <v>0</v>
      </c>
      <c r="X751">
        <f t="shared" si="110"/>
        <v>0</v>
      </c>
      <c r="Y751">
        <f t="shared" si="111"/>
        <v>0</v>
      </c>
      <c r="Z751">
        <f t="shared" si="112"/>
        <v>0</v>
      </c>
      <c r="AA751">
        <f t="shared" si="113"/>
        <v>0</v>
      </c>
      <c r="AB751">
        <f t="shared" si="114"/>
        <v>0</v>
      </c>
      <c r="AC751">
        <f t="shared" si="115"/>
        <v>0</v>
      </c>
      <c r="AD751">
        <f t="shared" si="116"/>
        <v>0</v>
      </c>
    </row>
    <row r="752" spans="1:30" x14ac:dyDescent="0.25">
      <c r="A752" t="str">
        <f>WA!A30</f>
        <v>5A</v>
      </c>
      <c r="B752">
        <f>WA!B30</f>
        <v>50</v>
      </c>
      <c r="C752" t="str">
        <f>WA!C30</f>
        <v>Wiskunde A</v>
      </c>
      <c r="D752" t="str">
        <f>WA!D30</f>
        <v>WA</v>
      </c>
      <c r="E752">
        <f>WA!E30</f>
        <v>1</v>
      </c>
      <c r="F752">
        <f>WA!F30</f>
        <v>1</v>
      </c>
      <c r="G752">
        <f>WA!G30</f>
        <v>0</v>
      </c>
      <c r="H752" t="str">
        <f>WA!H30</f>
        <v>Moderne wiskunde 11e editie wiskunde A deel vwo 5. H1 Formules herleiden; H5 Logaritmische en exponentiële functies en Vaardigheden</v>
      </c>
      <c r="I752">
        <f>WA!I30</f>
        <v>2</v>
      </c>
      <c r="J752" t="str">
        <f>WA!J30</f>
        <v>tt</v>
      </c>
      <c r="K752">
        <f>WA!K30</f>
        <v>0</v>
      </c>
      <c r="L752">
        <f>WA!L30</f>
        <v>100</v>
      </c>
      <c r="M752" t="str">
        <f>WA!M30</f>
        <v>Nee</v>
      </c>
      <c r="N752">
        <f>WA!N30</f>
        <v>0</v>
      </c>
      <c r="O752" t="str">
        <f>WA!O30</f>
        <v>Nee</v>
      </c>
      <c r="P752">
        <f>WA!P30</f>
        <v>0</v>
      </c>
      <c r="Q752">
        <f>WA!Q30</f>
        <v>0</v>
      </c>
      <c r="R752">
        <f>WA!R30</f>
        <v>0</v>
      </c>
      <c r="S752">
        <f>WA!S30</f>
        <v>0</v>
      </c>
      <c r="T752">
        <f>WA!T30</f>
        <v>0</v>
      </c>
      <c r="U752">
        <f>WA!U30</f>
        <v>0</v>
      </c>
      <c r="V752">
        <f t="shared" si="108"/>
        <v>1</v>
      </c>
      <c r="W752">
        <f t="shared" si="109"/>
        <v>0</v>
      </c>
      <c r="X752">
        <f t="shared" si="110"/>
        <v>0</v>
      </c>
      <c r="Y752">
        <f t="shared" si="111"/>
        <v>0</v>
      </c>
      <c r="Z752">
        <f t="shared" si="112"/>
        <v>1</v>
      </c>
      <c r="AA752">
        <f t="shared" si="113"/>
        <v>0</v>
      </c>
      <c r="AB752">
        <f t="shared" si="114"/>
        <v>0</v>
      </c>
      <c r="AC752">
        <f t="shared" si="115"/>
        <v>0</v>
      </c>
      <c r="AD752">
        <f t="shared" si="116"/>
        <v>0</v>
      </c>
    </row>
    <row r="753" spans="1:30" x14ac:dyDescent="0.25">
      <c r="A753" t="str">
        <f>WA!A31</f>
        <v>5A</v>
      </c>
      <c r="B753">
        <f>WA!B31</f>
        <v>50</v>
      </c>
      <c r="C753" t="str">
        <f>WA!C31</f>
        <v>Wiskunde A</v>
      </c>
      <c r="D753" t="str">
        <f>WA!D31</f>
        <v>WA</v>
      </c>
      <c r="E753">
        <f>WA!E31</f>
        <v>2</v>
      </c>
      <c r="F753">
        <f>WA!F31</f>
        <v>2</v>
      </c>
      <c r="G753">
        <f>WA!G31</f>
        <v>0</v>
      </c>
      <c r="H753" t="str">
        <f>WA!H31</f>
        <v>Moderne wiskunde 11e editie wiskunde A deel vwo 5 H2 Statistiek; H4 Toevalsvariabelen; H7 Binomiale verdeling, Vaardigheden</v>
      </c>
      <c r="I753">
        <f>WA!I31</f>
        <v>2</v>
      </c>
      <c r="J753" t="str">
        <f>WA!J31</f>
        <v>tt</v>
      </c>
      <c r="K753">
        <f>WA!K31</f>
        <v>0</v>
      </c>
      <c r="L753">
        <f>WA!L31</f>
        <v>100</v>
      </c>
      <c r="M753" t="str">
        <f>WA!M31</f>
        <v>Ja</v>
      </c>
      <c r="N753">
        <f>WA!N31</f>
        <v>2</v>
      </c>
      <c r="O753" t="str">
        <f>WA!O31</f>
        <v>Ja</v>
      </c>
      <c r="P753" t="str">
        <f>WA!P31</f>
        <v>A1, A2, A3, E1 t/m E6</v>
      </c>
      <c r="Q753">
        <f>WA!Q31</f>
        <v>0</v>
      </c>
      <c r="R753">
        <f>WA!R31</f>
        <v>0</v>
      </c>
      <c r="S753">
        <f>WA!S31</f>
        <v>0</v>
      </c>
      <c r="T753">
        <f>WA!T31</f>
        <v>0</v>
      </c>
      <c r="U753">
        <f>WA!U31</f>
        <v>0</v>
      </c>
      <c r="V753">
        <f t="shared" si="108"/>
        <v>0</v>
      </c>
      <c r="W753">
        <f t="shared" si="109"/>
        <v>1</v>
      </c>
      <c r="X753">
        <f t="shared" si="110"/>
        <v>0</v>
      </c>
      <c r="Y753">
        <f t="shared" si="111"/>
        <v>0</v>
      </c>
      <c r="Z753">
        <f t="shared" si="112"/>
        <v>1</v>
      </c>
      <c r="AA753">
        <f t="shared" si="113"/>
        <v>0</v>
      </c>
      <c r="AB753">
        <f t="shared" si="114"/>
        <v>0</v>
      </c>
      <c r="AC753">
        <f t="shared" si="115"/>
        <v>0</v>
      </c>
      <c r="AD753">
        <f t="shared" si="116"/>
        <v>0</v>
      </c>
    </row>
    <row r="754" spans="1:30" x14ac:dyDescent="0.25">
      <c r="A754" t="str">
        <f>WA!A32</f>
        <v>5A</v>
      </c>
      <c r="B754">
        <f>WA!B32</f>
        <v>50</v>
      </c>
      <c r="C754" t="str">
        <f>WA!C32</f>
        <v>Wiskunde A</v>
      </c>
      <c r="D754" t="str">
        <f>WA!D32</f>
        <v>WA</v>
      </c>
      <c r="E754">
        <f>WA!E32</f>
        <v>3</v>
      </c>
      <c r="F754">
        <f>WA!F32</f>
        <v>3</v>
      </c>
      <c r="G754">
        <f>WA!G32</f>
        <v>0</v>
      </c>
      <c r="H754" t="str">
        <f>WA!H32</f>
        <v>Moderne wiskunde 11e editie wiskunde A deel vwo 5 H3 Periodieke functies; H6 Rijen en recursie en Vaardigheden</v>
      </c>
      <c r="I754">
        <f>WA!I32</f>
        <v>2</v>
      </c>
      <c r="J754" t="str">
        <f>WA!J32</f>
        <v>tt</v>
      </c>
      <c r="K754">
        <f>WA!K32</f>
        <v>0</v>
      </c>
      <c r="L754">
        <f>WA!L32</f>
        <v>100</v>
      </c>
      <c r="M754" t="str">
        <f>WA!M32</f>
        <v>Nee</v>
      </c>
      <c r="N754">
        <f>WA!N32</f>
        <v>0</v>
      </c>
      <c r="O754" t="str">
        <f>WA!O32</f>
        <v>Nee</v>
      </c>
      <c r="P754">
        <f>WA!P32</f>
        <v>0</v>
      </c>
      <c r="Q754">
        <f>WA!Q32</f>
        <v>0</v>
      </c>
      <c r="R754">
        <f>WA!R32</f>
        <v>0</v>
      </c>
      <c r="S754">
        <f>WA!S32</f>
        <v>0</v>
      </c>
      <c r="T754">
        <f>WA!T32</f>
        <v>0</v>
      </c>
      <c r="U754">
        <f>WA!U32</f>
        <v>0</v>
      </c>
      <c r="V754">
        <f t="shared" si="108"/>
        <v>0</v>
      </c>
      <c r="W754">
        <f t="shared" si="109"/>
        <v>0</v>
      </c>
      <c r="X754">
        <f t="shared" si="110"/>
        <v>1</v>
      </c>
      <c r="Y754">
        <f t="shared" si="111"/>
        <v>0</v>
      </c>
      <c r="Z754">
        <f t="shared" si="112"/>
        <v>1</v>
      </c>
      <c r="AA754">
        <f t="shared" si="113"/>
        <v>0</v>
      </c>
      <c r="AB754">
        <f t="shared" si="114"/>
        <v>0</v>
      </c>
      <c r="AC754">
        <f t="shared" si="115"/>
        <v>0</v>
      </c>
      <c r="AD754">
        <f t="shared" si="116"/>
        <v>0</v>
      </c>
    </row>
    <row r="755" spans="1:30" x14ac:dyDescent="0.25">
      <c r="A755" t="str">
        <f>WA!A33</f>
        <v>5A</v>
      </c>
      <c r="B755">
        <f>WA!B33</f>
        <v>50</v>
      </c>
      <c r="C755" t="str">
        <f>WA!C33</f>
        <v>Wiskunde A</v>
      </c>
      <c r="D755" t="str">
        <f>WA!D33</f>
        <v>WA</v>
      </c>
      <c r="E755">
        <f>WA!E33</f>
        <v>4</v>
      </c>
      <c r="F755">
        <f>WA!F33</f>
        <v>4</v>
      </c>
      <c r="G755">
        <f>WA!G33</f>
        <v>0</v>
      </c>
      <c r="H755" t="str">
        <f>WA!H33</f>
        <v>Moderne wiskunde 11e editie wiskunde A deel vwo 5 H8 Samengestelde functies en Vaardigheden</v>
      </c>
      <c r="I755">
        <f>WA!I33</f>
        <v>2</v>
      </c>
      <c r="J755" t="str">
        <f>WA!J33</f>
        <v>tt</v>
      </c>
      <c r="K755">
        <f>WA!K33</f>
        <v>0</v>
      </c>
      <c r="L755">
        <f>WA!L33</f>
        <v>100</v>
      </c>
      <c r="M755" t="str">
        <f>WA!M33</f>
        <v>Nee</v>
      </c>
      <c r="N755">
        <f>WA!N33</f>
        <v>0</v>
      </c>
      <c r="O755" t="str">
        <f>WA!O33</f>
        <v>Nee</v>
      </c>
      <c r="P755">
        <f>WA!P33</f>
        <v>0</v>
      </c>
      <c r="Q755">
        <f>WA!Q33</f>
        <v>0</v>
      </c>
      <c r="R755">
        <f>WA!R33</f>
        <v>0</v>
      </c>
      <c r="S755">
        <f>WA!S33</f>
        <v>0</v>
      </c>
      <c r="T755">
        <f>WA!T33</f>
        <v>0</v>
      </c>
      <c r="U755">
        <f>WA!U33</f>
        <v>0</v>
      </c>
      <c r="V755">
        <f t="shared" si="108"/>
        <v>0</v>
      </c>
      <c r="W755">
        <f t="shared" si="109"/>
        <v>0</v>
      </c>
      <c r="X755">
        <f t="shared" si="110"/>
        <v>0</v>
      </c>
      <c r="Y755">
        <f t="shared" si="111"/>
        <v>1</v>
      </c>
      <c r="Z755">
        <f t="shared" si="112"/>
        <v>1</v>
      </c>
      <c r="AA755">
        <f t="shared" si="113"/>
        <v>0</v>
      </c>
      <c r="AB755">
        <f t="shared" si="114"/>
        <v>0</v>
      </c>
      <c r="AC755">
        <f t="shared" si="115"/>
        <v>0</v>
      </c>
      <c r="AD755">
        <f t="shared" si="116"/>
        <v>0</v>
      </c>
    </row>
    <row r="756" spans="1:30" x14ac:dyDescent="0.25">
      <c r="A756" t="str">
        <f>WA!A34</f>
        <v>5A</v>
      </c>
      <c r="B756">
        <f>WA!B34</f>
        <v>50</v>
      </c>
      <c r="C756" t="str">
        <f>WA!C34</f>
        <v>Wiskunde A</v>
      </c>
      <c r="D756" t="str">
        <f>WA!D34</f>
        <v>WA</v>
      </c>
      <c r="E756">
        <f>WA!E34</f>
        <v>5</v>
      </c>
      <c r="F756">
        <f>WA!F34</f>
        <v>2</v>
      </c>
      <c r="G756">
        <f>WA!G34</f>
        <v>0</v>
      </c>
      <c r="H756" t="str">
        <f>WA!H34</f>
        <v xml:space="preserve">Wiskunde Alympiade </v>
      </c>
      <c r="I756">
        <f>WA!I34</f>
        <v>1</v>
      </c>
      <c r="J756" t="str">
        <f>WA!J34</f>
        <v>po</v>
      </c>
      <c r="K756">
        <f>WA!K34</f>
        <v>0</v>
      </c>
      <c r="L756">
        <f>WA!L34</f>
        <v>0</v>
      </c>
      <c r="M756" t="str">
        <f>WA!M34</f>
        <v>Ja</v>
      </c>
      <c r="N756">
        <f>WA!N34</f>
        <v>1</v>
      </c>
      <c r="O756" t="str">
        <f>WA!O34</f>
        <v>Nee</v>
      </c>
      <c r="P756" t="str">
        <f>WA!P34</f>
        <v>A1, A2, A3, E1</v>
      </c>
      <c r="Q756">
        <f>WA!Q34</f>
        <v>0</v>
      </c>
      <c r="R756">
        <f>WA!R34</f>
        <v>0</v>
      </c>
      <c r="S756">
        <f>WA!S34</f>
        <v>0</v>
      </c>
      <c r="T756">
        <f>WA!T34</f>
        <v>0</v>
      </c>
      <c r="U756">
        <f>WA!U34</f>
        <v>0</v>
      </c>
      <c r="V756">
        <f t="shared" si="108"/>
        <v>0</v>
      </c>
      <c r="W756">
        <f t="shared" si="109"/>
        <v>1</v>
      </c>
      <c r="X756">
        <f t="shared" si="110"/>
        <v>0</v>
      </c>
      <c r="Y756">
        <f t="shared" si="111"/>
        <v>0</v>
      </c>
      <c r="Z756">
        <f t="shared" si="112"/>
        <v>0</v>
      </c>
      <c r="AA756">
        <f t="shared" si="113"/>
        <v>0</v>
      </c>
      <c r="AB756">
        <f t="shared" si="114"/>
        <v>0</v>
      </c>
      <c r="AC756">
        <f t="shared" si="115"/>
        <v>0</v>
      </c>
      <c r="AD756">
        <f t="shared" si="116"/>
        <v>1</v>
      </c>
    </row>
    <row r="757" spans="1:30" x14ac:dyDescent="0.25">
      <c r="A757" t="str">
        <f>WA!A35</f>
        <v>5A</v>
      </c>
      <c r="B757">
        <f>WA!B35</f>
        <v>50</v>
      </c>
      <c r="C757" t="str">
        <f>WA!C35</f>
        <v>Wiskunde A</v>
      </c>
      <c r="D757" t="str">
        <f>WA!D35</f>
        <v>WA</v>
      </c>
      <c r="E757">
        <f>WA!E35</f>
        <v>6</v>
      </c>
      <c r="F757">
        <f>WA!F35</f>
        <v>4</v>
      </c>
      <c r="G757">
        <f>WA!G35</f>
        <v>0</v>
      </c>
      <c r="H757" t="str">
        <f>WA!H35</f>
        <v>Statistisch onderzoek</v>
      </c>
      <c r="I757">
        <f>WA!I35</f>
        <v>1</v>
      </c>
      <c r="J757" t="str">
        <f>WA!J35</f>
        <v>po</v>
      </c>
      <c r="K757">
        <f>WA!K35</f>
        <v>0</v>
      </c>
      <c r="L757">
        <f>WA!L35</f>
        <v>0</v>
      </c>
      <c r="M757" t="str">
        <f>WA!M35</f>
        <v>Ja</v>
      </c>
      <c r="N757">
        <f>WA!N35</f>
        <v>1</v>
      </c>
      <c r="O757" t="str">
        <f>WA!O35</f>
        <v>Nee</v>
      </c>
      <c r="P757" t="str">
        <f>WA!P35</f>
        <v>A1, A2, A3, E1 t/m E7, F</v>
      </c>
      <c r="Q757">
        <f>WA!Q35</f>
        <v>0</v>
      </c>
      <c r="R757">
        <f>WA!R35</f>
        <v>0</v>
      </c>
      <c r="S757">
        <f>WA!S35</f>
        <v>0</v>
      </c>
      <c r="T757">
        <f>WA!T35</f>
        <v>0</v>
      </c>
      <c r="U757">
        <f>WA!U35</f>
        <v>0</v>
      </c>
      <c r="V757">
        <f t="shared" si="108"/>
        <v>0</v>
      </c>
      <c r="W757">
        <f t="shared" si="109"/>
        <v>0</v>
      </c>
      <c r="X757">
        <f t="shared" si="110"/>
        <v>0</v>
      </c>
      <c r="Y757">
        <f t="shared" si="111"/>
        <v>1</v>
      </c>
      <c r="Z757">
        <f t="shared" si="112"/>
        <v>0</v>
      </c>
      <c r="AA757">
        <f t="shared" si="113"/>
        <v>0</v>
      </c>
      <c r="AB757">
        <f t="shared" si="114"/>
        <v>0</v>
      </c>
      <c r="AC757">
        <f t="shared" si="115"/>
        <v>0</v>
      </c>
      <c r="AD757">
        <f t="shared" si="116"/>
        <v>1</v>
      </c>
    </row>
    <row r="758" spans="1:30" x14ac:dyDescent="0.25">
      <c r="A758" t="str">
        <f>WA!A36</f>
        <v>5A</v>
      </c>
      <c r="B758">
        <f>WA!B36</f>
        <v>50</v>
      </c>
      <c r="C758" t="str">
        <f>WA!C36</f>
        <v>Wiskunde A</v>
      </c>
      <c r="D758">
        <f>WA!D36</f>
        <v>0</v>
      </c>
      <c r="E758">
        <f>WA!E36</f>
        <v>7</v>
      </c>
      <c r="F758">
        <f>WA!F36</f>
        <v>0</v>
      </c>
      <c r="G758">
        <f>WA!G36</f>
        <v>0</v>
      </c>
      <c r="H758" t="str">
        <f>WA!H36</f>
        <v>Bij de tt vervangt de grafische rekenmachine de gewone rekenmachine als toegestaan hulpmiddel. Alle aantekeningen, stencils en extra opgaven die gegeven zijn in de les behoren ook tot de stof voor de tt.</v>
      </c>
      <c r="I758">
        <f>WA!I36</f>
        <v>0</v>
      </c>
      <c r="J758">
        <f>WA!J36</f>
        <v>0</v>
      </c>
      <c r="K758">
        <f>WA!K36</f>
        <v>0</v>
      </c>
      <c r="L758">
        <f>WA!L36</f>
        <v>0</v>
      </c>
      <c r="M758">
        <f>WA!M36</f>
        <v>0</v>
      </c>
      <c r="N758">
        <f>WA!N36</f>
        <v>0</v>
      </c>
      <c r="O758">
        <f>WA!O36</f>
        <v>0</v>
      </c>
      <c r="P758">
        <f>WA!P36</f>
        <v>0</v>
      </c>
      <c r="Q758">
        <f>WA!Q36</f>
        <v>0</v>
      </c>
      <c r="R758">
        <f>WA!R36</f>
        <v>0</v>
      </c>
      <c r="S758">
        <f>WA!S36</f>
        <v>0</v>
      </c>
      <c r="T758">
        <f>WA!T36</f>
        <v>0</v>
      </c>
      <c r="U758">
        <f>WA!U36</f>
        <v>0</v>
      </c>
      <c r="V758">
        <f t="shared" si="108"/>
        <v>0</v>
      </c>
      <c r="W758">
        <f t="shared" si="109"/>
        <v>0</v>
      </c>
      <c r="X758">
        <f t="shared" si="110"/>
        <v>0</v>
      </c>
      <c r="Y758">
        <f t="shared" si="111"/>
        <v>0</v>
      </c>
      <c r="Z758">
        <f t="shared" si="112"/>
        <v>0</v>
      </c>
      <c r="AA758">
        <f t="shared" si="113"/>
        <v>0</v>
      </c>
      <c r="AB758">
        <f t="shared" si="114"/>
        <v>0</v>
      </c>
      <c r="AC758">
        <f t="shared" si="115"/>
        <v>0</v>
      </c>
      <c r="AD758">
        <f t="shared" si="116"/>
        <v>0</v>
      </c>
    </row>
    <row r="759" spans="1:30" x14ac:dyDescent="0.25">
      <c r="A759" t="str">
        <f>WA!A37</f>
        <v>6A</v>
      </c>
      <c r="B759">
        <f>WA!B37</f>
        <v>50</v>
      </c>
      <c r="C759" t="str">
        <f>WA!C37</f>
        <v>Wiskunde A</v>
      </c>
      <c r="D759" t="str">
        <f>WA!D37</f>
        <v>WA</v>
      </c>
      <c r="E759">
        <f>WA!E37</f>
        <v>1</v>
      </c>
      <c r="F759">
        <f>WA!F37</f>
        <v>1</v>
      </c>
      <c r="G759">
        <f>WA!G37</f>
        <v>0</v>
      </c>
      <c r="H759" t="str">
        <f>WA!H37</f>
        <v xml:space="preserve">Moderne wiskunde 11e editie, wiskunde A, deel vwo 6, de hoofdstukken 1 en 2. Vaardigheden.  Moderne wiskunde 11e editie wiskunde A deel vwo 5 hoofdstuk 6. Normale verdelingen en hypothese toetsen. Rijen. Vaardigheden. Onderzoeksopdrachten.               </v>
      </c>
      <c r="I759">
        <f>WA!I37</f>
        <v>0</v>
      </c>
      <c r="J759" t="str">
        <f>WA!J37</f>
        <v>tt</v>
      </c>
      <c r="K759">
        <f>WA!K37</f>
        <v>0</v>
      </c>
      <c r="L759">
        <f>WA!L37</f>
        <v>100</v>
      </c>
      <c r="M759" t="str">
        <f>WA!M37</f>
        <v>Ja</v>
      </c>
      <c r="N759">
        <f>WA!N37</f>
        <v>4</v>
      </c>
      <c r="O759" t="str">
        <f>WA!O37</f>
        <v>Ja</v>
      </c>
      <c r="P759" t="str">
        <f>WA!P37</f>
        <v>A1, A2, A3, E, Rekenen</v>
      </c>
      <c r="Q759">
        <f>WA!Q37</f>
        <v>0</v>
      </c>
      <c r="R759">
        <f>WA!R37</f>
        <v>0</v>
      </c>
      <c r="S759">
        <f>WA!S37</f>
        <v>0</v>
      </c>
      <c r="T759">
        <f>WA!T37</f>
        <v>0</v>
      </c>
      <c r="U759">
        <f>WA!U37</f>
        <v>0</v>
      </c>
      <c r="V759">
        <f t="shared" si="108"/>
        <v>1</v>
      </c>
      <c r="W759">
        <f t="shared" si="109"/>
        <v>0</v>
      </c>
      <c r="X759">
        <f t="shared" si="110"/>
        <v>0</v>
      </c>
      <c r="Y759">
        <f t="shared" si="111"/>
        <v>0</v>
      </c>
      <c r="Z759">
        <f t="shared" si="112"/>
        <v>1</v>
      </c>
      <c r="AA759">
        <f t="shared" si="113"/>
        <v>0</v>
      </c>
      <c r="AB759">
        <f t="shared" si="114"/>
        <v>0</v>
      </c>
      <c r="AC759">
        <f t="shared" si="115"/>
        <v>0</v>
      </c>
      <c r="AD759">
        <f t="shared" si="116"/>
        <v>0</v>
      </c>
    </row>
    <row r="760" spans="1:30" x14ac:dyDescent="0.25">
      <c r="A760" t="str">
        <f>WA!A38</f>
        <v>6A</v>
      </c>
      <c r="B760">
        <f>WA!B38</f>
        <v>50</v>
      </c>
      <c r="C760" t="str">
        <f>WA!C38</f>
        <v>Wiskunde A</v>
      </c>
      <c r="D760" t="str">
        <f>WA!D38</f>
        <v>WA</v>
      </c>
      <c r="E760">
        <f>WA!E38</f>
        <v>2</v>
      </c>
      <c r="F760">
        <f>WA!F38</f>
        <v>2</v>
      </c>
      <c r="G760">
        <f>WA!G38</f>
        <v>0</v>
      </c>
      <c r="H760" t="str">
        <f>WA!H38</f>
        <v xml:space="preserve">Moderne wiskunde 11e editie, wiskunde A, deel vwo 6, de hoofdstukken 3 en 4. Vaardigheden.  Functies bewerken. Differentiëren. Sinusoïden. Vaardigheden.                                                                 </v>
      </c>
      <c r="I760">
        <f>WA!I38</f>
        <v>0</v>
      </c>
      <c r="J760" t="str">
        <f>WA!J38</f>
        <v>tt</v>
      </c>
      <c r="K760">
        <f>WA!K38</f>
        <v>0</v>
      </c>
      <c r="L760">
        <f>WA!L38</f>
        <v>100</v>
      </c>
      <c r="M760" t="str">
        <f>WA!M38</f>
        <v>Ja</v>
      </c>
      <c r="N760">
        <f>WA!N38</f>
        <v>4</v>
      </c>
      <c r="O760" t="str">
        <f>WA!O38</f>
        <v>Ja</v>
      </c>
      <c r="P760" t="str">
        <f>WA!P38</f>
        <v>A1, A2, A3, Rekenen</v>
      </c>
      <c r="Q760">
        <f>WA!Q38</f>
        <v>0</v>
      </c>
      <c r="R760">
        <f>WA!R38</f>
        <v>0</v>
      </c>
      <c r="S760">
        <f>WA!S38</f>
        <v>0</v>
      </c>
      <c r="T760">
        <f>WA!T38</f>
        <v>0</v>
      </c>
      <c r="U760">
        <f>WA!U38</f>
        <v>0</v>
      </c>
      <c r="V760">
        <f t="shared" si="108"/>
        <v>0</v>
      </c>
      <c r="W760">
        <f t="shared" si="109"/>
        <v>1</v>
      </c>
      <c r="X760">
        <f t="shared" si="110"/>
        <v>0</v>
      </c>
      <c r="Y760">
        <f t="shared" si="111"/>
        <v>0</v>
      </c>
      <c r="Z760">
        <f t="shared" si="112"/>
        <v>1</v>
      </c>
      <c r="AA760">
        <f t="shared" si="113"/>
        <v>0</v>
      </c>
      <c r="AB760">
        <f t="shared" si="114"/>
        <v>0</v>
      </c>
      <c r="AC760">
        <f t="shared" si="115"/>
        <v>0</v>
      </c>
      <c r="AD760">
        <f t="shared" si="116"/>
        <v>0</v>
      </c>
    </row>
    <row r="761" spans="1:30" x14ac:dyDescent="0.25">
      <c r="A761" t="str">
        <f>WA!A39</f>
        <v>6A</v>
      </c>
      <c r="B761">
        <f>WA!B39</f>
        <v>50</v>
      </c>
      <c r="C761" t="str">
        <f>WA!C39</f>
        <v>Wiskunde A</v>
      </c>
      <c r="D761" t="str">
        <f>WA!D39</f>
        <v>WA</v>
      </c>
      <c r="E761">
        <f>WA!E39</f>
        <v>3</v>
      </c>
      <c r="F761">
        <f>WA!F39</f>
        <v>3</v>
      </c>
      <c r="G761">
        <f>WA!G39</f>
        <v>0</v>
      </c>
      <c r="H761" t="str">
        <f>WA!H39</f>
        <v xml:space="preserve">Moderne wiskunde 11e editie, wiskunde A, deel vwo 6, de hoofdstukken 5 en 6. Vaardigheden.  Exponentiële en logaritmische functies. Verbanden. Onderzoeksopdrachten. Combinatoriek. Vaardigheden. </v>
      </c>
      <c r="I761">
        <f>WA!I39</f>
        <v>0</v>
      </c>
      <c r="J761" t="str">
        <f>WA!J39</f>
        <v>tt</v>
      </c>
      <c r="K761">
        <f>WA!K39</f>
        <v>0</v>
      </c>
      <c r="L761">
        <f>WA!L39</f>
        <v>100</v>
      </c>
      <c r="M761" t="str">
        <f>WA!M39</f>
        <v>Ja</v>
      </c>
      <c r="N761">
        <f>WA!N39</f>
        <v>4</v>
      </c>
      <c r="O761" t="str">
        <f>WA!O39</f>
        <v>Ja</v>
      </c>
      <c r="P761" t="str">
        <f>WA!P39</f>
        <v>A1, A2, A3, Rekenen</v>
      </c>
      <c r="Q761">
        <f>WA!Q39</f>
        <v>0</v>
      </c>
      <c r="R761">
        <f>WA!R39</f>
        <v>0</v>
      </c>
      <c r="S761">
        <f>WA!S39</f>
        <v>0</v>
      </c>
      <c r="T761">
        <f>WA!T39</f>
        <v>0</v>
      </c>
      <c r="U761">
        <f>WA!U39</f>
        <v>0</v>
      </c>
      <c r="V761">
        <f t="shared" si="108"/>
        <v>0</v>
      </c>
      <c r="W761">
        <f t="shared" si="109"/>
        <v>0</v>
      </c>
      <c r="X761">
        <f t="shared" si="110"/>
        <v>1</v>
      </c>
      <c r="Y761">
        <f t="shared" si="111"/>
        <v>0</v>
      </c>
      <c r="Z761">
        <f t="shared" si="112"/>
        <v>1</v>
      </c>
      <c r="AA761">
        <f t="shared" si="113"/>
        <v>0</v>
      </c>
      <c r="AB761">
        <f t="shared" si="114"/>
        <v>0</v>
      </c>
      <c r="AC761">
        <f t="shared" si="115"/>
        <v>0</v>
      </c>
      <c r="AD761">
        <f t="shared" si="116"/>
        <v>0</v>
      </c>
    </row>
    <row r="762" spans="1:30" x14ac:dyDescent="0.25">
      <c r="A762" t="str">
        <f>WA!A40</f>
        <v>6A</v>
      </c>
      <c r="B762">
        <f>WA!B40</f>
        <v>50</v>
      </c>
      <c r="C762" t="str">
        <f>WA!C40</f>
        <v>Wiskunde A</v>
      </c>
      <c r="D762" t="str">
        <f>WA!D40</f>
        <v>WA</v>
      </c>
      <c r="E762">
        <f>WA!E40</f>
        <v>4</v>
      </c>
      <c r="F762">
        <f>WA!F40</f>
        <v>0</v>
      </c>
      <c r="G762">
        <f>WA!G40</f>
        <v>0</v>
      </c>
      <c r="H762">
        <f>WA!H40</f>
        <v>0</v>
      </c>
      <c r="I762">
        <f>WA!I40</f>
        <v>0</v>
      </c>
      <c r="J762">
        <f>WA!J40</f>
        <v>0</v>
      </c>
      <c r="K762">
        <f>WA!K40</f>
        <v>0</v>
      </c>
      <c r="L762">
        <f>WA!L40</f>
        <v>0</v>
      </c>
      <c r="M762">
        <f>WA!M40</f>
        <v>0</v>
      </c>
      <c r="N762">
        <f>WA!N40</f>
        <v>0</v>
      </c>
      <c r="O762">
        <f>WA!O40</f>
        <v>0</v>
      </c>
      <c r="P762">
        <f>WA!P40</f>
        <v>0</v>
      </c>
      <c r="Q762">
        <f>WA!Q40</f>
        <v>0</v>
      </c>
      <c r="R762">
        <f>WA!R40</f>
        <v>0</v>
      </c>
      <c r="S762">
        <f>WA!S40</f>
        <v>0</v>
      </c>
      <c r="T762">
        <f>WA!T40</f>
        <v>0</v>
      </c>
      <c r="U762">
        <f>WA!U40</f>
        <v>0</v>
      </c>
      <c r="V762">
        <f t="shared" si="108"/>
        <v>0</v>
      </c>
      <c r="W762">
        <f t="shared" si="109"/>
        <v>0</v>
      </c>
      <c r="X762">
        <f t="shared" si="110"/>
        <v>0</v>
      </c>
      <c r="Y762">
        <f t="shared" si="111"/>
        <v>0</v>
      </c>
      <c r="Z762">
        <f t="shared" si="112"/>
        <v>0</v>
      </c>
      <c r="AA762">
        <f t="shared" si="113"/>
        <v>0</v>
      </c>
      <c r="AB762">
        <f t="shared" si="114"/>
        <v>0</v>
      </c>
      <c r="AC762">
        <f t="shared" si="115"/>
        <v>0</v>
      </c>
      <c r="AD762">
        <f t="shared" si="116"/>
        <v>0</v>
      </c>
    </row>
    <row r="763" spans="1:30" x14ac:dyDescent="0.25">
      <c r="A763" t="str">
        <f>WA!A41</f>
        <v>6A</v>
      </c>
      <c r="B763">
        <f>WA!B41</f>
        <v>50</v>
      </c>
      <c r="C763" t="str">
        <f>WA!C41</f>
        <v>Wiskunde A</v>
      </c>
      <c r="D763" t="str">
        <f>WA!D41</f>
        <v>WA</v>
      </c>
      <c r="E763">
        <f>WA!E41</f>
        <v>5</v>
      </c>
      <c r="F763">
        <f>WA!F41</f>
        <v>0</v>
      </c>
      <c r="G763">
        <f>WA!G41</f>
        <v>0</v>
      </c>
      <c r="H763">
        <f>WA!H41</f>
        <v>0</v>
      </c>
      <c r="I763">
        <f>WA!I41</f>
        <v>0</v>
      </c>
      <c r="J763">
        <f>WA!J41</f>
        <v>0</v>
      </c>
      <c r="K763">
        <f>WA!K41</f>
        <v>0</v>
      </c>
      <c r="L763">
        <f>WA!L41</f>
        <v>0</v>
      </c>
      <c r="M763">
        <f>WA!M41</f>
        <v>0</v>
      </c>
      <c r="N763">
        <f>WA!N41</f>
        <v>0</v>
      </c>
      <c r="O763">
        <f>WA!O41</f>
        <v>0</v>
      </c>
      <c r="P763">
        <f>WA!P41</f>
        <v>0</v>
      </c>
      <c r="Q763">
        <f>WA!Q41</f>
        <v>0</v>
      </c>
      <c r="R763">
        <f>WA!R41</f>
        <v>0</v>
      </c>
      <c r="S763">
        <f>WA!S41</f>
        <v>0</v>
      </c>
      <c r="T763">
        <f>WA!T41</f>
        <v>0</v>
      </c>
      <c r="U763">
        <f>WA!U41</f>
        <v>0</v>
      </c>
      <c r="V763">
        <f t="shared" si="108"/>
        <v>0</v>
      </c>
      <c r="W763">
        <f t="shared" si="109"/>
        <v>0</v>
      </c>
      <c r="X763">
        <f t="shared" si="110"/>
        <v>0</v>
      </c>
      <c r="Y763">
        <f t="shared" si="111"/>
        <v>0</v>
      </c>
      <c r="Z763">
        <f t="shared" si="112"/>
        <v>0</v>
      </c>
      <c r="AA763">
        <f t="shared" si="113"/>
        <v>0</v>
      </c>
      <c r="AB763">
        <f t="shared" si="114"/>
        <v>0</v>
      </c>
      <c r="AC763">
        <f t="shared" si="115"/>
        <v>0</v>
      </c>
      <c r="AD763">
        <f t="shared" si="116"/>
        <v>0</v>
      </c>
    </row>
    <row r="764" spans="1:30" x14ac:dyDescent="0.25">
      <c r="A764" t="str">
        <f>WA!A42</f>
        <v>6A</v>
      </c>
      <c r="B764">
        <f>WA!B42</f>
        <v>50</v>
      </c>
      <c r="C764" t="str">
        <f>WA!C42</f>
        <v>Wiskunde A</v>
      </c>
      <c r="D764" t="str">
        <f>WA!D42</f>
        <v>WA</v>
      </c>
      <c r="E764">
        <f>WA!E42</f>
        <v>6</v>
      </c>
      <c r="F764">
        <f>WA!F42</f>
        <v>0</v>
      </c>
      <c r="G764">
        <f>WA!G42</f>
        <v>0</v>
      </c>
      <c r="H764">
        <f>WA!H42</f>
        <v>0</v>
      </c>
      <c r="I764">
        <f>WA!I42</f>
        <v>0</v>
      </c>
      <c r="J764">
        <f>WA!J42</f>
        <v>0</v>
      </c>
      <c r="K764">
        <f>WA!K42</f>
        <v>0</v>
      </c>
      <c r="L764">
        <f>WA!L42</f>
        <v>0</v>
      </c>
      <c r="M764">
        <f>WA!M42</f>
        <v>0</v>
      </c>
      <c r="N764">
        <f>WA!N42</f>
        <v>0</v>
      </c>
      <c r="O764">
        <f>WA!O42</f>
        <v>0</v>
      </c>
      <c r="P764">
        <f>WA!P42</f>
        <v>0</v>
      </c>
      <c r="Q764">
        <f>WA!Q42</f>
        <v>0</v>
      </c>
      <c r="R764">
        <f>WA!R42</f>
        <v>0</v>
      </c>
      <c r="S764">
        <f>WA!S42</f>
        <v>0</v>
      </c>
      <c r="T764">
        <f>WA!T42</f>
        <v>0</v>
      </c>
      <c r="U764">
        <f>WA!U42</f>
        <v>0</v>
      </c>
      <c r="V764">
        <f t="shared" si="108"/>
        <v>0</v>
      </c>
      <c r="W764">
        <f t="shared" si="109"/>
        <v>0</v>
      </c>
      <c r="X764">
        <f t="shared" si="110"/>
        <v>0</v>
      </c>
      <c r="Y764">
        <f t="shared" si="111"/>
        <v>0</v>
      </c>
      <c r="Z764">
        <f t="shared" si="112"/>
        <v>0</v>
      </c>
      <c r="AA764">
        <f t="shared" si="113"/>
        <v>0</v>
      </c>
      <c r="AB764">
        <f t="shared" si="114"/>
        <v>0</v>
      </c>
      <c r="AC764">
        <f t="shared" si="115"/>
        <v>0</v>
      </c>
      <c r="AD764">
        <f t="shared" si="116"/>
        <v>0</v>
      </c>
    </row>
    <row r="765" spans="1:30" x14ac:dyDescent="0.25">
      <c r="A765" t="str">
        <f>WA!A43</f>
        <v>6A</v>
      </c>
      <c r="B765">
        <f>WA!B43</f>
        <v>50</v>
      </c>
      <c r="C765" t="str">
        <f>WA!C43</f>
        <v>Wiskunde A</v>
      </c>
      <c r="D765">
        <f>WA!D43</f>
        <v>0</v>
      </c>
      <c r="E765">
        <f>WA!E43</f>
        <v>7</v>
      </c>
      <c r="F765">
        <f>WA!F43</f>
        <v>0</v>
      </c>
      <c r="G765">
        <f>WA!G43</f>
        <v>0</v>
      </c>
      <c r="H765" t="str">
        <f>WA!H43</f>
        <v>Bij de tt vervangt de grafische rekenmachine de gewone rekenmachine als toegestaan hulpmiddel. Alle aantekeningen, stencils en extra opgaven die gegeven zijn in de les behoren ook tot de stof voor de tt.</v>
      </c>
      <c r="I765">
        <f>WA!I43</f>
        <v>0</v>
      </c>
      <c r="J765">
        <f>WA!J43</f>
        <v>0</v>
      </c>
      <c r="K765">
        <f>WA!K43</f>
        <v>0</v>
      </c>
      <c r="L765">
        <f>WA!L43</f>
        <v>0</v>
      </c>
      <c r="M765">
        <f>WA!M43</f>
        <v>0</v>
      </c>
      <c r="N765">
        <f>WA!N43</f>
        <v>0</v>
      </c>
      <c r="O765">
        <f>WA!O43</f>
        <v>0</v>
      </c>
      <c r="P765">
        <f>WA!P43</f>
        <v>0</v>
      </c>
      <c r="Q765">
        <f>WA!Q43</f>
        <v>0</v>
      </c>
      <c r="R765">
        <f>WA!R43</f>
        <v>0</v>
      </c>
      <c r="S765">
        <f>WA!S43</f>
        <v>0</v>
      </c>
      <c r="T765">
        <f>WA!T43</f>
        <v>0</v>
      </c>
      <c r="U765">
        <f>WA!U43</f>
        <v>0</v>
      </c>
      <c r="V765">
        <f t="shared" si="108"/>
        <v>0</v>
      </c>
      <c r="W765">
        <f t="shared" si="109"/>
        <v>0</v>
      </c>
      <c r="X765">
        <f t="shared" si="110"/>
        <v>0</v>
      </c>
      <c r="Y765">
        <f t="shared" si="111"/>
        <v>0</v>
      </c>
      <c r="Z765">
        <f t="shared" si="112"/>
        <v>0</v>
      </c>
      <c r="AA765">
        <f t="shared" si="113"/>
        <v>0</v>
      </c>
      <c r="AB765">
        <f t="shared" si="114"/>
        <v>0</v>
      </c>
      <c r="AC765">
        <f t="shared" si="115"/>
        <v>0</v>
      </c>
      <c r="AD765">
        <f t="shared" si="116"/>
        <v>0</v>
      </c>
    </row>
    <row r="766" spans="1:30" x14ac:dyDescent="0.25">
      <c r="A766" t="str">
        <f>WB!A2</f>
        <v>4M</v>
      </c>
      <c r="B766">
        <f>WB!B2</f>
        <v>60</v>
      </c>
      <c r="C766" t="str">
        <f>WB!C2</f>
        <v>Wiskunde B</v>
      </c>
      <c r="D766" t="str">
        <f>WB!D2</f>
        <v>WB</v>
      </c>
      <c r="E766">
        <f>WB!E2</f>
        <v>1</v>
      </c>
      <c r="F766">
        <f>WB!F2</f>
        <v>0</v>
      </c>
      <c r="G766">
        <f>WB!G2</f>
        <v>0</v>
      </c>
      <c r="H766">
        <f>WB!H2</f>
        <v>0</v>
      </c>
      <c r="I766">
        <f>WB!I2</f>
        <v>0</v>
      </c>
      <c r="J766">
        <f>WB!J2</f>
        <v>0</v>
      </c>
      <c r="K766">
        <f>WB!K2</f>
        <v>0</v>
      </c>
      <c r="L766">
        <f>WB!L2</f>
        <v>0</v>
      </c>
      <c r="M766">
        <f>WB!M2</f>
        <v>0</v>
      </c>
      <c r="N766">
        <f>WB!N2</f>
        <v>0</v>
      </c>
      <c r="O766">
        <f>WB!O2</f>
        <v>0</v>
      </c>
      <c r="P766">
        <f>WB!P2</f>
        <v>0</v>
      </c>
      <c r="Q766">
        <f>WB!Q2</f>
        <v>0</v>
      </c>
      <c r="R766">
        <f>WB!R2</f>
        <v>0</v>
      </c>
      <c r="S766">
        <f>WB!S2</f>
        <v>0</v>
      </c>
      <c r="T766">
        <f>WB!T2</f>
        <v>0</v>
      </c>
      <c r="U766">
        <f>WB!U2</f>
        <v>0</v>
      </c>
      <c r="V766">
        <f t="shared" si="108"/>
        <v>0</v>
      </c>
      <c r="W766">
        <f t="shared" si="109"/>
        <v>0</v>
      </c>
      <c r="X766">
        <f t="shared" si="110"/>
        <v>0</v>
      </c>
      <c r="Y766">
        <f t="shared" si="111"/>
        <v>0</v>
      </c>
      <c r="Z766">
        <f t="shared" si="112"/>
        <v>0</v>
      </c>
      <c r="AA766">
        <f t="shared" si="113"/>
        <v>0</v>
      </c>
      <c r="AB766">
        <f t="shared" si="114"/>
        <v>0</v>
      </c>
      <c r="AC766">
        <f t="shared" si="115"/>
        <v>0</v>
      </c>
      <c r="AD766">
        <f t="shared" si="116"/>
        <v>0</v>
      </c>
    </row>
    <row r="767" spans="1:30" x14ac:dyDescent="0.25">
      <c r="A767" t="str">
        <f>WB!A3</f>
        <v>4M</v>
      </c>
      <c r="B767">
        <f>WB!B3</f>
        <v>60</v>
      </c>
      <c r="C767" t="str">
        <f>WB!C3</f>
        <v>Wiskunde B</v>
      </c>
      <c r="D767" t="str">
        <f>WB!D3</f>
        <v>WB</v>
      </c>
      <c r="E767">
        <f>WB!E3</f>
        <v>2</v>
      </c>
      <c r="F767">
        <f>WB!F3</f>
        <v>0</v>
      </c>
      <c r="G767">
        <f>WB!G3</f>
        <v>0</v>
      </c>
      <c r="H767">
        <f>WB!H3</f>
        <v>0</v>
      </c>
      <c r="I767">
        <f>WB!I3</f>
        <v>0</v>
      </c>
      <c r="J767">
        <f>WB!J3</f>
        <v>0</v>
      </c>
      <c r="K767">
        <f>WB!K3</f>
        <v>0</v>
      </c>
      <c r="L767">
        <f>WB!L3</f>
        <v>0</v>
      </c>
      <c r="M767">
        <f>WB!M3</f>
        <v>0</v>
      </c>
      <c r="N767">
        <f>WB!N3</f>
        <v>0</v>
      </c>
      <c r="O767">
        <f>WB!O3</f>
        <v>0</v>
      </c>
      <c r="P767">
        <f>WB!P3</f>
        <v>0</v>
      </c>
      <c r="Q767">
        <f>WB!Q3</f>
        <v>0</v>
      </c>
      <c r="R767">
        <f>WB!R3</f>
        <v>0</v>
      </c>
      <c r="S767">
        <f>WB!S3</f>
        <v>0</v>
      </c>
      <c r="T767">
        <f>WB!T3</f>
        <v>0</v>
      </c>
      <c r="U767">
        <f>WB!U3</f>
        <v>0</v>
      </c>
      <c r="V767">
        <f t="shared" si="108"/>
        <v>0</v>
      </c>
      <c r="W767">
        <f t="shared" si="109"/>
        <v>0</v>
      </c>
      <c r="X767">
        <f t="shared" si="110"/>
        <v>0</v>
      </c>
      <c r="Y767">
        <f t="shared" si="111"/>
        <v>0</v>
      </c>
      <c r="Z767">
        <f t="shared" si="112"/>
        <v>0</v>
      </c>
      <c r="AA767">
        <f t="shared" si="113"/>
        <v>0</v>
      </c>
      <c r="AB767">
        <f t="shared" si="114"/>
        <v>0</v>
      </c>
      <c r="AC767">
        <f t="shared" si="115"/>
        <v>0</v>
      </c>
      <c r="AD767">
        <f t="shared" si="116"/>
        <v>0</v>
      </c>
    </row>
    <row r="768" spans="1:30" x14ac:dyDescent="0.25">
      <c r="A768" t="str">
        <f>WB!A4</f>
        <v>4M</v>
      </c>
      <c r="B768">
        <f>WB!B4</f>
        <v>60</v>
      </c>
      <c r="C768" t="str">
        <f>WB!C4</f>
        <v>Wiskunde B</v>
      </c>
      <c r="D768" t="str">
        <f>WB!D4</f>
        <v>WB</v>
      </c>
      <c r="E768">
        <f>WB!E4</f>
        <v>3</v>
      </c>
      <c r="F768">
        <f>WB!F4</f>
        <v>0</v>
      </c>
      <c r="G768">
        <f>WB!G4</f>
        <v>0</v>
      </c>
      <c r="H768">
        <f>WB!H4</f>
        <v>0</v>
      </c>
      <c r="I768">
        <f>WB!I4</f>
        <v>0</v>
      </c>
      <c r="J768">
        <f>WB!J4</f>
        <v>0</v>
      </c>
      <c r="K768">
        <f>WB!K4</f>
        <v>0</v>
      </c>
      <c r="L768">
        <f>WB!L4</f>
        <v>0</v>
      </c>
      <c r="M768">
        <f>WB!M4</f>
        <v>0</v>
      </c>
      <c r="N768">
        <f>WB!N4</f>
        <v>0</v>
      </c>
      <c r="O768">
        <f>WB!O4</f>
        <v>0</v>
      </c>
      <c r="P768">
        <f>WB!P4</f>
        <v>0</v>
      </c>
      <c r="Q768">
        <f>WB!Q4</f>
        <v>0</v>
      </c>
      <c r="R768">
        <f>WB!R4</f>
        <v>0</v>
      </c>
      <c r="S768">
        <f>WB!S4</f>
        <v>0</v>
      </c>
      <c r="T768">
        <f>WB!T4</f>
        <v>0</v>
      </c>
      <c r="U768">
        <f>WB!U4</f>
        <v>0</v>
      </c>
      <c r="V768">
        <f t="shared" si="108"/>
        <v>0</v>
      </c>
      <c r="W768">
        <f t="shared" si="109"/>
        <v>0</v>
      </c>
      <c r="X768">
        <f t="shared" si="110"/>
        <v>0</v>
      </c>
      <c r="Y768">
        <f t="shared" si="111"/>
        <v>0</v>
      </c>
      <c r="Z768">
        <f t="shared" si="112"/>
        <v>0</v>
      </c>
      <c r="AA768">
        <f t="shared" si="113"/>
        <v>0</v>
      </c>
      <c r="AB768">
        <f t="shared" si="114"/>
        <v>0</v>
      </c>
      <c r="AC768">
        <f t="shared" si="115"/>
        <v>0</v>
      </c>
      <c r="AD768">
        <f t="shared" si="116"/>
        <v>0</v>
      </c>
    </row>
    <row r="769" spans="1:30" x14ac:dyDescent="0.25">
      <c r="A769" t="str">
        <f>WB!A5</f>
        <v>4M</v>
      </c>
      <c r="B769">
        <f>WB!B5</f>
        <v>60</v>
      </c>
      <c r="C769" t="str">
        <f>WB!C5</f>
        <v>Wiskunde B</v>
      </c>
      <c r="D769" t="str">
        <f>WB!D5</f>
        <v>WB</v>
      </c>
      <c r="E769">
        <f>WB!E5</f>
        <v>4</v>
      </c>
      <c r="F769">
        <f>WB!F5</f>
        <v>0</v>
      </c>
      <c r="G769">
        <f>WB!G5</f>
        <v>0</v>
      </c>
      <c r="H769">
        <f>WB!H5</f>
        <v>0</v>
      </c>
      <c r="I769">
        <f>WB!I5</f>
        <v>0</v>
      </c>
      <c r="J769">
        <f>WB!J5</f>
        <v>0</v>
      </c>
      <c r="K769">
        <f>WB!K5</f>
        <v>0</v>
      </c>
      <c r="L769">
        <f>WB!L5</f>
        <v>0</v>
      </c>
      <c r="M769">
        <f>WB!M5</f>
        <v>0</v>
      </c>
      <c r="N769">
        <f>WB!N5</f>
        <v>0</v>
      </c>
      <c r="O769">
        <f>WB!O5</f>
        <v>0</v>
      </c>
      <c r="P769">
        <f>WB!P5</f>
        <v>0</v>
      </c>
      <c r="Q769">
        <f>WB!Q5</f>
        <v>0</v>
      </c>
      <c r="R769">
        <f>WB!R5</f>
        <v>0</v>
      </c>
      <c r="S769">
        <f>WB!S5</f>
        <v>0</v>
      </c>
      <c r="T769">
        <f>WB!T5</f>
        <v>0</v>
      </c>
      <c r="U769">
        <f>WB!U5</f>
        <v>0</v>
      </c>
      <c r="V769">
        <f t="shared" si="108"/>
        <v>0</v>
      </c>
      <c r="W769">
        <f t="shared" si="109"/>
        <v>0</v>
      </c>
      <c r="X769">
        <f t="shared" si="110"/>
        <v>0</v>
      </c>
      <c r="Y769">
        <f t="shared" si="111"/>
        <v>0</v>
      </c>
      <c r="Z769">
        <f t="shared" si="112"/>
        <v>0</v>
      </c>
      <c r="AA769">
        <f t="shared" si="113"/>
        <v>0</v>
      </c>
      <c r="AB769">
        <f t="shared" si="114"/>
        <v>0</v>
      </c>
      <c r="AC769">
        <f t="shared" si="115"/>
        <v>0</v>
      </c>
      <c r="AD769">
        <f t="shared" si="116"/>
        <v>0</v>
      </c>
    </row>
    <row r="770" spans="1:30" x14ac:dyDescent="0.25">
      <c r="A770" t="str">
        <f>WB!A6</f>
        <v>4M</v>
      </c>
      <c r="B770">
        <f>WB!B6</f>
        <v>60</v>
      </c>
      <c r="C770" t="str">
        <f>WB!C6</f>
        <v>Wiskunde B</v>
      </c>
      <c r="D770" t="str">
        <f>WB!D6</f>
        <v>WB</v>
      </c>
      <c r="E770">
        <f>WB!E6</f>
        <v>5</v>
      </c>
      <c r="F770">
        <f>WB!F6</f>
        <v>0</v>
      </c>
      <c r="G770">
        <f>WB!G6</f>
        <v>0</v>
      </c>
      <c r="H770">
        <f>WB!H6</f>
        <v>0</v>
      </c>
      <c r="I770">
        <f>WB!I6</f>
        <v>0</v>
      </c>
      <c r="J770">
        <f>WB!J6</f>
        <v>0</v>
      </c>
      <c r="K770">
        <f>WB!K6</f>
        <v>0</v>
      </c>
      <c r="L770">
        <f>WB!L6</f>
        <v>0</v>
      </c>
      <c r="M770">
        <f>WB!M6</f>
        <v>0</v>
      </c>
      <c r="N770">
        <f>WB!N6</f>
        <v>0</v>
      </c>
      <c r="O770">
        <f>WB!O6</f>
        <v>0</v>
      </c>
      <c r="P770">
        <f>WB!P6</f>
        <v>0</v>
      </c>
      <c r="Q770">
        <f>WB!Q6</f>
        <v>0</v>
      </c>
      <c r="R770">
        <f>WB!R6</f>
        <v>0</v>
      </c>
      <c r="S770">
        <f>WB!S6</f>
        <v>0</v>
      </c>
      <c r="T770">
        <f>WB!T6</f>
        <v>0</v>
      </c>
      <c r="U770">
        <f>WB!U6</f>
        <v>0</v>
      </c>
      <c r="V770">
        <f t="shared" si="108"/>
        <v>0</v>
      </c>
      <c r="W770">
        <f t="shared" si="109"/>
        <v>0</v>
      </c>
      <c r="X770">
        <f t="shared" si="110"/>
        <v>0</v>
      </c>
      <c r="Y770">
        <f t="shared" si="111"/>
        <v>0</v>
      </c>
      <c r="Z770">
        <f t="shared" si="112"/>
        <v>0</v>
      </c>
      <c r="AA770">
        <f t="shared" si="113"/>
        <v>0</v>
      </c>
      <c r="AB770">
        <f t="shared" si="114"/>
        <v>0</v>
      </c>
      <c r="AC770">
        <f t="shared" si="115"/>
        <v>0</v>
      </c>
      <c r="AD770">
        <f t="shared" si="116"/>
        <v>0</v>
      </c>
    </row>
    <row r="771" spans="1:30" x14ac:dyDescent="0.25">
      <c r="A771" t="str">
        <f>WB!A7</f>
        <v>4M</v>
      </c>
      <c r="B771">
        <f>WB!B7</f>
        <v>60</v>
      </c>
      <c r="C771" t="str">
        <f>WB!C7</f>
        <v>Wiskunde B</v>
      </c>
      <c r="D771" t="str">
        <f>WB!D7</f>
        <v>WB</v>
      </c>
      <c r="E771">
        <f>WB!E7</f>
        <v>6</v>
      </c>
      <c r="F771">
        <f>WB!F7</f>
        <v>0</v>
      </c>
      <c r="G771">
        <f>WB!G7</f>
        <v>0</v>
      </c>
      <c r="H771">
        <f>WB!H7</f>
        <v>0</v>
      </c>
      <c r="I771">
        <f>WB!I7</f>
        <v>0</v>
      </c>
      <c r="J771">
        <f>WB!J7</f>
        <v>0</v>
      </c>
      <c r="K771">
        <f>WB!K7</f>
        <v>0</v>
      </c>
      <c r="L771">
        <f>WB!L7</f>
        <v>0</v>
      </c>
      <c r="M771">
        <f>WB!M7</f>
        <v>0</v>
      </c>
      <c r="N771">
        <f>WB!N7</f>
        <v>0</v>
      </c>
      <c r="O771">
        <f>WB!O7</f>
        <v>0</v>
      </c>
      <c r="P771">
        <f>WB!P7</f>
        <v>0</v>
      </c>
      <c r="Q771">
        <f>WB!Q7</f>
        <v>0</v>
      </c>
      <c r="R771">
        <f>WB!R7</f>
        <v>0</v>
      </c>
      <c r="S771">
        <f>WB!S7</f>
        <v>0</v>
      </c>
      <c r="T771">
        <f>WB!T7</f>
        <v>0</v>
      </c>
      <c r="U771">
        <f>WB!U7</f>
        <v>0</v>
      </c>
      <c r="V771">
        <f t="shared" si="108"/>
        <v>0</v>
      </c>
      <c r="W771">
        <f t="shared" si="109"/>
        <v>0</v>
      </c>
      <c r="X771">
        <f t="shared" si="110"/>
        <v>0</v>
      </c>
      <c r="Y771">
        <f t="shared" si="111"/>
        <v>0</v>
      </c>
      <c r="Z771">
        <f t="shared" si="112"/>
        <v>0</v>
      </c>
      <c r="AA771">
        <f t="shared" si="113"/>
        <v>0</v>
      </c>
      <c r="AB771">
        <f t="shared" si="114"/>
        <v>0</v>
      </c>
      <c r="AC771">
        <f t="shared" si="115"/>
        <v>0</v>
      </c>
      <c r="AD771">
        <f t="shared" si="116"/>
        <v>0</v>
      </c>
    </row>
    <row r="772" spans="1:30" x14ac:dyDescent="0.25">
      <c r="A772" t="str">
        <f>WB!A8</f>
        <v>4M</v>
      </c>
      <c r="B772">
        <f>WB!B8</f>
        <v>60</v>
      </c>
      <c r="C772" t="str">
        <f>WB!C8</f>
        <v>Wiskunde B</v>
      </c>
      <c r="D772">
        <f>WB!D8</f>
        <v>0</v>
      </c>
      <c r="E772">
        <f>WB!E8</f>
        <v>7</v>
      </c>
      <c r="F772">
        <f>WB!F8</f>
        <v>0</v>
      </c>
      <c r="G772">
        <f>WB!G8</f>
        <v>0</v>
      </c>
      <c r="H772">
        <f>WB!H8</f>
        <v>0</v>
      </c>
      <c r="I772">
        <f>WB!I8</f>
        <v>0</v>
      </c>
      <c r="J772">
        <f>WB!J8</f>
        <v>0</v>
      </c>
      <c r="K772">
        <f>WB!K8</f>
        <v>0</v>
      </c>
      <c r="L772">
        <f>WB!L8</f>
        <v>0</v>
      </c>
      <c r="M772">
        <f>WB!M8</f>
        <v>0</v>
      </c>
      <c r="N772">
        <f>WB!N8</f>
        <v>0</v>
      </c>
      <c r="O772">
        <f>WB!O8</f>
        <v>0</v>
      </c>
      <c r="P772">
        <f>WB!P8</f>
        <v>0</v>
      </c>
      <c r="Q772">
        <f>WB!Q8</f>
        <v>0</v>
      </c>
      <c r="R772">
        <f>WB!R8</f>
        <v>0</v>
      </c>
      <c r="S772">
        <f>WB!S8</f>
        <v>0</v>
      </c>
      <c r="T772">
        <f>WB!T8</f>
        <v>0</v>
      </c>
      <c r="U772">
        <f>WB!U8</f>
        <v>0</v>
      </c>
      <c r="V772">
        <f t="shared" si="108"/>
        <v>0</v>
      </c>
      <c r="W772">
        <f t="shared" si="109"/>
        <v>0</v>
      </c>
      <c r="X772">
        <f t="shared" si="110"/>
        <v>0</v>
      </c>
      <c r="Y772">
        <f t="shared" si="111"/>
        <v>0</v>
      </c>
      <c r="Z772">
        <f t="shared" si="112"/>
        <v>0</v>
      </c>
      <c r="AA772">
        <f t="shared" si="113"/>
        <v>0</v>
      </c>
      <c r="AB772">
        <f t="shared" si="114"/>
        <v>0</v>
      </c>
      <c r="AC772">
        <f t="shared" si="115"/>
        <v>0</v>
      </c>
      <c r="AD772">
        <f t="shared" si="116"/>
        <v>0</v>
      </c>
    </row>
    <row r="773" spans="1:30" x14ac:dyDescent="0.25">
      <c r="A773" t="str">
        <f>WB!A9</f>
        <v>4H</v>
      </c>
      <c r="B773">
        <f>WB!B9</f>
        <v>60</v>
      </c>
      <c r="C773" t="str">
        <f>WB!C9</f>
        <v>Wiskunde B</v>
      </c>
      <c r="D773" t="str">
        <f>WB!D9</f>
        <v>WB</v>
      </c>
      <c r="E773">
        <f>WB!E9</f>
        <v>1</v>
      </c>
      <c r="F773">
        <f>WB!F9</f>
        <v>1</v>
      </c>
      <c r="G773">
        <f>WB!G9</f>
        <v>0</v>
      </c>
      <c r="H773" t="str">
        <f>WB!H9</f>
        <v>Hoofdstuk 1: Vergelijkingen (paragraaf 1.1 t/m 1.3) + Hoofdstuk 2: Functies en grafieken (paragraaf 2.1 t/m 2.5)</v>
      </c>
      <c r="I773">
        <f>WB!I9</f>
        <v>2</v>
      </c>
      <c r="J773" t="str">
        <f>WB!J9</f>
        <v>tt</v>
      </c>
      <c r="K773">
        <f>WB!K9</f>
        <v>0</v>
      </c>
      <c r="L773">
        <f>WB!L9</f>
        <v>50</v>
      </c>
      <c r="M773" t="str">
        <f>WB!M9</f>
        <v>Nee</v>
      </c>
      <c r="N773">
        <f>WB!N9</f>
        <v>0</v>
      </c>
      <c r="O773">
        <f>WB!O9</f>
        <v>0</v>
      </c>
      <c r="P773">
        <f>WB!P9</f>
        <v>0</v>
      </c>
      <c r="Q773">
        <f>WB!Q9</f>
        <v>0</v>
      </c>
      <c r="R773" t="str">
        <f>WB!R9</f>
        <v>niet in TW</v>
      </c>
      <c r="S773">
        <f>WB!S9</f>
        <v>0</v>
      </c>
      <c r="T773">
        <f>WB!T9</f>
        <v>0</v>
      </c>
      <c r="U773">
        <f>WB!U9</f>
        <v>0</v>
      </c>
      <c r="V773">
        <f t="shared" si="108"/>
        <v>1</v>
      </c>
      <c r="W773">
        <f t="shared" si="109"/>
        <v>0</v>
      </c>
      <c r="X773">
        <f t="shared" si="110"/>
        <v>0</v>
      </c>
      <c r="Y773">
        <f t="shared" si="111"/>
        <v>0</v>
      </c>
      <c r="Z773">
        <f t="shared" si="112"/>
        <v>1</v>
      </c>
      <c r="AA773">
        <f t="shared" si="113"/>
        <v>0</v>
      </c>
      <c r="AB773">
        <f t="shared" si="114"/>
        <v>0</v>
      </c>
      <c r="AC773">
        <f t="shared" si="115"/>
        <v>0</v>
      </c>
      <c r="AD773">
        <f t="shared" si="116"/>
        <v>0</v>
      </c>
    </row>
    <row r="774" spans="1:30" x14ac:dyDescent="0.25">
      <c r="A774" t="str">
        <f>WB!A10</f>
        <v>4H</v>
      </c>
      <c r="B774">
        <f>WB!B10</f>
        <v>60</v>
      </c>
      <c r="C774" t="str">
        <f>WB!C10</f>
        <v>Wiskunde B</v>
      </c>
      <c r="D774" t="str">
        <f>WB!D10</f>
        <v>WB</v>
      </c>
      <c r="E774">
        <f>WB!E10</f>
        <v>2</v>
      </c>
      <c r="F774">
        <f>WB!F10</f>
        <v>1</v>
      </c>
      <c r="G774">
        <f>WB!G10</f>
        <v>0</v>
      </c>
      <c r="H774" t="str">
        <f>WB!H10</f>
        <v>Hoofdstuk 1: Vergelijkingen (paragraaf 1.4 t/m 1.7) + Hoofdstuk 2: Functies en grafieken (paragraaf 2.6 en 2.7). Stof van paragraaf 1.1 t/m 1.3 en 2.1 t/m 2.5 wordt bekend verondersteld.</v>
      </c>
      <c r="I774">
        <f>WB!I10</f>
        <v>2</v>
      </c>
      <c r="J774" t="str">
        <f>WB!J10</f>
        <v>tt</v>
      </c>
      <c r="K774">
        <f>WB!K10</f>
        <v>0</v>
      </c>
      <c r="L774">
        <f>WB!L10</f>
        <v>50</v>
      </c>
      <c r="M774" t="str">
        <f>WB!M10</f>
        <v>Nee</v>
      </c>
      <c r="N774">
        <f>WB!N10</f>
        <v>0</v>
      </c>
      <c r="O774">
        <f>WB!O10</f>
        <v>0</v>
      </c>
      <c r="P774">
        <f>WB!P10</f>
        <v>0</v>
      </c>
      <c r="Q774">
        <f>WB!Q10</f>
        <v>0</v>
      </c>
      <c r="R774">
        <f>WB!R10</f>
        <v>0</v>
      </c>
      <c r="S774">
        <f>WB!S10</f>
        <v>0</v>
      </c>
      <c r="T774">
        <f>WB!T10</f>
        <v>0</v>
      </c>
      <c r="U774">
        <f>WB!U10</f>
        <v>0</v>
      </c>
      <c r="V774">
        <f t="shared" si="108"/>
        <v>1</v>
      </c>
      <c r="W774">
        <f t="shared" si="109"/>
        <v>0</v>
      </c>
      <c r="X774">
        <f t="shared" si="110"/>
        <v>0</v>
      </c>
      <c r="Y774">
        <f t="shared" si="111"/>
        <v>0</v>
      </c>
      <c r="Z774">
        <f t="shared" si="112"/>
        <v>1</v>
      </c>
      <c r="AA774">
        <f t="shared" si="113"/>
        <v>0</v>
      </c>
      <c r="AB774">
        <f t="shared" si="114"/>
        <v>0</v>
      </c>
      <c r="AC774">
        <f t="shared" si="115"/>
        <v>0</v>
      </c>
      <c r="AD774">
        <f t="shared" si="116"/>
        <v>0</v>
      </c>
    </row>
    <row r="775" spans="1:30" x14ac:dyDescent="0.25">
      <c r="A775" t="str">
        <f>WB!A11</f>
        <v>4H</v>
      </c>
      <c r="B775">
        <f>WB!B11</f>
        <v>60</v>
      </c>
      <c r="C775" t="str">
        <f>WB!C11</f>
        <v>Wiskunde B</v>
      </c>
      <c r="D775" t="str">
        <f>WB!D11</f>
        <v>WB</v>
      </c>
      <c r="E775">
        <f>WB!E11</f>
        <v>3</v>
      </c>
      <c r="F775">
        <f>WB!F11</f>
        <v>2</v>
      </c>
      <c r="G775">
        <f>WB!G11</f>
        <v>0</v>
      </c>
      <c r="H775" t="str">
        <f>WB!H11</f>
        <v>Hoofdstuk 7: Lijnen en afstanden + Paragraaf 5.4: Afstanden in een rooster</v>
      </c>
      <c r="I775">
        <f>WB!I11</f>
        <v>1</v>
      </c>
      <c r="J775" t="str">
        <f>WB!J11</f>
        <v>tt</v>
      </c>
      <c r="K775">
        <f>WB!K11</f>
        <v>0</v>
      </c>
      <c r="L775">
        <f>WB!L11</f>
        <v>50</v>
      </c>
      <c r="M775" t="str">
        <f>WB!M11</f>
        <v>Nee</v>
      </c>
      <c r="N775">
        <f>WB!N11</f>
        <v>0</v>
      </c>
      <c r="O775">
        <f>WB!O11</f>
        <v>0</v>
      </c>
      <c r="P775">
        <f>WB!P11</f>
        <v>0</v>
      </c>
      <c r="Q775">
        <f>WB!Q11</f>
        <v>0</v>
      </c>
      <c r="R775" t="str">
        <f>WB!R11</f>
        <v>niet in TW</v>
      </c>
      <c r="S775">
        <f>WB!S11</f>
        <v>0</v>
      </c>
      <c r="T775">
        <f>WB!T11</f>
        <v>0</v>
      </c>
      <c r="U775">
        <f>WB!U11</f>
        <v>0</v>
      </c>
      <c r="V775">
        <f t="shared" si="108"/>
        <v>0</v>
      </c>
      <c r="W775">
        <f t="shared" si="109"/>
        <v>1</v>
      </c>
      <c r="X775">
        <f t="shared" si="110"/>
        <v>0</v>
      </c>
      <c r="Y775">
        <f t="shared" si="111"/>
        <v>0</v>
      </c>
      <c r="Z775">
        <f t="shared" si="112"/>
        <v>1</v>
      </c>
      <c r="AA775">
        <f t="shared" si="113"/>
        <v>0</v>
      </c>
      <c r="AB775">
        <f t="shared" si="114"/>
        <v>0</v>
      </c>
      <c r="AC775">
        <f t="shared" si="115"/>
        <v>0</v>
      </c>
      <c r="AD775">
        <f t="shared" si="116"/>
        <v>0</v>
      </c>
    </row>
    <row r="776" spans="1:30" x14ac:dyDescent="0.25">
      <c r="A776" t="str">
        <f>WB!A12</f>
        <v>4H</v>
      </c>
      <c r="B776">
        <f>WB!B12</f>
        <v>60</v>
      </c>
      <c r="C776" t="str">
        <f>WB!C12</f>
        <v>Wiskunde B</v>
      </c>
      <c r="D776" t="str">
        <f>WB!D12</f>
        <v>WB</v>
      </c>
      <c r="E776">
        <f>WB!E12</f>
        <v>4</v>
      </c>
      <c r="F776">
        <f>WB!F12</f>
        <v>2</v>
      </c>
      <c r="G776">
        <f>WB!G12</f>
        <v>0</v>
      </c>
      <c r="H776" t="str">
        <f>WB!H12</f>
        <v>Hoofdstuk 5: Afstanden en hoeken. Hoofdstuk 7: Lijnen en afstanden</v>
      </c>
      <c r="I776">
        <f>WB!I12</f>
        <v>3</v>
      </c>
      <c r="J776" t="str">
        <f>WB!J12</f>
        <v>tt</v>
      </c>
      <c r="K776">
        <f>WB!K12</f>
        <v>0</v>
      </c>
      <c r="L776">
        <f>WB!L12</f>
        <v>100</v>
      </c>
      <c r="M776" t="str">
        <f>WB!M12</f>
        <v>Ja</v>
      </c>
      <c r="N776">
        <f>WB!N12</f>
        <v>2</v>
      </c>
      <c r="O776" t="str">
        <f>WB!O12</f>
        <v>Ja</v>
      </c>
      <c r="P776" t="str">
        <f>WB!P12</f>
        <v>A1, A2, A3, C1, C2</v>
      </c>
      <c r="Q776">
        <f>WB!Q12</f>
        <v>0</v>
      </c>
      <c r="R776">
        <f>WB!R12</f>
        <v>0</v>
      </c>
      <c r="S776">
        <f>WB!S12</f>
        <v>0</v>
      </c>
      <c r="T776">
        <f>WB!T12</f>
        <v>0</v>
      </c>
      <c r="U776">
        <f>WB!U12</f>
        <v>0</v>
      </c>
      <c r="V776">
        <f t="shared" si="108"/>
        <v>0</v>
      </c>
      <c r="W776">
        <f t="shared" si="109"/>
        <v>1</v>
      </c>
      <c r="X776">
        <f t="shared" si="110"/>
        <v>0</v>
      </c>
      <c r="Y776">
        <f t="shared" si="111"/>
        <v>0</v>
      </c>
      <c r="Z776">
        <f t="shared" si="112"/>
        <v>1</v>
      </c>
      <c r="AA776">
        <f t="shared" si="113"/>
        <v>0</v>
      </c>
      <c r="AB776">
        <f t="shared" si="114"/>
        <v>0</v>
      </c>
      <c r="AC776">
        <f t="shared" si="115"/>
        <v>0</v>
      </c>
      <c r="AD776">
        <f t="shared" si="116"/>
        <v>0</v>
      </c>
    </row>
    <row r="777" spans="1:30" x14ac:dyDescent="0.25">
      <c r="A777" t="str">
        <f>WB!A13</f>
        <v>4H</v>
      </c>
      <c r="B777">
        <f>WB!B13</f>
        <v>60</v>
      </c>
      <c r="C777" t="str">
        <f>WB!C13</f>
        <v>Wiskunde B</v>
      </c>
      <c r="D777" t="str">
        <f>WB!D13</f>
        <v>WB</v>
      </c>
      <c r="E777">
        <f>WB!E13</f>
        <v>5</v>
      </c>
      <c r="F777">
        <f>WB!F13</f>
        <v>3</v>
      </c>
      <c r="G777">
        <f>WB!G13</f>
        <v>0</v>
      </c>
      <c r="H777" t="str">
        <f>WB!H13</f>
        <v>Hoofdstuk 3: Machtsfuncties. Hoofdstuk 4: Exponentiële functies</v>
      </c>
      <c r="I777">
        <f>WB!I13</f>
        <v>3</v>
      </c>
      <c r="J777" t="str">
        <f>WB!J13</f>
        <v>tt</v>
      </c>
      <c r="K777">
        <f>WB!K13</f>
        <v>0</v>
      </c>
      <c r="L777">
        <f>WB!L13</f>
        <v>100</v>
      </c>
      <c r="M777" t="str">
        <f>WB!M13</f>
        <v>Ja</v>
      </c>
      <c r="N777">
        <f>WB!N13</f>
        <v>2</v>
      </c>
      <c r="O777" t="str">
        <f>WB!O13</f>
        <v>Ja</v>
      </c>
      <c r="P777" t="str">
        <f>WB!P13</f>
        <v>A1, A2, A3, B1, B2</v>
      </c>
      <c r="Q777">
        <f>WB!Q13</f>
        <v>0</v>
      </c>
      <c r="R777">
        <f>WB!R13</f>
        <v>0</v>
      </c>
      <c r="S777">
        <f>WB!S13</f>
        <v>0</v>
      </c>
      <c r="T777">
        <f>WB!T13</f>
        <v>0</v>
      </c>
      <c r="U777">
        <f>WB!U13</f>
        <v>0</v>
      </c>
      <c r="V777">
        <f t="shared" si="108"/>
        <v>0</v>
      </c>
      <c r="W777">
        <f t="shared" si="109"/>
        <v>0</v>
      </c>
      <c r="X777">
        <f t="shared" si="110"/>
        <v>1</v>
      </c>
      <c r="Y777">
        <f t="shared" si="111"/>
        <v>0</v>
      </c>
      <c r="Z777">
        <f t="shared" si="112"/>
        <v>1</v>
      </c>
      <c r="AA777">
        <f t="shared" si="113"/>
        <v>0</v>
      </c>
      <c r="AB777">
        <f t="shared" si="114"/>
        <v>0</v>
      </c>
      <c r="AC777">
        <f t="shared" si="115"/>
        <v>0</v>
      </c>
      <c r="AD777">
        <f t="shared" si="116"/>
        <v>0</v>
      </c>
    </row>
    <row r="778" spans="1:30" x14ac:dyDescent="0.25">
      <c r="A778" t="str">
        <f>WB!A14</f>
        <v>4H</v>
      </c>
      <c r="B778">
        <f>WB!B14</f>
        <v>60</v>
      </c>
      <c r="C778" t="str">
        <f>WB!C14</f>
        <v>Wiskunde B</v>
      </c>
      <c r="D778" t="str">
        <f>WB!D14</f>
        <v>WB</v>
      </c>
      <c r="E778">
        <f>WB!E14</f>
        <v>6</v>
      </c>
      <c r="F778">
        <f>WB!F14</f>
        <v>4</v>
      </c>
      <c r="G778">
        <f>WB!G14</f>
        <v>0</v>
      </c>
      <c r="H778" t="str">
        <f>WB!H14</f>
        <v>Hoofsdtuk 6: Afgeleide functies + Hoofdstuk 8: Periodieke functies</v>
      </c>
      <c r="I778">
        <f>WB!I14</f>
        <v>3</v>
      </c>
      <c r="J778" t="str">
        <f>WB!J14</f>
        <v>tt</v>
      </c>
      <c r="K778">
        <f>WB!K14</f>
        <v>0</v>
      </c>
      <c r="L778">
        <f>WB!L14</f>
        <v>100</v>
      </c>
      <c r="M778" t="str">
        <f>WB!M14</f>
        <v>Nee</v>
      </c>
      <c r="N778">
        <f>WB!N14</f>
        <v>0</v>
      </c>
      <c r="O778">
        <f>WB!O14</f>
        <v>0</v>
      </c>
      <c r="P778">
        <f>WB!P14</f>
        <v>0</v>
      </c>
      <c r="Q778">
        <f>WB!Q14</f>
        <v>0</v>
      </c>
      <c r="R778">
        <f>WB!R14</f>
        <v>0</v>
      </c>
      <c r="S778">
        <f>WB!S14</f>
        <v>0</v>
      </c>
      <c r="T778">
        <f>WB!T14</f>
        <v>0</v>
      </c>
      <c r="U778">
        <f>WB!U14</f>
        <v>0</v>
      </c>
      <c r="V778">
        <f t="shared" si="108"/>
        <v>0</v>
      </c>
      <c r="W778">
        <f t="shared" si="109"/>
        <v>0</v>
      </c>
      <c r="X778">
        <f t="shared" si="110"/>
        <v>0</v>
      </c>
      <c r="Y778">
        <f t="shared" si="111"/>
        <v>1</v>
      </c>
      <c r="Z778">
        <f t="shared" si="112"/>
        <v>1</v>
      </c>
      <c r="AA778">
        <f t="shared" si="113"/>
        <v>0</v>
      </c>
      <c r="AB778">
        <f t="shared" si="114"/>
        <v>0</v>
      </c>
      <c r="AC778">
        <f t="shared" si="115"/>
        <v>0</v>
      </c>
      <c r="AD778">
        <f t="shared" si="116"/>
        <v>0</v>
      </c>
    </row>
    <row r="779" spans="1:30" x14ac:dyDescent="0.25">
      <c r="A779" t="str">
        <f>WB!A15</f>
        <v>4H</v>
      </c>
      <c r="B779">
        <f>WB!B15</f>
        <v>60</v>
      </c>
      <c r="C779" t="str">
        <f>WB!C15</f>
        <v>Wiskunde B</v>
      </c>
      <c r="D779">
        <f>WB!D15</f>
        <v>0</v>
      </c>
      <c r="E779">
        <f>WB!E15</f>
        <v>7</v>
      </c>
      <c r="F779">
        <f>WB!F15</f>
        <v>0</v>
      </c>
      <c r="G779">
        <f>WB!G15</f>
        <v>0</v>
      </c>
      <c r="H779" t="str">
        <f>WB!H15</f>
        <v>Bij de tt vervangt de grafische rekenmachine de gewone rekenmachine als toegestaan hulpmiddel. Alle aantekeningen, stencils en extra opgaven die gegeven zijn in de les behoren ook tot de stof voor het SE.</v>
      </c>
      <c r="I779">
        <f>WB!I15</f>
        <v>0</v>
      </c>
      <c r="J779">
        <f>WB!J15</f>
        <v>0</v>
      </c>
      <c r="K779">
        <f>WB!K15</f>
        <v>0</v>
      </c>
      <c r="L779">
        <f>WB!L15</f>
        <v>0</v>
      </c>
      <c r="M779">
        <f>WB!M15</f>
        <v>0</v>
      </c>
      <c r="N779">
        <f>WB!N15</f>
        <v>0</v>
      </c>
      <c r="O779">
        <f>WB!O15</f>
        <v>0</v>
      </c>
      <c r="P779">
        <f>WB!P15</f>
        <v>0</v>
      </c>
      <c r="Q779">
        <f>WB!Q15</f>
        <v>0</v>
      </c>
      <c r="R779">
        <f>WB!R15</f>
        <v>0</v>
      </c>
      <c r="S779">
        <f>WB!S15</f>
        <v>0</v>
      </c>
      <c r="T779">
        <f>WB!T15</f>
        <v>0</v>
      </c>
      <c r="U779">
        <f>WB!U15</f>
        <v>0</v>
      </c>
      <c r="V779">
        <f t="shared" si="108"/>
        <v>0</v>
      </c>
      <c r="W779">
        <f t="shared" si="109"/>
        <v>0</v>
      </c>
      <c r="X779">
        <f t="shared" si="110"/>
        <v>0</v>
      </c>
      <c r="Y779">
        <f t="shared" si="111"/>
        <v>0</v>
      </c>
      <c r="Z779">
        <f t="shared" si="112"/>
        <v>0</v>
      </c>
      <c r="AA779">
        <f t="shared" si="113"/>
        <v>0</v>
      </c>
      <c r="AB779">
        <f t="shared" si="114"/>
        <v>0</v>
      </c>
      <c r="AC779">
        <f t="shared" si="115"/>
        <v>0</v>
      </c>
      <c r="AD779">
        <f t="shared" si="116"/>
        <v>0</v>
      </c>
    </row>
    <row r="780" spans="1:30" x14ac:dyDescent="0.25">
      <c r="A780" t="str">
        <f>WB!A16</f>
        <v>5H</v>
      </c>
      <c r="B780">
        <f>WB!B16</f>
        <v>60</v>
      </c>
      <c r="C780" t="str">
        <f>WB!C16</f>
        <v>Wiskunde B</v>
      </c>
      <c r="D780" t="str">
        <f>WB!D16</f>
        <v>WB</v>
      </c>
      <c r="E780">
        <f>WB!E16</f>
        <v>1</v>
      </c>
      <c r="F780">
        <f>WB!F16</f>
        <v>1</v>
      </c>
      <c r="G780">
        <f>WB!G16</f>
        <v>0</v>
      </c>
      <c r="H780" t="str">
        <f>WB!H16</f>
        <v>Moderne Wiskunde 5 havo B, 11e editie Hoofdstuk 1: Logaritmische functies ; Hoofdstuk 2: Functies bewerken Vaardigheden, uitgedeelde stencils Details: zie studiewijzer</v>
      </c>
      <c r="I780">
        <f>WB!I16</f>
        <v>0</v>
      </c>
      <c r="J780" t="str">
        <f>WB!J16</f>
        <v>tt</v>
      </c>
      <c r="K780">
        <f>WB!K16</f>
        <v>0</v>
      </c>
      <c r="L780">
        <f>WB!L16</f>
        <v>100</v>
      </c>
      <c r="M780" t="str">
        <f>WB!M16</f>
        <v>Ja</v>
      </c>
      <c r="N780">
        <f>WB!N16</f>
        <v>3</v>
      </c>
      <c r="O780" t="str">
        <f>WB!O16</f>
        <v>Ja</v>
      </c>
      <c r="P780" t="str">
        <f>WB!P16</f>
        <v>A1, A2, A3, rekenen</v>
      </c>
      <c r="Q780">
        <f>WB!Q16</f>
        <v>0</v>
      </c>
      <c r="R780">
        <f>WB!R16</f>
        <v>0</v>
      </c>
      <c r="S780">
        <f>WB!S16</f>
        <v>0</v>
      </c>
      <c r="T780">
        <f>WB!T16</f>
        <v>0</v>
      </c>
      <c r="U780">
        <f>WB!U16</f>
        <v>0</v>
      </c>
      <c r="V780">
        <f t="shared" si="108"/>
        <v>1</v>
      </c>
      <c r="W780">
        <f t="shared" si="109"/>
        <v>0</v>
      </c>
      <c r="X780">
        <f t="shared" si="110"/>
        <v>0</v>
      </c>
      <c r="Y780">
        <f t="shared" si="111"/>
        <v>0</v>
      </c>
      <c r="Z780">
        <f t="shared" si="112"/>
        <v>1</v>
      </c>
      <c r="AA780">
        <f t="shared" si="113"/>
        <v>0</v>
      </c>
      <c r="AB780">
        <f t="shared" si="114"/>
        <v>0</v>
      </c>
      <c r="AC780">
        <f t="shared" si="115"/>
        <v>0</v>
      </c>
      <c r="AD780">
        <f t="shared" si="116"/>
        <v>0</v>
      </c>
    </row>
    <row r="781" spans="1:30" x14ac:dyDescent="0.25">
      <c r="A781" t="str">
        <f>WB!A17</f>
        <v>5H</v>
      </c>
      <c r="B781">
        <f>WB!B17</f>
        <v>60</v>
      </c>
      <c r="C781" t="str">
        <f>WB!C17</f>
        <v>Wiskunde B</v>
      </c>
      <c r="D781" t="str">
        <f>WB!D17</f>
        <v>WB</v>
      </c>
      <c r="E781">
        <f>WB!E17</f>
        <v>2</v>
      </c>
      <c r="F781">
        <f>WB!F17</f>
        <v>1</v>
      </c>
      <c r="G781">
        <f>WB!G17</f>
        <v>0</v>
      </c>
      <c r="H781" t="str">
        <f>WB!H17</f>
        <v>Moderne Wiskunde 5 havo B, 11e editie Hoofdstuk 3: Goniometrische functies  Hoofdstuk 4: Differentiëren Vaardigheden, uitgedeelde stencils Details: zie studiewijzer</v>
      </c>
      <c r="I781">
        <f>WB!I17</f>
        <v>0</v>
      </c>
      <c r="J781" t="str">
        <f>WB!J17</f>
        <v>tt</v>
      </c>
      <c r="K781">
        <f>WB!K17</f>
        <v>0</v>
      </c>
      <c r="L781">
        <f>WB!L17</f>
        <v>100</v>
      </c>
      <c r="M781" t="str">
        <f>WB!M17</f>
        <v>Ja</v>
      </c>
      <c r="N781">
        <f>WB!N17</f>
        <v>3</v>
      </c>
      <c r="O781" t="str">
        <f>WB!O17</f>
        <v>Ja</v>
      </c>
      <c r="P781" t="str">
        <f>WB!P17</f>
        <v>A1, A2, A3, D1, D2, D3, D4, rekenen</v>
      </c>
      <c r="Q781">
        <f>WB!Q17</f>
        <v>0</v>
      </c>
      <c r="R781">
        <f>WB!R17</f>
        <v>0</v>
      </c>
      <c r="S781">
        <f>WB!S17</f>
        <v>0</v>
      </c>
      <c r="T781">
        <f>WB!T17</f>
        <v>0</v>
      </c>
      <c r="U781">
        <f>WB!U17</f>
        <v>0</v>
      </c>
      <c r="V781">
        <f t="shared" si="108"/>
        <v>1</v>
      </c>
      <c r="W781">
        <f t="shared" si="109"/>
        <v>0</v>
      </c>
      <c r="X781">
        <f t="shared" si="110"/>
        <v>0</v>
      </c>
      <c r="Y781">
        <f t="shared" si="111"/>
        <v>0</v>
      </c>
      <c r="Z781">
        <f t="shared" si="112"/>
        <v>1</v>
      </c>
      <c r="AA781">
        <f t="shared" si="113"/>
        <v>0</v>
      </c>
      <c r="AB781">
        <f t="shared" si="114"/>
        <v>0</v>
      </c>
      <c r="AC781">
        <f t="shared" si="115"/>
        <v>0</v>
      </c>
      <c r="AD781">
        <f t="shared" si="116"/>
        <v>0</v>
      </c>
    </row>
    <row r="782" spans="1:30" x14ac:dyDescent="0.25">
      <c r="A782" t="str">
        <f>WB!A18</f>
        <v>5H</v>
      </c>
      <c r="B782">
        <f>WB!B18</f>
        <v>60</v>
      </c>
      <c r="C782" t="str">
        <f>WB!C18</f>
        <v>Wiskunde B</v>
      </c>
      <c r="D782" t="str">
        <f>WB!D18</f>
        <v>WB</v>
      </c>
      <c r="E782">
        <f>WB!E18</f>
        <v>3</v>
      </c>
      <c r="F782">
        <f>WB!F18</f>
        <v>1</v>
      </c>
      <c r="G782">
        <f>WB!G18</f>
        <v>0</v>
      </c>
      <c r="H782" t="str">
        <f>WB!H18</f>
        <v>Moderne Wiskunde 5 havo B, 11e editie Hoofdstuk 5: Cirkels  Hoofdstuk 6: Verbanden Vaardigheden, uitgedeelde stencils Details: zie studiewijzer</v>
      </c>
      <c r="I782">
        <f>WB!I18</f>
        <v>0</v>
      </c>
      <c r="J782" t="str">
        <f>WB!J18</f>
        <v>tt</v>
      </c>
      <c r="K782">
        <f>WB!K18</f>
        <v>0</v>
      </c>
      <c r="L782">
        <f>WB!L18</f>
        <v>100</v>
      </c>
      <c r="M782" t="str">
        <f>WB!M18</f>
        <v>Ja</v>
      </c>
      <c r="N782">
        <f>WB!N18</f>
        <v>3</v>
      </c>
      <c r="O782" t="str">
        <f>WB!O18</f>
        <v>Ja</v>
      </c>
      <c r="P782" t="str">
        <f>WB!P18</f>
        <v>A1, A2, A3, rekenen</v>
      </c>
      <c r="Q782">
        <f>WB!Q18</f>
        <v>0</v>
      </c>
      <c r="R782">
        <f>WB!R18</f>
        <v>0</v>
      </c>
      <c r="S782">
        <f>WB!S18</f>
        <v>0</v>
      </c>
      <c r="T782">
        <f>WB!T18</f>
        <v>0</v>
      </c>
      <c r="U782">
        <f>WB!U18</f>
        <v>0</v>
      </c>
      <c r="V782">
        <f t="shared" si="108"/>
        <v>1</v>
      </c>
      <c r="W782">
        <f t="shared" si="109"/>
        <v>0</v>
      </c>
      <c r="X782">
        <f t="shared" si="110"/>
        <v>0</v>
      </c>
      <c r="Y782">
        <f t="shared" si="111"/>
        <v>0</v>
      </c>
      <c r="Z782">
        <f t="shared" si="112"/>
        <v>1</v>
      </c>
      <c r="AA782">
        <f t="shared" si="113"/>
        <v>0</v>
      </c>
      <c r="AB782">
        <f t="shared" si="114"/>
        <v>0</v>
      </c>
      <c r="AC782">
        <f t="shared" si="115"/>
        <v>0</v>
      </c>
      <c r="AD782">
        <f t="shared" si="116"/>
        <v>0</v>
      </c>
    </row>
    <row r="783" spans="1:30" x14ac:dyDescent="0.25">
      <c r="A783" t="str">
        <f>WB!A19</f>
        <v>5H</v>
      </c>
      <c r="B783">
        <f>WB!B19</f>
        <v>60</v>
      </c>
      <c r="C783" t="str">
        <f>WB!C19</f>
        <v>Wiskunde B</v>
      </c>
      <c r="D783" t="str">
        <f>WB!D19</f>
        <v>WB</v>
      </c>
      <c r="E783">
        <f>WB!E19</f>
        <v>4</v>
      </c>
      <c r="F783">
        <f>WB!F19</f>
        <v>0</v>
      </c>
      <c r="G783">
        <f>WB!G19</f>
        <v>0</v>
      </c>
      <c r="H783" t="str">
        <f>WB!H19</f>
        <v xml:space="preserve"> </v>
      </c>
      <c r="I783">
        <f>WB!I19</f>
        <v>0</v>
      </c>
      <c r="J783">
        <f>WB!J19</f>
        <v>0</v>
      </c>
      <c r="K783">
        <f>WB!K19</f>
        <v>0</v>
      </c>
      <c r="L783">
        <f>WB!L19</f>
        <v>0</v>
      </c>
      <c r="M783">
        <f>WB!M19</f>
        <v>0</v>
      </c>
      <c r="N783">
        <f>WB!N19</f>
        <v>0</v>
      </c>
      <c r="O783">
        <f>WB!O19</f>
        <v>0</v>
      </c>
      <c r="P783">
        <f>WB!P19</f>
        <v>0</v>
      </c>
      <c r="Q783">
        <f>WB!Q19</f>
        <v>0</v>
      </c>
      <c r="R783">
        <f>WB!R19</f>
        <v>0</v>
      </c>
      <c r="S783">
        <f>WB!S19</f>
        <v>0</v>
      </c>
      <c r="T783">
        <f>WB!T19</f>
        <v>0</v>
      </c>
      <c r="U783">
        <f>WB!U19</f>
        <v>0</v>
      </c>
      <c r="V783">
        <f t="shared" si="108"/>
        <v>0</v>
      </c>
      <c r="W783">
        <f t="shared" si="109"/>
        <v>0</v>
      </c>
      <c r="X783">
        <f t="shared" si="110"/>
        <v>0</v>
      </c>
      <c r="Y783">
        <f t="shared" si="111"/>
        <v>0</v>
      </c>
      <c r="Z783">
        <f t="shared" si="112"/>
        <v>0</v>
      </c>
      <c r="AA783">
        <f t="shared" si="113"/>
        <v>0</v>
      </c>
      <c r="AB783">
        <f t="shared" si="114"/>
        <v>0</v>
      </c>
      <c r="AC783">
        <f t="shared" si="115"/>
        <v>0</v>
      </c>
      <c r="AD783">
        <f t="shared" si="116"/>
        <v>0</v>
      </c>
    </row>
    <row r="784" spans="1:30" x14ac:dyDescent="0.25">
      <c r="A784" t="str">
        <f>WB!A20</f>
        <v>5H</v>
      </c>
      <c r="B784">
        <f>WB!B20</f>
        <v>60</v>
      </c>
      <c r="C784" t="str">
        <f>WB!C20</f>
        <v>Wiskunde B</v>
      </c>
      <c r="D784" t="str">
        <f>WB!D20</f>
        <v>WB</v>
      </c>
      <c r="E784">
        <f>WB!E20</f>
        <v>5</v>
      </c>
      <c r="F784">
        <f>WB!F20</f>
        <v>0</v>
      </c>
      <c r="G784">
        <f>WB!G20</f>
        <v>0</v>
      </c>
      <c r="H784" t="str">
        <f>WB!H20</f>
        <v xml:space="preserve"> </v>
      </c>
      <c r="I784">
        <f>WB!I20</f>
        <v>0</v>
      </c>
      <c r="J784">
        <f>WB!J20</f>
        <v>0</v>
      </c>
      <c r="K784">
        <f>WB!K20</f>
        <v>0</v>
      </c>
      <c r="L784">
        <f>WB!L20</f>
        <v>0</v>
      </c>
      <c r="M784">
        <f>WB!M20</f>
        <v>0</v>
      </c>
      <c r="N784">
        <f>WB!N20</f>
        <v>0</v>
      </c>
      <c r="O784">
        <f>WB!O20</f>
        <v>0</v>
      </c>
      <c r="P784">
        <f>WB!P20</f>
        <v>0</v>
      </c>
      <c r="Q784">
        <f>WB!Q20</f>
        <v>0</v>
      </c>
      <c r="R784">
        <f>WB!R20</f>
        <v>0</v>
      </c>
      <c r="S784">
        <f>WB!S20</f>
        <v>0</v>
      </c>
      <c r="T784">
        <f>WB!T20</f>
        <v>0</v>
      </c>
      <c r="U784">
        <f>WB!U20</f>
        <v>0</v>
      </c>
      <c r="V784">
        <f t="shared" si="108"/>
        <v>0</v>
      </c>
      <c r="W784">
        <f t="shared" si="109"/>
        <v>0</v>
      </c>
      <c r="X784">
        <f t="shared" si="110"/>
        <v>0</v>
      </c>
      <c r="Y784">
        <f t="shared" si="111"/>
        <v>0</v>
      </c>
      <c r="Z784">
        <f t="shared" si="112"/>
        <v>0</v>
      </c>
      <c r="AA784">
        <f t="shared" si="113"/>
        <v>0</v>
      </c>
      <c r="AB784">
        <f t="shared" si="114"/>
        <v>0</v>
      </c>
      <c r="AC784">
        <f t="shared" si="115"/>
        <v>0</v>
      </c>
      <c r="AD784">
        <f t="shared" si="116"/>
        <v>0</v>
      </c>
    </row>
    <row r="785" spans="1:30" x14ac:dyDescent="0.25">
      <c r="A785" t="str">
        <f>WB!A21</f>
        <v>5H</v>
      </c>
      <c r="B785">
        <f>WB!B21</f>
        <v>60</v>
      </c>
      <c r="C785" t="str">
        <f>WB!C21</f>
        <v>Wiskunde B</v>
      </c>
      <c r="D785" t="str">
        <f>WB!D21</f>
        <v>WB</v>
      </c>
      <c r="E785">
        <f>WB!E21</f>
        <v>6</v>
      </c>
      <c r="F785">
        <f>WB!F21</f>
        <v>0</v>
      </c>
      <c r="G785">
        <f>WB!G21</f>
        <v>0</v>
      </c>
      <c r="H785">
        <f>WB!H21</f>
        <v>0</v>
      </c>
      <c r="I785">
        <f>WB!I21</f>
        <v>0</v>
      </c>
      <c r="J785">
        <f>WB!J21</f>
        <v>0</v>
      </c>
      <c r="K785">
        <f>WB!K21</f>
        <v>0</v>
      </c>
      <c r="L785">
        <f>WB!L21</f>
        <v>0</v>
      </c>
      <c r="M785">
        <f>WB!M21</f>
        <v>0</v>
      </c>
      <c r="N785">
        <f>WB!N21</f>
        <v>0</v>
      </c>
      <c r="O785">
        <f>WB!O21</f>
        <v>0</v>
      </c>
      <c r="P785">
        <f>WB!P21</f>
        <v>0</v>
      </c>
      <c r="Q785">
        <f>WB!Q21</f>
        <v>0</v>
      </c>
      <c r="R785">
        <f>WB!R21</f>
        <v>0</v>
      </c>
      <c r="S785">
        <f>WB!S21</f>
        <v>0</v>
      </c>
      <c r="T785">
        <f>WB!T21</f>
        <v>0</v>
      </c>
      <c r="U785">
        <f>WB!U21</f>
        <v>0</v>
      </c>
      <c r="V785">
        <f t="shared" ref="V785:V848" si="117">IF(F785=1,1,0)</f>
        <v>0</v>
      </c>
      <c r="W785">
        <f t="shared" ref="W785:W848" si="118">IF(F785=2,1,0)</f>
        <v>0</v>
      </c>
      <c r="X785">
        <f t="shared" ref="X785:X848" si="119">IF(F785=3,1,0)</f>
        <v>0</v>
      </c>
      <c r="Y785">
        <f t="shared" ref="Y785:Y848" si="120">IF(F785=4,1,0)</f>
        <v>0</v>
      </c>
      <c r="Z785">
        <f t="shared" ref="Z785:Z848" si="121">IF(J785="tt",1,0)</f>
        <v>0</v>
      </c>
      <c r="AA785">
        <f t="shared" ref="AA785:AA848" si="122">IF(J785="mt",1,0)</f>
        <v>0</v>
      </c>
      <c r="AB785">
        <f t="shared" ref="AB785:AB848" si="123">IF(J785="lt",1,0)</f>
        <v>0</v>
      </c>
      <c r="AC785">
        <f t="shared" ref="AC785:AC848" si="124">IF(J785="hd",1,0)</f>
        <v>0</v>
      </c>
      <c r="AD785">
        <f t="shared" ref="AD785:AD848" si="125">IF(J785="po",1,0)</f>
        <v>0</v>
      </c>
    </row>
    <row r="786" spans="1:30" x14ac:dyDescent="0.25">
      <c r="A786" t="str">
        <f>WB!A22</f>
        <v>5H</v>
      </c>
      <c r="B786">
        <f>WB!B22</f>
        <v>60</v>
      </c>
      <c r="C786" t="str">
        <f>WB!C22</f>
        <v>Wiskunde B</v>
      </c>
      <c r="D786">
        <f>WB!D22</f>
        <v>0</v>
      </c>
      <c r="E786">
        <f>WB!E22</f>
        <v>7</v>
      </c>
      <c r="F786">
        <f>WB!F22</f>
        <v>0</v>
      </c>
      <c r="G786">
        <f>WB!G22</f>
        <v>0</v>
      </c>
      <c r="H786" t="str">
        <f>WB!H22</f>
        <v>Bij de tt vervangt de grafische rekenmachine de gewone rekenmachine als toegestaan hulpmiddel. Alle aantekeningen, stencils en extra opgaven die gegeven zijn in de les behoren ook tot de stof voor het SE.</v>
      </c>
      <c r="I786">
        <f>WB!I22</f>
        <v>0</v>
      </c>
      <c r="J786">
        <f>WB!J22</f>
        <v>0</v>
      </c>
      <c r="K786">
        <f>WB!K22</f>
        <v>0</v>
      </c>
      <c r="L786">
        <f>WB!L22</f>
        <v>0</v>
      </c>
      <c r="M786">
        <f>WB!M22</f>
        <v>0</v>
      </c>
      <c r="N786">
        <f>WB!N22</f>
        <v>0</v>
      </c>
      <c r="O786">
        <f>WB!O22</f>
        <v>0</v>
      </c>
      <c r="P786">
        <f>WB!P22</f>
        <v>0</v>
      </c>
      <c r="Q786">
        <f>WB!Q22</f>
        <v>0</v>
      </c>
      <c r="R786">
        <f>WB!R22</f>
        <v>0</v>
      </c>
      <c r="S786">
        <f>WB!S22</f>
        <v>0</v>
      </c>
      <c r="T786">
        <f>WB!T22</f>
        <v>0</v>
      </c>
      <c r="U786">
        <f>WB!U22</f>
        <v>0</v>
      </c>
      <c r="V786">
        <f t="shared" si="117"/>
        <v>0</v>
      </c>
      <c r="W786">
        <f t="shared" si="118"/>
        <v>0</v>
      </c>
      <c r="X786">
        <f t="shared" si="119"/>
        <v>0</v>
      </c>
      <c r="Y786">
        <f t="shared" si="120"/>
        <v>0</v>
      </c>
      <c r="Z786">
        <f t="shared" si="121"/>
        <v>0</v>
      </c>
      <c r="AA786">
        <f t="shared" si="122"/>
        <v>0</v>
      </c>
      <c r="AB786">
        <f t="shared" si="123"/>
        <v>0</v>
      </c>
      <c r="AC786">
        <f t="shared" si="124"/>
        <v>0</v>
      </c>
      <c r="AD786">
        <f t="shared" si="125"/>
        <v>0</v>
      </c>
    </row>
    <row r="787" spans="1:30" x14ac:dyDescent="0.25">
      <c r="A787" t="str">
        <f>WB!A23</f>
        <v>4A</v>
      </c>
      <c r="B787">
        <f>WB!B23</f>
        <v>60</v>
      </c>
      <c r="C787" t="str">
        <f>WB!C23</f>
        <v>Wiskunde B</v>
      </c>
      <c r="D787" t="str">
        <f>WB!D23</f>
        <v>WB</v>
      </c>
      <c r="E787">
        <f>WB!E23</f>
        <v>1</v>
      </c>
      <c r="F787">
        <f>WB!F23</f>
        <v>1</v>
      </c>
      <c r="G787">
        <f>WB!G23</f>
        <v>0</v>
      </c>
      <c r="H787" t="str">
        <f>WB!H23</f>
        <v xml:space="preserve">H1 Vergelijkingen  Vaardigheden </v>
      </c>
      <c r="I787">
        <f>WB!I23</f>
        <v>1</v>
      </c>
      <c r="J787" t="str">
        <f>WB!J23</f>
        <v>tt</v>
      </c>
      <c r="K787">
        <f>WB!K23</f>
        <v>0</v>
      </c>
      <c r="L787">
        <f>WB!L23</f>
        <v>50</v>
      </c>
      <c r="M787" t="str">
        <f>WB!M23</f>
        <v>Nee</v>
      </c>
      <c r="N787">
        <f>WB!N23</f>
        <v>0</v>
      </c>
      <c r="O787" t="str">
        <f>WB!O23</f>
        <v>Nee</v>
      </c>
      <c r="P787">
        <f>WB!P23</f>
        <v>0</v>
      </c>
      <c r="Q787">
        <f>WB!Q23</f>
        <v>0</v>
      </c>
      <c r="R787" t="str">
        <f>WB!R23</f>
        <v>buiten toetsweek</v>
      </c>
      <c r="S787">
        <f>WB!S23</f>
        <v>0</v>
      </c>
      <c r="T787">
        <f>WB!T23</f>
        <v>0</v>
      </c>
      <c r="U787">
        <f>WB!U23</f>
        <v>0</v>
      </c>
      <c r="V787">
        <f t="shared" si="117"/>
        <v>1</v>
      </c>
      <c r="W787">
        <f t="shared" si="118"/>
        <v>0</v>
      </c>
      <c r="X787">
        <f t="shared" si="119"/>
        <v>0</v>
      </c>
      <c r="Y787">
        <f t="shared" si="120"/>
        <v>0</v>
      </c>
      <c r="Z787">
        <f t="shared" si="121"/>
        <v>1</v>
      </c>
      <c r="AA787">
        <f t="shared" si="122"/>
        <v>0</v>
      </c>
      <c r="AB787">
        <f t="shared" si="123"/>
        <v>0</v>
      </c>
      <c r="AC787">
        <f t="shared" si="124"/>
        <v>0</v>
      </c>
      <c r="AD787">
        <f t="shared" si="125"/>
        <v>0</v>
      </c>
    </row>
    <row r="788" spans="1:30" x14ac:dyDescent="0.25">
      <c r="A788" t="str">
        <f>WB!A24</f>
        <v>4A</v>
      </c>
      <c r="B788">
        <f>WB!B24</f>
        <v>60</v>
      </c>
      <c r="C788" t="str">
        <f>WB!C24</f>
        <v>Wiskunde B</v>
      </c>
      <c r="D788" t="str">
        <f>WB!D24</f>
        <v>WB</v>
      </c>
      <c r="E788">
        <f>WB!E24</f>
        <v>2</v>
      </c>
      <c r="F788">
        <f>WB!F24</f>
        <v>1</v>
      </c>
      <c r="G788">
        <f>WB!G24</f>
        <v>0</v>
      </c>
      <c r="H788" t="str">
        <f>WB!H24</f>
        <v xml:space="preserve">H1 Vergelijkingen en H2 Functies en grafieken Vaardigheden </v>
      </c>
      <c r="I788">
        <f>WB!I24</f>
        <v>2</v>
      </c>
      <c r="J788" t="str">
        <f>WB!J24</f>
        <v>tt</v>
      </c>
      <c r="K788">
        <f>WB!K24</f>
        <v>0</v>
      </c>
      <c r="L788">
        <f>WB!L24</f>
        <v>100</v>
      </c>
      <c r="M788" t="str">
        <f>WB!M24</f>
        <v>Nee</v>
      </c>
      <c r="N788">
        <f>WB!N24</f>
        <v>0</v>
      </c>
      <c r="O788" t="str">
        <f>WB!O24</f>
        <v>Nee</v>
      </c>
      <c r="P788">
        <f>WB!P24</f>
        <v>0</v>
      </c>
      <c r="Q788">
        <f>WB!Q24</f>
        <v>0</v>
      </c>
      <c r="R788">
        <f>WB!R24</f>
        <v>0</v>
      </c>
      <c r="S788">
        <f>WB!S24</f>
        <v>0</v>
      </c>
      <c r="T788">
        <f>WB!T24</f>
        <v>0</v>
      </c>
      <c r="U788">
        <f>WB!U24</f>
        <v>0</v>
      </c>
      <c r="V788">
        <f t="shared" si="117"/>
        <v>1</v>
      </c>
      <c r="W788">
        <f t="shared" si="118"/>
        <v>0</v>
      </c>
      <c r="X788">
        <f t="shared" si="119"/>
        <v>0</v>
      </c>
      <c r="Y788">
        <f t="shared" si="120"/>
        <v>0</v>
      </c>
      <c r="Z788">
        <f t="shared" si="121"/>
        <v>1</v>
      </c>
      <c r="AA788">
        <f t="shared" si="122"/>
        <v>0</v>
      </c>
      <c r="AB788">
        <f t="shared" si="123"/>
        <v>0</v>
      </c>
      <c r="AC788">
        <f t="shared" si="124"/>
        <v>0</v>
      </c>
      <c r="AD788">
        <f t="shared" si="125"/>
        <v>0</v>
      </c>
    </row>
    <row r="789" spans="1:30" x14ac:dyDescent="0.25">
      <c r="A789" t="str">
        <f>WB!A25</f>
        <v>4A</v>
      </c>
      <c r="B789">
        <f>WB!B25</f>
        <v>60</v>
      </c>
      <c r="C789" t="str">
        <f>WB!C25</f>
        <v>Wiskunde B</v>
      </c>
      <c r="D789" t="str">
        <f>WB!D25</f>
        <v>WB</v>
      </c>
      <c r="E789">
        <f>WB!E25</f>
        <v>3</v>
      </c>
      <c r="F789">
        <f>WB!F25</f>
        <v>2</v>
      </c>
      <c r="G789">
        <f>WB!G25</f>
        <v>0</v>
      </c>
      <c r="H789" t="str">
        <f>WB!H25</f>
        <v>H5 Lijnen H8 Vectoren Vaardigheden</v>
      </c>
      <c r="I789">
        <f>WB!I25</f>
        <v>3</v>
      </c>
      <c r="J789" t="str">
        <f>WB!J25</f>
        <v>tt</v>
      </c>
      <c r="K789">
        <f>WB!K25</f>
        <v>0</v>
      </c>
      <c r="L789">
        <f>WB!L25</f>
        <v>100</v>
      </c>
      <c r="M789" t="str">
        <f>WB!M25</f>
        <v>Nee</v>
      </c>
      <c r="N789">
        <f>WB!N25</f>
        <v>0</v>
      </c>
      <c r="O789" t="str">
        <f>WB!O25</f>
        <v>Nee</v>
      </c>
      <c r="P789">
        <f>WB!P25</f>
        <v>0</v>
      </c>
      <c r="Q789">
        <f>WB!Q25</f>
        <v>0</v>
      </c>
      <c r="R789">
        <f>WB!R25</f>
        <v>0</v>
      </c>
      <c r="S789">
        <f>WB!S25</f>
        <v>0</v>
      </c>
      <c r="T789">
        <f>WB!T25</f>
        <v>0</v>
      </c>
      <c r="U789">
        <f>WB!U25</f>
        <v>0</v>
      </c>
      <c r="V789">
        <f t="shared" si="117"/>
        <v>0</v>
      </c>
      <c r="W789">
        <f t="shared" si="118"/>
        <v>1</v>
      </c>
      <c r="X789">
        <f t="shared" si="119"/>
        <v>0</v>
      </c>
      <c r="Y789">
        <f t="shared" si="120"/>
        <v>0</v>
      </c>
      <c r="Z789">
        <f t="shared" si="121"/>
        <v>1</v>
      </c>
      <c r="AA789">
        <f t="shared" si="122"/>
        <v>0</v>
      </c>
      <c r="AB789">
        <f t="shared" si="123"/>
        <v>0</v>
      </c>
      <c r="AC789">
        <f t="shared" si="124"/>
        <v>0</v>
      </c>
      <c r="AD789">
        <f t="shared" si="125"/>
        <v>0</v>
      </c>
    </row>
    <row r="790" spans="1:30" x14ac:dyDescent="0.25">
      <c r="A790" t="str">
        <f>WB!A26</f>
        <v>4A</v>
      </c>
      <c r="B790">
        <f>WB!B26</f>
        <v>60</v>
      </c>
      <c r="C790" t="str">
        <f>WB!C26</f>
        <v>Wiskunde B</v>
      </c>
      <c r="D790" t="str">
        <f>WB!D26</f>
        <v>WB</v>
      </c>
      <c r="E790">
        <f>WB!E26</f>
        <v>4</v>
      </c>
      <c r="F790">
        <f>WB!F26</f>
        <v>3</v>
      </c>
      <c r="G790">
        <f>WB!G26</f>
        <v>0</v>
      </c>
      <c r="H790" t="str">
        <f>WB!H26</f>
        <v>H3 Machtsfuncties en H4 Exponentièle functies Vaardigheden</v>
      </c>
      <c r="I790">
        <f>WB!I26</f>
        <v>3</v>
      </c>
      <c r="J790" t="str">
        <f>WB!J26</f>
        <v>tt</v>
      </c>
      <c r="K790">
        <f>WB!K26</f>
        <v>0</v>
      </c>
      <c r="L790">
        <f>WB!L26</f>
        <v>100</v>
      </c>
      <c r="M790" t="str">
        <f>WB!M26</f>
        <v>Nee</v>
      </c>
      <c r="N790">
        <f>WB!N26</f>
        <v>0</v>
      </c>
      <c r="O790" t="str">
        <f>WB!O26</f>
        <v>Nee</v>
      </c>
      <c r="P790">
        <f>WB!P26</f>
        <v>0</v>
      </c>
      <c r="Q790">
        <f>WB!Q26</f>
        <v>0</v>
      </c>
      <c r="R790">
        <f>WB!R26</f>
        <v>0</v>
      </c>
      <c r="S790">
        <f>WB!S26</f>
        <v>0</v>
      </c>
      <c r="T790">
        <f>WB!T26</f>
        <v>0</v>
      </c>
      <c r="U790">
        <f>WB!U26</f>
        <v>0</v>
      </c>
      <c r="V790">
        <f t="shared" si="117"/>
        <v>0</v>
      </c>
      <c r="W790">
        <f t="shared" si="118"/>
        <v>0</v>
      </c>
      <c r="X790">
        <f t="shared" si="119"/>
        <v>1</v>
      </c>
      <c r="Y790">
        <f t="shared" si="120"/>
        <v>0</v>
      </c>
      <c r="Z790">
        <f t="shared" si="121"/>
        <v>1</v>
      </c>
      <c r="AA790">
        <f t="shared" si="122"/>
        <v>0</v>
      </c>
      <c r="AB790">
        <f t="shared" si="123"/>
        <v>0</v>
      </c>
      <c r="AC790">
        <f t="shared" si="124"/>
        <v>0</v>
      </c>
      <c r="AD790">
        <f t="shared" si="125"/>
        <v>0</v>
      </c>
    </row>
    <row r="791" spans="1:30" x14ac:dyDescent="0.25">
      <c r="A791" t="str">
        <f>WB!A27</f>
        <v>4A</v>
      </c>
      <c r="B791">
        <f>WB!B27</f>
        <v>60</v>
      </c>
      <c r="C791" t="str">
        <f>WB!C27</f>
        <v>Wiskunde B</v>
      </c>
      <c r="D791" t="str">
        <f>WB!D27</f>
        <v>WB</v>
      </c>
      <c r="E791">
        <f>WB!E27</f>
        <v>5</v>
      </c>
      <c r="F791">
        <f>WB!F27</f>
        <v>4</v>
      </c>
      <c r="G791">
        <f>WB!G27</f>
        <v>0</v>
      </c>
      <c r="H791" t="str">
        <f>WB!H27</f>
        <v>H6 Afgeleide functies Vaardigheden</v>
      </c>
      <c r="I791">
        <f>WB!I27</f>
        <v>1</v>
      </c>
      <c r="J791" t="str">
        <f>WB!J27</f>
        <v>tt</v>
      </c>
      <c r="K791">
        <f>WB!K27</f>
        <v>0</v>
      </c>
      <c r="L791">
        <f>WB!L27</f>
        <v>50</v>
      </c>
      <c r="M791" t="str">
        <f>WB!M27</f>
        <v>Nee</v>
      </c>
      <c r="N791">
        <f>WB!N27</f>
        <v>0</v>
      </c>
      <c r="O791" t="str">
        <f>WB!O27</f>
        <v>Nee</v>
      </c>
      <c r="P791">
        <f>WB!P27</f>
        <v>0</v>
      </c>
      <c r="Q791">
        <f>WB!Q27</f>
        <v>0</v>
      </c>
      <c r="R791" t="str">
        <f>WB!R27</f>
        <v>buiten toetsweek</v>
      </c>
      <c r="S791">
        <f>WB!S27</f>
        <v>0</v>
      </c>
      <c r="T791">
        <f>WB!T27</f>
        <v>0</v>
      </c>
      <c r="U791">
        <f>WB!U27</f>
        <v>0</v>
      </c>
      <c r="V791">
        <f t="shared" si="117"/>
        <v>0</v>
      </c>
      <c r="W791">
        <f t="shared" si="118"/>
        <v>0</v>
      </c>
      <c r="X791">
        <f t="shared" si="119"/>
        <v>0</v>
      </c>
      <c r="Y791">
        <f t="shared" si="120"/>
        <v>1</v>
      </c>
      <c r="Z791">
        <f t="shared" si="121"/>
        <v>1</v>
      </c>
      <c r="AA791">
        <f t="shared" si="122"/>
        <v>0</v>
      </c>
      <c r="AB791">
        <f t="shared" si="123"/>
        <v>0</v>
      </c>
      <c r="AC791">
        <f t="shared" si="124"/>
        <v>0</v>
      </c>
      <c r="AD791">
        <f t="shared" si="125"/>
        <v>0</v>
      </c>
    </row>
    <row r="792" spans="1:30" x14ac:dyDescent="0.25">
      <c r="A792" t="str">
        <f>WB!A28</f>
        <v>4A</v>
      </c>
      <c r="B792">
        <f>WB!B28</f>
        <v>60</v>
      </c>
      <c r="C792" t="str">
        <f>WB!C28</f>
        <v>Wiskunde B</v>
      </c>
      <c r="D792" t="str">
        <f>WB!D28</f>
        <v>WB</v>
      </c>
      <c r="E792">
        <f>WB!E28</f>
        <v>6</v>
      </c>
      <c r="F792">
        <f>WB!F28</f>
        <v>4</v>
      </c>
      <c r="G792">
        <f>WB!G28</f>
        <v>0</v>
      </c>
      <c r="H792" t="str">
        <f>WB!H28</f>
        <v>H6 Afgeleide functies H7 Periodieke functies Vaardigheden</v>
      </c>
      <c r="I792">
        <f>WB!I28</f>
        <v>2</v>
      </c>
      <c r="J792" t="str">
        <f>WB!J28</f>
        <v>tt</v>
      </c>
      <c r="K792">
        <f>WB!K28</f>
        <v>0</v>
      </c>
      <c r="L792">
        <f>WB!L28</f>
        <v>100</v>
      </c>
      <c r="M792" t="str">
        <f>WB!M28</f>
        <v>Nee</v>
      </c>
      <c r="N792">
        <f>WB!N28</f>
        <v>0</v>
      </c>
      <c r="O792" t="str">
        <f>WB!O28</f>
        <v>Nee</v>
      </c>
      <c r="P792">
        <f>WB!P28</f>
        <v>0</v>
      </c>
      <c r="Q792">
        <f>WB!Q28</f>
        <v>0</v>
      </c>
      <c r="R792">
        <f>WB!R28</f>
        <v>0</v>
      </c>
      <c r="S792">
        <f>WB!S28</f>
        <v>0</v>
      </c>
      <c r="T792">
        <f>WB!T28</f>
        <v>0</v>
      </c>
      <c r="U792">
        <f>WB!U28</f>
        <v>0</v>
      </c>
      <c r="V792">
        <f t="shared" si="117"/>
        <v>0</v>
      </c>
      <c r="W792">
        <f t="shared" si="118"/>
        <v>0</v>
      </c>
      <c r="X792">
        <f t="shared" si="119"/>
        <v>0</v>
      </c>
      <c r="Y792">
        <f t="shared" si="120"/>
        <v>1</v>
      </c>
      <c r="Z792">
        <f t="shared" si="121"/>
        <v>1</v>
      </c>
      <c r="AA792">
        <f t="shared" si="122"/>
        <v>0</v>
      </c>
      <c r="AB792">
        <f t="shared" si="123"/>
        <v>0</v>
      </c>
      <c r="AC792">
        <f t="shared" si="124"/>
        <v>0</v>
      </c>
      <c r="AD792">
        <f t="shared" si="125"/>
        <v>0</v>
      </c>
    </row>
    <row r="793" spans="1:30" x14ac:dyDescent="0.25">
      <c r="A793" t="str">
        <f>WB!A29</f>
        <v>4A</v>
      </c>
      <c r="B793">
        <f>WB!B29</f>
        <v>60</v>
      </c>
      <c r="C793" t="str">
        <f>WB!C29</f>
        <v>Wiskunde B</v>
      </c>
      <c r="D793">
        <f>WB!D29</f>
        <v>0</v>
      </c>
      <c r="E793">
        <f>WB!E29</f>
        <v>7</v>
      </c>
      <c r="F793">
        <f>WB!F29</f>
        <v>0</v>
      </c>
      <c r="G793">
        <f>WB!G29</f>
        <v>0</v>
      </c>
      <c r="H793" t="str">
        <f>WB!H29</f>
        <v>Bij de tt vervangt de grafische rekenmachine de gewone rekenmachine als toegestaan hulpmiddel. Alle aantekeningen, stencils en extra opgaven die gegeven zijn in de les behoren ook tot de stof voor het SE.</v>
      </c>
      <c r="I793">
        <f>WB!I29</f>
        <v>0</v>
      </c>
      <c r="J793">
        <f>WB!J29</f>
        <v>0</v>
      </c>
      <c r="K793">
        <f>WB!K29</f>
        <v>0</v>
      </c>
      <c r="L793">
        <f>WB!L29</f>
        <v>0</v>
      </c>
      <c r="M793">
        <f>WB!M29</f>
        <v>0</v>
      </c>
      <c r="N793">
        <f>WB!N29</f>
        <v>0</v>
      </c>
      <c r="O793">
        <f>WB!O29</f>
        <v>0</v>
      </c>
      <c r="P793">
        <f>WB!P29</f>
        <v>0</v>
      </c>
      <c r="Q793">
        <f>WB!Q29</f>
        <v>0</v>
      </c>
      <c r="R793">
        <f>WB!R29</f>
        <v>0</v>
      </c>
      <c r="S793">
        <f>WB!S29</f>
        <v>0</v>
      </c>
      <c r="T793">
        <f>WB!T29</f>
        <v>0</v>
      </c>
      <c r="U793">
        <f>WB!U29</f>
        <v>0</v>
      </c>
      <c r="V793">
        <f t="shared" si="117"/>
        <v>0</v>
      </c>
      <c r="W793">
        <f t="shared" si="118"/>
        <v>0</v>
      </c>
      <c r="X793">
        <f t="shared" si="119"/>
        <v>0</v>
      </c>
      <c r="Y793">
        <f t="shared" si="120"/>
        <v>0</v>
      </c>
      <c r="Z793">
        <f t="shared" si="121"/>
        <v>0</v>
      </c>
      <c r="AA793">
        <f t="shared" si="122"/>
        <v>0</v>
      </c>
      <c r="AB793">
        <f t="shared" si="123"/>
        <v>0</v>
      </c>
      <c r="AC793">
        <f t="shared" si="124"/>
        <v>0</v>
      </c>
      <c r="AD793">
        <f t="shared" si="125"/>
        <v>0</v>
      </c>
    </row>
    <row r="794" spans="1:30" x14ac:dyDescent="0.25">
      <c r="A794" t="str">
        <f>WB!A30</f>
        <v>5A</v>
      </c>
      <c r="B794">
        <f>WB!B30</f>
        <v>60</v>
      </c>
      <c r="C794" t="str">
        <f>WB!C30</f>
        <v>Wiskunde B</v>
      </c>
      <c r="D794" t="str">
        <f>WB!D30</f>
        <v>WB</v>
      </c>
      <c r="E794">
        <f>WB!E30</f>
        <v>1</v>
      </c>
      <c r="F794">
        <f>WB!F30</f>
        <v>1</v>
      </c>
      <c r="G794">
        <f>WB!G30</f>
        <v>0</v>
      </c>
      <c r="H794" t="str">
        <f>WB!H30</f>
        <v>Moderne wiskunde 11e editie, wiskunde B, deel vwo 5 H1. Logaritmische functies. H2. Functies bewerken. Vaardigheden</v>
      </c>
      <c r="I794">
        <f>WB!I30</f>
        <v>2</v>
      </c>
      <c r="J794" t="str">
        <f>WB!J30</f>
        <v>tt</v>
      </c>
      <c r="K794">
        <f>WB!K30</f>
        <v>0</v>
      </c>
      <c r="L794">
        <f>WB!L30</f>
        <v>100</v>
      </c>
      <c r="M794" t="str">
        <f>WB!M30</f>
        <v>Nee</v>
      </c>
      <c r="N794">
        <f>WB!N30</f>
        <v>0</v>
      </c>
      <c r="O794">
        <f>WB!O30</f>
        <v>0</v>
      </c>
      <c r="P794">
        <f>WB!P30</f>
        <v>0</v>
      </c>
      <c r="Q794">
        <f>WB!Q30</f>
        <v>0</v>
      </c>
      <c r="R794">
        <f>WB!R30</f>
        <v>0</v>
      </c>
      <c r="S794">
        <f>WB!S30</f>
        <v>0</v>
      </c>
      <c r="T794">
        <f>WB!T30</f>
        <v>0</v>
      </c>
      <c r="U794">
        <f>WB!U30</f>
        <v>0</v>
      </c>
      <c r="V794">
        <f t="shared" si="117"/>
        <v>1</v>
      </c>
      <c r="W794">
        <f t="shared" si="118"/>
        <v>0</v>
      </c>
      <c r="X794">
        <f t="shared" si="119"/>
        <v>0</v>
      </c>
      <c r="Y794">
        <f t="shared" si="120"/>
        <v>0</v>
      </c>
      <c r="Z794">
        <f t="shared" si="121"/>
        <v>1</v>
      </c>
      <c r="AA794">
        <f t="shared" si="122"/>
        <v>0</v>
      </c>
      <c r="AB794">
        <f t="shared" si="123"/>
        <v>0</v>
      </c>
      <c r="AC794">
        <f t="shared" si="124"/>
        <v>0</v>
      </c>
      <c r="AD794">
        <f t="shared" si="125"/>
        <v>0</v>
      </c>
    </row>
    <row r="795" spans="1:30" x14ac:dyDescent="0.25">
      <c r="A795" t="str">
        <f>WB!A31</f>
        <v>5A</v>
      </c>
      <c r="B795">
        <f>WB!B31</f>
        <v>60</v>
      </c>
      <c r="C795" t="str">
        <f>WB!C31</f>
        <v>Wiskunde B</v>
      </c>
      <c r="D795" t="str">
        <f>WB!D31</f>
        <v>WB</v>
      </c>
      <c r="E795">
        <f>WB!E31</f>
        <v>2</v>
      </c>
      <c r="F795">
        <f>WB!F31</f>
        <v>1</v>
      </c>
      <c r="G795">
        <f>WB!G31</f>
        <v>0</v>
      </c>
      <c r="H795" t="str">
        <f>WB!H31</f>
        <v>Keuzeonderwerp</v>
      </c>
      <c r="I795">
        <f>WB!I31</f>
        <v>1</v>
      </c>
      <c r="J795" t="str">
        <f>WB!J31</f>
        <v>po</v>
      </c>
      <c r="K795">
        <f>WB!K31</f>
        <v>0</v>
      </c>
      <c r="L795">
        <f>WB!L31</f>
        <v>0</v>
      </c>
      <c r="M795" t="str">
        <f>WB!M31</f>
        <v>Ja</v>
      </c>
      <c r="N795">
        <f>WB!N31</f>
        <v>1</v>
      </c>
      <c r="O795" t="str">
        <f>WB!O31</f>
        <v>Nee</v>
      </c>
      <c r="P795" t="str">
        <f>WB!P31</f>
        <v>A1, A2, A3, F</v>
      </c>
      <c r="Q795">
        <f>WB!Q31</f>
        <v>0</v>
      </c>
      <c r="R795">
        <f>WB!R31</f>
        <v>0</v>
      </c>
      <c r="S795">
        <f>WB!S31</f>
        <v>0</v>
      </c>
      <c r="T795">
        <f>WB!T31</f>
        <v>0</v>
      </c>
      <c r="U795">
        <f>WB!U31</f>
        <v>0</v>
      </c>
      <c r="V795">
        <f t="shared" si="117"/>
        <v>1</v>
      </c>
      <c r="W795">
        <f t="shared" si="118"/>
        <v>0</v>
      </c>
      <c r="X795">
        <f t="shared" si="119"/>
        <v>0</v>
      </c>
      <c r="Y795">
        <f t="shared" si="120"/>
        <v>0</v>
      </c>
      <c r="Z795">
        <f t="shared" si="121"/>
        <v>0</v>
      </c>
      <c r="AA795">
        <f t="shared" si="122"/>
        <v>0</v>
      </c>
      <c r="AB795">
        <f t="shared" si="123"/>
        <v>0</v>
      </c>
      <c r="AC795">
        <f t="shared" si="124"/>
        <v>0</v>
      </c>
      <c r="AD795">
        <f t="shared" si="125"/>
        <v>1</v>
      </c>
    </row>
    <row r="796" spans="1:30" x14ac:dyDescent="0.25">
      <c r="A796" t="str">
        <f>WB!A32</f>
        <v>5A</v>
      </c>
      <c r="B796">
        <f>WB!B32</f>
        <v>60</v>
      </c>
      <c r="C796" t="str">
        <f>WB!C32</f>
        <v>Wiskunde B</v>
      </c>
      <c r="D796" t="str">
        <f>WB!D32</f>
        <v>WB</v>
      </c>
      <c r="E796">
        <f>WB!E32</f>
        <v>3</v>
      </c>
      <c r="F796">
        <f>WB!F32</f>
        <v>2</v>
      </c>
      <c r="G796">
        <f>WB!G32</f>
        <v>0</v>
      </c>
      <c r="H796" t="str">
        <f>WB!H32</f>
        <v xml:space="preserve">Moderne wiskunde 11e editie, wiskunde B, deel vwo 5 H3. Kettingregel. H4. Integreren. Vaardigheden </v>
      </c>
      <c r="I796">
        <f>WB!I32</f>
        <v>2</v>
      </c>
      <c r="J796" t="str">
        <f>WB!J32</f>
        <v>tt</v>
      </c>
      <c r="K796">
        <f>WB!K32</f>
        <v>0</v>
      </c>
      <c r="L796">
        <f>WB!L32</f>
        <v>100</v>
      </c>
      <c r="M796" t="str">
        <f>WB!M32</f>
        <v>Nee</v>
      </c>
      <c r="N796">
        <f>WB!N32</f>
        <v>0</v>
      </c>
      <c r="O796">
        <f>WB!O32</f>
        <v>0</v>
      </c>
      <c r="P796">
        <f>WB!P32</f>
        <v>0</v>
      </c>
      <c r="Q796">
        <f>WB!Q32</f>
        <v>0</v>
      </c>
      <c r="R796">
        <f>WB!R32</f>
        <v>0</v>
      </c>
      <c r="S796">
        <f>WB!S32</f>
        <v>0</v>
      </c>
      <c r="T796">
        <f>WB!T32</f>
        <v>0</v>
      </c>
      <c r="U796">
        <f>WB!U32</f>
        <v>0</v>
      </c>
      <c r="V796">
        <f t="shared" si="117"/>
        <v>0</v>
      </c>
      <c r="W796">
        <f t="shared" si="118"/>
        <v>1</v>
      </c>
      <c r="X796">
        <f t="shared" si="119"/>
        <v>0</v>
      </c>
      <c r="Y796">
        <f t="shared" si="120"/>
        <v>0</v>
      </c>
      <c r="Z796">
        <f t="shared" si="121"/>
        <v>1</v>
      </c>
      <c r="AA796">
        <f t="shared" si="122"/>
        <v>0</v>
      </c>
      <c r="AB796">
        <f t="shared" si="123"/>
        <v>0</v>
      </c>
      <c r="AC796">
        <f t="shared" si="124"/>
        <v>0</v>
      </c>
      <c r="AD796">
        <f t="shared" si="125"/>
        <v>0</v>
      </c>
    </row>
    <row r="797" spans="1:30" x14ac:dyDescent="0.25">
      <c r="A797" t="str">
        <f>WB!A33</f>
        <v>5A</v>
      </c>
      <c r="B797">
        <f>WB!B33</f>
        <v>60</v>
      </c>
      <c r="C797" t="str">
        <f>WB!C33</f>
        <v>Wiskunde B</v>
      </c>
      <c r="D797" t="str">
        <f>WB!D33</f>
        <v>WB</v>
      </c>
      <c r="E797">
        <f>WB!E33</f>
        <v>4</v>
      </c>
      <c r="F797">
        <f>WB!F33</f>
        <v>2</v>
      </c>
      <c r="G797">
        <f>WB!G33</f>
        <v>0</v>
      </c>
      <c r="H797" t="str">
        <f>WB!H33</f>
        <v>Wiskunde B-dag</v>
      </c>
      <c r="I797">
        <f>WB!I33</f>
        <v>1</v>
      </c>
      <c r="J797" t="str">
        <f>WB!J33</f>
        <v>po</v>
      </c>
      <c r="K797">
        <f>WB!K33</f>
        <v>0</v>
      </c>
      <c r="L797">
        <f>WB!L33</f>
        <v>0</v>
      </c>
      <c r="M797" t="str">
        <f>WB!M33</f>
        <v>Ja</v>
      </c>
      <c r="N797">
        <f>WB!N33</f>
        <v>2</v>
      </c>
      <c r="O797" t="str">
        <f>WB!O33</f>
        <v>Nee</v>
      </c>
      <c r="P797" t="str">
        <f>WB!P33</f>
        <v>A1, A2, A3, F</v>
      </c>
      <c r="Q797">
        <f>WB!Q33</f>
        <v>0</v>
      </c>
      <c r="R797">
        <f>WB!R33</f>
        <v>0</v>
      </c>
      <c r="S797">
        <f>WB!S33</f>
        <v>0</v>
      </c>
      <c r="T797">
        <f>WB!T33</f>
        <v>0</v>
      </c>
      <c r="U797">
        <f>WB!U33</f>
        <v>0</v>
      </c>
      <c r="V797">
        <f t="shared" si="117"/>
        <v>0</v>
      </c>
      <c r="W797">
        <f t="shared" si="118"/>
        <v>1</v>
      </c>
      <c r="X797">
        <f t="shared" si="119"/>
        <v>0</v>
      </c>
      <c r="Y797">
        <f t="shared" si="120"/>
        <v>0</v>
      </c>
      <c r="Z797">
        <f t="shared" si="121"/>
        <v>0</v>
      </c>
      <c r="AA797">
        <f t="shared" si="122"/>
        <v>0</v>
      </c>
      <c r="AB797">
        <f t="shared" si="123"/>
        <v>0</v>
      </c>
      <c r="AC797">
        <f t="shared" si="124"/>
        <v>0</v>
      </c>
      <c r="AD797">
        <f t="shared" si="125"/>
        <v>1</v>
      </c>
    </row>
    <row r="798" spans="1:30" x14ac:dyDescent="0.25">
      <c r="A798" t="str">
        <f>WB!A34</f>
        <v>5A</v>
      </c>
      <c r="B798">
        <f>WB!B34</f>
        <v>60</v>
      </c>
      <c r="C798" t="str">
        <f>WB!C34</f>
        <v>Wiskunde B</v>
      </c>
      <c r="D798" t="str">
        <f>WB!D34</f>
        <v>WB</v>
      </c>
      <c r="E798">
        <f>WB!E34</f>
        <v>5</v>
      </c>
      <c r="F798">
        <f>WB!F34</f>
        <v>3</v>
      </c>
      <c r="G798">
        <f>WB!G34</f>
        <v>0</v>
      </c>
      <c r="H798" t="str">
        <f>WB!H34</f>
        <v>Moderne wiskunde 11e editie, wiskunde B, deel vwo 5 H5. Cirkels. H7. Meetkunde: rekenen of beredeneren. Vaardigheden</v>
      </c>
      <c r="I798">
        <f>WB!I34</f>
        <v>2</v>
      </c>
      <c r="J798" t="str">
        <f>WB!J34</f>
        <v>tt</v>
      </c>
      <c r="K798">
        <f>WB!K34</f>
        <v>0</v>
      </c>
      <c r="L798">
        <f>WB!L34</f>
        <v>100</v>
      </c>
      <c r="M798" t="str">
        <f>WB!M34</f>
        <v>Ja</v>
      </c>
      <c r="N798">
        <f>WB!N34</f>
        <v>1</v>
      </c>
      <c r="O798" t="str">
        <f>WB!O34</f>
        <v>Ja</v>
      </c>
      <c r="P798" t="str">
        <f>WB!P34</f>
        <v>A1, A2, A3, E1</v>
      </c>
      <c r="Q798">
        <f>WB!Q34</f>
        <v>0</v>
      </c>
      <c r="R798">
        <f>WB!R34</f>
        <v>0</v>
      </c>
      <c r="S798">
        <f>WB!S34</f>
        <v>0</v>
      </c>
      <c r="T798">
        <f>WB!T34</f>
        <v>0</v>
      </c>
      <c r="U798">
        <f>WB!U34</f>
        <v>0</v>
      </c>
      <c r="V798">
        <f t="shared" si="117"/>
        <v>0</v>
      </c>
      <c r="W798">
        <f t="shared" si="118"/>
        <v>0</v>
      </c>
      <c r="X798">
        <f t="shared" si="119"/>
        <v>1</v>
      </c>
      <c r="Y798">
        <f t="shared" si="120"/>
        <v>0</v>
      </c>
      <c r="Z798">
        <f t="shared" si="121"/>
        <v>1</v>
      </c>
      <c r="AA798">
        <f t="shared" si="122"/>
        <v>0</v>
      </c>
      <c r="AB798">
        <f t="shared" si="123"/>
        <v>0</v>
      </c>
      <c r="AC798">
        <f t="shared" si="124"/>
        <v>0</v>
      </c>
      <c r="AD798">
        <f t="shared" si="125"/>
        <v>0</v>
      </c>
    </row>
    <row r="799" spans="1:30" x14ac:dyDescent="0.25">
      <c r="A799" t="str">
        <f>WB!A35</f>
        <v>5A</v>
      </c>
      <c r="B799">
        <f>WB!B35</f>
        <v>60</v>
      </c>
      <c r="C799" t="str">
        <f>WB!C35</f>
        <v>Wiskunde B</v>
      </c>
      <c r="D799" t="str">
        <f>WB!D35</f>
        <v>WB</v>
      </c>
      <c r="E799">
        <f>WB!E35</f>
        <v>6</v>
      </c>
      <c r="F799">
        <f>WB!F35</f>
        <v>4</v>
      </c>
      <c r="G799">
        <f>WB!G35</f>
        <v>0</v>
      </c>
      <c r="H799" t="str">
        <f>WB!H35</f>
        <v>Moderne wiskunde 11e editie, wiskunde B, deel vwo 5 H6. Product-en quotiëntfuncties. H8. Goniometrische functies. Vaardigheden</v>
      </c>
      <c r="I799">
        <f>WB!I35</f>
        <v>2</v>
      </c>
      <c r="J799" t="str">
        <f>WB!J35</f>
        <v>tt</v>
      </c>
      <c r="K799">
        <f>WB!K35</f>
        <v>0</v>
      </c>
      <c r="L799">
        <f>WB!L35</f>
        <v>100</v>
      </c>
      <c r="M799" t="str">
        <f>WB!M35</f>
        <v>Nee</v>
      </c>
      <c r="N799">
        <f>WB!N35</f>
        <v>0</v>
      </c>
      <c r="O799">
        <f>WB!O35</f>
        <v>0</v>
      </c>
      <c r="P799">
        <f>WB!P35</f>
        <v>0</v>
      </c>
      <c r="Q799">
        <f>WB!Q35</f>
        <v>0</v>
      </c>
      <c r="R799">
        <f>WB!R35</f>
        <v>0</v>
      </c>
      <c r="S799">
        <f>WB!S35</f>
        <v>0</v>
      </c>
      <c r="T799">
        <f>WB!T35</f>
        <v>0</v>
      </c>
      <c r="U799">
        <f>WB!U35</f>
        <v>0</v>
      </c>
      <c r="V799">
        <f t="shared" si="117"/>
        <v>0</v>
      </c>
      <c r="W799">
        <f t="shared" si="118"/>
        <v>0</v>
      </c>
      <c r="X799">
        <f t="shared" si="119"/>
        <v>0</v>
      </c>
      <c r="Y799">
        <f t="shared" si="120"/>
        <v>1</v>
      </c>
      <c r="Z799">
        <f t="shared" si="121"/>
        <v>1</v>
      </c>
      <c r="AA799">
        <f t="shared" si="122"/>
        <v>0</v>
      </c>
      <c r="AB799">
        <f t="shared" si="123"/>
        <v>0</v>
      </c>
      <c r="AC799">
        <f t="shared" si="124"/>
        <v>0</v>
      </c>
      <c r="AD799">
        <f t="shared" si="125"/>
        <v>0</v>
      </c>
    </row>
    <row r="800" spans="1:30" x14ac:dyDescent="0.25">
      <c r="A800" t="str">
        <f>WB!A36</f>
        <v>5A</v>
      </c>
      <c r="B800">
        <f>WB!B36</f>
        <v>60</v>
      </c>
      <c r="C800" t="str">
        <f>WB!C36</f>
        <v>Wiskunde B</v>
      </c>
      <c r="D800">
        <f>WB!D36</f>
        <v>0</v>
      </c>
      <c r="E800">
        <f>WB!E36</f>
        <v>7</v>
      </c>
      <c r="F800">
        <f>WB!F36</f>
        <v>0</v>
      </c>
      <c r="G800">
        <f>WB!G36</f>
        <v>0</v>
      </c>
      <c r="H800" t="str">
        <f>WB!H36</f>
        <v>Bij de tt vervangt de grafische rekenmachine de gewone rekenmachine als toegestaan hulpmiddel. Alle aantekeningen, stencils en extra opgaven die gegeven zijn in de les behoren ook tot de stof voor het SE.</v>
      </c>
      <c r="I800">
        <f>WB!I36</f>
        <v>0</v>
      </c>
      <c r="J800">
        <f>WB!J36</f>
        <v>0</v>
      </c>
      <c r="K800">
        <f>WB!K36</f>
        <v>0</v>
      </c>
      <c r="L800">
        <f>WB!L36</f>
        <v>0</v>
      </c>
      <c r="M800">
        <f>WB!M36</f>
        <v>0</v>
      </c>
      <c r="N800">
        <f>WB!N36</f>
        <v>0</v>
      </c>
      <c r="O800">
        <f>WB!O36</f>
        <v>0</v>
      </c>
      <c r="P800">
        <f>WB!P36</f>
        <v>0</v>
      </c>
      <c r="Q800">
        <f>WB!Q36</f>
        <v>0</v>
      </c>
      <c r="R800">
        <f>WB!R36</f>
        <v>0</v>
      </c>
      <c r="S800">
        <f>WB!S36</f>
        <v>0</v>
      </c>
      <c r="T800">
        <f>WB!T36</f>
        <v>0</v>
      </c>
      <c r="U800">
        <f>WB!U36</f>
        <v>0</v>
      </c>
      <c r="V800">
        <f t="shared" si="117"/>
        <v>0</v>
      </c>
      <c r="W800">
        <f t="shared" si="118"/>
        <v>0</v>
      </c>
      <c r="X800">
        <f t="shared" si="119"/>
        <v>0</v>
      </c>
      <c r="Y800">
        <f t="shared" si="120"/>
        <v>0</v>
      </c>
      <c r="Z800">
        <f t="shared" si="121"/>
        <v>0</v>
      </c>
      <c r="AA800">
        <f t="shared" si="122"/>
        <v>0</v>
      </c>
      <c r="AB800">
        <f t="shared" si="123"/>
        <v>0</v>
      </c>
      <c r="AC800">
        <f t="shared" si="124"/>
        <v>0</v>
      </c>
      <c r="AD800">
        <f t="shared" si="125"/>
        <v>0</v>
      </c>
    </row>
    <row r="801" spans="1:30" x14ac:dyDescent="0.25">
      <c r="A801" t="str">
        <f>WB!A37</f>
        <v>6A</v>
      </c>
      <c r="B801">
        <f>WB!B37</f>
        <v>60</v>
      </c>
      <c r="C801" t="str">
        <f>WB!C37</f>
        <v>Wiskunde B</v>
      </c>
      <c r="D801" t="str">
        <f>WB!D37</f>
        <v>WB</v>
      </c>
      <c r="E801">
        <f>WB!E37</f>
        <v>1</v>
      </c>
      <c r="F801">
        <f>WB!F37</f>
        <v>1</v>
      </c>
      <c r="G801">
        <f>WB!G37</f>
        <v>0</v>
      </c>
      <c r="H801" t="str">
        <f>WB!H37</f>
        <v>Moderne wiskunde 11e editie, wiskunde B, deel vwo 6 H1. Exponentiële en logaritmische functies. H2. Toepassingen van integreren. Vaardigheden</v>
      </c>
      <c r="I801">
        <f>WB!I37</f>
        <v>0</v>
      </c>
      <c r="J801" t="str">
        <f>WB!J37</f>
        <v>tt</v>
      </c>
      <c r="K801">
        <f>WB!K37</f>
        <v>0</v>
      </c>
      <c r="L801">
        <f>WB!L37</f>
        <v>0</v>
      </c>
      <c r="M801" t="str">
        <f>WB!M37</f>
        <v>Ja</v>
      </c>
      <c r="N801">
        <f>WB!N37</f>
        <v>4</v>
      </c>
      <c r="O801" t="str">
        <f>WB!O37</f>
        <v>Ja</v>
      </c>
      <c r="P801" t="str">
        <f>WB!P37</f>
        <v>A1, A2, A3, rekenen</v>
      </c>
      <c r="Q801">
        <f>WB!Q37</f>
        <v>0</v>
      </c>
      <c r="R801">
        <f>WB!R37</f>
        <v>0</v>
      </c>
      <c r="S801">
        <f>WB!S37</f>
        <v>0</v>
      </c>
      <c r="T801">
        <f>WB!T37</f>
        <v>0</v>
      </c>
      <c r="U801">
        <f>WB!U37</f>
        <v>0</v>
      </c>
      <c r="V801">
        <f t="shared" si="117"/>
        <v>1</v>
      </c>
      <c r="W801">
        <f t="shared" si="118"/>
        <v>0</v>
      </c>
      <c r="X801">
        <f t="shared" si="119"/>
        <v>0</v>
      </c>
      <c r="Y801">
        <f t="shared" si="120"/>
        <v>0</v>
      </c>
      <c r="Z801">
        <f t="shared" si="121"/>
        <v>1</v>
      </c>
      <c r="AA801">
        <f t="shared" si="122"/>
        <v>0</v>
      </c>
      <c r="AB801">
        <f t="shared" si="123"/>
        <v>0</v>
      </c>
      <c r="AC801">
        <f t="shared" si="124"/>
        <v>0</v>
      </c>
      <c r="AD801">
        <f t="shared" si="125"/>
        <v>0</v>
      </c>
    </row>
    <row r="802" spans="1:30" x14ac:dyDescent="0.25">
      <c r="A802" t="str">
        <f>WB!A38</f>
        <v>6A</v>
      </c>
      <c r="B802">
        <f>WB!B38</f>
        <v>60</v>
      </c>
      <c r="C802" t="str">
        <f>WB!C38</f>
        <v>Wiskunde B</v>
      </c>
      <c r="D802" t="str">
        <f>WB!D38</f>
        <v>WB</v>
      </c>
      <c r="E802">
        <f>WB!E38</f>
        <v>2</v>
      </c>
      <c r="F802">
        <f>WB!F38</f>
        <v>2</v>
      </c>
      <c r="G802">
        <f>WB!G38</f>
        <v>0</v>
      </c>
      <c r="H802" t="str">
        <f>WB!H38</f>
        <v>Moderne wiskunde 11e editie, wiskunde B, deel vwo 6 H3. Bewegingsvergelijkingen. H6. Afsluiting meetkunde. Vaardigheden</v>
      </c>
      <c r="I802">
        <f>WB!I38</f>
        <v>0</v>
      </c>
      <c r="J802" t="str">
        <f>WB!J38</f>
        <v>tt</v>
      </c>
      <c r="K802">
        <f>WB!K38</f>
        <v>0</v>
      </c>
      <c r="L802">
        <f>WB!L38</f>
        <v>0</v>
      </c>
      <c r="M802" t="str">
        <f>WB!M38</f>
        <v>Ja</v>
      </c>
      <c r="N802">
        <f>WB!N38</f>
        <v>4</v>
      </c>
      <c r="O802" t="str">
        <f>WB!O38</f>
        <v>Ja</v>
      </c>
      <c r="P802" t="str">
        <f>WB!P38</f>
        <v>A1, A2, A3, E1, rekenen</v>
      </c>
      <c r="Q802">
        <f>WB!Q38</f>
        <v>0</v>
      </c>
      <c r="R802">
        <f>WB!R38</f>
        <v>0</v>
      </c>
      <c r="S802">
        <f>WB!S38</f>
        <v>0</v>
      </c>
      <c r="T802">
        <f>WB!T38</f>
        <v>0</v>
      </c>
      <c r="U802">
        <f>WB!U38</f>
        <v>0</v>
      </c>
      <c r="V802">
        <f t="shared" si="117"/>
        <v>0</v>
      </c>
      <c r="W802">
        <f t="shared" si="118"/>
        <v>1</v>
      </c>
      <c r="X802">
        <f t="shared" si="119"/>
        <v>0</v>
      </c>
      <c r="Y802">
        <f t="shared" si="120"/>
        <v>0</v>
      </c>
      <c r="Z802">
        <f t="shared" si="121"/>
        <v>1</v>
      </c>
      <c r="AA802">
        <f t="shared" si="122"/>
        <v>0</v>
      </c>
      <c r="AB802">
        <f t="shared" si="123"/>
        <v>0</v>
      </c>
      <c r="AC802">
        <f t="shared" si="124"/>
        <v>0</v>
      </c>
      <c r="AD802">
        <f t="shared" si="125"/>
        <v>0</v>
      </c>
    </row>
    <row r="803" spans="1:30" x14ac:dyDescent="0.25">
      <c r="A803" t="str">
        <f>WB!A39</f>
        <v>6A</v>
      </c>
      <c r="B803">
        <f>WB!B39</f>
        <v>60</v>
      </c>
      <c r="C803" t="str">
        <f>WB!C39</f>
        <v>Wiskunde B</v>
      </c>
      <c r="D803" t="str">
        <f>WB!D39</f>
        <v>WB</v>
      </c>
      <c r="E803">
        <f>WB!E39</f>
        <v>3</v>
      </c>
      <c r="F803">
        <f>WB!F39</f>
        <v>3</v>
      </c>
      <c r="G803">
        <f>WB!G39</f>
        <v>0</v>
      </c>
      <c r="H803" t="str">
        <f>WB!H39</f>
        <v>Moderne wiskunde 11e editie, wiskunde B, deel vwo 6 H4. Goniometrische functies. H5. Functies onderzoeken. Vaardigheden</v>
      </c>
      <c r="I803">
        <f>WB!I39</f>
        <v>0</v>
      </c>
      <c r="J803" t="str">
        <f>WB!J39</f>
        <v>tt</v>
      </c>
      <c r="K803">
        <f>WB!K39</f>
        <v>0</v>
      </c>
      <c r="L803">
        <f>WB!L39</f>
        <v>0</v>
      </c>
      <c r="M803" t="str">
        <f>WB!M39</f>
        <v>Ja</v>
      </c>
      <c r="N803">
        <f>WB!N39</f>
        <v>4</v>
      </c>
      <c r="O803" t="str">
        <f>WB!O39</f>
        <v>Ja</v>
      </c>
      <c r="P803" t="str">
        <f>WB!P39</f>
        <v>A1, A2, A3, rekenen</v>
      </c>
      <c r="Q803">
        <f>WB!Q39</f>
        <v>0</v>
      </c>
      <c r="R803">
        <f>WB!R39</f>
        <v>0</v>
      </c>
      <c r="S803">
        <f>WB!S39</f>
        <v>0</v>
      </c>
      <c r="T803">
        <f>WB!T39</f>
        <v>0</v>
      </c>
      <c r="U803">
        <f>WB!U39</f>
        <v>0</v>
      </c>
      <c r="V803">
        <f t="shared" si="117"/>
        <v>0</v>
      </c>
      <c r="W803">
        <f t="shared" si="118"/>
        <v>0</v>
      </c>
      <c r="X803">
        <f t="shared" si="119"/>
        <v>1</v>
      </c>
      <c r="Y803">
        <f t="shared" si="120"/>
        <v>0</v>
      </c>
      <c r="Z803">
        <f t="shared" si="121"/>
        <v>1</v>
      </c>
      <c r="AA803">
        <f t="shared" si="122"/>
        <v>0</v>
      </c>
      <c r="AB803">
        <f t="shared" si="123"/>
        <v>0</v>
      </c>
      <c r="AC803">
        <f t="shared" si="124"/>
        <v>0</v>
      </c>
      <c r="AD803">
        <f t="shared" si="125"/>
        <v>0</v>
      </c>
    </row>
    <row r="804" spans="1:30" x14ac:dyDescent="0.25">
      <c r="A804" t="str">
        <f>WB!A40</f>
        <v>6A</v>
      </c>
      <c r="B804">
        <f>WB!B40</f>
        <v>60</v>
      </c>
      <c r="C804" t="str">
        <f>WB!C40</f>
        <v>Wiskunde B</v>
      </c>
      <c r="D804" t="str">
        <f>WB!D40</f>
        <v>WB</v>
      </c>
      <c r="E804">
        <f>WB!E40</f>
        <v>4</v>
      </c>
      <c r="F804">
        <f>WB!F40</f>
        <v>0</v>
      </c>
      <c r="G804">
        <f>WB!G40</f>
        <v>0</v>
      </c>
      <c r="H804">
        <f>WB!H40</f>
        <v>0</v>
      </c>
      <c r="I804">
        <f>WB!I40</f>
        <v>0</v>
      </c>
      <c r="J804">
        <f>WB!J40</f>
        <v>0</v>
      </c>
      <c r="K804">
        <f>WB!K40</f>
        <v>0</v>
      </c>
      <c r="L804">
        <f>WB!L40</f>
        <v>0</v>
      </c>
      <c r="M804">
        <f>WB!M40</f>
        <v>0</v>
      </c>
      <c r="N804">
        <f>WB!N40</f>
        <v>0</v>
      </c>
      <c r="O804">
        <f>WB!O40</f>
        <v>0</v>
      </c>
      <c r="P804">
        <f>WB!P40</f>
        <v>0</v>
      </c>
      <c r="Q804">
        <f>WB!Q40</f>
        <v>0</v>
      </c>
      <c r="R804">
        <f>WB!R40</f>
        <v>0</v>
      </c>
      <c r="S804">
        <f>WB!S40</f>
        <v>0</v>
      </c>
      <c r="T804">
        <f>WB!T40</f>
        <v>0</v>
      </c>
      <c r="U804">
        <f>WB!U40</f>
        <v>0</v>
      </c>
      <c r="V804">
        <f t="shared" si="117"/>
        <v>0</v>
      </c>
      <c r="W804">
        <f t="shared" si="118"/>
        <v>0</v>
      </c>
      <c r="X804">
        <f t="shared" si="119"/>
        <v>0</v>
      </c>
      <c r="Y804">
        <f t="shared" si="120"/>
        <v>0</v>
      </c>
      <c r="Z804">
        <f t="shared" si="121"/>
        <v>0</v>
      </c>
      <c r="AA804">
        <f t="shared" si="122"/>
        <v>0</v>
      </c>
      <c r="AB804">
        <f t="shared" si="123"/>
        <v>0</v>
      </c>
      <c r="AC804">
        <f t="shared" si="124"/>
        <v>0</v>
      </c>
      <c r="AD804">
        <f t="shared" si="125"/>
        <v>0</v>
      </c>
    </row>
    <row r="805" spans="1:30" x14ac:dyDescent="0.25">
      <c r="A805" t="str">
        <f>WB!A41</f>
        <v>6A</v>
      </c>
      <c r="B805">
        <f>WB!B41</f>
        <v>60</v>
      </c>
      <c r="C805" t="str">
        <f>WB!C41</f>
        <v>Wiskunde B</v>
      </c>
      <c r="D805" t="str">
        <f>WB!D41</f>
        <v>WB</v>
      </c>
      <c r="E805">
        <f>WB!E41</f>
        <v>5</v>
      </c>
      <c r="F805">
        <f>WB!F41</f>
        <v>0</v>
      </c>
      <c r="G805">
        <f>WB!G41</f>
        <v>0</v>
      </c>
      <c r="H805">
        <f>WB!H41</f>
        <v>0</v>
      </c>
      <c r="I805">
        <f>WB!I41</f>
        <v>0</v>
      </c>
      <c r="J805">
        <f>WB!J41</f>
        <v>0</v>
      </c>
      <c r="K805">
        <f>WB!K41</f>
        <v>0</v>
      </c>
      <c r="L805">
        <f>WB!L41</f>
        <v>0</v>
      </c>
      <c r="M805">
        <f>WB!M41</f>
        <v>0</v>
      </c>
      <c r="N805">
        <f>WB!N41</f>
        <v>0</v>
      </c>
      <c r="O805">
        <f>WB!O41</f>
        <v>0</v>
      </c>
      <c r="P805">
        <f>WB!P41</f>
        <v>0</v>
      </c>
      <c r="Q805">
        <f>WB!Q41</f>
        <v>0</v>
      </c>
      <c r="R805">
        <f>WB!R41</f>
        <v>0</v>
      </c>
      <c r="S805">
        <f>WB!S41</f>
        <v>0</v>
      </c>
      <c r="T805">
        <f>WB!T41</f>
        <v>0</v>
      </c>
      <c r="U805">
        <f>WB!U41</f>
        <v>0</v>
      </c>
      <c r="V805">
        <f t="shared" si="117"/>
        <v>0</v>
      </c>
      <c r="W805">
        <f t="shared" si="118"/>
        <v>0</v>
      </c>
      <c r="X805">
        <f t="shared" si="119"/>
        <v>0</v>
      </c>
      <c r="Y805">
        <f t="shared" si="120"/>
        <v>0</v>
      </c>
      <c r="Z805">
        <f t="shared" si="121"/>
        <v>0</v>
      </c>
      <c r="AA805">
        <f t="shared" si="122"/>
        <v>0</v>
      </c>
      <c r="AB805">
        <f t="shared" si="123"/>
        <v>0</v>
      </c>
      <c r="AC805">
        <f t="shared" si="124"/>
        <v>0</v>
      </c>
      <c r="AD805">
        <f t="shared" si="125"/>
        <v>0</v>
      </c>
    </row>
    <row r="806" spans="1:30" x14ac:dyDescent="0.25">
      <c r="A806" t="str">
        <f>WB!A42</f>
        <v>6A</v>
      </c>
      <c r="B806">
        <f>WB!B42</f>
        <v>60</v>
      </c>
      <c r="C806" t="str">
        <f>WB!C42</f>
        <v>Wiskunde B</v>
      </c>
      <c r="D806" t="str">
        <f>WB!D42</f>
        <v>WB</v>
      </c>
      <c r="E806">
        <f>WB!E42</f>
        <v>6</v>
      </c>
      <c r="F806">
        <f>WB!F42</f>
        <v>0</v>
      </c>
      <c r="G806">
        <f>WB!G42</f>
        <v>0</v>
      </c>
      <c r="H806">
        <f>WB!H42</f>
        <v>0</v>
      </c>
      <c r="I806">
        <f>WB!I42</f>
        <v>0</v>
      </c>
      <c r="J806">
        <f>WB!J42</f>
        <v>0</v>
      </c>
      <c r="K806">
        <f>WB!K42</f>
        <v>0</v>
      </c>
      <c r="L806">
        <f>WB!L42</f>
        <v>0</v>
      </c>
      <c r="M806">
        <f>WB!M42</f>
        <v>0</v>
      </c>
      <c r="N806">
        <f>WB!N42</f>
        <v>0</v>
      </c>
      <c r="O806">
        <f>WB!O42</f>
        <v>0</v>
      </c>
      <c r="P806">
        <f>WB!P42</f>
        <v>0</v>
      </c>
      <c r="Q806">
        <f>WB!Q42</f>
        <v>0</v>
      </c>
      <c r="R806">
        <f>WB!R42</f>
        <v>0</v>
      </c>
      <c r="S806">
        <f>WB!S42</f>
        <v>0</v>
      </c>
      <c r="T806">
        <f>WB!T42</f>
        <v>0</v>
      </c>
      <c r="U806">
        <f>WB!U42</f>
        <v>0</v>
      </c>
      <c r="V806">
        <f t="shared" si="117"/>
        <v>0</v>
      </c>
      <c r="W806">
        <f t="shared" si="118"/>
        <v>0</v>
      </c>
      <c r="X806">
        <f t="shared" si="119"/>
        <v>0</v>
      </c>
      <c r="Y806">
        <f t="shared" si="120"/>
        <v>0</v>
      </c>
      <c r="Z806">
        <f t="shared" si="121"/>
        <v>0</v>
      </c>
      <c r="AA806">
        <f t="shared" si="122"/>
        <v>0</v>
      </c>
      <c r="AB806">
        <f t="shared" si="123"/>
        <v>0</v>
      </c>
      <c r="AC806">
        <f t="shared" si="124"/>
        <v>0</v>
      </c>
      <c r="AD806">
        <f t="shared" si="125"/>
        <v>0</v>
      </c>
    </row>
    <row r="807" spans="1:30" x14ac:dyDescent="0.25">
      <c r="A807" t="str">
        <f>WB!A43</f>
        <v>6A</v>
      </c>
      <c r="B807">
        <f>WB!B43</f>
        <v>60</v>
      </c>
      <c r="C807" t="str">
        <f>WB!C43</f>
        <v>Wiskunde B</v>
      </c>
      <c r="D807">
        <f>WB!D43</f>
        <v>0</v>
      </c>
      <c r="E807">
        <f>WB!E43</f>
        <v>7</v>
      </c>
      <c r="F807">
        <f>WB!F43</f>
        <v>0</v>
      </c>
      <c r="G807">
        <f>WB!G43</f>
        <v>0</v>
      </c>
      <c r="H807" t="str">
        <f>WB!H43</f>
        <v>Bij de tt vervangt de grafische rekenmachine de gewone rekenmachine als toegestaan hulpmiddel. Alle aantekeningen, stencils en extra opgaven die gegeven zijn in de les behoren ook tot de stof voor het SE.</v>
      </c>
      <c r="I807">
        <f>WB!I43</f>
        <v>0</v>
      </c>
      <c r="J807">
        <f>WB!J43</f>
        <v>0</v>
      </c>
      <c r="K807">
        <f>WB!K43</f>
        <v>0</v>
      </c>
      <c r="L807">
        <f>WB!L43</f>
        <v>0</v>
      </c>
      <c r="M807">
        <f>WB!M43</f>
        <v>0</v>
      </c>
      <c r="N807">
        <f>WB!N43</f>
        <v>0</v>
      </c>
      <c r="O807">
        <f>WB!O43</f>
        <v>0</v>
      </c>
      <c r="P807">
        <f>WB!P43</f>
        <v>0</v>
      </c>
      <c r="Q807">
        <f>WB!Q43</f>
        <v>0</v>
      </c>
      <c r="R807">
        <f>WB!R43</f>
        <v>0</v>
      </c>
      <c r="S807">
        <f>WB!S43</f>
        <v>0</v>
      </c>
      <c r="T807">
        <f>WB!T43</f>
        <v>0</v>
      </c>
      <c r="U807">
        <f>WB!U43</f>
        <v>0</v>
      </c>
      <c r="V807">
        <f t="shared" si="117"/>
        <v>0</v>
      </c>
      <c r="W807">
        <f t="shared" si="118"/>
        <v>0</v>
      </c>
      <c r="X807">
        <f t="shared" si="119"/>
        <v>0</v>
      </c>
      <c r="Y807">
        <f t="shared" si="120"/>
        <v>0</v>
      </c>
      <c r="Z807">
        <f t="shared" si="121"/>
        <v>0</v>
      </c>
      <c r="AA807">
        <f t="shared" si="122"/>
        <v>0</v>
      </c>
      <c r="AB807">
        <f t="shared" si="123"/>
        <v>0</v>
      </c>
      <c r="AC807">
        <f t="shared" si="124"/>
        <v>0</v>
      </c>
      <c r="AD807">
        <f t="shared" si="125"/>
        <v>0</v>
      </c>
    </row>
    <row r="808" spans="1:30" x14ac:dyDescent="0.25">
      <c r="A808" t="str">
        <f>WC!A2</f>
        <v>4M</v>
      </c>
      <c r="B808">
        <f>WC!B2</f>
        <v>70</v>
      </c>
      <c r="C808" t="str">
        <f>WC!C2</f>
        <v>Wiskunde C</v>
      </c>
      <c r="D808" t="str">
        <f>WC!D2</f>
        <v>WC</v>
      </c>
      <c r="E808">
        <f>WC!E2</f>
        <v>1</v>
      </c>
      <c r="F808">
        <f>WC!F2</f>
        <v>0</v>
      </c>
      <c r="G808">
        <f>WC!G2</f>
        <v>0</v>
      </c>
      <c r="H808">
        <f>WC!H2</f>
        <v>0</v>
      </c>
      <c r="I808">
        <f>WC!I2</f>
        <v>0</v>
      </c>
      <c r="J808">
        <f>WC!J2</f>
        <v>0</v>
      </c>
      <c r="K808">
        <f>WC!K2</f>
        <v>0</v>
      </c>
      <c r="L808">
        <f>WC!L2</f>
        <v>0</v>
      </c>
      <c r="M808">
        <f>WC!M2</f>
        <v>0</v>
      </c>
      <c r="N808">
        <f>WC!N2</f>
        <v>0</v>
      </c>
      <c r="O808">
        <f>WC!O2</f>
        <v>0</v>
      </c>
      <c r="P808">
        <f>WC!P2</f>
        <v>0</v>
      </c>
      <c r="Q808">
        <f>WC!Q2</f>
        <v>0</v>
      </c>
      <c r="R808">
        <f>WC!R2</f>
        <v>0</v>
      </c>
      <c r="S808">
        <f>WC!S2</f>
        <v>0</v>
      </c>
      <c r="T808">
        <f>WC!T2</f>
        <v>0</v>
      </c>
      <c r="U808">
        <f>WC!U2</f>
        <v>0</v>
      </c>
      <c r="V808">
        <f t="shared" si="117"/>
        <v>0</v>
      </c>
      <c r="W808">
        <f t="shared" si="118"/>
        <v>0</v>
      </c>
      <c r="X808">
        <f t="shared" si="119"/>
        <v>0</v>
      </c>
      <c r="Y808">
        <f t="shared" si="120"/>
        <v>0</v>
      </c>
      <c r="Z808">
        <f t="shared" si="121"/>
        <v>0</v>
      </c>
      <c r="AA808">
        <f t="shared" si="122"/>
        <v>0</v>
      </c>
      <c r="AB808">
        <f t="shared" si="123"/>
        <v>0</v>
      </c>
      <c r="AC808">
        <f t="shared" si="124"/>
        <v>0</v>
      </c>
      <c r="AD808">
        <f t="shared" si="125"/>
        <v>0</v>
      </c>
    </row>
    <row r="809" spans="1:30" x14ac:dyDescent="0.25">
      <c r="A809" t="str">
        <f>WC!A3</f>
        <v>4M</v>
      </c>
      <c r="B809">
        <f>WC!B3</f>
        <v>70</v>
      </c>
      <c r="C809" t="str">
        <f>WC!C3</f>
        <v>Wiskunde C</v>
      </c>
      <c r="D809" t="str">
        <f>WC!D3</f>
        <v>WC</v>
      </c>
      <c r="E809">
        <f>WC!E3</f>
        <v>2</v>
      </c>
      <c r="F809">
        <f>WC!F3</f>
        <v>0</v>
      </c>
      <c r="G809">
        <f>WC!G3</f>
        <v>0</v>
      </c>
      <c r="H809">
        <f>WC!H3</f>
        <v>0</v>
      </c>
      <c r="I809">
        <f>WC!I3</f>
        <v>0</v>
      </c>
      <c r="J809">
        <f>WC!J3</f>
        <v>0</v>
      </c>
      <c r="K809">
        <f>WC!K3</f>
        <v>0</v>
      </c>
      <c r="L809">
        <f>WC!L3</f>
        <v>0</v>
      </c>
      <c r="M809">
        <f>WC!M3</f>
        <v>0</v>
      </c>
      <c r="N809">
        <f>WC!N3</f>
        <v>0</v>
      </c>
      <c r="O809">
        <f>WC!O3</f>
        <v>0</v>
      </c>
      <c r="P809">
        <f>WC!P3</f>
        <v>0</v>
      </c>
      <c r="Q809">
        <f>WC!Q3</f>
        <v>0</v>
      </c>
      <c r="R809">
        <f>WC!R3</f>
        <v>0</v>
      </c>
      <c r="S809">
        <f>WC!S3</f>
        <v>0</v>
      </c>
      <c r="T809">
        <f>WC!T3</f>
        <v>0</v>
      </c>
      <c r="U809">
        <f>WC!U3</f>
        <v>0</v>
      </c>
      <c r="V809">
        <f t="shared" si="117"/>
        <v>0</v>
      </c>
      <c r="W809">
        <f t="shared" si="118"/>
        <v>0</v>
      </c>
      <c r="X809">
        <f t="shared" si="119"/>
        <v>0</v>
      </c>
      <c r="Y809">
        <f t="shared" si="120"/>
        <v>0</v>
      </c>
      <c r="Z809">
        <f t="shared" si="121"/>
        <v>0</v>
      </c>
      <c r="AA809">
        <f t="shared" si="122"/>
        <v>0</v>
      </c>
      <c r="AB809">
        <f t="shared" si="123"/>
        <v>0</v>
      </c>
      <c r="AC809">
        <f t="shared" si="124"/>
        <v>0</v>
      </c>
      <c r="AD809">
        <f t="shared" si="125"/>
        <v>0</v>
      </c>
    </row>
    <row r="810" spans="1:30" x14ac:dyDescent="0.25">
      <c r="A810" t="str">
        <f>WC!A4</f>
        <v>4M</v>
      </c>
      <c r="B810">
        <f>WC!B4</f>
        <v>70</v>
      </c>
      <c r="C810" t="str">
        <f>WC!C4</f>
        <v>Wiskunde C</v>
      </c>
      <c r="D810" t="str">
        <f>WC!D4</f>
        <v>WC</v>
      </c>
      <c r="E810">
        <f>WC!E4</f>
        <v>3</v>
      </c>
      <c r="F810">
        <f>WC!F4</f>
        <v>0</v>
      </c>
      <c r="G810">
        <f>WC!G4</f>
        <v>0</v>
      </c>
      <c r="H810">
        <f>WC!H4</f>
        <v>0</v>
      </c>
      <c r="I810">
        <f>WC!I4</f>
        <v>0</v>
      </c>
      <c r="J810">
        <f>WC!J4</f>
        <v>0</v>
      </c>
      <c r="K810">
        <f>WC!K4</f>
        <v>0</v>
      </c>
      <c r="L810">
        <f>WC!L4</f>
        <v>0</v>
      </c>
      <c r="M810">
        <f>WC!M4</f>
        <v>0</v>
      </c>
      <c r="N810">
        <f>WC!N4</f>
        <v>0</v>
      </c>
      <c r="O810">
        <f>WC!O4</f>
        <v>0</v>
      </c>
      <c r="P810">
        <f>WC!P4</f>
        <v>0</v>
      </c>
      <c r="Q810">
        <f>WC!Q4</f>
        <v>0</v>
      </c>
      <c r="R810">
        <f>WC!R4</f>
        <v>0</v>
      </c>
      <c r="S810">
        <f>WC!S4</f>
        <v>0</v>
      </c>
      <c r="T810">
        <f>WC!T4</f>
        <v>0</v>
      </c>
      <c r="U810">
        <f>WC!U4</f>
        <v>0</v>
      </c>
      <c r="V810">
        <f t="shared" si="117"/>
        <v>0</v>
      </c>
      <c r="W810">
        <f t="shared" si="118"/>
        <v>0</v>
      </c>
      <c r="X810">
        <f t="shared" si="119"/>
        <v>0</v>
      </c>
      <c r="Y810">
        <f t="shared" si="120"/>
        <v>0</v>
      </c>
      <c r="Z810">
        <f t="shared" si="121"/>
        <v>0</v>
      </c>
      <c r="AA810">
        <f t="shared" si="122"/>
        <v>0</v>
      </c>
      <c r="AB810">
        <f t="shared" si="123"/>
        <v>0</v>
      </c>
      <c r="AC810">
        <f t="shared" si="124"/>
        <v>0</v>
      </c>
      <c r="AD810">
        <f t="shared" si="125"/>
        <v>0</v>
      </c>
    </row>
    <row r="811" spans="1:30" x14ac:dyDescent="0.25">
      <c r="A811" t="str">
        <f>WC!A5</f>
        <v>4M</v>
      </c>
      <c r="B811">
        <f>WC!B5</f>
        <v>70</v>
      </c>
      <c r="C811" t="str">
        <f>WC!C5</f>
        <v>Wiskunde C</v>
      </c>
      <c r="D811" t="str">
        <f>WC!D5</f>
        <v>WC</v>
      </c>
      <c r="E811">
        <f>WC!E5</f>
        <v>4</v>
      </c>
      <c r="F811">
        <f>WC!F5</f>
        <v>0</v>
      </c>
      <c r="G811">
        <f>WC!G5</f>
        <v>0</v>
      </c>
      <c r="H811">
        <f>WC!H5</f>
        <v>0</v>
      </c>
      <c r="I811">
        <f>WC!I5</f>
        <v>0</v>
      </c>
      <c r="J811">
        <f>WC!J5</f>
        <v>0</v>
      </c>
      <c r="K811">
        <f>WC!K5</f>
        <v>0</v>
      </c>
      <c r="L811">
        <f>WC!L5</f>
        <v>0</v>
      </c>
      <c r="M811">
        <f>WC!M5</f>
        <v>0</v>
      </c>
      <c r="N811">
        <f>WC!N5</f>
        <v>0</v>
      </c>
      <c r="O811">
        <f>WC!O5</f>
        <v>0</v>
      </c>
      <c r="P811">
        <f>WC!P5</f>
        <v>0</v>
      </c>
      <c r="Q811">
        <f>WC!Q5</f>
        <v>0</v>
      </c>
      <c r="R811">
        <f>WC!R5</f>
        <v>0</v>
      </c>
      <c r="S811">
        <f>WC!S5</f>
        <v>0</v>
      </c>
      <c r="T811">
        <f>WC!T5</f>
        <v>0</v>
      </c>
      <c r="U811">
        <f>WC!U5</f>
        <v>0</v>
      </c>
      <c r="V811">
        <f t="shared" si="117"/>
        <v>0</v>
      </c>
      <c r="W811">
        <f t="shared" si="118"/>
        <v>0</v>
      </c>
      <c r="X811">
        <f t="shared" si="119"/>
        <v>0</v>
      </c>
      <c r="Y811">
        <f t="shared" si="120"/>
        <v>0</v>
      </c>
      <c r="Z811">
        <f t="shared" si="121"/>
        <v>0</v>
      </c>
      <c r="AA811">
        <f t="shared" si="122"/>
        <v>0</v>
      </c>
      <c r="AB811">
        <f t="shared" si="123"/>
        <v>0</v>
      </c>
      <c r="AC811">
        <f t="shared" si="124"/>
        <v>0</v>
      </c>
      <c r="AD811">
        <f t="shared" si="125"/>
        <v>0</v>
      </c>
    </row>
    <row r="812" spans="1:30" x14ac:dyDescent="0.25">
      <c r="A812" t="str">
        <f>WC!A6</f>
        <v>4M</v>
      </c>
      <c r="B812">
        <f>WC!B6</f>
        <v>70</v>
      </c>
      <c r="C812" t="str">
        <f>WC!C6</f>
        <v>Wiskunde C</v>
      </c>
      <c r="D812" t="str">
        <f>WC!D6</f>
        <v>WC</v>
      </c>
      <c r="E812">
        <f>WC!E6</f>
        <v>5</v>
      </c>
      <c r="F812">
        <f>WC!F6</f>
        <v>0</v>
      </c>
      <c r="G812">
        <f>WC!G6</f>
        <v>0</v>
      </c>
      <c r="H812">
        <f>WC!H6</f>
        <v>0</v>
      </c>
      <c r="I812">
        <f>WC!I6</f>
        <v>0</v>
      </c>
      <c r="J812">
        <f>WC!J6</f>
        <v>0</v>
      </c>
      <c r="K812">
        <f>WC!K6</f>
        <v>0</v>
      </c>
      <c r="L812">
        <f>WC!L6</f>
        <v>0</v>
      </c>
      <c r="M812">
        <f>WC!M6</f>
        <v>0</v>
      </c>
      <c r="N812">
        <f>WC!N6</f>
        <v>0</v>
      </c>
      <c r="O812">
        <f>WC!O6</f>
        <v>0</v>
      </c>
      <c r="P812">
        <f>WC!P6</f>
        <v>0</v>
      </c>
      <c r="Q812">
        <f>WC!Q6</f>
        <v>0</v>
      </c>
      <c r="R812">
        <f>WC!R6</f>
        <v>0</v>
      </c>
      <c r="S812">
        <f>WC!S6</f>
        <v>0</v>
      </c>
      <c r="T812">
        <f>WC!T6</f>
        <v>0</v>
      </c>
      <c r="U812">
        <f>WC!U6</f>
        <v>0</v>
      </c>
      <c r="V812">
        <f t="shared" si="117"/>
        <v>0</v>
      </c>
      <c r="W812">
        <f t="shared" si="118"/>
        <v>0</v>
      </c>
      <c r="X812">
        <f t="shared" si="119"/>
        <v>0</v>
      </c>
      <c r="Y812">
        <f t="shared" si="120"/>
        <v>0</v>
      </c>
      <c r="Z812">
        <f t="shared" si="121"/>
        <v>0</v>
      </c>
      <c r="AA812">
        <f t="shared" si="122"/>
        <v>0</v>
      </c>
      <c r="AB812">
        <f t="shared" si="123"/>
        <v>0</v>
      </c>
      <c r="AC812">
        <f t="shared" si="124"/>
        <v>0</v>
      </c>
      <c r="AD812">
        <f t="shared" si="125"/>
        <v>0</v>
      </c>
    </row>
    <row r="813" spans="1:30" x14ac:dyDescent="0.25">
      <c r="A813" t="str">
        <f>WC!A7</f>
        <v>4M</v>
      </c>
      <c r="B813">
        <f>WC!B7</f>
        <v>70</v>
      </c>
      <c r="C813" t="str">
        <f>WC!C7</f>
        <v>Wiskunde C</v>
      </c>
      <c r="D813" t="str">
        <f>WC!D7</f>
        <v>WC</v>
      </c>
      <c r="E813">
        <f>WC!E7</f>
        <v>6</v>
      </c>
      <c r="F813">
        <f>WC!F7</f>
        <v>0</v>
      </c>
      <c r="G813">
        <f>WC!G7</f>
        <v>0</v>
      </c>
      <c r="H813">
        <f>WC!H7</f>
        <v>0</v>
      </c>
      <c r="I813">
        <f>WC!I7</f>
        <v>0</v>
      </c>
      <c r="J813">
        <f>WC!J7</f>
        <v>0</v>
      </c>
      <c r="K813">
        <f>WC!K7</f>
        <v>0</v>
      </c>
      <c r="L813">
        <f>WC!L7</f>
        <v>0</v>
      </c>
      <c r="M813">
        <f>WC!M7</f>
        <v>0</v>
      </c>
      <c r="N813">
        <f>WC!N7</f>
        <v>0</v>
      </c>
      <c r="O813">
        <f>WC!O7</f>
        <v>0</v>
      </c>
      <c r="P813">
        <f>WC!P7</f>
        <v>0</v>
      </c>
      <c r="Q813">
        <f>WC!Q7</f>
        <v>0</v>
      </c>
      <c r="R813">
        <f>WC!R7</f>
        <v>0</v>
      </c>
      <c r="S813">
        <f>WC!S7</f>
        <v>0</v>
      </c>
      <c r="T813">
        <f>WC!T7</f>
        <v>0</v>
      </c>
      <c r="U813">
        <f>WC!U7</f>
        <v>0</v>
      </c>
      <c r="V813">
        <f t="shared" si="117"/>
        <v>0</v>
      </c>
      <c r="W813">
        <f t="shared" si="118"/>
        <v>0</v>
      </c>
      <c r="X813">
        <f t="shared" si="119"/>
        <v>0</v>
      </c>
      <c r="Y813">
        <f t="shared" si="120"/>
        <v>0</v>
      </c>
      <c r="Z813">
        <f t="shared" si="121"/>
        <v>0</v>
      </c>
      <c r="AA813">
        <f t="shared" si="122"/>
        <v>0</v>
      </c>
      <c r="AB813">
        <f t="shared" si="123"/>
        <v>0</v>
      </c>
      <c r="AC813">
        <f t="shared" si="124"/>
        <v>0</v>
      </c>
      <c r="AD813">
        <f t="shared" si="125"/>
        <v>0</v>
      </c>
    </row>
    <row r="814" spans="1:30" x14ac:dyDescent="0.25">
      <c r="A814" t="str">
        <f>WC!A8</f>
        <v>4M</v>
      </c>
      <c r="B814">
        <f>WC!B8</f>
        <v>70</v>
      </c>
      <c r="C814" t="str">
        <f>WC!C8</f>
        <v>Wiskunde C</v>
      </c>
      <c r="D814">
        <f>WC!D8</f>
        <v>0</v>
      </c>
      <c r="E814">
        <f>WC!E8</f>
        <v>7</v>
      </c>
      <c r="F814">
        <f>WC!F8</f>
        <v>0</v>
      </c>
      <c r="G814">
        <f>WC!G8</f>
        <v>0</v>
      </c>
      <c r="H814">
        <f>WC!H8</f>
        <v>0</v>
      </c>
      <c r="I814">
        <f>WC!I8</f>
        <v>0</v>
      </c>
      <c r="J814">
        <f>WC!J8</f>
        <v>0</v>
      </c>
      <c r="K814">
        <f>WC!K8</f>
        <v>0</v>
      </c>
      <c r="L814">
        <f>WC!L8</f>
        <v>0</v>
      </c>
      <c r="M814">
        <f>WC!M8</f>
        <v>0</v>
      </c>
      <c r="N814">
        <f>WC!N8</f>
        <v>0</v>
      </c>
      <c r="O814">
        <f>WC!O8</f>
        <v>0</v>
      </c>
      <c r="P814">
        <f>WC!P8</f>
        <v>0</v>
      </c>
      <c r="Q814">
        <f>WC!Q8</f>
        <v>0</v>
      </c>
      <c r="R814">
        <f>WC!R8</f>
        <v>0</v>
      </c>
      <c r="S814">
        <f>WC!S8</f>
        <v>0</v>
      </c>
      <c r="T814">
        <f>WC!T8</f>
        <v>0</v>
      </c>
      <c r="U814">
        <f>WC!U8</f>
        <v>0</v>
      </c>
      <c r="V814">
        <f t="shared" si="117"/>
        <v>0</v>
      </c>
      <c r="W814">
        <f t="shared" si="118"/>
        <v>0</v>
      </c>
      <c r="X814">
        <f t="shared" si="119"/>
        <v>0</v>
      </c>
      <c r="Y814">
        <f t="shared" si="120"/>
        <v>0</v>
      </c>
      <c r="Z814">
        <f t="shared" si="121"/>
        <v>0</v>
      </c>
      <c r="AA814">
        <f t="shared" si="122"/>
        <v>0</v>
      </c>
      <c r="AB814">
        <f t="shared" si="123"/>
        <v>0</v>
      </c>
      <c r="AC814">
        <f t="shared" si="124"/>
        <v>0</v>
      </c>
      <c r="AD814">
        <f t="shared" si="125"/>
        <v>0</v>
      </c>
    </row>
    <row r="815" spans="1:30" x14ac:dyDescent="0.25">
      <c r="A815" t="str">
        <f>WC!A9</f>
        <v>4H</v>
      </c>
      <c r="B815">
        <f>WC!B9</f>
        <v>70</v>
      </c>
      <c r="C815" t="str">
        <f>WC!C9</f>
        <v>Wiskunde C</v>
      </c>
      <c r="D815" t="str">
        <f>WC!D9</f>
        <v>WC</v>
      </c>
      <c r="E815">
        <f>WC!E9</f>
        <v>1</v>
      </c>
      <c r="F815">
        <f>WC!F9</f>
        <v>0</v>
      </c>
      <c r="G815">
        <f>WC!G9</f>
        <v>0</v>
      </c>
      <c r="H815">
        <f>WC!H9</f>
        <v>0</v>
      </c>
      <c r="I815">
        <f>WC!I9</f>
        <v>0</v>
      </c>
      <c r="J815">
        <f>WC!J9</f>
        <v>0</v>
      </c>
      <c r="K815">
        <f>WC!K9</f>
        <v>0</v>
      </c>
      <c r="L815">
        <f>WC!L9</f>
        <v>0</v>
      </c>
      <c r="M815">
        <f>WC!M9</f>
        <v>0</v>
      </c>
      <c r="N815">
        <f>WC!N9</f>
        <v>0</v>
      </c>
      <c r="O815">
        <f>WC!O9</f>
        <v>0</v>
      </c>
      <c r="P815">
        <f>WC!P9</f>
        <v>0</v>
      </c>
      <c r="Q815">
        <f>WC!Q9</f>
        <v>0</v>
      </c>
      <c r="R815">
        <f>WC!R9</f>
        <v>0</v>
      </c>
      <c r="S815">
        <f>WC!S9</f>
        <v>0</v>
      </c>
      <c r="T815">
        <f>WC!T9</f>
        <v>0</v>
      </c>
      <c r="U815">
        <f>WC!U9</f>
        <v>0</v>
      </c>
      <c r="V815">
        <f t="shared" si="117"/>
        <v>0</v>
      </c>
      <c r="W815">
        <f t="shared" si="118"/>
        <v>0</v>
      </c>
      <c r="X815">
        <f t="shared" si="119"/>
        <v>0</v>
      </c>
      <c r="Y815">
        <f t="shared" si="120"/>
        <v>0</v>
      </c>
      <c r="Z815">
        <f t="shared" si="121"/>
        <v>0</v>
      </c>
      <c r="AA815">
        <f t="shared" si="122"/>
        <v>0</v>
      </c>
      <c r="AB815">
        <f t="shared" si="123"/>
        <v>0</v>
      </c>
      <c r="AC815">
        <f t="shared" si="124"/>
        <v>0</v>
      </c>
      <c r="AD815">
        <f t="shared" si="125"/>
        <v>0</v>
      </c>
    </row>
    <row r="816" spans="1:30" x14ac:dyDescent="0.25">
      <c r="A816" t="str">
        <f>WC!A10</f>
        <v>4H</v>
      </c>
      <c r="B816">
        <f>WC!B10</f>
        <v>70</v>
      </c>
      <c r="C816" t="str">
        <f>WC!C10</f>
        <v>Wiskunde C</v>
      </c>
      <c r="D816" t="str">
        <f>WC!D10</f>
        <v>WC</v>
      </c>
      <c r="E816">
        <f>WC!E10</f>
        <v>2</v>
      </c>
      <c r="F816">
        <f>WC!F10</f>
        <v>0</v>
      </c>
      <c r="G816">
        <f>WC!G10</f>
        <v>0</v>
      </c>
      <c r="H816">
        <f>WC!H10</f>
        <v>0</v>
      </c>
      <c r="I816">
        <f>WC!I10</f>
        <v>0</v>
      </c>
      <c r="J816">
        <f>WC!J10</f>
        <v>0</v>
      </c>
      <c r="K816">
        <f>WC!K10</f>
        <v>0</v>
      </c>
      <c r="L816">
        <f>WC!L10</f>
        <v>0</v>
      </c>
      <c r="M816">
        <f>WC!M10</f>
        <v>0</v>
      </c>
      <c r="N816">
        <f>WC!N10</f>
        <v>0</v>
      </c>
      <c r="O816">
        <f>WC!O10</f>
        <v>0</v>
      </c>
      <c r="P816">
        <f>WC!P10</f>
        <v>0</v>
      </c>
      <c r="Q816">
        <f>WC!Q10</f>
        <v>0</v>
      </c>
      <c r="R816">
        <f>WC!R10</f>
        <v>0</v>
      </c>
      <c r="S816">
        <f>WC!S10</f>
        <v>0</v>
      </c>
      <c r="T816">
        <f>WC!T10</f>
        <v>0</v>
      </c>
      <c r="U816">
        <f>WC!U10</f>
        <v>0</v>
      </c>
      <c r="V816">
        <f t="shared" si="117"/>
        <v>0</v>
      </c>
      <c r="W816">
        <f t="shared" si="118"/>
        <v>0</v>
      </c>
      <c r="X816">
        <f t="shared" si="119"/>
        <v>0</v>
      </c>
      <c r="Y816">
        <f t="shared" si="120"/>
        <v>0</v>
      </c>
      <c r="Z816">
        <f t="shared" si="121"/>
        <v>0</v>
      </c>
      <c r="AA816">
        <f t="shared" si="122"/>
        <v>0</v>
      </c>
      <c r="AB816">
        <f t="shared" si="123"/>
        <v>0</v>
      </c>
      <c r="AC816">
        <f t="shared" si="124"/>
        <v>0</v>
      </c>
      <c r="AD816">
        <f t="shared" si="125"/>
        <v>0</v>
      </c>
    </row>
    <row r="817" spans="1:30" x14ac:dyDescent="0.25">
      <c r="A817" t="str">
        <f>WC!A11</f>
        <v>4H</v>
      </c>
      <c r="B817">
        <f>WC!B11</f>
        <v>70</v>
      </c>
      <c r="C817" t="str">
        <f>WC!C11</f>
        <v>Wiskunde C</v>
      </c>
      <c r="D817" t="str">
        <f>WC!D11</f>
        <v>WC</v>
      </c>
      <c r="E817">
        <f>WC!E11</f>
        <v>3</v>
      </c>
      <c r="F817">
        <f>WC!F11</f>
        <v>0</v>
      </c>
      <c r="G817">
        <f>WC!G11</f>
        <v>0</v>
      </c>
      <c r="H817">
        <f>WC!H11</f>
        <v>0</v>
      </c>
      <c r="I817">
        <f>WC!I11</f>
        <v>0</v>
      </c>
      <c r="J817">
        <f>WC!J11</f>
        <v>0</v>
      </c>
      <c r="K817">
        <f>WC!K11</f>
        <v>0</v>
      </c>
      <c r="L817">
        <f>WC!L11</f>
        <v>0</v>
      </c>
      <c r="M817">
        <f>WC!M11</f>
        <v>0</v>
      </c>
      <c r="N817">
        <f>WC!N11</f>
        <v>0</v>
      </c>
      <c r="O817">
        <f>WC!O11</f>
        <v>0</v>
      </c>
      <c r="P817">
        <f>WC!P11</f>
        <v>0</v>
      </c>
      <c r="Q817">
        <f>WC!Q11</f>
        <v>0</v>
      </c>
      <c r="R817">
        <f>WC!R11</f>
        <v>0</v>
      </c>
      <c r="S817">
        <f>WC!S11</f>
        <v>0</v>
      </c>
      <c r="T817">
        <f>WC!T11</f>
        <v>0</v>
      </c>
      <c r="U817">
        <f>WC!U11</f>
        <v>0</v>
      </c>
      <c r="V817">
        <f t="shared" si="117"/>
        <v>0</v>
      </c>
      <c r="W817">
        <f t="shared" si="118"/>
        <v>0</v>
      </c>
      <c r="X817">
        <f t="shared" si="119"/>
        <v>0</v>
      </c>
      <c r="Y817">
        <f t="shared" si="120"/>
        <v>0</v>
      </c>
      <c r="Z817">
        <f t="shared" si="121"/>
        <v>0</v>
      </c>
      <c r="AA817">
        <f t="shared" si="122"/>
        <v>0</v>
      </c>
      <c r="AB817">
        <f t="shared" si="123"/>
        <v>0</v>
      </c>
      <c r="AC817">
        <f t="shared" si="124"/>
        <v>0</v>
      </c>
      <c r="AD817">
        <f t="shared" si="125"/>
        <v>0</v>
      </c>
    </row>
    <row r="818" spans="1:30" x14ac:dyDescent="0.25">
      <c r="A818" t="str">
        <f>WC!A12</f>
        <v>4H</v>
      </c>
      <c r="B818">
        <f>WC!B12</f>
        <v>70</v>
      </c>
      <c r="C818" t="str">
        <f>WC!C12</f>
        <v>Wiskunde C</v>
      </c>
      <c r="D818" t="str">
        <f>WC!D12</f>
        <v>WC</v>
      </c>
      <c r="E818">
        <f>WC!E12</f>
        <v>4</v>
      </c>
      <c r="F818">
        <f>WC!F12</f>
        <v>0</v>
      </c>
      <c r="G818">
        <f>WC!G12</f>
        <v>0</v>
      </c>
      <c r="H818">
        <f>WC!H12</f>
        <v>0</v>
      </c>
      <c r="I818">
        <f>WC!I12</f>
        <v>0</v>
      </c>
      <c r="J818">
        <f>WC!J12</f>
        <v>0</v>
      </c>
      <c r="K818">
        <f>WC!K12</f>
        <v>0</v>
      </c>
      <c r="L818">
        <f>WC!L12</f>
        <v>0</v>
      </c>
      <c r="M818">
        <f>WC!M12</f>
        <v>0</v>
      </c>
      <c r="N818">
        <f>WC!N12</f>
        <v>0</v>
      </c>
      <c r="O818">
        <f>WC!O12</f>
        <v>0</v>
      </c>
      <c r="P818">
        <f>WC!P12</f>
        <v>0</v>
      </c>
      <c r="Q818">
        <f>WC!Q12</f>
        <v>0</v>
      </c>
      <c r="R818">
        <f>WC!R12</f>
        <v>0</v>
      </c>
      <c r="S818">
        <f>WC!S12</f>
        <v>0</v>
      </c>
      <c r="T818">
        <f>WC!T12</f>
        <v>0</v>
      </c>
      <c r="U818">
        <f>WC!U12</f>
        <v>0</v>
      </c>
      <c r="V818">
        <f t="shared" si="117"/>
        <v>0</v>
      </c>
      <c r="W818">
        <f t="shared" si="118"/>
        <v>0</v>
      </c>
      <c r="X818">
        <f t="shared" si="119"/>
        <v>0</v>
      </c>
      <c r="Y818">
        <f t="shared" si="120"/>
        <v>0</v>
      </c>
      <c r="Z818">
        <f t="shared" si="121"/>
        <v>0</v>
      </c>
      <c r="AA818">
        <f t="shared" si="122"/>
        <v>0</v>
      </c>
      <c r="AB818">
        <f t="shared" si="123"/>
        <v>0</v>
      </c>
      <c r="AC818">
        <f t="shared" si="124"/>
        <v>0</v>
      </c>
      <c r="AD818">
        <f t="shared" si="125"/>
        <v>0</v>
      </c>
    </row>
    <row r="819" spans="1:30" x14ac:dyDescent="0.25">
      <c r="A819" t="str">
        <f>WC!A13</f>
        <v>4H</v>
      </c>
      <c r="B819">
        <f>WC!B13</f>
        <v>70</v>
      </c>
      <c r="C819" t="str">
        <f>WC!C13</f>
        <v>Wiskunde C</v>
      </c>
      <c r="D819" t="str">
        <f>WC!D13</f>
        <v>WC</v>
      </c>
      <c r="E819">
        <f>WC!E13</f>
        <v>5</v>
      </c>
      <c r="F819">
        <f>WC!F13</f>
        <v>0</v>
      </c>
      <c r="G819">
        <f>WC!G13</f>
        <v>0</v>
      </c>
      <c r="H819">
        <f>WC!H13</f>
        <v>0</v>
      </c>
      <c r="I819">
        <f>WC!I13</f>
        <v>0</v>
      </c>
      <c r="J819">
        <f>WC!J13</f>
        <v>0</v>
      </c>
      <c r="K819">
        <f>WC!K13</f>
        <v>0</v>
      </c>
      <c r="L819">
        <f>WC!L13</f>
        <v>0</v>
      </c>
      <c r="M819">
        <f>WC!M13</f>
        <v>0</v>
      </c>
      <c r="N819">
        <f>WC!N13</f>
        <v>0</v>
      </c>
      <c r="O819">
        <f>WC!O13</f>
        <v>0</v>
      </c>
      <c r="P819">
        <f>WC!P13</f>
        <v>0</v>
      </c>
      <c r="Q819">
        <f>WC!Q13</f>
        <v>0</v>
      </c>
      <c r="R819">
        <f>WC!R13</f>
        <v>0</v>
      </c>
      <c r="S819">
        <f>WC!S13</f>
        <v>0</v>
      </c>
      <c r="T819">
        <f>WC!T13</f>
        <v>0</v>
      </c>
      <c r="U819">
        <f>WC!U13</f>
        <v>0</v>
      </c>
      <c r="V819">
        <f t="shared" si="117"/>
        <v>0</v>
      </c>
      <c r="W819">
        <f t="shared" si="118"/>
        <v>0</v>
      </c>
      <c r="X819">
        <f t="shared" si="119"/>
        <v>0</v>
      </c>
      <c r="Y819">
        <f t="shared" si="120"/>
        <v>0</v>
      </c>
      <c r="Z819">
        <f t="shared" si="121"/>
        <v>0</v>
      </c>
      <c r="AA819">
        <f t="shared" si="122"/>
        <v>0</v>
      </c>
      <c r="AB819">
        <f t="shared" si="123"/>
        <v>0</v>
      </c>
      <c r="AC819">
        <f t="shared" si="124"/>
        <v>0</v>
      </c>
      <c r="AD819">
        <f t="shared" si="125"/>
        <v>0</v>
      </c>
    </row>
    <row r="820" spans="1:30" x14ac:dyDescent="0.25">
      <c r="A820" t="str">
        <f>WC!A14</f>
        <v>4H</v>
      </c>
      <c r="B820">
        <f>WC!B14</f>
        <v>70</v>
      </c>
      <c r="C820" t="str">
        <f>WC!C14</f>
        <v>Wiskunde C</v>
      </c>
      <c r="D820" t="str">
        <f>WC!D14</f>
        <v>WC</v>
      </c>
      <c r="E820">
        <f>WC!E14</f>
        <v>6</v>
      </c>
      <c r="F820">
        <f>WC!F14</f>
        <v>0</v>
      </c>
      <c r="G820">
        <f>WC!G14</f>
        <v>0</v>
      </c>
      <c r="H820">
        <f>WC!H14</f>
        <v>0</v>
      </c>
      <c r="I820">
        <f>WC!I14</f>
        <v>0</v>
      </c>
      <c r="J820">
        <f>WC!J14</f>
        <v>0</v>
      </c>
      <c r="K820">
        <f>WC!K14</f>
        <v>0</v>
      </c>
      <c r="L820">
        <f>WC!L14</f>
        <v>0</v>
      </c>
      <c r="M820">
        <f>WC!M14</f>
        <v>0</v>
      </c>
      <c r="N820">
        <f>WC!N14</f>
        <v>0</v>
      </c>
      <c r="O820">
        <f>WC!O14</f>
        <v>0</v>
      </c>
      <c r="P820">
        <f>WC!P14</f>
        <v>0</v>
      </c>
      <c r="Q820">
        <f>WC!Q14</f>
        <v>0</v>
      </c>
      <c r="R820">
        <f>WC!R14</f>
        <v>0</v>
      </c>
      <c r="S820">
        <f>WC!S14</f>
        <v>0</v>
      </c>
      <c r="T820">
        <f>WC!T14</f>
        <v>0</v>
      </c>
      <c r="U820">
        <f>WC!U14</f>
        <v>0</v>
      </c>
      <c r="V820">
        <f t="shared" si="117"/>
        <v>0</v>
      </c>
      <c r="W820">
        <f t="shared" si="118"/>
        <v>0</v>
      </c>
      <c r="X820">
        <f t="shared" si="119"/>
        <v>0</v>
      </c>
      <c r="Y820">
        <f t="shared" si="120"/>
        <v>0</v>
      </c>
      <c r="Z820">
        <f t="shared" si="121"/>
        <v>0</v>
      </c>
      <c r="AA820">
        <f t="shared" si="122"/>
        <v>0</v>
      </c>
      <c r="AB820">
        <f t="shared" si="123"/>
        <v>0</v>
      </c>
      <c r="AC820">
        <f t="shared" si="124"/>
        <v>0</v>
      </c>
      <c r="AD820">
        <f t="shared" si="125"/>
        <v>0</v>
      </c>
    </row>
    <row r="821" spans="1:30" x14ac:dyDescent="0.25">
      <c r="A821" t="str">
        <f>WC!A15</f>
        <v>4H</v>
      </c>
      <c r="B821">
        <f>WC!B15</f>
        <v>70</v>
      </c>
      <c r="C821" t="str">
        <f>WC!C15</f>
        <v>Wiskunde C</v>
      </c>
      <c r="D821">
        <f>WC!D15</f>
        <v>0</v>
      </c>
      <c r="E821">
        <f>WC!E15</f>
        <v>7</v>
      </c>
      <c r="F821">
        <f>WC!F15</f>
        <v>0</v>
      </c>
      <c r="G821">
        <f>WC!G15</f>
        <v>0</v>
      </c>
      <c r="H821">
        <f>WC!H15</f>
        <v>0</v>
      </c>
      <c r="I821">
        <f>WC!I15</f>
        <v>0</v>
      </c>
      <c r="J821">
        <f>WC!J15</f>
        <v>0</v>
      </c>
      <c r="K821">
        <f>WC!K15</f>
        <v>0</v>
      </c>
      <c r="L821">
        <f>WC!L15</f>
        <v>0</v>
      </c>
      <c r="M821">
        <f>WC!M15</f>
        <v>0</v>
      </c>
      <c r="N821">
        <f>WC!N15</f>
        <v>0</v>
      </c>
      <c r="O821">
        <f>WC!O15</f>
        <v>0</v>
      </c>
      <c r="P821">
        <f>WC!P15</f>
        <v>0</v>
      </c>
      <c r="Q821">
        <f>WC!Q15</f>
        <v>0</v>
      </c>
      <c r="R821">
        <f>WC!R15</f>
        <v>0</v>
      </c>
      <c r="S821">
        <f>WC!S15</f>
        <v>0</v>
      </c>
      <c r="T821">
        <f>WC!T15</f>
        <v>0</v>
      </c>
      <c r="U821">
        <f>WC!U15</f>
        <v>0</v>
      </c>
      <c r="V821">
        <f t="shared" si="117"/>
        <v>0</v>
      </c>
      <c r="W821">
        <f t="shared" si="118"/>
        <v>0</v>
      </c>
      <c r="X821">
        <f t="shared" si="119"/>
        <v>0</v>
      </c>
      <c r="Y821">
        <f t="shared" si="120"/>
        <v>0</v>
      </c>
      <c r="Z821">
        <f t="shared" si="121"/>
        <v>0</v>
      </c>
      <c r="AA821">
        <f t="shared" si="122"/>
        <v>0</v>
      </c>
      <c r="AB821">
        <f t="shared" si="123"/>
        <v>0</v>
      </c>
      <c r="AC821">
        <f t="shared" si="124"/>
        <v>0</v>
      </c>
      <c r="AD821">
        <f t="shared" si="125"/>
        <v>0</v>
      </c>
    </row>
    <row r="822" spans="1:30" x14ac:dyDescent="0.25">
      <c r="A822" t="str">
        <f>WC!A16</f>
        <v>5H</v>
      </c>
      <c r="B822">
        <f>WC!B16</f>
        <v>70</v>
      </c>
      <c r="C822" t="str">
        <f>WC!C16</f>
        <v>Wiskunde C</v>
      </c>
      <c r="D822" t="str">
        <f>WC!D16</f>
        <v>WC</v>
      </c>
      <c r="E822">
        <f>WC!E16</f>
        <v>1</v>
      </c>
      <c r="F822">
        <f>WC!F16</f>
        <v>0</v>
      </c>
      <c r="G822">
        <f>WC!G16</f>
        <v>0</v>
      </c>
      <c r="H822">
        <f>WC!H16</f>
        <v>0</v>
      </c>
      <c r="I822">
        <f>WC!I16</f>
        <v>0</v>
      </c>
      <c r="J822">
        <f>WC!J16</f>
        <v>0</v>
      </c>
      <c r="K822">
        <f>WC!K16</f>
        <v>0</v>
      </c>
      <c r="L822">
        <f>WC!L16</f>
        <v>0</v>
      </c>
      <c r="M822">
        <f>WC!M16</f>
        <v>0</v>
      </c>
      <c r="N822">
        <f>WC!N16</f>
        <v>0</v>
      </c>
      <c r="O822">
        <f>WC!O16</f>
        <v>0</v>
      </c>
      <c r="P822">
        <f>WC!P16</f>
        <v>0</v>
      </c>
      <c r="Q822">
        <f>WC!Q16</f>
        <v>0</v>
      </c>
      <c r="R822">
        <f>WC!R16</f>
        <v>0</v>
      </c>
      <c r="S822">
        <f>WC!S16</f>
        <v>0</v>
      </c>
      <c r="T822">
        <f>WC!T16</f>
        <v>0</v>
      </c>
      <c r="U822">
        <f>WC!U16</f>
        <v>0</v>
      </c>
      <c r="V822">
        <f t="shared" si="117"/>
        <v>0</v>
      </c>
      <c r="W822">
        <f t="shared" si="118"/>
        <v>0</v>
      </c>
      <c r="X822">
        <f t="shared" si="119"/>
        <v>0</v>
      </c>
      <c r="Y822">
        <f t="shared" si="120"/>
        <v>0</v>
      </c>
      <c r="Z822">
        <f t="shared" si="121"/>
        <v>0</v>
      </c>
      <c r="AA822">
        <f t="shared" si="122"/>
        <v>0</v>
      </c>
      <c r="AB822">
        <f t="shared" si="123"/>
        <v>0</v>
      </c>
      <c r="AC822">
        <f t="shared" si="124"/>
        <v>0</v>
      </c>
      <c r="AD822">
        <f t="shared" si="125"/>
        <v>0</v>
      </c>
    </row>
    <row r="823" spans="1:30" x14ac:dyDescent="0.25">
      <c r="A823" t="str">
        <f>WC!A17</f>
        <v>5H</v>
      </c>
      <c r="B823">
        <f>WC!B17</f>
        <v>70</v>
      </c>
      <c r="C823" t="str">
        <f>WC!C17</f>
        <v>Wiskunde C</v>
      </c>
      <c r="D823" t="str">
        <f>WC!D17</f>
        <v>WC</v>
      </c>
      <c r="E823">
        <f>WC!E17</f>
        <v>2</v>
      </c>
      <c r="F823">
        <f>WC!F17</f>
        <v>0</v>
      </c>
      <c r="G823">
        <f>WC!G17</f>
        <v>0</v>
      </c>
      <c r="H823">
        <f>WC!H17</f>
        <v>0</v>
      </c>
      <c r="I823">
        <f>WC!I17</f>
        <v>0</v>
      </c>
      <c r="J823">
        <f>WC!J17</f>
        <v>0</v>
      </c>
      <c r="K823">
        <f>WC!K17</f>
        <v>0</v>
      </c>
      <c r="L823">
        <f>WC!L17</f>
        <v>0</v>
      </c>
      <c r="M823">
        <f>WC!M17</f>
        <v>0</v>
      </c>
      <c r="N823">
        <f>WC!N17</f>
        <v>0</v>
      </c>
      <c r="O823">
        <f>WC!O17</f>
        <v>0</v>
      </c>
      <c r="P823">
        <f>WC!P17</f>
        <v>0</v>
      </c>
      <c r="Q823">
        <f>WC!Q17</f>
        <v>0</v>
      </c>
      <c r="R823">
        <f>WC!R17</f>
        <v>0</v>
      </c>
      <c r="S823">
        <f>WC!S17</f>
        <v>0</v>
      </c>
      <c r="T823">
        <f>WC!T17</f>
        <v>0</v>
      </c>
      <c r="U823">
        <f>WC!U17</f>
        <v>0</v>
      </c>
      <c r="V823">
        <f t="shared" si="117"/>
        <v>0</v>
      </c>
      <c r="W823">
        <f t="shared" si="118"/>
        <v>0</v>
      </c>
      <c r="X823">
        <f t="shared" si="119"/>
        <v>0</v>
      </c>
      <c r="Y823">
        <f t="shared" si="120"/>
        <v>0</v>
      </c>
      <c r="Z823">
        <f t="shared" si="121"/>
        <v>0</v>
      </c>
      <c r="AA823">
        <f t="shared" si="122"/>
        <v>0</v>
      </c>
      <c r="AB823">
        <f t="shared" si="123"/>
        <v>0</v>
      </c>
      <c r="AC823">
        <f t="shared" si="124"/>
        <v>0</v>
      </c>
      <c r="AD823">
        <f t="shared" si="125"/>
        <v>0</v>
      </c>
    </row>
    <row r="824" spans="1:30" x14ac:dyDescent="0.25">
      <c r="A824" t="str">
        <f>WC!A18</f>
        <v>5H</v>
      </c>
      <c r="B824">
        <f>WC!B18</f>
        <v>70</v>
      </c>
      <c r="C824" t="str">
        <f>WC!C18</f>
        <v>Wiskunde C</v>
      </c>
      <c r="D824" t="str">
        <f>WC!D18</f>
        <v>WC</v>
      </c>
      <c r="E824">
        <f>WC!E18</f>
        <v>3</v>
      </c>
      <c r="F824">
        <f>WC!F18</f>
        <v>0</v>
      </c>
      <c r="G824">
        <f>WC!G18</f>
        <v>0</v>
      </c>
      <c r="H824">
        <f>WC!H18</f>
        <v>0</v>
      </c>
      <c r="I824">
        <f>WC!I18</f>
        <v>0</v>
      </c>
      <c r="J824">
        <f>WC!J18</f>
        <v>0</v>
      </c>
      <c r="K824">
        <f>WC!K18</f>
        <v>0</v>
      </c>
      <c r="L824">
        <f>WC!L18</f>
        <v>0</v>
      </c>
      <c r="M824">
        <f>WC!M18</f>
        <v>0</v>
      </c>
      <c r="N824">
        <f>WC!N18</f>
        <v>0</v>
      </c>
      <c r="O824">
        <f>WC!O18</f>
        <v>0</v>
      </c>
      <c r="P824">
        <f>WC!P18</f>
        <v>0</v>
      </c>
      <c r="Q824">
        <f>WC!Q18</f>
        <v>0</v>
      </c>
      <c r="R824">
        <f>WC!R18</f>
        <v>0</v>
      </c>
      <c r="S824">
        <f>WC!S18</f>
        <v>0</v>
      </c>
      <c r="T824">
        <f>WC!T18</f>
        <v>0</v>
      </c>
      <c r="U824">
        <f>WC!U18</f>
        <v>0</v>
      </c>
      <c r="V824">
        <f t="shared" si="117"/>
        <v>0</v>
      </c>
      <c r="W824">
        <f t="shared" si="118"/>
        <v>0</v>
      </c>
      <c r="X824">
        <f t="shared" si="119"/>
        <v>0</v>
      </c>
      <c r="Y824">
        <f t="shared" si="120"/>
        <v>0</v>
      </c>
      <c r="Z824">
        <f t="shared" si="121"/>
        <v>0</v>
      </c>
      <c r="AA824">
        <f t="shared" si="122"/>
        <v>0</v>
      </c>
      <c r="AB824">
        <f t="shared" si="123"/>
        <v>0</v>
      </c>
      <c r="AC824">
        <f t="shared" si="124"/>
        <v>0</v>
      </c>
      <c r="AD824">
        <f t="shared" si="125"/>
        <v>0</v>
      </c>
    </row>
    <row r="825" spans="1:30" x14ac:dyDescent="0.25">
      <c r="A825" t="str">
        <f>WC!A19</f>
        <v>5H</v>
      </c>
      <c r="B825">
        <f>WC!B19</f>
        <v>70</v>
      </c>
      <c r="C825" t="str">
        <f>WC!C19</f>
        <v>Wiskunde C</v>
      </c>
      <c r="D825" t="str">
        <f>WC!D19</f>
        <v>WC</v>
      </c>
      <c r="E825">
        <f>WC!E19</f>
        <v>4</v>
      </c>
      <c r="F825">
        <f>WC!F19</f>
        <v>0</v>
      </c>
      <c r="G825">
        <f>WC!G19</f>
        <v>0</v>
      </c>
      <c r="H825">
        <f>WC!H19</f>
        <v>0</v>
      </c>
      <c r="I825">
        <f>WC!I19</f>
        <v>0</v>
      </c>
      <c r="J825">
        <f>WC!J19</f>
        <v>0</v>
      </c>
      <c r="K825">
        <f>WC!K19</f>
        <v>0</v>
      </c>
      <c r="L825">
        <f>WC!L19</f>
        <v>0</v>
      </c>
      <c r="M825">
        <f>WC!M19</f>
        <v>0</v>
      </c>
      <c r="N825">
        <f>WC!N19</f>
        <v>0</v>
      </c>
      <c r="O825">
        <f>WC!O19</f>
        <v>0</v>
      </c>
      <c r="P825">
        <f>WC!P19</f>
        <v>0</v>
      </c>
      <c r="Q825">
        <f>WC!Q19</f>
        <v>0</v>
      </c>
      <c r="R825">
        <f>WC!R19</f>
        <v>0</v>
      </c>
      <c r="S825">
        <f>WC!S19</f>
        <v>0</v>
      </c>
      <c r="T825">
        <f>WC!T19</f>
        <v>0</v>
      </c>
      <c r="U825">
        <f>WC!U19</f>
        <v>0</v>
      </c>
      <c r="V825">
        <f t="shared" si="117"/>
        <v>0</v>
      </c>
      <c r="W825">
        <f t="shared" si="118"/>
        <v>0</v>
      </c>
      <c r="X825">
        <f t="shared" si="119"/>
        <v>0</v>
      </c>
      <c r="Y825">
        <f t="shared" si="120"/>
        <v>0</v>
      </c>
      <c r="Z825">
        <f t="shared" si="121"/>
        <v>0</v>
      </c>
      <c r="AA825">
        <f t="shared" si="122"/>
        <v>0</v>
      </c>
      <c r="AB825">
        <f t="shared" si="123"/>
        <v>0</v>
      </c>
      <c r="AC825">
        <f t="shared" si="124"/>
        <v>0</v>
      </c>
      <c r="AD825">
        <f t="shared" si="125"/>
        <v>0</v>
      </c>
    </row>
    <row r="826" spans="1:30" x14ac:dyDescent="0.25">
      <c r="A826" t="str">
        <f>WC!A20</f>
        <v>5H</v>
      </c>
      <c r="B826">
        <f>WC!B20</f>
        <v>70</v>
      </c>
      <c r="C826" t="str">
        <f>WC!C20</f>
        <v>Wiskunde C</v>
      </c>
      <c r="D826" t="str">
        <f>WC!D20</f>
        <v>WC</v>
      </c>
      <c r="E826">
        <f>WC!E20</f>
        <v>5</v>
      </c>
      <c r="F826">
        <f>WC!F20</f>
        <v>0</v>
      </c>
      <c r="G826">
        <f>WC!G20</f>
        <v>0</v>
      </c>
      <c r="H826">
        <f>WC!H20</f>
        <v>0</v>
      </c>
      <c r="I826">
        <f>WC!I20</f>
        <v>0</v>
      </c>
      <c r="J826">
        <f>WC!J20</f>
        <v>0</v>
      </c>
      <c r="K826">
        <f>WC!K20</f>
        <v>0</v>
      </c>
      <c r="L826">
        <f>WC!L20</f>
        <v>0</v>
      </c>
      <c r="M826">
        <f>WC!M20</f>
        <v>0</v>
      </c>
      <c r="N826">
        <f>WC!N20</f>
        <v>0</v>
      </c>
      <c r="O826">
        <f>WC!O20</f>
        <v>0</v>
      </c>
      <c r="P826">
        <f>WC!P20</f>
        <v>0</v>
      </c>
      <c r="Q826">
        <f>WC!Q20</f>
        <v>0</v>
      </c>
      <c r="R826">
        <f>WC!R20</f>
        <v>0</v>
      </c>
      <c r="S826">
        <f>WC!S20</f>
        <v>0</v>
      </c>
      <c r="T826">
        <f>WC!T20</f>
        <v>0</v>
      </c>
      <c r="U826">
        <f>WC!U20</f>
        <v>0</v>
      </c>
      <c r="V826">
        <f t="shared" si="117"/>
        <v>0</v>
      </c>
      <c r="W826">
        <f t="shared" si="118"/>
        <v>0</v>
      </c>
      <c r="X826">
        <f t="shared" si="119"/>
        <v>0</v>
      </c>
      <c r="Y826">
        <f t="shared" si="120"/>
        <v>0</v>
      </c>
      <c r="Z826">
        <f t="shared" si="121"/>
        <v>0</v>
      </c>
      <c r="AA826">
        <f t="shared" si="122"/>
        <v>0</v>
      </c>
      <c r="AB826">
        <f t="shared" si="123"/>
        <v>0</v>
      </c>
      <c r="AC826">
        <f t="shared" si="124"/>
        <v>0</v>
      </c>
      <c r="AD826">
        <f t="shared" si="125"/>
        <v>0</v>
      </c>
    </row>
    <row r="827" spans="1:30" x14ac:dyDescent="0.25">
      <c r="A827" t="str">
        <f>WC!A21</f>
        <v>5H</v>
      </c>
      <c r="B827">
        <f>WC!B21</f>
        <v>70</v>
      </c>
      <c r="C827" t="str">
        <f>WC!C21</f>
        <v>Wiskunde C</v>
      </c>
      <c r="D827" t="str">
        <f>WC!D21</f>
        <v>WC</v>
      </c>
      <c r="E827">
        <f>WC!E21</f>
        <v>6</v>
      </c>
      <c r="F827">
        <f>WC!F21</f>
        <v>0</v>
      </c>
      <c r="G827">
        <f>WC!G21</f>
        <v>0</v>
      </c>
      <c r="H827">
        <f>WC!H21</f>
        <v>0</v>
      </c>
      <c r="I827">
        <f>WC!I21</f>
        <v>0</v>
      </c>
      <c r="J827">
        <f>WC!J21</f>
        <v>0</v>
      </c>
      <c r="K827">
        <f>WC!K21</f>
        <v>0</v>
      </c>
      <c r="L827">
        <f>WC!L21</f>
        <v>0</v>
      </c>
      <c r="M827">
        <f>WC!M21</f>
        <v>0</v>
      </c>
      <c r="N827">
        <f>WC!N21</f>
        <v>0</v>
      </c>
      <c r="O827">
        <f>WC!O21</f>
        <v>0</v>
      </c>
      <c r="P827">
        <f>WC!P21</f>
        <v>0</v>
      </c>
      <c r="Q827">
        <f>WC!Q21</f>
        <v>0</v>
      </c>
      <c r="R827">
        <f>WC!R21</f>
        <v>0</v>
      </c>
      <c r="S827">
        <f>WC!S21</f>
        <v>0</v>
      </c>
      <c r="T827">
        <f>WC!T21</f>
        <v>0</v>
      </c>
      <c r="U827">
        <f>WC!U21</f>
        <v>0</v>
      </c>
      <c r="V827">
        <f t="shared" si="117"/>
        <v>0</v>
      </c>
      <c r="W827">
        <f t="shared" si="118"/>
        <v>0</v>
      </c>
      <c r="X827">
        <f t="shared" si="119"/>
        <v>0</v>
      </c>
      <c r="Y827">
        <f t="shared" si="120"/>
        <v>0</v>
      </c>
      <c r="Z827">
        <f t="shared" si="121"/>
        <v>0</v>
      </c>
      <c r="AA827">
        <f t="shared" si="122"/>
        <v>0</v>
      </c>
      <c r="AB827">
        <f t="shared" si="123"/>
        <v>0</v>
      </c>
      <c r="AC827">
        <f t="shared" si="124"/>
        <v>0</v>
      </c>
      <c r="AD827">
        <f t="shared" si="125"/>
        <v>0</v>
      </c>
    </row>
    <row r="828" spans="1:30" x14ac:dyDescent="0.25">
      <c r="A828" t="str">
        <f>WC!A22</f>
        <v>5H</v>
      </c>
      <c r="B828">
        <f>WC!B22</f>
        <v>70</v>
      </c>
      <c r="C828" t="str">
        <f>WC!C22</f>
        <v>Wiskunde C</v>
      </c>
      <c r="D828">
        <f>WC!D22</f>
        <v>0</v>
      </c>
      <c r="E828">
        <f>WC!E22</f>
        <v>7</v>
      </c>
      <c r="F828">
        <f>WC!F22</f>
        <v>0</v>
      </c>
      <c r="G828">
        <f>WC!G22</f>
        <v>0</v>
      </c>
      <c r="H828">
        <f>WC!H22</f>
        <v>0</v>
      </c>
      <c r="I828">
        <f>WC!I22</f>
        <v>0</v>
      </c>
      <c r="J828">
        <f>WC!J22</f>
        <v>0</v>
      </c>
      <c r="K828">
        <f>WC!K22</f>
        <v>0</v>
      </c>
      <c r="L828">
        <f>WC!L22</f>
        <v>0</v>
      </c>
      <c r="M828">
        <f>WC!M22</f>
        <v>0</v>
      </c>
      <c r="N828">
        <f>WC!N22</f>
        <v>0</v>
      </c>
      <c r="O828">
        <f>WC!O22</f>
        <v>0</v>
      </c>
      <c r="P828">
        <f>WC!P22</f>
        <v>0</v>
      </c>
      <c r="Q828">
        <f>WC!Q22</f>
        <v>0</v>
      </c>
      <c r="R828">
        <f>WC!R22</f>
        <v>0</v>
      </c>
      <c r="S828">
        <f>WC!S22</f>
        <v>0</v>
      </c>
      <c r="T828">
        <f>WC!T22</f>
        <v>0</v>
      </c>
      <c r="U828">
        <f>WC!U22</f>
        <v>0</v>
      </c>
      <c r="V828">
        <f t="shared" si="117"/>
        <v>0</v>
      </c>
      <c r="W828">
        <f t="shared" si="118"/>
        <v>0</v>
      </c>
      <c r="X828">
        <f t="shared" si="119"/>
        <v>0</v>
      </c>
      <c r="Y828">
        <f t="shared" si="120"/>
        <v>0</v>
      </c>
      <c r="Z828">
        <f t="shared" si="121"/>
        <v>0</v>
      </c>
      <c r="AA828">
        <f t="shared" si="122"/>
        <v>0</v>
      </c>
      <c r="AB828">
        <f t="shared" si="123"/>
        <v>0</v>
      </c>
      <c r="AC828">
        <f t="shared" si="124"/>
        <v>0</v>
      </c>
      <c r="AD828">
        <f t="shared" si="125"/>
        <v>0</v>
      </c>
    </row>
    <row r="829" spans="1:30" x14ac:dyDescent="0.25">
      <c r="A829" t="str">
        <f>WC!A23</f>
        <v>4A</v>
      </c>
      <c r="B829">
        <f>WC!B23</f>
        <v>70</v>
      </c>
      <c r="C829" t="str">
        <f>WC!C23</f>
        <v>Wiskunde C</v>
      </c>
      <c r="D829" t="str">
        <f>WC!D23</f>
        <v>WC</v>
      </c>
      <c r="E829">
        <f>WC!E23</f>
        <v>1</v>
      </c>
      <c r="F829">
        <f>WC!F23</f>
        <v>1</v>
      </c>
      <c r="G829">
        <f>WC!G23</f>
        <v>0</v>
      </c>
      <c r="H829" t="str">
        <f>WC!H23</f>
        <v>Hoofdstuk 2 (Verbanden) + Vaardigheden</v>
      </c>
      <c r="I829">
        <f>WC!I23</f>
        <v>2</v>
      </c>
      <c r="J829" t="str">
        <f>WC!J23</f>
        <v>tt</v>
      </c>
      <c r="K829">
        <f>WC!K23</f>
        <v>0</v>
      </c>
      <c r="L829">
        <f>WC!L23</f>
        <v>50</v>
      </c>
      <c r="M829" t="str">
        <f>WC!M23</f>
        <v>Nee</v>
      </c>
      <c r="N829">
        <f>WC!N23</f>
        <v>0</v>
      </c>
      <c r="O829">
        <f>WC!O23</f>
        <v>0</v>
      </c>
      <c r="P829">
        <f>WC!P23</f>
        <v>0</v>
      </c>
      <c r="Q829">
        <f>WC!Q23</f>
        <v>0</v>
      </c>
      <c r="R829" t="str">
        <f>WC!R23</f>
        <v>niet in TW</v>
      </c>
      <c r="S829">
        <f>WC!S23</f>
        <v>0</v>
      </c>
      <c r="T829">
        <f>WC!T23</f>
        <v>0</v>
      </c>
      <c r="U829">
        <f>WC!U23</f>
        <v>0</v>
      </c>
      <c r="V829">
        <f t="shared" si="117"/>
        <v>1</v>
      </c>
      <c r="W829">
        <f t="shared" si="118"/>
        <v>0</v>
      </c>
      <c r="X829">
        <f t="shared" si="119"/>
        <v>0</v>
      </c>
      <c r="Y829">
        <f t="shared" si="120"/>
        <v>0</v>
      </c>
      <c r="Z829">
        <f t="shared" si="121"/>
        <v>1</v>
      </c>
      <c r="AA829">
        <f t="shared" si="122"/>
        <v>0</v>
      </c>
      <c r="AB829">
        <f t="shared" si="123"/>
        <v>0</v>
      </c>
      <c r="AC829">
        <f t="shared" si="124"/>
        <v>0</v>
      </c>
      <c r="AD829">
        <f t="shared" si="125"/>
        <v>0</v>
      </c>
    </row>
    <row r="830" spans="1:30" x14ac:dyDescent="0.25">
      <c r="A830" t="str">
        <f>WC!A24</f>
        <v>4A</v>
      </c>
      <c r="B830">
        <f>WC!B24</f>
        <v>70</v>
      </c>
      <c r="C830" t="str">
        <f>WC!C24</f>
        <v>Wiskunde C</v>
      </c>
      <c r="D830" t="str">
        <f>WC!D24</f>
        <v>WC</v>
      </c>
      <c r="E830">
        <f>WC!E24</f>
        <v>2</v>
      </c>
      <c r="F830">
        <f>WC!F24</f>
        <v>1</v>
      </c>
      <c r="G830">
        <f>WC!G24</f>
        <v>0</v>
      </c>
      <c r="H830" t="str">
        <f>WC!H24</f>
        <v>Hoofdstuk 1 (Systematisch tellen) + Vaardigheden</v>
      </c>
      <c r="I830">
        <f>WC!I24</f>
        <v>2</v>
      </c>
      <c r="J830" t="str">
        <f>WC!J24</f>
        <v>tt</v>
      </c>
      <c r="K830">
        <f>WC!K24</f>
        <v>0</v>
      </c>
      <c r="L830">
        <f>WC!L24</f>
        <v>50</v>
      </c>
      <c r="M830" t="str">
        <f>WC!M24</f>
        <v>Nee</v>
      </c>
      <c r="N830">
        <f>WC!N24</f>
        <v>0</v>
      </c>
      <c r="O830">
        <f>WC!O24</f>
        <v>0</v>
      </c>
      <c r="P830">
        <f>WC!P24</f>
        <v>0</v>
      </c>
      <c r="Q830">
        <f>WC!Q24</f>
        <v>0</v>
      </c>
      <c r="R830">
        <f>WC!R24</f>
        <v>0</v>
      </c>
      <c r="S830">
        <f>WC!S24</f>
        <v>0</v>
      </c>
      <c r="T830">
        <f>WC!T24</f>
        <v>0</v>
      </c>
      <c r="U830">
        <f>WC!U24</f>
        <v>0</v>
      </c>
      <c r="V830">
        <f t="shared" si="117"/>
        <v>1</v>
      </c>
      <c r="W830">
        <f t="shared" si="118"/>
        <v>0</v>
      </c>
      <c r="X830">
        <f t="shared" si="119"/>
        <v>0</v>
      </c>
      <c r="Y830">
        <f t="shared" si="120"/>
        <v>0</v>
      </c>
      <c r="Z830">
        <f t="shared" si="121"/>
        <v>1</v>
      </c>
      <c r="AA830">
        <f t="shared" si="122"/>
        <v>0</v>
      </c>
      <c r="AB830">
        <f t="shared" si="123"/>
        <v>0</v>
      </c>
      <c r="AC830">
        <f t="shared" si="124"/>
        <v>0</v>
      </c>
      <c r="AD830">
        <f t="shared" si="125"/>
        <v>0</v>
      </c>
    </row>
    <row r="831" spans="1:30" x14ac:dyDescent="0.25">
      <c r="A831" t="str">
        <f>WC!A25</f>
        <v>4A</v>
      </c>
      <c r="B831">
        <f>WC!B25</f>
        <v>70</v>
      </c>
      <c r="C831" t="str">
        <f>WC!C25</f>
        <v>Wiskunde C</v>
      </c>
      <c r="D831" t="str">
        <f>WC!D25</f>
        <v>WC</v>
      </c>
      <c r="E831">
        <f>WC!E25</f>
        <v>3</v>
      </c>
      <c r="F831">
        <f>WC!F25</f>
        <v>2</v>
      </c>
      <c r="G831">
        <f>WC!G25</f>
        <v>0</v>
      </c>
      <c r="H831" t="str">
        <f>WC!H25</f>
        <v>Hoofdstuk 4 (Machtsfuncties) + Vaardigheden</v>
      </c>
      <c r="I831">
        <f>WC!I25</f>
        <v>1</v>
      </c>
      <c r="J831" t="str">
        <f>WC!J25</f>
        <v>tt</v>
      </c>
      <c r="K831">
        <f>WC!K25</f>
        <v>0</v>
      </c>
      <c r="L831">
        <f>WC!L25</f>
        <v>50</v>
      </c>
      <c r="M831" t="str">
        <f>WC!M25</f>
        <v>Nee</v>
      </c>
      <c r="N831">
        <f>WC!N25</f>
        <v>0</v>
      </c>
      <c r="O831">
        <f>WC!O25</f>
        <v>0</v>
      </c>
      <c r="P831">
        <f>WC!P25</f>
        <v>0</v>
      </c>
      <c r="Q831">
        <f>WC!Q25</f>
        <v>0</v>
      </c>
      <c r="R831" t="str">
        <f>WC!R25</f>
        <v>niet in TW</v>
      </c>
      <c r="S831">
        <f>WC!S25</f>
        <v>0</v>
      </c>
      <c r="T831">
        <f>WC!T25</f>
        <v>0</v>
      </c>
      <c r="U831">
        <f>WC!U25</f>
        <v>0</v>
      </c>
      <c r="V831">
        <f t="shared" si="117"/>
        <v>0</v>
      </c>
      <c r="W831">
        <f t="shared" si="118"/>
        <v>1</v>
      </c>
      <c r="X831">
        <f t="shared" si="119"/>
        <v>0</v>
      </c>
      <c r="Y831">
        <f t="shared" si="120"/>
        <v>0</v>
      </c>
      <c r="Z831">
        <f t="shared" si="121"/>
        <v>1</v>
      </c>
      <c r="AA831">
        <f t="shared" si="122"/>
        <v>0</v>
      </c>
      <c r="AB831">
        <f t="shared" si="123"/>
        <v>0</v>
      </c>
      <c r="AC831">
        <f t="shared" si="124"/>
        <v>0</v>
      </c>
      <c r="AD831">
        <f t="shared" si="125"/>
        <v>0</v>
      </c>
    </row>
    <row r="832" spans="1:30" x14ac:dyDescent="0.25">
      <c r="A832" t="str">
        <f>WC!A26</f>
        <v>4A</v>
      </c>
      <c r="B832">
        <f>WC!B26</f>
        <v>70</v>
      </c>
      <c r="C832" t="str">
        <f>WC!C26</f>
        <v>Wiskunde C</v>
      </c>
      <c r="D832" t="str">
        <f>WC!D26</f>
        <v>WC</v>
      </c>
      <c r="E832">
        <f>WC!E26</f>
        <v>4</v>
      </c>
      <c r="F832">
        <f>WC!F26</f>
        <v>2</v>
      </c>
      <c r="G832">
        <f>WC!G26</f>
        <v>0</v>
      </c>
      <c r="H832" t="str">
        <f>WC!H26</f>
        <v>Hoofdstuk 4 (Machtsfuncties) + Hoofdstuk 5 (Exponentiële functies) + Vaardigheden</v>
      </c>
      <c r="I832">
        <f>WC!I26</f>
        <v>3</v>
      </c>
      <c r="J832" t="str">
        <f>WC!J26</f>
        <v>tt</v>
      </c>
      <c r="K832">
        <f>WC!K26</f>
        <v>0</v>
      </c>
      <c r="L832">
        <f>WC!L26</f>
        <v>100</v>
      </c>
      <c r="M832" t="str">
        <f>WC!M26</f>
        <v>Nee</v>
      </c>
      <c r="N832">
        <f>WC!N26</f>
        <v>0</v>
      </c>
      <c r="O832">
        <f>WC!O26</f>
        <v>0</v>
      </c>
      <c r="P832">
        <f>WC!P26</f>
        <v>0</v>
      </c>
      <c r="Q832">
        <f>WC!Q26</f>
        <v>0</v>
      </c>
      <c r="R832">
        <f>WC!R26</f>
        <v>0</v>
      </c>
      <c r="S832">
        <f>WC!S26</f>
        <v>0</v>
      </c>
      <c r="T832">
        <f>WC!T26</f>
        <v>0</v>
      </c>
      <c r="U832">
        <f>WC!U26</f>
        <v>0</v>
      </c>
      <c r="V832">
        <f t="shared" si="117"/>
        <v>0</v>
      </c>
      <c r="W832">
        <f t="shared" si="118"/>
        <v>1</v>
      </c>
      <c r="X832">
        <f t="shared" si="119"/>
        <v>0</v>
      </c>
      <c r="Y832">
        <f t="shared" si="120"/>
        <v>0</v>
      </c>
      <c r="Z832">
        <f t="shared" si="121"/>
        <v>1</v>
      </c>
      <c r="AA832">
        <f t="shared" si="122"/>
        <v>0</v>
      </c>
      <c r="AB832">
        <f t="shared" si="123"/>
        <v>0</v>
      </c>
      <c r="AC832">
        <f t="shared" si="124"/>
        <v>0</v>
      </c>
      <c r="AD832">
        <f t="shared" si="125"/>
        <v>0</v>
      </c>
    </row>
    <row r="833" spans="1:30" x14ac:dyDescent="0.25">
      <c r="A833" t="str">
        <f>WC!A27</f>
        <v>4A</v>
      </c>
      <c r="B833">
        <f>WC!B27</f>
        <v>70</v>
      </c>
      <c r="C833" t="str">
        <f>WC!C27</f>
        <v>Wiskunde C</v>
      </c>
      <c r="D833" t="str">
        <f>WC!D27</f>
        <v>WC</v>
      </c>
      <c r="E833">
        <f>WC!E27</f>
        <v>5</v>
      </c>
      <c r="F833">
        <f>WC!F27</f>
        <v>3</v>
      </c>
      <c r="G833">
        <f>WC!G27</f>
        <v>0</v>
      </c>
      <c r="H833" t="str">
        <f>WC!H27</f>
        <v>Hoofdstuk 3 (Statistiek) + Hoofdstuk 7 (Kansen) + Vaardigheden</v>
      </c>
      <c r="I833">
        <f>WC!I27</f>
        <v>3</v>
      </c>
      <c r="J833" t="str">
        <f>WC!J27</f>
        <v>tt</v>
      </c>
      <c r="K833">
        <f>WC!K27</f>
        <v>0</v>
      </c>
      <c r="L833">
        <f>WC!L27</f>
        <v>100</v>
      </c>
      <c r="M833" t="str">
        <f>WC!M27</f>
        <v>Nee</v>
      </c>
      <c r="N833">
        <f>WC!N27</f>
        <v>0</v>
      </c>
      <c r="O833">
        <f>WC!O27</f>
        <v>0</v>
      </c>
      <c r="P833">
        <f>WC!P27</f>
        <v>0</v>
      </c>
      <c r="Q833">
        <f>WC!Q27</f>
        <v>0</v>
      </c>
      <c r="R833">
        <f>WC!R27</f>
        <v>0</v>
      </c>
      <c r="S833">
        <f>WC!S27</f>
        <v>0</v>
      </c>
      <c r="T833">
        <f>WC!T27</f>
        <v>0</v>
      </c>
      <c r="U833">
        <f>WC!U27</f>
        <v>0</v>
      </c>
      <c r="V833">
        <f t="shared" si="117"/>
        <v>0</v>
      </c>
      <c r="W833">
        <f t="shared" si="118"/>
        <v>0</v>
      </c>
      <c r="X833">
        <f t="shared" si="119"/>
        <v>1</v>
      </c>
      <c r="Y833">
        <f t="shared" si="120"/>
        <v>0</v>
      </c>
      <c r="Z833">
        <f t="shared" si="121"/>
        <v>1</v>
      </c>
      <c r="AA833">
        <f t="shared" si="122"/>
        <v>0</v>
      </c>
      <c r="AB833">
        <f t="shared" si="123"/>
        <v>0</v>
      </c>
      <c r="AC833">
        <f t="shared" si="124"/>
        <v>0</v>
      </c>
      <c r="AD833">
        <f t="shared" si="125"/>
        <v>0</v>
      </c>
    </row>
    <row r="834" spans="1:30" x14ac:dyDescent="0.25">
      <c r="A834" t="str">
        <f>WC!A28</f>
        <v>4A</v>
      </c>
      <c r="B834">
        <f>WC!B28</f>
        <v>70</v>
      </c>
      <c r="C834" t="str">
        <f>WC!C28</f>
        <v>Wiskunde C</v>
      </c>
      <c r="D834" t="str">
        <f>WC!D28</f>
        <v>WC</v>
      </c>
      <c r="E834">
        <f>WC!E28</f>
        <v>6</v>
      </c>
      <c r="F834">
        <f>WC!F28</f>
        <v>4</v>
      </c>
      <c r="G834">
        <f>WC!G28</f>
        <v>0</v>
      </c>
      <c r="H834" t="str">
        <f>WC!H28</f>
        <v>Hoofdstuk 6 (Veranderingen) + Hoofdstuk 8C (Vorm en ruimte) + Vaardigheden</v>
      </c>
      <c r="I834">
        <f>WC!I28</f>
        <v>3</v>
      </c>
      <c r="J834" t="str">
        <f>WC!J28</f>
        <v>tt</v>
      </c>
      <c r="K834">
        <f>WC!K28</f>
        <v>0</v>
      </c>
      <c r="L834">
        <f>WC!L28</f>
        <v>100</v>
      </c>
      <c r="M834" t="str">
        <f>WC!M28</f>
        <v>Nee</v>
      </c>
      <c r="N834">
        <f>WC!N28</f>
        <v>0</v>
      </c>
      <c r="O834">
        <f>WC!O28</f>
        <v>0</v>
      </c>
      <c r="P834">
        <f>WC!P28</f>
        <v>0</v>
      </c>
      <c r="Q834">
        <f>WC!Q28</f>
        <v>0</v>
      </c>
      <c r="R834">
        <f>WC!R28</f>
        <v>0</v>
      </c>
      <c r="S834">
        <f>WC!S28</f>
        <v>0</v>
      </c>
      <c r="T834">
        <f>WC!T28</f>
        <v>0</v>
      </c>
      <c r="U834">
        <f>WC!U28</f>
        <v>0</v>
      </c>
      <c r="V834">
        <f t="shared" si="117"/>
        <v>0</v>
      </c>
      <c r="W834">
        <f t="shared" si="118"/>
        <v>0</v>
      </c>
      <c r="X834">
        <f t="shared" si="119"/>
        <v>0</v>
      </c>
      <c r="Y834">
        <f t="shared" si="120"/>
        <v>1</v>
      </c>
      <c r="Z834">
        <f t="shared" si="121"/>
        <v>1</v>
      </c>
      <c r="AA834">
        <f t="shared" si="122"/>
        <v>0</v>
      </c>
      <c r="AB834">
        <f t="shared" si="123"/>
        <v>0</v>
      </c>
      <c r="AC834">
        <f t="shared" si="124"/>
        <v>0</v>
      </c>
      <c r="AD834">
        <f t="shared" si="125"/>
        <v>0</v>
      </c>
    </row>
    <row r="835" spans="1:30" x14ac:dyDescent="0.25">
      <c r="A835" t="str">
        <f>WC!A29</f>
        <v>4A</v>
      </c>
      <c r="B835">
        <f>WC!B29</f>
        <v>70</v>
      </c>
      <c r="C835" t="str">
        <f>WC!C29</f>
        <v>Wiskunde C</v>
      </c>
      <c r="D835">
        <f>WC!D29</f>
        <v>0</v>
      </c>
      <c r="E835">
        <f>WC!E29</f>
        <v>7</v>
      </c>
      <c r="F835">
        <f>WC!F29</f>
        <v>0</v>
      </c>
      <c r="G835">
        <f>WC!G29</f>
        <v>0</v>
      </c>
      <c r="H835" t="str">
        <f>WC!H29</f>
        <v>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v>
      </c>
      <c r="I835">
        <f>WC!I29</f>
        <v>0</v>
      </c>
      <c r="J835">
        <f>WC!J29</f>
        <v>0</v>
      </c>
      <c r="K835">
        <f>WC!K29</f>
        <v>0</v>
      </c>
      <c r="L835">
        <f>WC!L29</f>
        <v>0</v>
      </c>
      <c r="M835">
        <f>WC!M29</f>
        <v>0</v>
      </c>
      <c r="N835">
        <f>WC!N29</f>
        <v>0</v>
      </c>
      <c r="O835">
        <f>WC!O29</f>
        <v>0</v>
      </c>
      <c r="P835">
        <f>WC!P29</f>
        <v>0</v>
      </c>
      <c r="Q835">
        <f>WC!Q29</f>
        <v>0</v>
      </c>
      <c r="R835">
        <f>WC!R29</f>
        <v>0</v>
      </c>
      <c r="S835">
        <f>WC!S29</f>
        <v>0</v>
      </c>
      <c r="T835">
        <f>WC!T29</f>
        <v>0</v>
      </c>
      <c r="U835">
        <f>WC!U29</f>
        <v>0</v>
      </c>
      <c r="V835">
        <f t="shared" si="117"/>
        <v>0</v>
      </c>
      <c r="W835">
        <f t="shared" si="118"/>
        <v>0</v>
      </c>
      <c r="X835">
        <f t="shared" si="119"/>
        <v>0</v>
      </c>
      <c r="Y835">
        <f t="shared" si="120"/>
        <v>0</v>
      </c>
      <c r="Z835">
        <f t="shared" si="121"/>
        <v>0</v>
      </c>
      <c r="AA835">
        <f t="shared" si="122"/>
        <v>0</v>
      </c>
      <c r="AB835">
        <f t="shared" si="123"/>
        <v>0</v>
      </c>
      <c r="AC835">
        <f t="shared" si="124"/>
        <v>0</v>
      </c>
      <c r="AD835">
        <f t="shared" si="125"/>
        <v>0</v>
      </c>
    </row>
    <row r="836" spans="1:30" x14ac:dyDescent="0.25">
      <c r="A836" t="str">
        <f>WC!A30</f>
        <v>5A</v>
      </c>
      <c r="B836">
        <f>WC!B30</f>
        <v>70</v>
      </c>
      <c r="C836" t="str">
        <f>WC!C30</f>
        <v>Wiskunde C</v>
      </c>
      <c r="D836" t="str">
        <f>WC!D30</f>
        <v>WC</v>
      </c>
      <c r="E836">
        <f>WC!E30</f>
        <v>1</v>
      </c>
      <c r="F836">
        <f>WC!F30</f>
        <v>1</v>
      </c>
      <c r="G836">
        <f>WC!G30</f>
        <v>0</v>
      </c>
      <c r="H836" t="str">
        <f>WC!H30</f>
        <v>Moderne wiskunde 11e editie, wiskunde C, deel vwo 5 H1. Formules herleiden. H5 Logaritmen. Vaardigheden</v>
      </c>
      <c r="I836">
        <f>WC!I30</f>
        <v>2</v>
      </c>
      <c r="J836" t="str">
        <f>WC!J30</f>
        <v>tt</v>
      </c>
      <c r="K836">
        <f>WC!K30</f>
        <v>0</v>
      </c>
      <c r="L836">
        <f>WC!L30</f>
        <v>100</v>
      </c>
      <c r="M836" t="str">
        <f>WC!M30</f>
        <v>Nee</v>
      </c>
      <c r="N836">
        <f>WC!N30</f>
        <v>0</v>
      </c>
      <c r="O836">
        <f>WC!O30</f>
        <v>0</v>
      </c>
      <c r="P836">
        <f>WC!P30</f>
        <v>0</v>
      </c>
      <c r="Q836">
        <f>WC!Q30</f>
        <v>0</v>
      </c>
      <c r="R836">
        <f>WC!R30</f>
        <v>0</v>
      </c>
      <c r="S836">
        <f>WC!S30</f>
        <v>0</v>
      </c>
      <c r="T836">
        <f>WC!T30</f>
        <v>0</v>
      </c>
      <c r="U836">
        <f>WC!U30</f>
        <v>0</v>
      </c>
      <c r="V836">
        <f t="shared" si="117"/>
        <v>1</v>
      </c>
      <c r="W836">
        <f t="shared" si="118"/>
        <v>0</v>
      </c>
      <c r="X836">
        <f t="shared" si="119"/>
        <v>0</v>
      </c>
      <c r="Y836">
        <f t="shared" si="120"/>
        <v>0</v>
      </c>
      <c r="Z836">
        <f t="shared" si="121"/>
        <v>1</v>
      </c>
      <c r="AA836">
        <f t="shared" si="122"/>
        <v>0</v>
      </c>
      <c r="AB836">
        <f t="shared" si="123"/>
        <v>0</v>
      </c>
      <c r="AC836">
        <f t="shared" si="124"/>
        <v>0</v>
      </c>
      <c r="AD836">
        <f t="shared" si="125"/>
        <v>0</v>
      </c>
    </row>
    <row r="837" spans="1:30" x14ac:dyDescent="0.25">
      <c r="A837" t="str">
        <f>WC!A31</f>
        <v>5A</v>
      </c>
      <c r="B837">
        <f>WC!B31</f>
        <v>70</v>
      </c>
      <c r="C837" t="str">
        <f>WC!C31</f>
        <v>Wiskunde C</v>
      </c>
      <c r="D837" t="str">
        <f>WC!D31</f>
        <v>WC</v>
      </c>
      <c r="E837">
        <f>WC!E31</f>
        <v>2</v>
      </c>
      <c r="F837">
        <f>WC!F31</f>
        <v>2</v>
      </c>
      <c r="G837">
        <f>WC!G31</f>
        <v>0</v>
      </c>
      <c r="H837" t="str">
        <f>WC!H31</f>
        <v>Moderne wiskunde 11e editie, wiskunde C, deel vwo 5 H2 Statistiek H4 Toevalsvariabelen H7 Binomiale verdeling, Systematisch tellen Vaardigheden</v>
      </c>
      <c r="I837">
        <f>WC!I31</f>
        <v>2</v>
      </c>
      <c r="J837" t="str">
        <f>WC!J31</f>
        <v>tt</v>
      </c>
      <c r="K837">
        <f>WC!K31</f>
        <v>0</v>
      </c>
      <c r="L837">
        <f>WC!L31</f>
        <v>100</v>
      </c>
      <c r="M837" t="str">
        <f>WC!M31</f>
        <v>Ja</v>
      </c>
      <c r="N837">
        <f>WC!N31</f>
        <v>2</v>
      </c>
      <c r="O837" t="str">
        <f>WC!O31</f>
        <v>Ja</v>
      </c>
      <c r="P837" t="str">
        <f>WC!P31</f>
        <v>A1, A2, A3, E1, E2, E3, E4, E5</v>
      </c>
      <c r="Q837">
        <f>WC!Q31</f>
        <v>0</v>
      </c>
      <c r="R837">
        <f>WC!R31</f>
        <v>0</v>
      </c>
      <c r="S837">
        <f>WC!S31</f>
        <v>0</v>
      </c>
      <c r="T837">
        <f>WC!T31</f>
        <v>0</v>
      </c>
      <c r="U837">
        <f>WC!U31</f>
        <v>0</v>
      </c>
      <c r="V837">
        <f t="shared" si="117"/>
        <v>0</v>
      </c>
      <c r="W837">
        <f t="shared" si="118"/>
        <v>1</v>
      </c>
      <c r="X837">
        <f t="shared" si="119"/>
        <v>0</v>
      </c>
      <c r="Y837">
        <f t="shared" si="120"/>
        <v>0</v>
      </c>
      <c r="Z837">
        <f t="shared" si="121"/>
        <v>1</v>
      </c>
      <c r="AA837">
        <f t="shared" si="122"/>
        <v>0</v>
      </c>
      <c r="AB837">
        <f t="shared" si="123"/>
        <v>0</v>
      </c>
      <c r="AC837">
        <f t="shared" si="124"/>
        <v>0</v>
      </c>
      <c r="AD837">
        <f t="shared" si="125"/>
        <v>0</v>
      </c>
    </row>
    <row r="838" spans="1:30" x14ac:dyDescent="0.25">
      <c r="A838" t="str">
        <f>WC!A32</f>
        <v>5A</v>
      </c>
      <c r="B838">
        <f>WC!B32</f>
        <v>70</v>
      </c>
      <c r="C838" t="str">
        <f>WC!C32</f>
        <v>Wiskunde C</v>
      </c>
      <c r="D838" t="str">
        <f>WC!D32</f>
        <v>WC</v>
      </c>
      <c r="E838">
        <f>WC!E32</f>
        <v>3</v>
      </c>
      <c r="F838">
        <f>WC!F32</f>
        <v>3</v>
      </c>
      <c r="G838">
        <f>WC!G32</f>
        <v>0</v>
      </c>
      <c r="H838" t="str">
        <f>WC!H32</f>
        <v>Wiskunde Alympiade</v>
      </c>
      <c r="I838">
        <f>WC!I32</f>
        <v>1</v>
      </c>
      <c r="J838" t="str">
        <f>WC!J32</f>
        <v>po</v>
      </c>
      <c r="K838">
        <f>WC!K32</f>
        <v>0</v>
      </c>
      <c r="L838">
        <f>WC!L32</f>
        <v>100</v>
      </c>
      <c r="M838" t="str">
        <f>WC!M32</f>
        <v>Ja</v>
      </c>
      <c r="N838">
        <f>WC!N32</f>
        <v>2</v>
      </c>
      <c r="O838" t="str">
        <f>WC!O32</f>
        <v>Nee</v>
      </c>
      <c r="P838" t="str">
        <f>WC!P32</f>
        <v>A1, A2, A3, H</v>
      </c>
      <c r="Q838">
        <f>WC!Q32</f>
        <v>0</v>
      </c>
      <c r="R838">
        <f>WC!R32</f>
        <v>0</v>
      </c>
      <c r="S838">
        <f>WC!S32</f>
        <v>0</v>
      </c>
      <c r="T838">
        <f>WC!T32</f>
        <v>0</v>
      </c>
      <c r="U838">
        <f>WC!U32</f>
        <v>0</v>
      </c>
      <c r="V838">
        <f t="shared" si="117"/>
        <v>0</v>
      </c>
      <c r="W838">
        <f t="shared" si="118"/>
        <v>0</v>
      </c>
      <c r="X838">
        <f t="shared" si="119"/>
        <v>1</v>
      </c>
      <c r="Y838">
        <f t="shared" si="120"/>
        <v>0</v>
      </c>
      <c r="Z838">
        <f t="shared" si="121"/>
        <v>0</v>
      </c>
      <c r="AA838">
        <f t="shared" si="122"/>
        <v>0</v>
      </c>
      <c r="AB838">
        <f t="shared" si="123"/>
        <v>0</v>
      </c>
      <c r="AC838">
        <f t="shared" si="124"/>
        <v>0</v>
      </c>
      <c r="AD838">
        <f t="shared" si="125"/>
        <v>1</v>
      </c>
    </row>
    <row r="839" spans="1:30" x14ac:dyDescent="0.25">
      <c r="A839" t="str">
        <f>WC!A33</f>
        <v>5A</v>
      </c>
      <c r="B839">
        <f>WC!B33</f>
        <v>70</v>
      </c>
      <c r="C839" t="str">
        <f>WC!C33</f>
        <v>Wiskunde C</v>
      </c>
      <c r="D839" t="str">
        <f>WC!D33</f>
        <v>WC</v>
      </c>
      <c r="E839">
        <f>WC!E33</f>
        <v>4</v>
      </c>
      <c r="F839">
        <f>WC!F33</f>
        <v>4</v>
      </c>
      <c r="G839">
        <f>WC!G33</f>
        <v>0</v>
      </c>
      <c r="H839" t="str">
        <f>WC!H33</f>
        <v>Moderne wiskunde 11e editie, wiskunde C, deel vwo 5 H6 Rijen en recursie. H8. Uit de geschiedenis van de wiskunde. Vaardigheden</v>
      </c>
      <c r="I839">
        <f>WC!I33</f>
        <v>2</v>
      </c>
      <c r="J839" t="str">
        <f>WC!J33</f>
        <v>tt</v>
      </c>
      <c r="K839">
        <f>WC!K33</f>
        <v>0</v>
      </c>
      <c r="L839">
        <f>WC!L33</f>
        <v>100</v>
      </c>
      <c r="M839" t="str">
        <f>WC!M33</f>
        <v>Ja</v>
      </c>
      <c r="N839">
        <f>WC!N33</f>
        <v>1</v>
      </c>
      <c r="O839" t="str">
        <f>WC!O33</f>
        <v>Ja</v>
      </c>
      <c r="P839" t="str">
        <f>WC!P33</f>
        <v>A1, A2, A3, H</v>
      </c>
      <c r="Q839">
        <f>WC!Q33</f>
        <v>0</v>
      </c>
      <c r="R839">
        <f>WC!R33</f>
        <v>0</v>
      </c>
      <c r="S839">
        <f>WC!S33</f>
        <v>0</v>
      </c>
      <c r="T839">
        <f>WC!T33</f>
        <v>0</v>
      </c>
      <c r="U839">
        <f>WC!U33</f>
        <v>0</v>
      </c>
      <c r="V839">
        <f t="shared" si="117"/>
        <v>0</v>
      </c>
      <c r="W839">
        <f t="shared" si="118"/>
        <v>0</v>
      </c>
      <c r="X839">
        <f t="shared" si="119"/>
        <v>0</v>
      </c>
      <c r="Y839">
        <f t="shared" si="120"/>
        <v>1</v>
      </c>
      <c r="Z839">
        <f t="shared" si="121"/>
        <v>1</v>
      </c>
      <c r="AA839">
        <f t="shared" si="122"/>
        <v>0</v>
      </c>
      <c r="AB839">
        <f t="shared" si="123"/>
        <v>0</v>
      </c>
      <c r="AC839">
        <f t="shared" si="124"/>
        <v>0</v>
      </c>
      <c r="AD839">
        <f t="shared" si="125"/>
        <v>0</v>
      </c>
    </row>
    <row r="840" spans="1:30" x14ac:dyDescent="0.25">
      <c r="A840" t="str">
        <f>WC!A34</f>
        <v>5A</v>
      </c>
      <c r="B840">
        <f>WC!B34</f>
        <v>70</v>
      </c>
      <c r="C840" t="str">
        <f>WC!C34</f>
        <v>Wiskunde C</v>
      </c>
      <c r="D840" t="str">
        <f>WC!D34</f>
        <v>WC</v>
      </c>
      <c r="E840">
        <f>WC!E34</f>
        <v>5</v>
      </c>
      <c r="F840">
        <f>WC!F34</f>
        <v>2</v>
      </c>
      <c r="G840">
        <f>WC!G34</f>
        <v>0</v>
      </c>
      <c r="H840" t="str">
        <f>WC!H34</f>
        <v>Moderne wiskunde 11e editie, wiskunde C, deel vwo 5 Vorm en Ruimte, oa H3. Perspectief. Vaardigheden</v>
      </c>
      <c r="I840">
        <f>WC!I34</f>
        <v>2</v>
      </c>
      <c r="J840" t="str">
        <f>WC!J34</f>
        <v>tt</v>
      </c>
      <c r="K840">
        <f>WC!K34</f>
        <v>0</v>
      </c>
      <c r="L840">
        <f>WC!L34</f>
        <v>0</v>
      </c>
      <c r="M840" t="str">
        <f>WC!M34</f>
        <v>Nee</v>
      </c>
      <c r="N840">
        <f>WC!N34</f>
        <v>0</v>
      </c>
      <c r="O840">
        <f>WC!O34</f>
        <v>0</v>
      </c>
      <c r="P840">
        <f>WC!P34</f>
        <v>0</v>
      </c>
      <c r="Q840">
        <f>WC!Q34</f>
        <v>0</v>
      </c>
      <c r="R840">
        <f>WC!R34</f>
        <v>0</v>
      </c>
      <c r="S840">
        <f>WC!S34</f>
        <v>0</v>
      </c>
      <c r="T840">
        <f>WC!T34</f>
        <v>0</v>
      </c>
      <c r="U840">
        <f>WC!U34</f>
        <v>0</v>
      </c>
      <c r="V840">
        <f t="shared" si="117"/>
        <v>0</v>
      </c>
      <c r="W840">
        <f t="shared" si="118"/>
        <v>1</v>
      </c>
      <c r="X840">
        <f t="shared" si="119"/>
        <v>0</v>
      </c>
      <c r="Y840">
        <f t="shared" si="120"/>
        <v>0</v>
      </c>
      <c r="Z840">
        <f t="shared" si="121"/>
        <v>1</v>
      </c>
      <c r="AA840">
        <f t="shared" si="122"/>
        <v>0</v>
      </c>
      <c r="AB840">
        <f t="shared" si="123"/>
        <v>0</v>
      </c>
      <c r="AC840">
        <f t="shared" si="124"/>
        <v>0</v>
      </c>
      <c r="AD840">
        <f t="shared" si="125"/>
        <v>0</v>
      </c>
    </row>
    <row r="841" spans="1:30" x14ac:dyDescent="0.25">
      <c r="A841" t="str">
        <f>WC!A35</f>
        <v>5A</v>
      </c>
      <c r="B841">
        <f>WC!B35</f>
        <v>70</v>
      </c>
      <c r="C841" t="str">
        <f>WC!C35</f>
        <v>Wiskunde C</v>
      </c>
      <c r="D841" t="str">
        <f>WC!D35</f>
        <v>WC</v>
      </c>
      <c r="E841">
        <f>WC!E35</f>
        <v>6</v>
      </c>
      <c r="F841">
        <f>WC!F35</f>
        <v>4</v>
      </c>
      <c r="G841">
        <f>WC!G35</f>
        <v>0</v>
      </c>
      <c r="H841" t="str">
        <f>WC!H35</f>
        <v>Statistisch onderzoek</v>
      </c>
      <c r="I841">
        <f>WC!I35</f>
        <v>1</v>
      </c>
      <c r="J841" t="str">
        <f>WC!J35</f>
        <v>po</v>
      </c>
      <c r="K841">
        <f>WC!K35</f>
        <v>0</v>
      </c>
      <c r="L841">
        <f>WC!L35</f>
        <v>0</v>
      </c>
      <c r="M841" t="str">
        <f>WC!M35</f>
        <v>Ja</v>
      </c>
      <c r="N841">
        <f>WC!N35</f>
        <v>1</v>
      </c>
      <c r="O841" t="str">
        <f>WC!O35</f>
        <v>Nee</v>
      </c>
      <c r="P841" t="str">
        <f>WC!P35</f>
        <v>A1, A2, A3, E1, E2, E3, E4, E5, E6</v>
      </c>
      <c r="Q841">
        <f>WC!Q35</f>
        <v>0</v>
      </c>
      <c r="R841">
        <f>WC!R35</f>
        <v>0</v>
      </c>
      <c r="S841">
        <f>WC!S35</f>
        <v>0</v>
      </c>
      <c r="T841">
        <f>WC!T35</f>
        <v>0</v>
      </c>
      <c r="U841">
        <f>WC!U35</f>
        <v>0</v>
      </c>
      <c r="V841">
        <f t="shared" si="117"/>
        <v>0</v>
      </c>
      <c r="W841">
        <f t="shared" si="118"/>
        <v>0</v>
      </c>
      <c r="X841">
        <f t="shared" si="119"/>
        <v>0</v>
      </c>
      <c r="Y841">
        <f t="shared" si="120"/>
        <v>1</v>
      </c>
      <c r="Z841">
        <f t="shared" si="121"/>
        <v>0</v>
      </c>
      <c r="AA841">
        <f t="shared" si="122"/>
        <v>0</v>
      </c>
      <c r="AB841">
        <f t="shared" si="123"/>
        <v>0</v>
      </c>
      <c r="AC841">
        <f t="shared" si="124"/>
        <v>0</v>
      </c>
      <c r="AD841">
        <f t="shared" si="125"/>
        <v>1</v>
      </c>
    </row>
    <row r="842" spans="1:30" x14ac:dyDescent="0.25">
      <c r="A842" t="str">
        <f>WC!A36</f>
        <v>5A</v>
      </c>
      <c r="B842">
        <f>WC!B36</f>
        <v>70</v>
      </c>
      <c r="C842" t="str">
        <f>WC!C36</f>
        <v>Wiskunde C</v>
      </c>
      <c r="D842">
        <f>WC!D36</f>
        <v>0</v>
      </c>
      <c r="E842">
        <f>WC!E36</f>
        <v>7</v>
      </c>
      <c r="F842">
        <f>WC!F36</f>
        <v>0</v>
      </c>
      <c r="G842">
        <f>WC!G36</f>
        <v>0</v>
      </c>
      <c r="H842" t="str">
        <f>WC!H36</f>
        <v xml:space="preserve">Bij de schriftelijke toetsen vervangt de grafische rekenmachine de gewone rekenmachine als toegestaan hulpmiddel.			</v>
      </c>
      <c r="I842">
        <f>WC!I36</f>
        <v>0</v>
      </c>
      <c r="J842">
        <f>WC!J36</f>
        <v>0</v>
      </c>
      <c r="K842">
        <f>WC!K36</f>
        <v>0</v>
      </c>
      <c r="L842">
        <f>WC!L36</f>
        <v>0</v>
      </c>
      <c r="M842">
        <f>WC!M36</f>
        <v>0</v>
      </c>
      <c r="N842">
        <f>WC!N36</f>
        <v>0</v>
      </c>
      <c r="O842">
        <f>WC!O36</f>
        <v>0</v>
      </c>
      <c r="P842">
        <f>WC!P36</f>
        <v>0</v>
      </c>
      <c r="Q842">
        <f>WC!Q36</f>
        <v>0</v>
      </c>
      <c r="R842">
        <f>WC!R36</f>
        <v>0</v>
      </c>
      <c r="S842">
        <f>WC!S36</f>
        <v>0</v>
      </c>
      <c r="T842">
        <f>WC!T36</f>
        <v>0</v>
      </c>
      <c r="U842">
        <f>WC!U36</f>
        <v>0</v>
      </c>
      <c r="V842">
        <f t="shared" si="117"/>
        <v>0</v>
      </c>
      <c r="W842">
        <f t="shared" si="118"/>
        <v>0</v>
      </c>
      <c r="X842">
        <f t="shared" si="119"/>
        <v>0</v>
      </c>
      <c r="Y842">
        <f t="shared" si="120"/>
        <v>0</v>
      </c>
      <c r="Z842">
        <f t="shared" si="121"/>
        <v>0</v>
      </c>
      <c r="AA842">
        <f t="shared" si="122"/>
        <v>0</v>
      </c>
      <c r="AB842">
        <f t="shared" si="123"/>
        <v>0</v>
      </c>
      <c r="AC842">
        <f t="shared" si="124"/>
        <v>0</v>
      </c>
      <c r="AD842">
        <f t="shared" si="125"/>
        <v>0</v>
      </c>
    </row>
    <row r="843" spans="1:30" x14ac:dyDescent="0.25">
      <c r="A843" t="str">
        <f>WC!A37</f>
        <v>6A</v>
      </c>
      <c r="B843">
        <f>WC!B37</f>
        <v>70</v>
      </c>
      <c r="C843" t="str">
        <f>WC!C37</f>
        <v>Wiskunde C</v>
      </c>
      <c r="D843" t="str">
        <f>WC!D37</f>
        <v>WC</v>
      </c>
      <c r="E843">
        <f>WC!E37</f>
        <v>1</v>
      </c>
      <c r="F843">
        <f>WC!F37</f>
        <v>1</v>
      </c>
      <c r="G843">
        <f>WC!G37</f>
        <v>0</v>
      </c>
      <c r="H843" t="str">
        <f>WC!H37</f>
        <v>Moderne wiskunde 11e editie, wiskunde C, deel vwo 6, de hoofdstukken 1 en 4. Vaardigheden. Normale verdelingen. Verbanden. Veranderingen. Vaardigheden.</v>
      </c>
      <c r="I843">
        <f>WC!I37</f>
        <v>0</v>
      </c>
      <c r="J843" t="str">
        <f>WC!J37</f>
        <v>tt</v>
      </c>
      <c r="K843">
        <f>WC!K37</f>
        <v>0</v>
      </c>
      <c r="L843">
        <f>WC!L37</f>
        <v>100</v>
      </c>
      <c r="M843" t="str">
        <f>WC!M37</f>
        <v>Ja</v>
      </c>
      <c r="N843">
        <f>WC!N37</f>
        <v>4</v>
      </c>
      <c r="O843" t="str">
        <f>WC!O37</f>
        <v>Ja</v>
      </c>
      <c r="P843" t="str">
        <f>WC!P37</f>
        <v>A1, A2, A3, E1, E2, E3, E4, E5, rekenen</v>
      </c>
      <c r="Q843">
        <f>WC!Q37</f>
        <v>0</v>
      </c>
      <c r="R843">
        <f>WC!R37</f>
        <v>0</v>
      </c>
      <c r="S843">
        <f>WC!S37</f>
        <v>0</v>
      </c>
      <c r="T843">
        <f>WC!T37</f>
        <v>0</v>
      </c>
      <c r="U843">
        <f>WC!U37</f>
        <v>0</v>
      </c>
      <c r="V843">
        <f t="shared" si="117"/>
        <v>1</v>
      </c>
      <c r="W843">
        <f t="shared" si="118"/>
        <v>0</v>
      </c>
      <c r="X843">
        <f t="shared" si="119"/>
        <v>0</v>
      </c>
      <c r="Y843">
        <f t="shared" si="120"/>
        <v>0</v>
      </c>
      <c r="Z843">
        <f t="shared" si="121"/>
        <v>1</v>
      </c>
      <c r="AA843">
        <f t="shared" si="122"/>
        <v>0</v>
      </c>
      <c r="AB843">
        <f t="shared" si="123"/>
        <v>0</v>
      </c>
      <c r="AC843">
        <f t="shared" si="124"/>
        <v>0</v>
      </c>
      <c r="AD843">
        <f t="shared" si="125"/>
        <v>0</v>
      </c>
    </row>
    <row r="844" spans="1:30" x14ac:dyDescent="0.25">
      <c r="A844" t="str">
        <f>WC!A38</f>
        <v>6A</v>
      </c>
      <c r="B844">
        <f>WC!B38</f>
        <v>70</v>
      </c>
      <c r="C844" t="str">
        <f>WC!C38</f>
        <v>Wiskunde C</v>
      </c>
      <c r="D844" t="str">
        <f>WC!D38</f>
        <v>WC</v>
      </c>
      <c r="E844">
        <f>WC!E38</f>
        <v>2</v>
      </c>
      <c r="F844">
        <f>WC!F38</f>
        <v>2</v>
      </c>
      <c r="G844">
        <f>WC!G38</f>
        <v>0</v>
      </c>
      <c r="H844" t="str">
        <f>WC!H38</f>
        <v>Moderne wiskunde 11e editie, wiskunde C, deel vwo 5, hoofdstuk 6 en deel vwo 6, de hoofdstukken 3 en 4. Vaardigheden. Vorm en ruimte.  Rijen. Verbanden. Vaardigheden.</v>
      </c>
      <c r="I844">
        <f>WC!I38</f>
        <v>0</v>
      </c>
      <c r="J844" t="str">
        <f>WC!J38</f>
        <v>tt</v>
      </c>
      <c r="K844">
        <f>WC!K38</f>
        <v>0</v>
      </c>
      <c r="L844">
        <f>WC!L38</f>
        <v>100</v>
      </c>
      <c r="M844" t="str">
        <f>WC!M38</f>
        <v>Ja</v>
      </c>
      <c r="N844">
        <f>WC!N38</f>
        <v>4</v>
      </c>
      <c r="O844" t="str">
        <f>WC!O38</f>
        <v>Ja</v>
      </c>
      <c r="P844" t="str">
        <f>WC!P38</f>
        <v>A1, A2, A3, rekenen</v>
      </c>
      <c r="Q844">
        <f>WC!Q38</f>
        <v>0</v>
      </c>
      <c r="R844">
        <f>WC!R38</f>
        <v>0</v>
      </c>
      <c r="S844">
        <f>WC!S38</f>
        <v>0</v>
      </c>
      <c r="T844">
        <f>WC!T38</f>
        <v>0</v>
      </c>
      <c r="U844">
        <f>WC!U38</f>
        <v>0</v>
      </c>
      <c r="V844">
        <f t="shared" si="117"/>
        <v>0</v>
      </c>
      <c r="W844">
        <f t="shared" si="118"/>
        <v>1</v>
      </c>
      <c r="X844">
        <f t="shared" si="119"/>
        <v>0</v>
      </c>
      <c r="Y844">
        <f t="shared" si="120"/>
        <v>0</v>
      </c>
      <c r="Z844">
        <f t="shared" si="121"/>
        <v>1</v>
      </c>
      <c r="AA844">
        <f t="shared" si="122"/>
        <v>0</v>
      </c>
      <c r="AB844">
        <f t="shared" si="123"/>
        <v>0</v>
      </c>
      <c r="AC844">
        <f t="shared" si="124"/>
        <v>0</v>
      </c>
      <c r="AD844">
        <f t="shared" si="125"/>
        <v>0</v>
      </c>
    </row>
    <row r="845" spans="1:30" x14ac:dyDescent="0.25">
      <c r="A845" t="str">
        <f>WC!A39</f>
        <v>6A</v>
      </c>
      <c r="B845">
        <f>WC!B39</f>
        <v>70</v>
      </c>
      <c r="C845" t="str">
        <f>WC!C39</f>
        <v>Wiskunde C</v>
      </c>
      <c r="D845" t="str">
        <f>WC!D39</f>
        <v>WC</v>
      </c>
      <c r="E845">
        <f>WC!E39</f>
        <v>3</v>
      </c>
      <c r="F845">
        <f>WC!F39</f>
        <v>3</v>
      </c>
      <c r="G845">
        <f>WC!G39</f>
        <v>0</v>
      </c>
      <c r="H845" t="str">
        <f>WC!H39</f>
        <v>Moderne wiskunde 11e editie, wiskunde C, deel vwo 6, de hoofdstukken 2 en 4, en de syllabus Logisch redeneren. Vaardigheden. Logisch redeneren. Combinatoriek. Verbanden. Vaardigheden.</v>
      </c>
      <c r="I845">
        <f>WC!I39</f>
        <v>0</v>
      </c>
      <c r="J845" t="str">
        <f>WC!J39</f>
        <v>tt</v>
      </c>
      <c r="K845">
        <f>WC!K39</f>
        <v>0</v>
      </c>
      <c r="L845">
        <f>WC!L39</f>
        <v>100</v>
      </c>
      <c r="M845" t="str">
        <f>WC!M39</f>
        <v>Ja</v>
      </c>
      <c r="N845">
        <f>WC!N39</f>
        <v>4</v>
      </c>
      <c r="O845" t="str">
        <f>WC!O39</f>
        <v>Ja</v>
      </c>
      <c r="P845" t="str">
        <f>WC!P39</f>
        <v>A1, A2, A3, rekenen</v>
      </c>
      <c r="Q845">
        <f>WC!Q39</f>
        <v>0</v>
      </c>
      <c r="R845">
        <f>WC!R39</f>
        <v>0</v>
      </c>
      <c r="S845">
        <f>WC!S39</f>
        <v>0</v>
      </c>
      <c r="T845">
        <f>WC!T39</f>
        <v>0</v>
      </c>
      <c r="U845">
        <f>WC!U39</f>
        <v>0</v>
      </c>
      <c r="V845">
        <f t="shared" si="117"/>
        <v>0</v>
      </c>
      <c r="W845">
        <f t="shared" si="118"/>
        <v>0</v>
      </c>
      <c r="X845">
        <f t="shared" si="119"/>
        <v>1</v>
      </c>
      <c r="Y845">
        <f t="shared" si="120"/>
        <v>0</v>
      </c>
      <c r="Z845">
        <f t="shared" si="121"/>
        <v>1</v>
      </c>
      <c r="AA845">
        <f t="shared" si="122"/>
        <v>0</v>
      </c>
      <c r="AB845">
        <f t="shared" si="123"/>
        <v>0</v>
      </c>
      <c r="AC845">
        <f t="shared" si="124"/>
        <v>0</v>
      </c>
      <c r="AD845">
        <f t="shared" si="125"/>
        <v>0</v>
      </c>
    </row>
    <row r="846" spans="1:30" x14ac:dyDescent="0.25">
      <c r="A846" t="str">
        <f>WC!A40</f>
        <v>6A</v>
      </c>
      <c r="B846">
        <f>WC!B40</f>
        <v>70</v>
      </c>
      <c r="C846" t="str">
        <f>WC!C40</f>
        <v>Wiskunde C</v>
      </c>
      <c r="D846" t="str">
        <f>WC!D40</f>
        <v>WC</v>
      </c>
      <c r="E846">
        <f>WC!E40</f>
        <v>4</v>
      </c>
      <c r="F846">
        <f>WC!F40</f>
        <v>0</v>
      </c>
      <c r="G846">
        <f>WC!G40</f>
        <v>0</v>
      </c>
      <c r="H846">
        <f>WC!H40</f>
        <v>0</v>
      </c>
      <c r="I846">
        <f>WC!I40</f>
        <v>0</v>
      </c>
      <c r="J846">
        <f>WC!J40</f>
        <v>0</v>
      </c>
      <c r="K846">
        <f>WC!K40</f>
        <v>0</v>
      </c>
      <c r="L846">
        <f>WC!L40</f>
        <v>0</v>
      </c>
      <c r="M846">
        <f>WC!M40</f>
        <v>0</v>
      </c>
      <c r="N846">
        <f>WC!N40</f>
        <v>0</v>
      </c>
      <c r="O846">
        <f>WC!O40</f>
        <v>0</v>
      </c>
      <c r="P846">
        <f>WC!P40</f>
        <v>0</v>
      </c>
      <c r="Q846">
        <f>WC!Q40</f>
        <v>0</v>
      </c>
      <c r="R846">
        <f>WC!R40</f>
        <v>0</v>
      </c>
      <c r="S846">
        <f>WC!S40</f>
        <v>0</v>
      </c>
      <c r="T846">
        <f>WC!T40</f>
        <v>0</v>
      </c>
      <c r="U846">
        <f>WC!U40</f>
        <v>0</v>
      </c>
      <c r="V846">
        <f t="shared" si="117"/>
        <v>0</v>
      </c>
      <c r="W846">
        <f t="shared" si="118"/>
        <v>0</v>
      </c>
      <c r="X846">
        <f t="shared" si="119"/>
        <v>0</v>
      </c>
      <c r="Y846">
        <f t="shared" si="120"/>
        <v>0</v>
      </c>
      <c r="Z846">
        <f t="shared" si="121"/>
        <v>0</v>
      </c>
      <c r="AA846">
        <f t="shared" si="122"/>
        <v>0</v>
      </c>
      <c r="AB846">
        <f t="shared" si="123"/>
        <v>0</v>
      </c>
      <c r="AC846">
        <f t="shared" si="124"/>
        <v>0</v>
      </c>
      <c r="AD846">
        <f t="shared" si="125"/>
        <v>0</v>
      </c>
    </row>
    <row r="847" spans="1:30" x14ac:dyDescent="0.25">
      <c r="A847" t="str">
        <f>WC!A41</f>
        <v>6A</v>
      </c>
      <c r="B847">
        <f>WC!B41</f>
        <v>70</v>
      </c>
      <c r="C847" t="str">
        <f>WC!C41</f>
        <v>Wiskunde C</v>
      </c>
      <c r="D847" t="str">
        <f>WC!D41</f>
        <v>WC</v>
      </c>
      <c r="E847">
        <f>WC!E41</f>
        <v>5</v>
      </c>
      <c r="F847">
        <f>WC!F41</f>
        <v>0</v>
      </c>
      <c r="G847">
        <f>WC!G41</f>
        <v>0</v>
      </c>
      <c r="H847">
        <f>WC!H41</f>
        <v>0</v>
      </c>
      <c r="I847">
        <f>WC!I41</f>
        <v>0</v>
      </c>
      <c r="J847">
        <f>WC!J41</f>
        <v>0</v>
      </c>
      <c r="K847">
        <f>WC!K41</f>
        <v>0</v>
      </c>
      <c r="L847">
        <f>WC!L41</f>
        <v>0</v>
      </c>
      <c r="M847">
        <f>WC!M41</f>
        <v>0</v>
      </c>
      <c r="N847">
        <f>WC!N41</f>
        <v>0</v>
      </c>
      <c r="O847">
        <f>WC!O41</f>
        <v>0</v>
      </c>
      <c r="P847">
        <f>WC!P41</f>
        <v>0</v>
      </c>
      <c r="Q847">
        <f>WC!Q41</f>
        <v>0</v>
      </c>
      <c r="R847">
        <f>WC!R41</f>
        <v>0</v>
      </c>
      <c r="S847">
        <f>WC!S41</f>
        <v>0</v>
      </c>
      <c r="T847">
        <f>WC!T41</f>
        <v>0</v>
      </c>
      <c r="U847">
        <f>WC!U41</f>
        <v>0</v>
      </c>
      <c r="V847">
        <f t="shared" si="117"/>
        <v>0</v>
      </c>
      <c r="W847">
        <f t="shared" si="118"/>
        <v>0</v>
      </c>
      <c r="X847">
        <f t="shared" si="119"/>
        <v>0</v>
      </c>
      <c r="Y847">
        <f t="shared" si="120"/>
        <v>0</v>
      </c>
      <c r="Z847">
        <f t="shared" si="121"/>
        <v>0</v>
      </c>
      <c r="AA847">
        <f t="shared" si="122"/>
        <v>0</v>
      </c>
      <c r="AB847">
        <f t="shared" si="123"/>
        <v>0</v>
      </c>
      <c r="AC847">
        <f t="shared" si="124"/>
        <v>0</v>
      </c>
      <c r="AD847">
        <f t="shared" si="125"/>
        <v>0</v>
      </c>
    </row>
    <row r="848" spans="1:30" x14ac:dyDescent="0.25">
      <c r="A848" t="str">
        <f>WC!A42</f>
        <v>6A</v>
      </c>
      <c r="B848">
        <f>WC!B42</f>
        <v>70</v>
      </c>
      <c r="C848" t="str">
        <f>WC!C42</f>
        <v>Wiskunde C</v>
      </c>
      <c r="D848" t="str">
        <f>WC!D42</f>
        <v>WC</v>
      </c>
      <c r="E848">
        <f>WC!E42</f>
        <v>6</v>
      </c>
      <c r="F848">
        <f>WC!F42</f>
        <v>0</v>
      </c>
      <c r="G848">
        <f>WC!G42</f>
        <v>0</v>
      </c>
      <c r="H848">
        <f>WC!H42</f>
        <v>0</v>
      </c>
      <c r="I848">
        <f>WC!I42</f>
        <v>0</v>
      </c>
      <c r="J848">
        <f>WC!J42</f>
        <v>0</v>
      </c>
      <c r="K848">
        <f>WC!K42</f>
        <v>0</v>
      </c>
      <c r="L848">
        <f>WC!L42</f>
        <v>0</v>
      </c>
      <c r="M848">
        <f>WC!M42</f>
        <v>0</v>
      </c>
      <c r="N848">
        <f>WC!N42</f>
        <v>0</v>
      </c>
      <c r="O848">
        <f>WC!O42</f>
        <v>0</v>
      </c>
      <c r="P848">
        <f>WC!P42</f>
        <v>0</v>
      </c>
      <c r="Q848">
        <f>WC!Q42</f>
        <v>0</v>
      </c>
      <c r="R848">
        <f>WC!R42</f>
        <v>0</v>
      </c>
      <c r="S848">
        <f>WC!S42</f>
        <v>0</v>
      </c>
      <c r="T848">
        <f>WC!T42</f>
        <v>0</v>
      </c>
      <c r="U848">
        <f>WC!U42</f>
        <v>0</v>
      </c>
      <c r="V848">
        <f t="shared" si="117"/>
        <v>0</v>
      </c>
      <c r="W848">
        <f t="shared" si="118"/>
        <v>0</v>
      </c>
      <c r="X848">
        <f t="shared" si="119"/>
        <v>0</v>
      </c>
      <c r="Y848">
        <f t="shared" si="120"/>
        <v>0</v>
      </c>
      <c r="Z848">
        <f t="shared" si="121"/>
        <v>0</v>
      </c>
      <c r="AA848">
        <f t="shared" si="122"/>
        <v>0</v>
      </c>
      <c r="AB848">
        <f t="shared" si="123"/>
        <v>0</v>
      </c>
      <c r="AC848">
        <f t="shared" si="124"/>
        <v>0</v>
      </c>
      <c r="AD848">
        <f t="shared" si="125"/>
        <v>0</v>
      </c>
    </row>
    <row r="849" spans="1:30" x14ac:dyDescent="0.25">
      <c r="A849" t="str">
        <f>WC!A43</f>
        <v>6A</v>
      </c>
      <c r="B849">
        <f>WC!B43</f>
        <v>70</v>
      </c>
      <c r="C849" t="str">
        <f>WC!C43</f>
        <v>Wiskunde C</v>
      </c>
      <c r="D849">
        <f>WC!D43</f>
        <v>0</v>
      </c>
      <c r="E849">
        <f>WC!E43</f>
        <v>7</v>
      </c>
      <c r="F849">
        <f>WC!F43</f>
        <v>0</v>
      </c>
      <c r="G849">
        <f>WC!G43</f>
        <v>0</v>
      </c>
      <c r="H849" t="str">
        <f>WC!H43</f>
        <v>Bij de schriftelijke toetsen vervangt de grafische rekenmachine de gewone rekenmachine als toegestaan hulpmiddel.</v>
      </c>
      <c r="I849">
        <f>WC!I43</f>
        <v>0</v>
      </c>
      <c r="J849">
        <f>WC!J43</f>
        <v>0</v>
      </c>
      <c r="K849">
        <f>WC!K43</f>
        <v>0</v>
      </c>
      <c r="L849">
        <f>WC!L43</f>
        <v>0</v>
      </c>
      <c r="M849">
        <f>WC!M43</f>
        <v>0</v>
      </c>
      <c r="N849">
        <f>WC!N43</f>
        <v>0</v>
      </c>
      <c r="O849">
        <f>WC!O43</f>
        <v>0</v>
      </c>
      <c r="P849">
        <f>WC!P43</f>
        <v>0</v>
      </c>
      <c r="Q849">
        <f>WC!Q43</f>
        <v>0</v>
      </c>
      <c r="R849">
        <f>WC!R43</f>
        <v>0</v>
      </c>
      <c r="S849">
        <f>WC!S43</f>
        <v>0</v>
      </c>
      <c r="T849">
        <f>WC!T43</f>
        <v>0</v>
      </c>
      <c r="U849">
        <f>WC!U43</f>
        <v>0</v>
      </c>
      <c r="V849">
        <f t="shared" ref="V849:V912" si="126">IF(F849=1,1,0)</f>
        <v>0</v>
      </c>
      <c r="W849">
        <f t="shared" ref="W849:W912" si="127">IF(F849=2,1,0)</f>
        <v>0</v>
      </c>
      <c r="X849">
        <f t="shared" ref="X849:X912" si="128">IF(F849=3,1,0)</f>
        <v>0</v>
      </c>
      <c r="Y849">
        <f t="shared" ref="Y849:Y912" si="129">IF(F849=4,1,0)</f>
        <v>0</v>
      </c>
      <c r="Z849">
        <f t="shared" ref="Z849:Z912" si="130">IF(J849="tt",1,0)</f>
        <v>0</v>
      </c>
      <c r="AA849">
        <f t="shared" ref="AA849:AA912" si="131">IF(J849="mt",1,0)</f>
        <v>0</v>
      </c>
      <c r="AB849">
        <f t="shared" ref="AB849:AB912" si="132">IF(J849="lt",1,0)</f>
        <v>0</v>
      </c>
      <c r="AC849">
        <f t="shared" ref="AC849:AC912" si="133">IF(J849="hd",1,0)</f>
        <v>0</v>
      </c>
      <c r="AD849">
        <f t="shared" ref="AD849:AD912" si="134">IF(J849="po",1,0)</f>
        <v>0</v>
      </c>
    </row>
    <row r="850" spans="1:30" x14ac:dyDescent="0.25">
      <c r="A850" t="str">
        <f>WD!A2</f>
        <v>4M</v>
      </c>
      <c r="B850">
        <f>WD!B2</f>
        <v>80</v>
      </c>
      <c r="C850" t="str">
        <f>WD!C2</f>
        <v>Wiskunde D</v>
      </c>
      <c r="D850" t="str">
        <f>WD!D2</f>
        <v>WD</v>
      </c>
      <c r="E850">
        <f>WD!E2</f>
        <v>1</v>
      </c>
      <c r="F850">
        <f>WD!F2</f>
        <v>0</v>
      </c>
      <c r="G850">
        <f>WD!G2</f>
        <v>0</v>
      </c>
      <c r="H850">
        <f>WD!H2</f>
        <v>0</v>
      </c>
      <c r="I850">
        <f>WD!I2</f>
        <v>0</v>
      </c>
      <c r="J850">
        <f>WD!J2</f>
        <v>0</v>
      </c>
      <c r="K850">
        <f>WD!K2</f>
        <v>0</v>
      </c>
      <c r="L850">
        <f>WD!L2</f>
        <v>0</v>
      </c>
      <c r="M850">
        <f>WD!M2</f>
        <v>0</v>
      </c>
      <c r="N850">
        <f>WD!N2</f>
        <v>0</v>
      </c>
      <c r="O850">
        <f>WD!O2</f>
        <v>0</v>
      </c>
      <c r="P850">
        <f>WD!P2</f>
        <v>0</v>
      </c>
      <c r="Q850">
        <f>WD!Q2</f>
        <v>0</v>
      </c>
      <c r="R850">
        <f>WD!R2</f>
        <v>0</v>
      </c>
      <c r="S850">
        <f>WD!S2</f>
        <v>0</v>
      </c>
      <c r="T850">
        <f>WD!T2</f>
        <v>0</v>
      </c>
      <c r="U850">
        <f>WD!U2</f>
        <v>0</v>
      </c>
      <c r="V850">
        <f t="shared" si="126"/>
        <v>0</v>
      </c>
      <c r="W850">
        <f t="shared" si="127"/>
        <v>0</v>
      </c>
      <c r="X850">
        <f t="shared" si="128"/>
        <v>0</v>
      </c>
      <c r="Y850">
        <f t="shared" si="129"/>
        <v>0</v>
      </c>
      <c r="Z850">
        <f t="shared" si="130"/>
        <v>0</v>
      </c>
      <c r="AA850">
        <f t="shared" si="131"/>
        <v>0</v>
      </c>
      <c r="AB850">
        <f t="shared" si="132"/>
        <v>0</v>
      </c>
      <c r="AC850">
        <f t="shared" si="133"/>
        <v>0</v>
      </c>
      <c r="AD850">
        <f t="shared" si="134"/>
        <v>0</v>
      </c>
    </row>
    <row r="851" spans="1:30" x14ac:dyDescent="0.25">
      <c r="A851" t="str">
        <f>WD!A3</f>
        <v>4M</v>
      </c>
      <c r="B851">
        <f>WD!B3</f>
        <v>80</v>
      </c>
      <c r="C851" t="str">
        <f>WD!C3</f>
        <v>Wiskunde D</v>
      </c>
      <c r="D851" t="str">
        <f>WD!D3</f>
        <v>WD</v>
      </c>
      <c r="E851">
        <f>WD!E3</f>
        <v>2</v>
      </c>
      <c r="F851">
        <f>WD!F3</f>
        <v>0</v>
      </c>
      <c r="G851">
        <f>WD!G3</f>
        <v>0</v>
      </c>
      <c r="H851">
        <f>WD!H3</f>
        <v>0</v>
      </c>
      <c r="I851">
        <f>WD!I3</f>
        <v>0</v>
      </c>
      <c r="J851">
        <f>WD!J3</f>
        <v>0</v>
      </c>
      <c r="K851">
        <f>WD!K3</f>
        <v>0</v>
      </c>
      <c r="L851">
        <f>WD!L3</f>
        <v>0</v>
      </c>
      <c r="M851">
        <f>WD!M3</f>
        <v>0</v>
      </c>
      <c r="N851">
        <f>WD!N3</f>
        <v>0</v>
      </c>
      <c r="O851">
        <f>WD!O3</f>
        <v>0</v>
      </c>
      <c r="P851">
        <f>WD!P3</f>
        <v>0</v>
      </c>
      <c r="Q851">
        <f>WD!Q3</f>
        <v>0</v>
      </c>
      <c r="R851">
        <f>WD!R3</f>
        <v>0</v>
      </c>
      <c r="S851">
        <f>WD!S3</f>
        <v>0</v>
      </c>
      <c r="T851">
        <f>WD!T3</f>
        <v>0</v>
      </c>
      <c r="U851">
        <f>WD!U3</f>
        <v>0</v>
      </c>
      <c r="V851">
        <f t="shared" si="126"/>
        <v>0</v>
      </c>
      <c r="W851">
        <f t="shared" si="127"/>
        <v>0</v>
      </c>
      <c r="X851">
        <f t="shared" si="128"/>
        <v>0</v>
      </c>
      <c r="Y851">
        <f t="shared" si="129"/>
        <v>0</v>
      </c>
      <c r="Z851">
        <f t="shared" si="130"/>
        <v>0</v>
      </c>
      <c r="AA851">
        <f t="shared" si="131"/>
        <v>0</v>
      </c>
      <c r="AB851">
        <f t="shared" si="132"/>
        <v>0</v>
      </c>
      <c r="AC851">
        <f t="shared" si="133"/>
        <v>0</v>
      </c>
      <c r="AD851">
        <f t="shared" si="134"/>
        <v>0</v>
      </c>
    </row>
    <row r="852" spans="1:30" x14ac:dyDescent="0.25">
      <c r="A852" t="str">
        <f>WD!A4</f>
        <v>4M</v>
      </c>
      <c r="B852">
        <f>WD!B4</f>
        <v>80</v>
      </c>
      <c r="C852" t="str">
        <f>WD!C4</f>
        <v>Wiskunde D</v>
      </c>
      <c r="D852" t="str">
        <f>WD!D4</f>
        <v>WD</v>
      </c>
      <c r="E852">
        <f>WD!E4</f>
        <v>3</v>
      </c>
      <c r="F852">
        <f>WD!F4</f>
        <v>0</v>
      </c>
      <c r="G852">
        <f>WD!G4</f>
        <v>0</v>
      </c>
      <c r="H852">
        <f>WD!H4</f>
        <v>0</v>
      </c>
      <c r="I852">
        <f>WD!I4</f>
        <v>0</v>
      </c>
      <c r="J852">
        <f>WD!J4</f>
        <v>0</v>
      </c>
      <c r="K852">
        <f>WD!K4</f>
        <v>0</v>
      </c>
      <c r="L852">
        <f>WD!L4</f>
        <v>0</v>
      </c>
      <c r="M852">
        <f>WD!M4</f>
        <v>0</v>
      </c>
      <c r="N852">
        <f>WD!N4</f>
        <v>0</v>
      </c>
      <c r="O852">
        <f>WD!O4</f>
        <v>0</v>
      </c>
      <c r="P852">
        <f>WD!P4</f>
        <v>0</v>
      </c>
      <c r="Q852">
        <f>WD!Q4</f>
        <v>0</v>
      </c>
      <c r="R852">
        <f>WD!R4</f>
        <v>0</v>
      </c>
      <c r="S852">
        <f>WD!S4</f>
        <v>0</v>
      </c>
      <c r="T852">
        <f>WD!T4</f>
        <v>0</v>
      </c>
      <c r="U852">
        <f>WD!U4</f>
        <v>0</v>
      </c>
      <c r="V852">
        <f t="shared" si="126"/>
        <v>0</v>
      </c>
      <c r="W852">
        <f t="shared" si="127"/>
        <v>0</v>
      </c>
      <c r="X852">
        <f t="shared" si="128"/>
        <v>0</v>
      </c>
      <c r="Y852">
        <f t="shared" si="129"/>
        <v>0</v>
      </c>
      <c r="Z852">
        <f t="shared" si="130"/>
        <v>0</v>
      </c>
      <c r="AA852">
        <f t="shared" si="131"/>
        <v>0</v>
      </c>
      <c r="AB852">
        <f t="shared" si="132"/>
        <v>0</v>
      </c>
      <c r="AC852">
        <f t="shared" si="133"/>
        <v>0</v>
      </c>
      <c r="AD852">
        <f t="shared" si="134"/>
        <v>0</v>
      </c>
    </row>
    <row r="853" spans="1:30" x14ac:dyDescent="0.25">
      <c r="A853" t="str">
        <f>WD!A5</f>
        <v>4M</v>
      </c>
      <c r="B853">
        <f>WD!B5</f>
        <v>80</v>
      </c>
      <c r="C853" t="str">
        <f>WD!C5</f>
        <v>Wiskunde D</v>
      </c>
      <c r="D853" t="str">
        <f>WD!D5</f>
        <v>WD</v>
      </c>
      <c r="E853">
        <f>WD!E5</f>
        <v>4</v>
      </c>
      <c r="F853">
        <f>WD!F5</f>
        <v>0</v>
      </c>
      <c r="G853">
        <f>WD!G5</f>
        <v>0</v>
      </c>
      <c r="H853">
        <f>WD!H5</f>
        <v>0</v>
      </c>
      <c r="I853">
        <f>WD!I5</f>
        <v>0</v>
      </c>
      <c r="J853">
        <f>WD!J5</f>
        <v>0</v>
      </c>
      <c r="K853">
        <f>WD!K5</f>
        <v>0</v>
      </c>
      <c r="L853">
        <f>WD!L5</f>
        <v>0</v>
      </c>
      <c r="M853">
        <f>WD!M5</f>
        <v>0</v>
      </c>
      <c r="N853">
        <f>WD!N5</f>
        <v>0</v>
      </c>
      <c r="O853">
        <f>WD!O5</f>
        <v>0</v>
      </c>
      <c r="P853">
        <f>WD!P5</f>
        <v>0</v>
      </c>
      <c r="Q853">
        <f>WD!Q5</f>
        <v>0</v>
      </c>
      <c r="R853">
        <f>WD!R5</f>
        <v>0</v>
      </c>
      <c r="S853">
        <f>WD!S5</f>
        <v>0</v>
      </c>
      <c r="T853">
        <f>WD!T5</f>
        <v>0</v>
      </c>
      <c r="U853">
        <f>WD!U5</f>
        <v>0</v>
      </c>
      <c r="V853">
        <f t="shared" si="126"/>
        <v>0</v>
      </c>
      <c r="W853">
        <f t="shared" si="127"/>
        <v>0</v>
      </c>
      <c r="X853">
        <f t="shared" si="128"/>
        <v>0</v>
      </c>
      <c r="Y853">
        <f t="shared" si="129"/>
        <v>0</v>
      </c>
      <c r="Z853">
        <f t="shared" si="130"/>
        <v>0</v>
      </c>
      <c r="AA853">
        <f t="shared" si="131"/>
        <v>0</v>
      </c>
      <c r="AB853">
        <f t="shared" si="132"/>
        <v>0</v>
      </c>
      <c r="AC853">
        <f t="shared" si="133"/>
        <v>0</v>
      </c>
      <c r="AD853">
        <f t="shared" si="134"/>
        <v>0</v>
      </c>
    </row>
    <row r="854" spans="1:30" x14ac:dyDescent="0.25">
      <c r="A854" t="str">
        <f>WD!A6</f>
        <v>4M</v>
      </c>
      <c r="B854">
        <f>WD!B6</f>
        <v>80</v>
      </c>
      <c r="C854" t="str">
        <f>WD!C6</f>
        <v>Wiskunde D</v>
      </c>
      <c r="D854" t="str">
        <f>WD!D6</f>
        <v>WD</v>
      </c>
      <c r="E854">
        <f>WD!E6</f>
        <v>5</v>
      </c>
      <c r="F854">
        <f>WD!F6</f>
        <v>0</v>
      </c>
      <c r="G854">
        <f>WD!G6</f>
        <v>0</v>
      </c>
      <c r="H854">
        <f>WD!H6</f>
        <v>0</v>
      </c>
      <c r="I854">
        <f>WD!I6</f>
        <v>0</v>
      </c>
      <c r="J854">
        <f>WD!J6</f>
        <v>0</v>
      </c>
      <c r="K854">
        <f>WD!K6</f>
        <v>0</v>
      </c>
      <c r="L854">
        <f>WD!L6</f>
        <v>0</v>
      </c>
      <c r="M854">
        <f>WD!M6</f>
        <v>0</v>
      </c>
      <c r="N854">
        <f>WD!N6</f>
        <v>0</v>
      </c>
      <c r="O854">
        <f>WD!O6</f>
        <v>0</v>
      </c>
      <c r="P854">
        <f>WD!P6</f>
        <v>0</v>
      </c>
      <c r="Q854">
        <f>WD!Q6</f>
        <v>0</v>
      </c>
      <c r="R854">
        <f>WD!R6</f>
        <v>0</v>
      </c>
      <c r="S854">
        <f>WD!S6</f>
        <v>0</v>
      </c>
      <c r="T854">
        <f>WD!T6</f>
        <v>0</v>
      </c>
      <c r="U854">
        <f>WD!U6</f>
        <v>0</v>
      </c>
      <c r="V854">
        <f t="shared" si="126"/>
        <v>0</v>
      </c>
      <c r="W854">
        <f t="shared" si="127"/>
        <v>0</v>
      </c>
      <c r="X854">
        <f t="shared" si="128"/>
        <v>0</v>
      </c>
      <c r="Y854">
        <f t="shared" si="129"/>
        <v>0</v>
      </c>
      <c r="Z854">
        <f t="shared" si="130"/>
        <v>0</v>
      </c>
      <c r="AA854">
        <f t="shared" si="131"/>
        <v>0</v>
      </c>
      <c r="AB854">
        <f t="shared" si="132"/>
        <v>0</v>
      </c>
      <c r="AC854">
        <f t="shared" si="133"/>
        <v>0</v>
      </c>
      <c r="AD854">
        <f t="shared" si="134"/>
        <v>0</v>
      </c>
    </row>
    <row r="855" spans="1:30" x14ac:dyDescent="0.25">
      <c r="A855" t="str">
        <f>WD!A7</f>
        <v>4M</v>
      </c>
      <c r="B855">
        <f>WD!B7</f>
        <v>80</v>
      </c>
      <c r="C855" t="str">
        <f>WD!C7</f>
        <v>Wiskunde D</v>
      </c>
      <c r="D855" t="str">
        <f>WD!D7</f>
        <v>WD</v>
      </c>
      <c r="E855">
        <f>WD!E7</f>
        <v>6</v>
      </c>
      <c r="F855">
        <f>WD!F7</f>
        <v>0</v>
      </c>
      <c r="G855">
        <f>WD!G7</f>
        <v>0</v>
      </c>
      <c r="H855">
        <f>WD!H7</f>
        <v>0</v>
      </c>
      <c r="I855">
        <f>WD!I7</f>
        <v>0</v>
      </c>
      <c r="J855">
        <f>WD!J7</f>
        <v>0</v>
      </c>
      <c r="K855">
        <f>WD!K7</f>
        <v>0</v>
      </c>
      <c r="L855">
        <f>WD!L7</f>
        <v>0</v>
      </c>
      <c r="M855">
        <f>WD!M7</f>
        <v>0</v>
      </c>
      <c r="N855">
        <f>WD!N7</f>
        <v>0</v>
      </c>
      <c r="O855">
        <f>WD!O7</f>
        <v>0</v>
      </c>
      <c r="P855">
        <f>WD!P7</f>
        <v>0</v>
      </c>
      <c r="Q855">
        <f>WD!Q7</f>
        <v>0</v>
      </c>
      <c r="R855">
        <f>WD!R7</f>
        <v>0</v>
      </c>
      <c r="S855">
        <f>WD!S7</f>
        <v>0</v>
      </c>
      <c r="T855">
        <f>WD!T7</f>
        <v>0</v>
      </c>
      <c r="U855">
        <f>WD!U7</f>
        <v>0</v>
      </c>
      <c r="V855">
        <f t="shared" si="126"/>
        <v>0</v>
      </c>
      <c r="W855">
        <f t="shared" si="127"/>
        <v>0</v>
      </c>
      <c r="X855">
        <f t="shared" si="128"/>
        <v>0</v>
      </c>
      <c r="Y855">
        <f t="shared" si="129"/>
        <v>0</v>
      </c>
      <c r="Z855">
        <f t="shared" si="130"/>
        <v>0</v>
      </c>
      <c r="AA855">
        <f t="shared" si="131"/>
        <v>0</v>
      </c>
      <c r="AB855">
        <f t="shared" si="132"/>
        <v>0</v>
      </c>
      <c r="AC855">
        <f t="shared" si="133"/>
        <v>0</v>
      </c>
      <c r="AD855">
        <f t="shared" si="134"/>
        <v>0</v>
      </c>
    </row>
    <row r="856" spans="1:30" x14ac:dyDescent="0.25">
      <c r="A856" t="str">
        <f>WD!A8</f>
        <v>4M</v>
      </c>
      <c r="B856">
        <f>WD!B8</f>
        <v>80</v>
      </c>
      <c r="C856" t="str">
        <f>WD!C8</f>
        <v>Wiskunde D</v>
      </c>
      <c r="D856">
        <f>WD!D8</f>
        <v>0</v>
      </c>
      <c r="E856">
        <f>WD!E8</f>
        <v>7</v>
      </c>
      <c r="F856">
        <f>WD!F8</f>
        <v>0</v>
      </c>
      <c r="G856">
        <f>WD!G8</f>
        <v>0</v>
      </c>
      <c r="H856">
        <f>WD!H8</f>
        <v>0</v>
      </c>
      <c r="I856">
        <f>WD!I8</f>
        <v>0</v>
      </c>
      <c r="J856">
        <f>WD!J8</f>
        <v>0</v>
      </c>
      <c r="K856">
        <f>WD!K8</f>
        <v>0</v>
      </c>
      <c r="L856">
        <f>WD!L8</f>
        <v>0</v>
      </c>
      <c r="M856">
        <f>WD!M8</f>
        <v>0</v>
      </c>
      <c r="N856">
        <f>WD!N8</f>
        <v>0</v>
      </c>
      <c r="O856">
        <f>WD!O8</f>
        <v>0</v>
      </c>
      <c r="P856">
        <f>WD!P8</f>
        <v>0</v>
      </c>
      <c r="Q856">
        <f>WD!Q8</f>
        <v>0</v>
      </c>
      <c r="R856">
        <f>WD!R8</f>
        <v>0</v>
      </c>
      <c r="S856">
        <f>WD!S8</f>
        <v>0</v>
      </c>
      <c r="T856">
        <f>WD!T8</f>
        <v>0</v>
      </c>
      <c r="U856">
        <f>WD!U8</f>
        <v>0</v>
      </c>
      <c r="V856">
        <f t="shared" si="126"/>
        <v>0</v>
      </c>
      <c r="W856">
        <f t="shared" si="127"/>
        <v>0</v>
      </c>
      <c r="X856">
        <f t="shared" si="128"/>
        <v>0</v>
      </c>
      <c r="Y856">
        <f t="shared" si="129"/>
        <v>0</v>
      </c>
      <c r="Z856">
        <f t="shared" si="130"/>
        <v>0</v>
      </c>
      <c r="AA856">
        <f t="shared" si="131"/>
        <v>0</v>
      </c>
      <c r="AB856">
        <f t="shared" si="132"/>
        <v>0</v>
      </c>
      <c r="AC856">
        <f t="shared" si="133"/>
        <v>0</v>
      </c>
      <c r="AD856">
        <f t="shared" si="134"/>
        <v>0</v>
      </c>
    </row>
    <row r="857" spans="1:30" x14ac:dyDescent="0.25">
      <c r="A857" t="str">
        <f>WD!A9</f>
        <v>4H</v>
      </c>
      <c r="B857">
        <f>WD!B9</f>
        <v>80</v>
      </c>
      <c r="C857" t="str">
        <f>WD!C9</f>
        <v>Wiskunde D</v>
      </c>
      <c r="D857" t="str">
        <f>WD!D9</f>
        <v>WD</v>
      </c>
      <c r="E857">
        <f>WD!E9</f>
        <v>1</v>
      </c>
      <c r="F857">
        <f>WD!F9</f>
        <v>1</v>
      </c>
      <c r="G857">
        <f>WD!G9</f>
        <v>0</v>
      </c>
      <c r="H857" t="str">
        <f>WD!H9</f>
        <v>Blok 1: Kansen en tellen</v>
      </c>
      <c r="I857">
        <f>WD!I9</f>
        <v>1</v>
      </c>
      <c r="J857" t="str">
        <f>WD!J9</f>
        <v>tt</v>
      </c>
      <c r="K857">
        <f>WD!K9</f>
        <v>0</v>
      </c>
      <c r="L857">
        <f>WD!L9</f>
        <v>50</v>
      </c>
      <c r="M857" t="str">
        <f>WD!M9</f>
        <v>Ja</v>
      </c>
      <c r="N857">
        <f>WD!N9</f>
        <v>2</v>
      </c>
      <c r="O857" t="str">
        <f>WD!O9</f>
        <v>Ja</v>
      </c>
      <c r="P857" t="str">
        <f>WD!P9</f>
        <v>A1, A2, A3, B2 en B3</v>
      </c>
      <c r="Q857">
        <f>WD!Q9</f>
        <v>0</v>
      </c>
      <c r="R857" t="str">
        <f>WD!R9</f>
        <v>niet in TW</v>
      </c>
      <c r="S857">
        <f>WD!S9</f>
        <v>0</v>
      </c>
      <c r="T857">
        <f>WD!T9</f>
        <v>0</v>
      </c>
      <c r="U857">
        <f>WD!U9</f>
        <v>0</v>
      </c>
      <c r="V857">
        <f t="shared" si="126"/>
        <v>1</v>
      </c>
      <c r="W857">
        <f t="shared" si="127"/>
        <v>0</v>
      </c>
      <c r="X857">
        <f t="shared" si="128"/>
        <v>0</v>
      </c>
      <c r="Y857">
        <f t="shared" si="129"/>
        <v>0</v>
      </c>
      <c r="Z857">
        <f t="shared" si="130"/>
        <v>1</v>
      </c>
      <c r="AA857">
        <f t="shared" si="131"/>
        <v>0</v>
      </c>
      <c r="AB857">
        <f t="shared" si="132"/>
        <v>0</v>
      </c>
      <c r="AC857">
        <f t="shared" si="133"/>
        <v>0</v>
      </c>
      <c r="AD857">
        <f t="shared" si="134"/>
        <v>0</v>
      </c>
    </row>
    <row r="858" spans="1:30" x14ac:dyDescent="0.25">
      <c r="A858" t="str">
        <f>WD!A10</f>
        <v>4H</v>
      </c>
      <c r="B858">
        <f>WD!B10</f>
        <v>80</v>
      </c>
      <c r="C858" t="str">
        <f>WD!C10</f>
        <v>Wiskunde D</v>
      </c>
      <c r="D858" t="str">
        <f>WD!D10</f>
        <v>WD</v>
      </c>
      <c r="E858">
        <f>WD!E10</f>
        <v>2</v>
      </c>
      <c r="F858">
        <f>WD!F10</f>
        <v>2</v>
      </c>
      <c r="G858">
        <f>WD!G10</f>
        <v>0</v>
      </c>
      <c r="H858" t="str">
        <f>WD!H10</f>
        <v>Blok 2: Oppervlakte en inhoud</v>
      </c>
      <c r="I858">
        <f>WD!I10</f>
        <v>1</v>
      </c>
      <c r="J858" t="str">
        <f>WD!J10</f>
        <v>tt</v>
      </c>
      <c r="K858">
        <f>WD!K10</f>
        <v>0</v>
      </c>
      <c r="L858">
        <f>WD!L10</f>
        <v>50</v>
      </c>
      <c r="M858" t="str">
        <f>WD!M10</f>
        <v>Ja</v>
      </c>
      <c r="N858">
        <f>WD!N10</f>
        <v>2</v>
      </c>
      <c r="O858" t="str">
        <f>WD!O10</f>
        <v>Ja</v>
      </c>
      <c r="P858" t="str">
        <f>WD!P10</f>
        <v>A1, A2, A3 en C1</v>
      </c>
      <c r="Q858">
        <f>WD!Q10</f>
        <v>0</v>
      </c>
      <c r="R858" t="str">
        <f>WD!R10</f>
        <v>niet in TW</v>
      </c>
      <c r="S858">
        <f>WD!S10</f>
        <v>0</v>
      </c>
      <c r="T858">
        <f>WD!T10</f>
        <v>0</v>
      </c>
      <c r="U858">
        <f>WD!U10</f>
        <v>0</v>
      </c>
      <c r="V858">
        <f t="shared" si="126"/>
        <v>0</v>
      </c>
      <c r="W858">
        <f t="shared" si="127"/>
        <v>1</v>
      </c>
      <c r="X858">
        <f t="shared" si="128"/>
        <v>0</v>
      </c>
      <c r="Y858">
        <f t="shared" si="129"/>
        <v>0</v>
      </c>
      <c r="Z858">
        <f t="shared" si="130"/>
        <v>1</v>
      </c>
      <c r="AA858">
        <f t="shared" si="131"/>
        <v>0</v>
      </c>
      <c r="AB858">
        <f t="shared" si="132"/>
        <v>0</v>
      </c>
      <c r="AC858">
        <f t="shared" si="133"/>
        <v>0</v>
      </c>
      <c r="AD858">
        <f t="shared" si="134"/>
        <v>0</v>
      </c>
    </row>
    <row r="859" spans="1:30" x14ac:dyDescent="0.25">
      <c r="A859" t="str">
        <f>WD!A11</f>
        <v>4H</v>
      </c>
      <c r="B859">
        <f>WD!B11</f>
        <v>80</v>
      </c>
      <c r="C859" t="str">
        <f>WD!C11</f>
        <v>Wiskunde D</v>
      </c>
      <c r="D859" t="str">
        <f>WD!D11</f>
        <v>WD</v>
      </c>
      <c r="E859">
        <f>WD!E11</f>
        <v>3</v>
      </c>
      <c r="F859">
        <f>WD!F11</f>
        <v>2</v>
      </c>
      <c r="G859">
        <f>WD!G11</f>
        <v>0</v>
      </c>
      <c r="H859" t="str">
        <f>WD!H11</f>
        <v>Blok 3: Kansrekening</v>
      </c>
      <c r="I859">
        <f>WD!I11</f>
        <v>1</v>
      </c>
      <c r="J859" t="str">
        <f>WD!J11</f>
        <v>tt</v>
      </c>
      <c r="K859">
        <f>WD!K11</f>
        <v>0</v>
      </c>
      <c r="L859">
        <f>WD!L11</f>
        <v>50</v>
      </c>
      <c r="M859" t="str">
        <f>WD!M11</f>
        <v>Ja</v>
      </c>
      <c r="N859">
        <f>WD!N11</f>
        <v>2</v>
      </c>
      <c r="O859" t="str">
        <f>WD!O11</f>
        <v>Ja</v>
      </c>
      <c r="P859" t="str">
        <f>WD!P11</f>
        <v>A1, A2, A3, B2 en B3</v>
      </c>
      <c r="Q859">
        <f>WD!Q11</f>
        <v>0</v>
      </c>
      <c r="R859" t="str">
        <f>WD!R11</f>
        <v>TW2</v>
      </c>
      <c r="S859">
        <f>WD!S11</f>
        <v>0</v>
      </c>
      <c r="T859">
        <f>WD!T11</f>
        <v>0</v>
      </c>
      <c r="U859">
        <f>WD!U11</f>
        <v>0</v>
      </c>
      <c r="V859">
        <f t="shared" si="126"/>
        <v>0</v>
      </c>
      <c r="W859">
        <f t="shared" si="127"/>
        <v>1</v>
      </c>
      <c r="X859">
        <f t="shared" si="128"/>
        <v>0</v>
      </c>
      <c r="Y859">
        <f t="shared" si="129"/>
        <v>0</v>
      </c>
      <c r="Z859">
        <f t="shared" si="130"/>
        <v>1</v>
      </c>
      <c r="AA859">
        <f t="shared" si="131"/>
        <v>0</v>
      </c>
      <c r="AB859">
        <f t="shared" si="132"/>
        <v>0</v>
      </c>
      <c r="AC859">
        <f t="shared" si="133"/>
        <v>0</v>
      </c>
      <c r="AD859">
        <f t="shared" si="134"/>
        <v>0</v>
      </c>
    </row>
    <row r="860" spans="1:30" x14ac:dyDescent="0.25">
      <c r="A860" t="str">
        <f>WD!A12</f>
        <v>4H</v>
      </c>
      <c r="B860">
        <f>WD!B12</f>
        <v>80</v>
      </c>
      <c r="C860" t="str">
        <f>WD!C12</f>
        <v>Wiskunde D</v>
      </c>
      <c r="D860" t="str">
        <f>WD!D12</f>
        <v>WD</v>
      </c>
      <c r="E860">
        <f>WD!E12</f>
        <v>4</v>
      </c>
      <c r="F860">
        <f>WD!F12</f>
        <v>3</v>
      </c>
      <c r="G860">
        <f>WD!G12</f>
        <v>0</v>
      </c>
      <c r="H860" t="str">
        <f>WD!H12</f>
        <v>Blok 4: Statistiek</v>
      </c>
      <c r="I860">
        <f>WD!I12</f>
        <v>1</v>
      </c>
      <c r="J860" t="str">
        <f>WD!J12</f>
        <v>tt</v>
      </c>
      <c r="K860">
        <f>WD!K12</f>
        <v>0</v>
      </c>
      <c r="L860">
        <f>WD!L12</f>
        <v>50</v>
      </c>
      <c r="M860" t="str">
        <f>WD!M12</f>
        <v>Ja</v>
      </c>
      <c r="N860">
        <f>WD!N12</f>
        <v>2</v>
      </c>
      <c r="O860" t="str">
        <f>WD!O12</f>
        <v>Ja</v>
      </c>
      <c r="P860" t="str">
        <f>WD!P12</f>
        <v>A1, A2, A3, B1 en B5</v>
      </c>
      <c r="Q860">
        <f>WD!Q12</f>
        <v>0</v>
      </c>
      <c r="R860" t="str">
        <f>WD!R12</f>
        <v>TW3</v>
      </c>
      <c r="S860">
        <f>WD!S12</f>
        <v>0</v>
      </c>
      <c r="T860">
        <f>WD!T12</f>
        <v>0</v>
      </c>
      <c r="U860">
        <f>WD!U12</f>
        <v>0</v>
      </c>
      <c r="V860">
        <f t="shared" si="126"/>
        <v>0</v>
      </c>
      <c r="W860">
        <f t="shared" si="127"/>
        <v>0</v>
      </c>
      <c r="X860">
        <f t="shared" si="128"/>
        <v>1</v>
      </c>
      <c r="Y860">
        <f t="shared" si="129"/>
        <v>0</v>
      </c>
      <c r="Z860">
        <f t="shared" si="130"/>
        <v>1</v>
      </c>
      <c r="AA860">
        <f t="shared" si="131"/>
        <v>0</v>
      </c>
      <c r="AB860">
        <f t="shared" si="132"/>
        <v>0</v>
      </c>
      <c r="AC860">
        <f t="shared" si="133"/>
        <v>0</v>
      </c>
      <c r="AD860">
        <f t="shared" si="134"/>
        <v>0</v>
      </c>
    </row>
    <row r="861" spans="1:30" x14ac:dyDescent="0.25">
      <c r="A861" t="str">
        <f>WD!A13</f>
        <v>4H</v>
      </c>
      <c r="B861">
        <f>WD!B13</f>
        <v>80</v>
      </c>
      <c r="C861" t="str">
        <f>WD!C13</f>
        <v>Wiskunde D</v>
      </c>
      <c r="D861" t="str">
        <f>WD!D13</f>
        <v>WD</v>
      </c>
      <c r="E861">
        <f>WD!E13</f>
        <v>5</v>
      </c>
      <c r="F861">
        <f>WD!F13</f>
        <v>4</v>
      </c>
      <c r="G861">
        <f>WD!G13</f>
        <v>0</v>
      </c>
      <c r="H861" t="str">
        <f>WD!H13</f>
        <v>Blok 5: Discrete kansmodellen</v>
      </c>
      <c r="I861">
        <f>WD!I13</f>
        <v>1</v>
      </c>
      <c r="J861" t="str">
        <f>WD!J13</f>
        <v>tt</v>
      </c>
      <c r="K861">
        <f>WD!K13</f>
        <v>0</v>
      </c>
      <c r="L861">
        <f>WD!L13</f>
        <v>50</v>
      </c>
      <c r="M861" t="str">
        <f>WD!M13</f>
        <v>Ja</v>
      </c>
      <c r="N861">
        <f>WD!N13</f>
        <v>2</v>
      </c>
      <c r="O861" t="str">
        <f>WD!O13</f>
        <v>Ja</v>
      </c>
      <c r="P861" t="str">
        <f>WD!P13</f>
        <v>A1, A2, A3, B2, B4 en B6</v>
      </c>
      <c r="Q861">
        <f>WD!Q13</f>
        <v>0</v>
      </c>
      <c r="R861" t="str">
        <f>WD!R13</f>
        <v>niet in TW</v>
      </c>
      <c r="S861">
        <f>WD!S13</f>
        <v>0</v>
      </c>
      <c r="T861">
        <f>WD!T13</f>
        <v>0</v>
      </c>
      <c r="U861">
        <f>WD!U13</f>
        <v>0</v>
      </c>
      <c r="V861">
        <f t="shared" si="126"/>
        <v>0</v>
      </c>
      <c r="W861">
        <f t="shared" si="127"/>
        <v>0</v>
      </c>
      <c r="X861">
        <f t="shared" si="128"/>
        <v>0</v>
      </c>
      <c r="Y861">
        <f t="shared" si="129"/>
        <v>1</v>
      </c>
      <c r="Z861">
        <f t="shared" si="130"/>
        <v>1</v>
      </c>
      <c r="AA861">
        <f t="shared" si="131"/>
        <v>0</v>
      </c>
      <c r="AB861">
        <f t="shared" si="132"/>
        <v>0</v>
      </c>
      <c r="AC861">
        <f t="shared" si="133"/>
        <v>0</v>
      </c>
      <c r="AD861">
        <f t="shared" si="134"/>
        <v>0</v>
      </c>
    </row>
    <row r="862" spans="1:30" x14ac:dyDescent="0.25">
      <c r="A862" t="str">
        <f>WD!A14</f>
        <v>4H</v>
      </c>
      <c r="B862">
        <f>WD!B14</f>
        <v>80</v>
      </c>
      <c r="C862" t="str">
        <f>WD!C14</f>
        <v>Wiskunde D</v>
      </c>
      <c r="D862" t="str">
        <f>WD!D14</f>
        <v>WD</v>
      </c>
      <c r="E862">
        <f>WD!E14</f>
        <v>6</v>
      </c>
      <c r="F862">
        <f>WD!F14</f>
        <v>4</v>
      </c>
      <c r="G862">
        <f>WD!G14</f>
        <v>0</v>
      </c>
      <c r="H862" t="str">
        <f>WD!H14</f>
        <v>Blok 6: Ruimtelijke figuren</v>
      </c>
      <c r="I862">
        <f>WD!I14</f>
        <v>1</v>
      </c>
      <c r="J862" t="str">
        <f>WD!J14</f>
        <v>tt</v>
      </c>
      <c r="K862">
        <f>WD!K14</f>
        <v>0</v>
      </c>
      <c r="L862">
        <f>WD!L14</f>
        <v>50</v>
      </c>
      <c r="M862" t="str">
        <f>WD!M14</f>
        <v>Ja</v>
      </c>
      <c r="N862">
        <f>WD!N14</f>
        <v>2</v>
      </c>
      <c r="O862" t="str">
        <f>WD!O14</f>
        <v>Ja</v>
      </c>
      <c r="P862" t="str">
        <f>WD!P14</f>
        <v>A1, A2, A3 en C2</v>
      </c>
      <c r="Q862">
        <f>WD!Q14</f>
        <v>0</v>
      </c>
      <c r="R862" t="str">
        <f>WD!R14</f>
        <v>TW4</v>
      </c>
      <c r="S862">
        <f>WD!S14</f>
        <v>0</v>
      </c>
      <c r="T862">
        <f>WD!T14</f>
        <v>0</v>
      </c>
      <c r="U862">
        <f>WD!U14</f>
        <v>0</v>
      </c>
      <c r="V862">
        <f t="shared" si="126"/>
        <v>0</v>
      </c>
      <c r="W862">
        <f t="shared" si="127"/>
        <v>0</v>
      </c>
      <c r="X862">
        <f t="shared" si="128"/>
        <v>0</v>
      </c>
      <c r="Y862">
        <f t="shared" si="129"/>
        <v>1</v>
      </c>
      <c r="Z862">
        <f t="shared" si="130"/>
        <v>1</v>
      </c>
      <c r="AA862">
        <f t="shared" si="131"/>
        <v>0</v>
      </c>
      <c r="AB862">
        <f t="shared" si="132"/>
        <v>0</v>
      </c>
      <c r="AC862">
        <f t="shared" si="133"/>
        <v>0</v>
      </c>
      <c r="AD862">
        <f t="shared" si="134"/>
        <v>0</v>
      </c>
    </row>
    <row r="863" spans="1:30" x14ac:dyDescent="0.25">
      <c r="A863" t="str">
        <f>WD!A15</f>
        <v>4H</v>
      </c>
      <c r="B863">
        <f>WD!B15</f>
        <v>80</v>
      </c>
      <c r="C863" t="str">
        <f>WD!C15</f>
        <v>Wiskunde D</v>
      </c>
      <c r="D863">
        <f>WD!D15</f>
        <v>0</v>
      </c>
      <c r="E863">
        <f>WD!E15</f>
        <v>7</v>
      </c>
      <c r="F863">
        <f>WD!F15</f>
        <v>0</v>
      </c>
      <c r="G863">
        <f>WD!G15</f>
        <v>0</v>
      </c>
      <c r="H863" t="str">
        <f>WD!H15</f>
        <v xml:space="preserve">Bij de tt vervangt de grafische rekenmachine de gewone rekenmachine als toegestaan hulpmiddel. Stof uit al behandelde blokken wordt bekend verondersteld en kan teruggevraagd worden.  </v>
      </c>
      <c r="I863">
        <f>WD!I15</f>
        <v>0</v>
      </c>
      <c r="J863">
        <f>WD!J15</f>
        <v>0</v>
      </c>
      <c r="K863">
        <f>WD!K15</f>
        <v>0</v>
      </c>
      <c r="L863">
        <f>WD!L15</f>
        <v>0</v>
      </c>
      <c r="M863">
        <f>WD!M15</f>
        <v>0</v>
      </c>
      <c r="N863">
        <f>WD!N15</f>
        <v>0</v>
      </c>
      <c r="O863">
        <f>WD!O15</f>
        <v>0</v>
      </c>
      <c r="P863">
        <f>WD!P15</f>
        <v>0</v>
      </c>
      <c r="Q863">
        <f>WD!Q15</f>
        <v>0</v>
      </c>
      <c r="R863">
        <f>WD!R15</f>
        <v>0</v>
      </c>
      <c r="S863">
        <f>WD!S15</f>
        <v>0</v>
      </c>
      <c r="T863">
        <f>WD!T15</f>
        <v>0</v>
      </c>
      <c r="U863">
        <f>WD!U15</f>
        <v>0</v>
      </c>
      <c r="V863">
        <f t="shared" si="126"/>
        <v>0</v>
      </c>
      <c r="W863">
        <f t="shared" si="127"/>
        <v>0</v>
      </c>
      <c r="X863">
        <f t="shared" si="128"/>
        <v>0</v>
      </c>
      <c r="Y863">
        <f t="shared" si="129"/>
        <v>0</v>
      </c>
      <c r="Z863">
        <f t="shared" si="130"/>
        <v>0</v>
      </c>
      <c r="AA863">
        <f t="shared" si="131"/>
        <v>0</v>
      </c>
      <c r="AB863">
        <f t="shared" si="132"/>
        <v>0</v>
      </c>
      <c r="AC863">
        <f t="shared" si="133"/>
        <v>0</v>
      </c>
      <c r="AD863">
        <f t="shared" si="134"/>
        <v>0</v>
      </c>
    </row>
    <row r="864" spans="1:30" x14ac:dyDescent="0.25">
      <c r="A864" t="str">
        <f>WD!A16</f>
        <v>5H</v>
      </c>
      <c r="B864">
        <f>WD!B16</f>
        <v>80</v>
      </c>
      <c r="C864" t="str">
        <f>WD!C16</f>
        <v>Wiskunde D</v>
      </c>
      <c r="D864" t="str">
        <f>WD!D16</f>
        <v>WD</v>
      </c>
      <c r="E864">
        <f>WD!E16</f>
        <v>1</v>
      </c>
      <c r="F864">
        <f>WD!F16</f>
        <v>1</v>
      </c>
      <c r="G864">
        <f>WD!G16</f>
        <v>0</v>
      </c>
      <c r="H864" t="str">
        <f>WD!H16</f>
        <v xml:space="preserve">Blok 7: Continue kansmodellen </v>
      </c>
      <c r="I864">
        <f>WD!I16</f>
        <v>0</v>
      </c>
      <c r="J864" t="str">
        <f>WD!J16</f>
        <v>tt</v>
      </c>
      <c r="K864">
        <f>WD!K16</f>
        <v>0</v>
      </c>
      <c r="L864">
        <f>WD!L16</f>
        <v>50</v>
      </c>
      <c r="M864" t="str">
        <f>WD!M16</f>
        <v>Ja</v>
      </c>
      <c r="N864">
        <f>WD!N16</f>
        <v>2</v>
      </c>
      <c r="O864" t="str">
        <f>WD!O16</f>
        <v>Ja</v>
      </c>
      <c r="P864" t="str">
        <f>WD!P16</f>
        <v>A1, A2, A3, B1, B2 en B6</v>
      </c>
      <c r="Q864">
        <f>WD!Q16</f>
        <v>0</v>
      </c>
      <c r="R864">
        <f>WD!R16</f>
        <v>0</v>
      </c>
      <c r="S864">
        <f>WD!S16</f>
        <v>0</v>
      </c>
      <c r="T864">
        <f>WD!T16</f>
        <v>0</v>
      </c>
      <c r="U864">
        <f>WD!U16</f>
        <v>0</v>
      </c>
      <c r="V864">
        <f t="shared" si="126"/>
        <v>1</v>
      </c>
      <c r="W864">
        <f t="shared" si="127"/>
        <v>0</v>
      </c>
      <c r="X864">
        <f t="shared" si="128"/>
        <v>0</v>
      </c>
      <c r="Y864">
        <f t="shared" si="129"/>
        <v>0</v>
      </c>
      <c r="Z864">
        <f t="shared" si="130"/>
        <v>1</v>
      </c>
      <c r="AA864">
        <f t="shared" si="131"/>
        <v>0</v>
      </c>
      <c r="AB864">
        <f t="shared" si="132"/>
        <v>0</v>
      </c>
      <c r="AC864">
        <f t="shared" si="133"/>
        <v>0</v>
      </c>
      <c r="AD864">
        <f t="shared" si="134"/>
        <v>0</v>
      </c>
    </row>
    <row r="865" spans="1:30" x14ac:dyDescent="0.25">
      <c r="A865" t="str">
        <f>WD!A17</f>
        <v>5H</v>
      </c>
      <c r="B865">
        <f>WD!B17</f>
        <v>80</v>
      </c>
      <c r="C865" t="str">
        <f>WD!C17</f>
        <v>Wiskunde D</v>
      </c>
      <c r="D865" t="str">
        <f>WD!D17</f>
        <v>WD</v>
      </c>
      <c r="E865">
        <f>WD!E17</f>
        <v>2</v>
      </c>
      <c r="F865">
        <f>WD!F17</f>
        <v>1</v>
      </c>
      <c r="G865">
        <f>WD!G17</f>
        <v>0</v>
      </c>
      <c r="H865" t="str">
        <f>WD!H17</f>
        <v xml:space="preserve">Blok 8: Toetsen en verbanden  </v>
      </c>
      <c r="I865">
        <f>WD!I17</f>
        <v>0</v>
      </c>
      <c r="J865" t="str">
        <f>WD!J17</f>
        <v>tt</v>
      </c>
      <c r="K865">
        <f>WD!K17</f>
        <v>0</v>
      </c>
      <c r="L865">
        <f>WD!L17</f>
        <v>50</v>
      </c>
      <c r="M865" t="str">
        <f>WD!M17</f>
        <v>Ja</v>
      </c>
      <c r="N865">
        <f>WD!N17</f>
        <v>2</v>
      </c>
      <c r="O865" t="str">
        <f>WD!O17</f>
        <v>Ja</v>
      </c>
      <c r="P865" t="str">
        <f>WD!P17</f>
        <v>A1, A2, A3, B2, B4, B5 en B6</v>
      </c>
      <c r="Q865">
        <f>WD!Q17</f>
        <v>0</v>
      </c>
      <c r="R865">
        <f>WD!R17</f>
        <v>0</v>
      </c>
      <c r="S865">
        <f>WD!S17</f>
        <v>0</v>
      </c>
      <c r="T865">
        <f>WD!T17</f>
        <v>0</v>
      </c>
      <c r="U865">
        <f>WD!U17</f>
        <v>0</v>
      </c>
      <c r="V865">
        <f t="shared" si="126"/>
        <v>1</v>
      </c>
      <c r="W865">
        <f t="shared" si="127"/>
        <v>0</v>
      </c>
      <c r="X865">
        <f t="shared" si="128"/>
        <v>0</v>
      </c>
      <c r="Y865">
        <f t="shared" si="129"/>
        <v>0</v>
      </c>
      <c r="Z865">
        <f t="shared" si="130"/>
        <v>1</v>
      </c>
      <c r="AA865">
        <f t="shared" si="131"/>
        <v>0</v>
      </c>
      <c r="AB865">
        <f t="shared" si="132"/>
        <v>0</v>
      </c>
      <c r="AC865">
        <f t="shared" si="133"/>
        <v>0</v>
      </c>
      <c r="AD865">
        <f t="shared" si="134"/>
        <v>0</v>
      </c>
    </row>
    <row r="866" spans="1:30" x14ac:dyDescent="0.25">
      <c r="A866" t="str">
        <f>WD!A18</f>
        <v>5H</v>
      </c>
      <c r="B866">
        <f>WD!B18</f>
        <v>80</v>
      </c>
      <c r="C866" t="str">
        <f>WD!C18</f>
        <v>Wiskunde D</v>
      </c>
      <c r="D866" t="str">
        <f>WD!D18</f>
        <v>WD</v>
      </c>
      <c r="E866">
        <f>WD!E18</f>
        <v>3</v>
      </c>
      <c r="F866">
        <f>WD!F18</f>
        <v>2</v>
      </c>
      <c r="G866">
        <f>WD!G18</f>
        <v>0</v>
      </c>
      <c r="H866" t="str">
        <f>WD!H18</f>
        <v>Blok 9: Lineair programmeren</v>
      </c>
      <c r="I866">
        <f>WD!I18</f>
        <v>0</v>
      </c>
      <c r="J866" t="str">
        <f>WD!J18</f>
        <v>tt</v>
      </c>
      <c r="K866">
        <f>WD!K18</f>
        <v>0</v>
      </c>
      <c r="L866">
        <f>WD!L18</f>
        <v>50</v>
      </c>
      <c r="M866" t="str">
        <f>WD!M18</f>
        <v>Ja</v>
      </c>
      <c r="N866">
        <f>WD!N18</f>
        <v>2</v>
      </c>
      <c r="O866" t="str">
        <f>WD!O18</f>
        <v>Ja</v>
      </c>
      <c r="P866" t="str">
        <f>WD!P18</f>
        <v>A1, A2, A3, D en E</v>
      </c>
      <c r="Q866">
        <f>WD!Q18</f>
        <v>0</v>
      </c>
      <c r="R866">
        <f>WD!R18</f>
        <v>0</v>
      </c>
      <c r="S866">
        <f>WD!S18</f>
        <v>0</v>
      </c>
      <c r="T866">
        <f>WD!T18</f>
        <v>0</v>
      </c>
      <c r="U866">
        <f>WD!U18</f>
        <v>0</v>
      </c>
      <c r="V866">
        <f t="shared" si="126"/>
        <v>0</v>
      </c>
      <c r="W866">
        <f t="shared" si="127"/>
        <v>1</v>
      </c>
      <c r="X866">
        <f t="shared" si="128"/>
        <v>0</v>
      </c>
      <c r="Y866">
        <f t="shared" si="129"/>
        <v>0</v>
      </c>
      <c r="Z866">
        <f t="shared" si="130"/>
        <v>1</v>
      </c>
      <c r="AA866">
        <f t="shared" si="131"/>
        <v>0</v>
      </c>
      <c r="AB866">
        <f t="shared" si="132"/>
        <v>0</v>
      </c>
      <c r="AC866">
        <f t="shared" si="133"/>
        <v>0</v>
      </c>
      <c r="AD866">
        <f t="shared" si="134"/>
        <v>0</v>
      </c>
    </row>
    <row r="867" spans="1:30" x14ac:dyDescent="0.25">
      <c r="A867" t="str">
        <f>WD!A19</f>
        <v>5H</v>
      </c>
      <c r="B867">
        <f>WD!B19</f>
        <v>80</v>
      </c>
      <c r="C867" t="str">
        <f>WD!C19</f>
        <v>Wiskunde D</v>
      </c>
      <c r="D867" t="str">
        <f>WD!D19</f>
        <v>WD</v>
      </c>
      <c r="E867">
        <f>WD!E19</f>
        <v>4</v>
      </c>
      <c r="F867">
        <f>WD!F19</f>
        <v>3</v>
      </c>
      <c r="G867">
        <f>WD!G19</f>
        <v>0</v>
      </c>
      <c r="H867" t="str">
        <f>WD!H19</f>
        <v>Blok 11: Meetkundige berekeningen</v>
      </c>
      <c r="I867">
        <f>WD!I19</f>
        <v>0</v>
      </c>
      <c r="J867" t="str">
        <f>WD!J19</f>
        <v>tt</v>
      </c>
      <c r="K867">
        <f>WD!K19</f>
        <v>0</v>
      </c>
      <c r="L867">
        <f>WD!L19</f>
        <v>50</v>
      </c>
      <c r="M867" t="str">
        <f>WD!M19</f>
        <v>Ja</v>
      </c>
      <c r="N867">
        <f>WD!N19</f>
        <v>2</v>
      </c>
      <c r="O867" t="str">
        <f>WD!O19</f>
        <v>Ja</v>
      </c>
      <c r="P867" t="str">
        <f>WD!P19</f>
        <v>A1, A2, A3, C3 en C4</v>
      </c>
      <c r="Q867">
        <f>WD!Q19</f>
        <v>0</v>
      </c>
      <c r="R867">
        <f>WD!R19</f>
        <v>0</v>
      </c>
      <c r="S867">
        <f>WD!S19</f>
        <v>0</v>
      </c>
      <c r="T867">
        <f>WD!T19</f>
        <v>0</v>
      </c>
      <c r="U867">
        <f>WD!U19</f>
        <v>0</v>
      </c>
      <c r="V867">
        <f t="shared" si="126"/>
        <v>0</v>
      </c>
      <c r="W867">
        <f t="shared" si="127"/>
        <v>0</v>
      </c>
      <c r="X867">
        <f t="shared" si="128"/>
        <v>1</v>
      </c>
      <c r="Y867">
        <f t="shared" si="129"/>
        <v>0</v>
      </c>
      <c r="Z867">
        <f t="shared" si="130"/>
        <v>1</v>
      </c>
      <c r="AA867">
        <f t="shared" si="131"/>
        <v>0</v>
      </c>
      <c r="AB867">
        <f t="shared" si="132"/>
        <v>0</v>
      </c>
      <c r="AC867">
        <f t="shared" si="133"/>
        <v>0</v>
      </c>
      <c r="AD867">
        <f t="shared" si="134"/>
        <v>0</v>
      </c>
    </row>
    <row r="868" spans="1:30" x14ac:dyDescent="0.25">
      <c r="A868" t="str">
        <f>WD!A20</f>
        <v>5H</v>
      </c>
      <c r="B868">
        <f>WD!B20</f>
        <v>80</v>
      </c>
      <c r="C868" t="str">
        <f>WD!C20</f>
        <v>Wiskunde D</v>
      </c>
      <c r="D868" t="str">
        <f>WD!D20</f>
        <v>WD</v>
      </c>
      <c r="E868">
        <f>WD!E20</f>
        <v>5</v>
      </c>
      <c r="F868">
        <f>WD!F20</f>
        <v>2</v>
      </c>
      <c r="G868">
        <f>WD!G20</f>
        <v>0</v>
      </c>
      <c r="H868" t="str">
        <f>WD!H20</f>
        <v xml:space="preserve">Blok 10: Modelleren </v>
      </c>
      <c r="I868">
        <f>WD!I20</f>
        <v>0</v>
      </c>
      <c r="J868" t="str">
        <f>WD!J20</f>
        <v>po</v>
      </c>
      <c r="K868">
        <f>WD!K20</f>
        <v>0</v>
      </c>
      <c r="L868">
        <f>WD!L20</f>
        <v>600</v>
      </c>
      <c r="M868" t="str">
        <f>WD!M20</f>
        <v>Ja</v>
      </c>
      <c r="N868">
        <f>WD!N20</f>
        <v>2</v>
      </c>
      <c r="O868" t="str">
        <f>WD!O20</f>
        <v>Nee</v>
      </c>
      <c r="P868" t="str">
        <f>WD!P20</f>
        <v>A1, A2, A3, D en E</v>
      </c>
      <c r="Q868">
        <f>WD!Q20</f>
        <v>0</v>
      </c>
      <c r="R868">
        <f>WD!R20</f>
        <v>0</v>
      </c>
      <c r="S868">
        <f>WD!S20</f>
        <v>0</v>
      </c>
      <c r="T868">
        <f>WD!T20</f>
        <v>0</v>
      </c>
      <c r="U868">
        <f>WD!U20</f>
        <v>0</v>
      </c>
      <c r="V868">
        <f t="shared" si="126"/>
        <v>0</v>
      </c>
      <c r="W868">
        <f t="shared" si="127"/>
        <v>1</v>
      </c>
      <c r="X868">
        <f t="shared" si="128"/>
        <v>0</v>
      </c>
      <c r="Y868">
        <f t="shared" si="129"/>
        <v>0</v>
      </c>
      <c r="Z868">
        <f t="shared" si="130"/>
        <v>0</v>
      </c>
      <c r="AA868">
        <f t="shared" si="131"/>
        <v>0</v>
      </c>
      <c r="AB868">
        <f t="shared" si="132"/>
        <v>0</v>
      </c>
      <c r="AC868">
        <f t="shared" si="133"/>
        <v>0</v>
      </c>
      <c r="AD868">
        <f t="shared" si="134"/>
        <v>1</v>
      </c>
    </row>
    <row r="869" spans="1:30" x14ac:dyDescent="0.25">
      <c r="A869" t="str">
        <f>WD!A21</f>
        <v>5H</v>
      </c>
      <c r="B869">
        <f>WD!B21</f>
        <v>80</v>
      </c>
      <c r="C869" t="str">
        <f>WD!C21</f>
        <v>Wiskunde D</v>
      </c>
      <c r="D869" t="str">
        <f>WD!D21</f>
        <v>WD</v>
      </c>
      <c r="E869">
        <f>WD!E21</f>
        <v>6</v>
      </c>
      <c r="F869">
        <f>WD!F21</f>
        <v>0</v>
      </c>
      <c r="G869">
        <f>WD!G21</f>
        <v>0</v>
      </c>
      <c r="H869">
        <f>WD!H21</f>
        <v>0</v>
      </c>
      <c r="I869">
        <f>WD!I21</f>
        <v>0</v>
      </c>
      <c r="J869">
        <f>WD!J21</f>
        <v>0</v>
      </c>
      <c r="K869">
        <f>WD!K21</f>
        <v>0</v>
      </c>
      <c r="L869">
        <f>WD!L21</f>
        <v>0</v>
      </c>
      <c r="M869">
        <f>WD!M21</f>
        <v>0</v>
      </c>
      <c r="N869">
        <f>WD!N21</f>
        <v>0</v>
      </c>
      <c r="O869">
        <f>WD!O21</f>
        <v>0</v>
      </c>
      <c r="P869">
        <f>WD!P21</f>
        <v>0</v>
      </c>
      <c r="Q869">
        <f>WD!Q21</f>
        <v>0</v>
      </c>
      <c r="R869">
        <f>WD!R21</f>
        <v>0</v>
      </c>
      <c r="S869">
        <f>WD!S21</f>
        <v>0</v>
      </c>
      <c r="T869">
        <f>WD!T21</f>
        <v>0</v>
      </c>
      <c r="U869">
        <f>WD!U21</f>
        <v>0</v>
      </c>
      <c r="V869">
        <f t="shared" si="126"/>
        <v>0</v>
      </c>
      <c r="W869">
        <f t="shared" si="127"/>
        <v>0</v>
      </c>
      <c r="X869">
        <f t="shared" si="128"/>
        <v>0</v>
      </c>
      <c r="Y869">
        <f t="shared" si="129"/>
        <v>0</v>
      </c>
      <c r="Z869">
        <f t="shared" si="130"/>
        <v>0</v>
      </c>
      <c r="AA869">
        <f t="shared" si="131"/>
        <v>0</v>
      </c>
      <c r="AB869">
        <f t="shared" si="132"/>
        <v>0</v>
      </c>
      <c r="AC869">
        <f t="shared" si="133"/>
        <v>0</v>
      </c>
      <c r="AD869">
        <f t="shared" si="134"/>
        <v>0</v>
      </c>
    </row>
    <row r="870" spans="1:30" x14ac:dyDescent="0.25">
      <c r="A870" t="str">
        <f>WD!A22</f>
        <v>5H</v>
      </c>
      <c r="B870">
        <f>WD!B22</f>
        <v>80</v>
      </c>
      <c r="C870" t="str">
        <f>WD!C22</f>
        <v>Wiskunde D</v>
      </c>
      <c r="D870">
        <f>WD!D22</f>
        <v>0</v>
      </c>
      <c r="E870">
        <f>WD!E22</f>
        <v>7</v>
      </c>
      <c r="F870">
        <f>WD!F22</f>
        <v>0</v>
      </c>
      <c r="G870">
        <f>WD!G22</f>
        <v>0</v>
      </c>
      <c r="H870" t="str">
        <f>WD!H22</f>
        <v>Bij de tt vervangt de grafische rekenmachine de gewone rekenmachine als toegestaan hulpmiddel. Stof uit al behandelde blokken wordt bekend verondersteld en kan teruggevraagd worden.</v>
      </c>
      <c r="I870">
        <f>WD!I22</f>
        <v>0</v>
      </c>
      <c r="J870">
        <f>WD!J22</f>
        <v>0</v>
      </c>
      <c r="K870">
        <f>WD!K22</f>
        <v>0</v>
      </c>
      <c r="L870">
        <f>WD!L22</f>
        <v>0</v>
      </c>
      <c r="M870">
        <f>WD!M22</f>
        <v>0</v>
      </c>
      <c r="N870">
        <f>WD!N22</f>
        <v>0</v>
      </c>
      <c r="O870">
        <f>WD!O22</f>
        <v>0</v>
      </c>
      <c r="P870">
        <f>WD!P22</f>
        <v>0</v>
      </c>
      <c r="Q870">
        <f>WD!Q22</f>
        <v>0</v>
      </c>
      <c r="R870">
        <f>WD!R22</f>
        <v>0</v>
      </c>
      <c r="S870">
        <f>WD!S22</f>
        <v>0</v>
      </c>
      <c r="T870">
        <f>WD!T22</f>
        <v>0</v>
      </c>
      <c r="U870">
        <f>WD!U22</f>
        <v>0</v>
      </c>
      <c r="V870">
        <f t="shared" si="126"/>
        <v>0</v>
      </c>
      <c r="W870">
        <f t="shared" si="127"/>
        <v>0</v>
      </c>
      <c r="X870">
        <f t="shared" si="128"/>
        <v>0</v>
      </c>
      <c r="Y870">
        <f t="shared" si="129"/>
        <v>0</v>
      </c>
      <c r="Z870">
        <f t="shared" si="130"/>
        <v>0</v>
      </c>
      <c r="AA870">
        <f t="shared" si="131"/>
        <v>0</v>
      </c>
      <c r="AB870">
        <f t="shared" si="132"/>
        <v>0</v>
      </c>
      <c r="AC870">
        <f t="shared" si="133"/>
        <v>0</v>
      </c>
      <c r="AD870">
        <f t="shared" si="134"/>
        <v>0</v>
      </c>
    </row>
    <row r="871" spans="1:30" x14ac:dyDescent="0.25">
      <c r="A871" t="str">
        <f>WD!A23</f>
        <v>4A</v>
      </c>
      <c r="B871">
        <f>WD!B23</f>
        <v>80</v>
      </c>
      <c r="C871" t="str">
        <f>WD!C23</f>
        <v>Wiskunde D</v>
      </c>
      <c r="D871" t="str">
        <f>WD!D23</f>
        <v>WD</v>
      </c>
      <c r="E871">
        <f>WD!E23</f>
        <v>1</v>
      </c>
      <c r="F871">
        <f>WD!F23</f>
        <v>1</v>
      </c>
      <c r="G871">
        <f>WD!G23</f>
        <v>0</v>
      </c>
      <c r="H871" t="str">
        <f>WD!H23</f>
        <v>Blok 1: Combinatoriek</v>
      </c>
      <c r="I871">
        <f>WD!I23</f>
        <v>1</v>
      </c>
      <c r="J871" t="str">
        <f>WD!J23</f>
        <v>tt</v>
      </c>
      <c r="K871">
        <f>WD!K23</f>
        <v>0</v>
      </c>
      <c r="L871">
        <f>WD!L23</f>
        <v>50</v>
      </c>
      <c r="M871" t="str">
        <f>WD!M23</f>
        <v>Ja</v>
      </c>
      <c r="N871">
        <f>WD!N23</f>
        <v>2</v>
      </c>
      <c r="O871" t="str">
        <f>WD!O23</f>
        <v>Ja</v>
      </c>
      <c r="P871" t="str">
        <f>WD!P23</f>
        <v>A1, A2, A3, B1 en B2</v>
      </c>
      <c r="Q871">
        <f>WD!Q23</f>
        <v>0</v>
      </c>
      <c r="R871" t="str">
        <f>WD!R23</f>
        <v>niet in TW</v>
      </c>
      <c r="S871">
        <f>WD!S23</f>
        <v>0</v>
      </c>
      <c r="T871">
        <f>WD!T23</f>
        <v>0</v>
      </c>
      <c r="U871">
        <f>WD!U23</f>
        <v>0</v>
      </c>
      <c r="V871">
        <f t="shared" si="126"/>
        <v>1</v>
      </c>
      <c r="W871">
        <f t="shared" si="127"/>
        <v>0</v>
      </c>
      <c r="X871">
        <f t="shared" si="128"/>
        <v>0</v>
      </c>
      <c r="Y871">
        <f t="shared" si="129"/>
        <v>0</v>
      </c>
      <c r="Z871">
        <f t="shared" si="130"/>
        <v>1</v>
      </c>
      <c r="AA871">
        <f t="shared" si="131"/>
        <v>0</v>
      </c>
      <c r="AB871">
        <f t="shared" si="132"/>
        <v>0</v>
      </c>
      <c r="AC871">
        <f t="shared" si="133"/>
        <v>0</v>
      </c>
      <c r="AD871">
        <f t="shared" si="134"/>
        <v>0</v>
      </c>
    </row>
    <row r="872" spans="1:30" x14ac:dyDescent="0.25">
      <c r="A872" t="str">
        <f>WD!A24</f>
        <v>4A</v>
      </c>
      <c r="B872">
        <f>WD!B24</f>
        <v>80</v>
      </c>
      <c r="C872" t="str">
        <f>WD!C24</f>
        <v>Wiskunde D</v>
      </c>
      <c r="D872" t="str">
        <f>WD!D24</f>
        <v>WD</v>
      </c>
      <c r="E872">
        <f>WD!E24</f>
        <v>2</v>
      </c>
      <c r="F872">
        <f>WD!F24</f>
        <v>2</v>
      </c>
      <c r="G872">
        <f>WD!G24</f>
        <v>0</v>
      </c>
      <c r="H872" t="str">
        <f>WD!H24</f>
        <v>Blok 2: Grafen</v>
      </c>
      <c r="I872">
        <f>WD!I24</f>
        <v>1</v>
      </c>
      <c r="J872" t="str">
        <f>WD!J24</f>
        <v>tt</v>
      </c>
      <c r="K872">
        <f>WD!K24</f>
        <v>0</v>
      </c>
      <c r="L872">
        <f>WD!L24</f>
        <v>50</v>
      </c>
      <c r="M872" t="str">
        <f>WD!M24</f>
        <v>Ja</v>
      </c>
      <c r="N872">
        <f>WD!N24</f>
        <v>2</v>
      </c>
      <c r="O872" t="str">
        <f>WD!O24</f>
        <v>Ja</v>
      </c>
      <c r="P872" t="str">
        <f>WD!P24</f>
        <v>A1, A2, A3 en G</v>
      </c>
      <c r="Q872">
        <f>WD!Q24</f>
        <v>0</v>
      </c>
      <c r="R872" t="str">
        <f>WD!R24</f>
        <v>niet in TW</v>
      </c>
      <c r="S872">
        <f>WD!S24</f>
        <v>0</v>
      </c>
      <c r="T872">
        <f>WD!T24</f>
        <v>0</v>
      </c>
      <c r="U872">
        <f>WD!U24</f>
        <v>0</v>
      </c>
      <c r="V872">
        <f t="shared" si="126"/>
        <v>0</v>
      </c>
      <c r="W872">
        <f t="shared" si="127"/>
        <v>1</v>
      </c>
      <c r="X872">
        <f t="shared" si="128"/>
        <v>0</v>
      </c>
      <c r="Y872">
        <f t="shared" si="129"/>
        <v>0</v>
      </c>
      <c r="Z872">
        <f t="shared" si="130"/>
        <v>1</v>
      </c>
      <c r="AA872">
        <f t="shared" si="131"/>
        <v>0</v>
      </c>
      <c r="AB872">
        <f t="shared" si="132"/>
        <v>0</v>
      </c>
      <c r="AC872">
        <f t="shared" si="133"/>
        <v>0</v>
      </c>
      <c r="AD872">
        <f t="shared" si="134"/>
        <v>0</v>
      </c>
    </row>
    <row r="873" spans="1:30" x14ac:dyDescent="0.25">
      <c r="A873" t="str">
        <f>WD!A25</f>
        <v>4A</v>
      </c>
      <c r="B873">
        <f>WD!B25</f>
        <v>80</v>
      </c>
      <c r="C873" t="str">
        <f>WD!C25</f>
        <v>Wiskunde D</v>
      </c>
      <c r="D873" t="str">
        <f>WD!D25</f>
        <v>WD</v>
      </c>
      <c r="E873">
        <f>WD!E25</f>
        <v>3</v>
      </c>
      <c r="F873">
        <f>WD!F25</f>
        <v>2</v>
      </c>
      <c r="G873">
        <f>WD!G25</f>
        <v>0</v>
      </c>
      <c r="H873" t="str">
        <f>WD!H25</f>
        <v>Blok 3: Binomiale verdeling</v>
      </c>
      <c r="I873">
        <f>WD!I25</f>
        <v>1</v>
      </c>
      <c r="J873" t="str">
        <f>WD!J25</f>
        <v>tt</v>
      </c>
      <c r="K873">
        <f>WD!K25</f>
        <v>0</v>
      </c>
      <c r="L873">
        <f>WD!L25</f>
        <v>50</v>
      </c>
      <c r="M873" t="str">
        <f>WD!M25</f>
        <v>Ja</v>
      </c>
      <c r="N873">
        <f>WD!N25</f>
        <v>2</v>
      </c>
      <c r="O873" t="str">
        <f>WD!O25</f>
        <v>Ja</v>
      </c>
      <c r="P873" t="str">
        <f>WD!P25</f>
        <v>A1 , A2, A3, B2, B3 en B4</v>
      </c>
      <c r="Q873">
        <f>WD!Q25</f>
        <v>0</v>
      </c>
      <c r="R873" t="str">
        <f>WD!R25</f>
        <v>TW2</v>
      </c>
      <c r="S873">
        <f>WD!S25</f>
        <v>0</v>
      </c>
      <c r="T873">
        <f>WD!T25</f>
        <v>0</v>
      </c>
      <c r="U873">
        <f>WD!U25</f>
        <v>0</v>
      </c>
      <c r="V873">
        <f t="shared" si="126"/>
        <v>0</v>
      </c>
      <c r="W873">
        <f t="shared" si="127"/>
        <v>1</v>
      </c>
      <c r="X873">
        <f t="shared" si="128"/>
        <v>0</v>
      </c>
      <c r="Y873">
        <f t="shared" si="129"/>
        <v>0</v>
      </c>
      <c r="Z873">
        <f t="shared" si="130"/>
        <v>1</v>
      </c>
      <c r="AA873">
        <f t="shared" si="131"/>
        <v>0</v>
      </c>
      <c r="AB873">
        <f t="shared" si="132"/>
        <v>0</v>
      </c>
      <c r="AC873">
        <f t="shared" si="133"/>
        <v>0</v>
      </c>
      <c r="AD873">
        <f t="shared" si="134"/>
        <v>0</v>
      </c>
    </row>
    <row r="874" spans="1:30" x14ac:dyDescent="0.25">
      <c r="A874" t="str">
        <f>WD!A26</f>
        <v>4A</v>
      </c>
      <c r="B874">
        <f>WD!B26</f>
        <v>80</v>
      </c>
      <c r="C874" t="str">
        <f>WD!C26</f>
        <v>Wiskunde D</v>
      </c>
      <c r="D874" t="str">
        <f>WD!D26</f>
        <v>WD</v>
      </c>
      <c r="E874">
        <f>WD!E26</f>
        <v>4</v>
      </c>
      <c r="F874">
        <f>WD!F26</f>
        <v>3</v>
      </c>
      <c r="G874">
        <f>WD!G26</f>
        <v>0</v>
      </c>
      <c r="H874" t="str">
        <f>WD!H26</f>
        <v>Blok 5: Normale verdeling</v>
      </c>
      <c r="I874">
        <f>WD!I26</f>
        <v>1</v>
      </c>
      <c r="J874" t="str">
        <f>WD!J26</f>
        <v>tt</v>
      </c>
      <c r="K874">
        <f>WD!K26</f>
        <v>0</v>
      </c>
      <c r="L874">
        <f>WD!L26</f>
        <v>50</v>
      </c>
      <c r="M874" t="str">
        <f>WD!M26</f>
        <v>Ja</v>
      </c>
      <c r="N874">
        <f>WD!N26</f>
        <v>2</v>
      </c>
      <c r="O874" t="str">
        <f>WD!O26</f>
        <v>Ja</v>
      </c>
      <c r="P874" t="str">
        <f>WD!P26</f>
        <v>A1, A2, A3, B2 en B4</v>
      </c>
      <c r="Q874">
        <f>WD!Q26</f>
        <v>0</v>
      </c>
      <c r="R874" t="str">
        <f>WD!R26</f>
        <v>TW3</v>
      </c>
      <c r="S874">
        <f>WD!S26</f>
        <v>0</v>
      </c>
      <c r="T874">
        <f>WD!T26</f>
        <v>0</v>
      </c>
      <c r="U874">
        <f>WD!U26</f>
        <v>0</v>
      </c>
      <c r="V874">
        <f t="shared" si="126"/>
        <v>0</v>
      </c>
      <c r="W874">
        <f t="shared" si="127"/>
        <v>0</v>
      </c>
      <c r="X874">
        <f t="shared" si="128"/>
        <v>1</v>
      </c>
      <c r="Y874">
        <f t="shared" si="129"/>
        <v>0</v>
      </c>
      <c r="Z874">
        <f t="shared" si="130"/>
        <v>1</v>
      </c>
      <c r="AA874">
        <f t="shared" si="131"/>
        <v>0</v>
      </c>
      <c r="AB874">
        <f t="shared" si="132"/>
        <v>0</v>
      </c>
      <c r="AC874">
        <f t="shared" si="133"/>
        <v>0</v>
      </c>
      <c r="AD874">
        <f t="shared" si="134"/>
        <v>0</v>
      </c>
    </row>
    <row r="875" spans="1:30" x14ac:dyDescent="0.25">
      <c r="A875" t="str">
        <f>WD!A27</f>
        <v>4A</v>
      </c>
      <c r="B875">
        <f>WD!B27</f>
        <v>80</v>
      </c>
      <c r="C875" t="str">
        <f>WD!C27</f>
        <v>Wiskunde D</v>
      </c>
      <c r="D875" t="str">
        <f>WD!D27</f>
        <v>WD</v>
      </c>
      <c r="E875">
        <f>WD!E27</f>
        <v>5</v>
      </c>
      <c r="F875">
        <f>WD!F27</f>
        <v>4</v>
      </c>
      <c r="G875">
        <f>WD!G27</f>
        <v>0</v>
      </c>
      <c r="H875" t="str">
        <f>WD!H27</f>
        <v>Blok 4: Inproduct</v>
      </c>
      <c r="I875">
        <f>WD!I27</f>
        <v>1</v>
      </c>
      <c r="J875" t="str">
        <f>WD!J27</f>
        <v>tt</v>
      </c>
      <c r="K875">
        <f>WD!K27</f>
        <v>0</v>
      </c>
      <c r="L875">
        <f>WD!L27</f>
        <v>50</v>
      </c>
      <c r="M875" t="str">
        <f>WD!M27</f>
        <v>Ja</v>
      </c>
      <c r="N875">
        <f>WD!N27</f>
        <v>2</v>
      </c>
      <c r="O875" t="str">
        <f>WD!O27</f>
        <v>Ja</v>
      </c>
      <c r="P875" t="str">
        <f>WD!P27</f>
        <v>A1 , A2, A3, D1 en D3</v>
      </c>
      <c r="Q875">
        <f>WD!Q27</f>
        <v>0</v>
      </c>
      <c r="R875" t="str">
        <f>WD!R27</f>
        <v>niet in TW</v>
      </c>
      <c r="S875">
        <f>WD!S27</f>
        <v>0</v>
      </c>
      <c r="T875">
        <f>WD!T27</f>
        <v>0</v>
      </c>
      <c r="U875">
        <f>WD!U27</f>
        <v>0</v>
      </c>
      <c r="V875">
        <f t="shared" si="126"/>
        <v>0</v>
      </c>
      <c r="W875">
        <f t="shared" si="127"/>
        <v>0</v>
      </c>
      <c r="X875">
        <f t="shared" si="128"/>
        <v>0</v>
      </c>
      <c r="Y875">
        <f t="shared" si="129"/>
        <v>1</v>
      </c>
      <c r="Z875">
        <f t="shared" si="130"/>
        <v>1</v>
      </c>
      <c r="AA875">
        <f t="shared" si="131"/>
        <v>0</v>
      </c>
      <c r="AB875">
        <f t="shared" si="132"/>
        <v>0</v>
      </c>
      <c r="AC875">
        <f t="shared" si="133"/>
        <v>0</v>
      </c>
      <c r="AD875">
        <f t="shared" si="134"/>
        <v>0</v>
      </c>
    </row>
    <row r="876" spans="1:30" x14ac:dyDescent="0.25">
      <c r="A876" t="str">
        <f>WD!A28</f>
        <v>4A</v>
      </c>
      <c r="B876">
        <f>WD!B28</f>
        <v>80</v>
      </c>
      <c r="C876" t="str">
        <f>WD!C28</f>
        <v>Wiskunde D</v>
      </c>
      <c r="D876" t="str">
        <f>WD!D28</f>
        <v>WD</v>
      </c>
      <c r="E876">
        <f>WD!E28</f>
        <v>6</v>
      </c>
      <c r="F876">
        <f>WD!F28</f>
        <v>4</v>
      </c>
      <c r="G876">
        <f>WD!G28</f>
        <v>0</v>
      </c>
      <c r="H876" t="str">
        <f>WD!H28</f>
        <v>Blok 6: Discrete dynamische modellen</v>
      </c>
      <c r="I876">
        <f>WD!I28</f>
        <v>1</v>
      </c>
      <c r="J876" t="str">
        <f>WD!J28</f>
        <v>tt</v>
      </c>
      <c r="K876">
        <f>WD!K28</f>
        <v>0</v>
      </c>
      <c r="L876">
        <f>WD!L28</f>
        <v>50</v>
      </c>
      <c r="M876" t="str">
        <f>WD!M28</f>
        <v>Ja</v>
      </c>
      <c r="N876">
        <f>WD!N28</f>
        <v>2</v>
      </c>
      <c r="O876" t="str">
        <f>WD!O28</f>
        <v>Ja</v>
      </c>
      <c r="P876" t="str">
        <f>WD!P28</f>
        <v>A1, A2, A3, C1 en C3</v>
      </c>
      <c r="Q876">
        <f>WD!Q28</f>
        <v>0</v>
      </c>
      <c r="R876" t="str">
        <f>WD!R28</f>
        <v>TW4</v>
      </c>
      <c r="S876">
        <f>WD!S28</f>
        <v>0</v>
      </c>
      <c r="T876">
        <f>WD!T28</f>
        <v>0</v>
      </c>
      <c r="U876">
        <f>WD!U28</f>
        <v>0</v>
      </c>
      <c r="V876">
        <f t="shared" si="126"/>
        <v>0</v>
      </c>
      <c r="W876">
        <f t="shared" si="127"/>
        <v>0</v>
      </c>
      <c r="X876">
        <f t="shared" si="128"/>
        <v>0</v>
      </c>
      <c r="Y876">
        <f t="shared" si="129"/>
        <v>1</v>
      </c>
      <c r="Z876">
        <f t="shared" si="130"/>
        <v>1</v>
      </c>
      <c r="AA876">
        <f t="shared" si="131"/>
        <v>0</v>
      </c>
      <c r="AB876">
        <f t="shared" si="132"/>
        <v>0</v>
      </c>
      <c r="AC876">
        <f t="shared" si="133"/>
        <v>0</v>
      </c>
      <c r="AD876">
        <f t="shared" si="134"/>
        <v>0</v>
      </c>
    </row>
    <row r="877" spans="1:30" x14ac:dyDescent="0.25">
      <c r="A877" t="str">
        <f>WD!A29</f>
        <v>4A</v>
      </c>
      <c r="B877">
        <f>WD!B29</f>
        <v>80</v>
      </c>
      <c r="C877" t="str">
        <f>WD!C29</f>
        <v>Wiskunde D</v>
      </c>
      <c r="D877">
        <f>WD!D29</f>
        <v>0</v>
      </c>
      <c r="E877">
        <f>WD!E29</f>
        <v>7</v>
      </c>
      <c r="F877">
        <f>WD!F29</f>
        <v>0</v>
      </c>
      <c r="G877">
        <f>WD!G29</f>
        <v>0</v>
      </c>
      <c r="H877" t="str">
        <f>WD!H29</f>
        <v xml:space="preserve">Bij de schriftelijke toetsen vervangt de grafische rekenmachine de gewone rekenmachine als toegestaan hulpmiddel. Stof uit al behandelde blokken wordt bekend verondersteld en kan teruggevraagd worden. </v>
      </c>
      <c r="I877">
        <f>WD!I29</f>
        <v>0</v>
      </c>
      <c r="J877">
        <f>WD!J29</f>
        <v>0</v>
      </c>
      <c r="K877">
        <f>WD!K29</f>
        <v>0</v>
      </c>
      <c r="L877">
        <f>WD!L29</f>
        <v>0</v>
      </c>
      <c r="M877">
        <f>WD!M29</f>
        <v>0</v>
      </c>
      <c r="N877">
        <f>WD!N29</f>
        <v>0</v>
      </c>
      <c r="O877">
        <f>WD!O29</f>
        <v>0</v>
      </c>
      <c r="P877">
        <f>WD!P29</f>
        <v>0</v>
      </c>
      <c r="Q877">
        <f>WD!Q29</f>
        <v>0</v>
      </c>
      <c r="R877">
        <f>WD!R29</f>
        <v>0</v>
      </c>
      <c r="S877">
        <f>WD!S29</f>
        <v>0</v>
      </c>
      <c r="T877">
        <f>WD!T29</f>
        <v>0</v>
      </c>
      <c r="U877">
        <f>WD!U29</f>
        <v>0</v>
      </c>
      <c r="V877">
        <f t="shared" si="126"/>
        <v>0</v>
      </c>
      <c r="W877">
        <f t="shared" si="127"/>
        <v>0</v>
      </c>
      <c r="X877">
        <f t="shared" si="128"/>
        <v>0</v>
      </c>
      <c r="Y877">
        <f t="shared" si="129"/>
        <v>0</v>
      </c>
      <c r="Z877">
        <f t="shared" si="130"/>
        <v>0</v>
      </c>
      <c r="AA877">
        <f t="shared" si="131"/>
        <v>0</v>
      </c>
      <c r="AB877">
        <f t="shared" si="132"/>
        <v>0</v>
      </c>
      <c r="AC877">
        <f t="shared" si="133"/>
        <v>0</v>
      </c>
      <c r="AD877">
        <f t="shared" si="134"/>
        <v>0</v>
      </c>
    </row>
    <row r="878" spans="1:30" x14ac:dyDescent="0.25">
      <c r="A878" t="str">
        <f>WD!A30</f>
        <v>5A</v>
      </c>
      <c r="B878">
        <f>WD!B30</f>
        <v>80</v>
      </c>
      <c r="C878" t="str">
        <f>WD!C30</f>
        <v>Wiskunde D</v>
      </c>
      <c r="D878" t="str">
        <f>WD!D30</f>
        <v>WD</v>
      </c>
      <c r="E878">
        <f>WD!E30</f>
        <v>1</v>
      </c>
      <c r="F878">
        <f>WD!F30</f>
        <v>1</v>
      </c>
      <c r="G878">
        <f>WD!G30</f>
        <v>0</v>
      </c>
      <c r="H878" t="str">
        <f>WD!H30</f>
        <v xml:space="preserve">Blok 7: Cryptografie </v>
      </c>
      <c r="I878">
        <f>WD!I30</f>
        <v>1</v>
      </c>
      <c r="J878" t="str">
        <f>WD!J30</f>
        <v>tt</v>
      </c>
      <c r="K878">
        <f>WD!K30</f>
        <v>0</v>
      </c>
      <c r="L878">
        <f>WD!L30</f>
        <v>50</v>
      </c>
      <c r="M878" t="str">
        <f>WD!M30</f>
        <v>Ja</v>
      </c>
      <c r="N878">
        <f>WD!N30</f>
        <v>2</v>
      </c>
      <c r="O878" t="str">
        <f>WD!O30</f>
        <v>Ja</v>
      </c>
      <c r="P878" t="str">
        <f>WD!P30</f>
        <v>A1, A2, A3 en G</v>
      </c>
      <c r="Q878">
        <f>WD!Q30</f>
        <v>0</v>
      </c>
      <c r="R878">
        <f>WD!R30</f>
        <v>0</v>
      </c>
      <c r="S878">
        <f>WD!S30</f>
        <v>0</v>
      </c>
      <c r="T878">
        <f>WD!T30</f>
        <v>0</v>
      </c>
      <c r="U878">
        <f>WD!U30</f>
        <v>0</v>
      </c>
      <c r="V878">
        <f t="shared" si="126"/>
        <v>1</v>
      </c>
      <c r="W878">
        <f t="shared" si="127"/>
        <v>0</v>
      </c>
      <c r="X878">
        <f t="shared" si="128"/>
        <v>0</v>
      </c>
      <c r="Y878">
        <f t="shared" si="129"/>
        <v>0</v>
      </c>
      <c r="Z878">
        <f t="shared" si="130"/>
        <v>1</v>
      </c>
      <c r="AA878">
        <f t="shared" si="131"/>
        <v>0</v>
      </c>
      <c r="AB878">
        <f t="shared" si="132"/>
        <v>0</v>
      </c>
      <c r="AC878">
        <f t="shared" si="133"/>
        <v>0</v>
      </c>
      <c r="AD878">
        <f t="shared" si="134"/>
        <v>0</v>
      </c>
    </row>
    <row r="879" spans="1:30" x14ac:dyDescent="0.25">
      <c r="A879" t="str">
        <f>WD!A31</f>
        <v>5A</v>
      </c>
      <c r="B879">
        <f>WD!B31</f>
        <v>80</v>
      </c>
      <c r="C879" t="str">
        <f>WD!C31</f>
        <v>Wiskunde D</v>
      </c>
      <c r="D879" t="str">
        <f>WD!D31</f>
        <v>WD</v>
      </c>
      <c r="E879">
        <f>WD!E31</f>
        <v>2</v>
      </c>
      <c r="F879">
        <f>WD!F31</f>
        <v>1</v>
      </c>
      <c r="G879">
        <f>WD!G31</f>
        <v>0</v>
      </c>
      <c r="H879" t="str">
        <f>WD!H31</f>
        <v xml:space="preserve">Blok 9: Complexe getallen </v>
      </c>
      <c r="I879">
        <f>WD!I31</f>
        <v>1</v>
      </c>
      <c r="J879" t="str">
        <f>WD!J31</f>
        <v>tt</v>
      </c>
      <c r="K879" t="str">
        <f>WD!K31</f>
        <v>Formuleblad</v>
      </c>
      <c r="L879">
        <f>WD!L31</f>
        <v>50</v>
      </c>
      <c r="M879" t="str">
        <f>WD!M31</f>
        <v>Ja</v>
      </c>
      <c r="N879">
        <f>WD!N31</f>
        <v>2</v>
      </c>
      <c r="O879" t="str">
        <f>WD!O31</f>
        <v>Ja</v>
      </c>
      <c r="P879" t="str">
        <f>WD!P31</f>
        <v>A1, A2, A3, E1 en E2</v>
      </c>
      <c r="Q879">
        <f>WD!Q31</f>
        <v>0</v>
      </c>
      <c r="R879">
        <f>WD!R31</f>
        <v>0</v>
      </c>
      <c r="S879">
        <f>WD!S31</f>
        <v>0</v>
      </c>
      <c r="T879">
        <f>WD!T31</f>
        <v>0</v>
      </c>
      <c r="U879">
        <f>WD!U31</f>
        <v>0</v>
      </c>
      <c r="V879">
        <f t="shared" si="126"/>
        <v>1</v>
      </c>
      <c r="W879">
        <f t="shared" si="127"/>
        <v>0</v>
      </c>
      <c r="X879">
        <f t="shared" si="128"/>
        <v>0</v>
      </c>
      <c r="Y879">
        <f t="shared" si="129"/>
        <v>0</v>
      </c>
      <c r="Z879">
        <f t="shared" si="130"/>
        <v>1</v>
      </c>
      <c r="AA879">
        <f t="shared" si="131"/>
        <v>0</v>
      </c>
      <c r="AB879">
        <f t="shared" si="132"/>
        <v>0</v>
      </c>
      <c r="AC879">
        <f t="shared" si="133"/>
        <v>0</v>
      </c>
      <c r="AD879">
        <f t="shared" si="134"/>
        <v>0</v>
      </c>
    </row>
    <row r="880" spans="1:30" x14ac:dyDescent="0.25">
      <c r="A880" t="str">
        <f>WD!A32</f>
        <v>5A</v>
      </c>
      <c r="B880">
        <f>WD!B32</f>
        <v>80</v>
      </c>
      <c r="C880" t="str">
        <f>WD!C32</f>
        <v>Wiskunde D</v>
      </c>
      <c r="D880" t="str">
        <f>WD!D32</f>
        <v>WD</v>
      </c>
      <c r="E880">
        <f>WD!E32</f>
        <v>3</v>
      </c>
      <c r="F880">
        <f>WD!F32</f>
        <v>2</v>
      </c>
      <c r="G880">
        <f>WD!G32</f>
        <v>0</v>
      </c>
      <c r="H880" t="str">
        <f>WD!H32</f>
        <v xml:space="preserve">Blok 10: Hypothese toetsen </v>
      </c>
      <c r="I880">
        <f>WD!I32</f>
        <v>1</v>
      </c>
      <c r="J880" t="str">
        <f>WD!J32</f>
        <v>tt</v>
      </c>
      <c r="K880">
        <f>WD!K32</f>
        <v>0</v>
      </c>
      <c r="L880">
        <f>WD!L32</f>
        <v>50</v>
      </c>
      <c r="M880" t="str">
        <f>WD!M32</f>
        <v>Ja</v>
      </c>
      <c r="N880">
        <f>WD!N32</f>
        <v>2</v>
      </c>
      <c r="O880" t="str">
        <f>WD!O32</f>
        <v>Ja</v>
      </c>
      <c r="P880" t="str">
        <f>WD!P32</f>
        <v>A1, A2, A3, B4, B5 en F</v>
      </c>
      <c r="Q880">
        <f>WD!Q32</f>
        <v>0</v>
      </c>
      <c r="R880">
        <f>WD!R32</f>
        <v>0</v>
      </c>
      <c r="S880">
        <f>WD!S32</f>
        <v>0</v>
      </c>
      <c r="T880">
        <f>WD!T32</f>
        <v>0</v>
      </c>
      <c r="U880">
        <f>WD!U32</f>
        <v>0</v>
      </c>
      <c r="V880">
        <f t="shared" si="126"/>
        <v>0</v>
      </c>
      <c r="W880">
        <f t="shared" si="127"/>
        <v>1</v>
      </c>
      <c r="X880">
        <f t="shared" si="128"/>
        <v>0</v>
      </c>
      <c r="Y880">
        <f t="shared" si="129"/>
        <v>0</v>
      </c>
      <c r="Z880">
        <f t="shared" si="130"/>
        <v>1</v>
      </c>
      <c r="AA880">
        <f t="shared" si="131"/>
        <v>0</v>
      </c>
      <c r="AB880">
        <f t="shared" si="132"/>
        <v>0</v>
      </c>
      <c r="AC880">
        <f t="shared" si="133"/>
        <v>0</v>
      </c>
      <c r="AD880">
        <f t="shared" si="134"/>
        <v>0</v>
      </c>
    </row>
    <row r="881" spans="1:30" x14ac:dyDescent="0.25">
      <c r="A881" t="str">
        <f>WD!A33</f>
        <v>5A</v>
      </c>
      <c r="B881">
        <f>WD!B33</f>
        <v>80</v>
      </c>
      <c r="C881" t="str">
        <f>WD!C33</f>
        <v>Wiskunde D</v>
      </c>
      <c r="D881" t="str">
        <f>WD!D33</f>
        <v>WD</v>
      </c>
      <c r="E881">
        <f>WD!E33</f>
        <v>4</v>
      </c>
      <c r="F881">
        <f>WD!F33</f>
        <v>3</v>
      </c>
      <c r="G881">
        <f>WD!G33</f>
        <v>0</v>
      </c>
      <c r="H881" t="str">
        <f>WD!H33</f>
        <v>Blok 11: Differentiaalvergelijkingen</v>
      </c>
      <c r="I881">
        <f>WD!I33</f>
        <v>1</v>
      </c>
      <c r="J881" t="str">
        <f>WD!J33</f>
        <v>tt</v>
      </c>
      <c r="K881">
        <f>WD!K33</f>
        <v>0</v>
      </c>
      <c r="L881">
        <f>WD!L33</f>
        <v>50</v>
      </c>
      <c r="M881" t="str">
        <f>WD!M33</f>
        <v>Ja</v>
      </c>
      <c r="N881">
        <f>WD!N33</f>
        <v>2</v>
      </c>
      <c r="O881" t="str">
        <f>WD!O33</f>
        <v>Ja</v>
      </c>
      <c r="P881" t="str">
        <f>WD!P33</f>
        <v>A1, A2, A3, C2 en C3</v>
      </c>
      <c r="Q881">
        <f>WD!Q33</f>
        <v>0</v>
      </c>
      <c r="R881">
        <f>WD!R33</f>
        <v>0</v>
      </c>
      <c r="S881">
        <f>WD!S33</f>
        <v>0</v>
      </c>
      <c r="T881">
        <f>WD!T33</f>
        <v>0</v>
      </c>
      <c r="U881">
        <f>WD!U33</f>
        <v>0</v>
      </c>
      <c r="V881">
        <f t="shared" si="126"/>
        <v>0</v>
      </c>
      <c r="W881">
        <f t="shared" si="127"/>
        <v>0</v>
      </c>
      <c r="X881">
        <f t="shared" si="128"/>
        <v>1</v>
      </c>
      <c r="Y881">
        <f t="shared" si="129"/>
        <v>0</v>
      </c>
      <c r="Z881">
        <f t="shared" si="130"/>
        <v>1</v>
      </c>
      <c r="AA881">
        <f t="shared" si="131"/>
        <v>0</v>
      </c>
      <c r="AB881">
        <f t="shared" si="132"/>
        <v>0</v>
      </c>
      <c r="AC881">
        <f t="shared" si="133"/>
        <v>0</v>
      </c>
      <c r="AD881">
        <f t="shared" si="134"/>
        <v>0</v>
      </c>
    </row>
    <row r="882" spans="1:30" x14ac:dyDescent="0.25">
      <c r="A882" t="str">
        <f>WD!A34</f>
        <v>5A</v>
      </c>
      <c r="B882">
        <f>WD!B34</f>
        <v>80</v>
      </c>
      <c r="C882" t="str">
        <f>WD!C34</f>
        <v>Wiskunde D</v>
      </c>
      <c r="D882" t="str">
        <f>WD!D34</f>
        <v>WD</v>
      </c>
      <c r="E882">
        <f>WD!E34</f>
        <v>5</v>
      </c>
      <c r="F882">
        <f>WD!F34</f>
        <v>4</v>
      </c>
      <c r="G882">
        <f>WD!G34</f>
        <v>0</v>
      </c>
      <c r="H882" t="str">
        <f>WD!H34</f>
        <v>Blok 8: Vlakke meetkunde</v>
      </c>
      <c r="I882">
        <f>WD!I34</f>
        <v>1</v>
      </c>
      <c r="J882" t="str">
        <f>WD!J34</f>
        <v>tt</v>
      </c>
      <c r="K882" t="str">
        <f>WD!K34</f>
        <v>Formuleblad</v>
      </c>
      <c r="L882">
        <f>WD!L34</f>
        <v>50</v>
      </c>
      <c r="M882" t="str">
        <f>WD!M34</f>
        <v>Ja</v>
      </c>
      <c r="N882">
        <f>WD!N34</f>
        <v>2</v>
      </c>
      <c r="O882" t="str">
        <f>WD!O34</f>
        <v>Ja</v>
      </c>
      <c r="P882" t="str">
        <f>WD!P34</f>
        <v>A1 , A2, A3, D1, D3 en D4</v>
      </c>
      <c r="Q882">
        <f>WD!Q34</f>
        <v>0</v>
      </c>
      <c r="R882">
        <f>WD!R34</f>
        <v>0</v>
      </c>
      <c r="S882">
        <f>WD!S34</f>
        <v>0</v>
      </c>
      <c r="T882">
        <f>WD!T34</f>
        <v>0</v>
      </c>
      <c r="U882">
        <f>WD!U34</f>
        <v>0</v>
      </c>
      <c r="V882">
        <f t="shared" si="126"/>
        <v>0</v>
      </c>
      <c r="W882">
        <f t="shared" si="127"/>
        <v>0</v>
      </c>
      <c r="X882">
        <f t="shared" si="128"/>
        <v>0</v>
      </c>
      <c r="Y882">
        <f t="shared" si="129"/>
        <v>1</v>
      </c>
      <c r="Z882">
        <f t="shared" si="130"/>
        <v>1</v>
      </c>
      <c r="AA882">
        <f t="shared" si="131"/>
        <v>0</v>
      </c>
      <c r="AB882">
        <f t="shared" si="132"/>
        <v>0</v>
      </c>
      <c r="AC882">
        <f t="shared" si="133"/>
        <v>0</v>
      </c>
      <c r="AD882">
        <f t="shared" si="134"/>
        <v>0</v>
      </c>
    </row>
    <row r="883" spans="1:30" x14ac:dyDescent="0.25">
      <c r="A883" t="str">
        <f>WD!A35</f>
        <v>5A</v>
      </c>
      <c r="B883">
        <f>WD!B35</f>
        <v>80</v>
      </c>
      <c r="C883" t="str">
        <f>WD!C35</f>
        <v>Wiskunde D</v>
      </c>
      <c r="D883" t="str">
        <f>WD!D35</f>
        <v>WD</v>
      </c>
      <c r="E883">
        <f>WD!E35</f>
        <v>6</v>
      </c>
      <c r="F883">
        <f>WD!F35</f>
        <v>4</v>
      </c>
      <c r="G883">
        <f>WD!G35</f>
        <v>0</v>
      </c>
      <c r="H883" t="str">
        <f>WD!H35</f>
        <v xml:space="preserve">Blok 14: Continue dynamische modellen </v>
      </c>
      <c r="I883">
        <f>WD!I35</f>
        <v>1</v>
      </c>
      <c r="J883" t="str">
        <f>WD!J35</f>
        <v>po</v>
      </c>
      <c r="K883">
        <f>WD!K35</f>
        <v>0</v>
      </c>
      <c r="L883">
        <f>WD!L35</f>
        <v>0</v>
      </c>
      <c r="M883" t="str">
        <f>WD!M35</f>
        <v>Ja</v>
      </c>
      <c r="N883">
        <f>WD!N35</f>
        <v>2</v>
      </c>
      <c r="O883" t="str">
        <f>WD!O35</f>
        <v>Nee</v>
      </c>
      <c r="P883" t="str">
        <f>WD!P35</f>
        <v>A1, A2, A3, C2, C3  en F</v>
      </c>
      <c r="Q883">
        <f>WD!Q35</f>
        <v>0</v>
      </c>
      <c r="R883">
        <f>WD!R35</f>
        <v>0</v>
      </c>
      <c r="S883">
        <f>WD!S35</f>
        <v>0</v>
      </c>
      <c r="T883">
        <f>WD!T35</f>
        <v>0</v>
      </c>
      <c r="U883">
        <f>WD!U35</f>
        <v>0</v>
      </c>
      <c r="V883">
        <f t="shared" si="126"/>
        <v>0</v>
      </c>
      <c r="W883">
        <f t="shared" si="127"/>
        <v>0</v>
      </c>
      <c r="X883">
        <f t="shared" si="128"/>
        <v>0</v>
      </c>
      <c r="Y883">
        <f t="shared" si="129"/>
        <v>1</v>
      </c>
      <c r="Z883">
        <f t="shared" si="130"/>
        <v>0</v>
      </c>
      <c r="AA883">
        <f t="shared" si="131"/>
        <v>0</v>
      </c>
      <c r="AB883">
        <f t="shared" si="132"/>
        <v>0</v>
      </c>
      <c r="AC883">
        <f t="shared" si="133"/>
        <v>0</v>
      </c>
      <c r="AD883">
        <f t="shared" si="134"/>
        <v>1</v>
      </c>
    </row>
    <row r="884" spans="1:30" x14ac:dyDescent="0.25">
      <c r="A884" t="str">
        <f>WD!A36</f>
        <v>5A</v>
      </c>
      <c r="B884">
        <f>WD!B36</f>
        <v>80</v>
      </c>
      <c r="C884" t="str">
        <f>WD!C36</f>
        <v>Wiskunde D</v>
      </c>
      <c r="D884">
        <f>WD!D36</f>
        <v>0</v>
      </c>
      <c r="E884">
        <f>WD!E36</f>
        <v>7</v>
      </c>
      <c r="F884">
        <f>WD!F36</f>
        <v>0</v>
      </c>
      <c r="G884">
        <f>WD!G36</f>
        <v>0</v>
      </c>
      <c r="H884" t="str">
        <f>WD!H36</f>
        <v xml:space="preserve">Bij de tt vervangt de grafische rekenmachine de gewone rekenmachine als toegestaan hulpmiddel. Stof uit al behandelde blokken wordt bekend verondersteld en kan teruggvraagd worden. </v>
      </c>
      <c r="I884">
        <f>WD!I36</f>
        <v>0</v>
      </c>
      <c r="J884">
        <f>WD!J36</f>
        <v>0</v>
      </c>
      <c r="K884">
        <f>WD!K36</f>
        <v>0</v>
      </c>
      <c r="L884">
        <f>WD!L36</f>
        <v>0</v>
      </c>
      <c r="M884">
        <f>WD!M36</f>
        <v>0</v>
      </c>
      <c r="N884">
        <f>WD!N36</f>
        <v>0</v>
      </c>
      <c r="O884">
        <f>WD!O36</f>
        <v>0</v>
      </c>
      <c r="P884">
        <f>WD!P36</f>
        <v>0</v>
      </c>
      <c r="Q884">
        <f>WD!Q36</f>
        <v>0</v>
      </c>
      <c r="R884">
        <f>WD!R36</f>
        <v>0</v>
      </c>
      <c r="S884">
        <f>WD!S36</f>
        <v>0</v>
      </c>
      <c r="T884">
        <f>WD!T36</f>
        <v>0</v>
      </c>
      <c r="U884">
        <f>WD!U36</f>
        <v>0</v>
      </c>
      <c r="V884">
        <f t="shared" si="126"/>
        <v>0</v>
      </c>
      <c r="W884">
        <f t="shared" si="127"/>
        <v>0</v>
      </c>
      <c r="X884">
        <f t="shared" si="128"/>
        <v>0</v>
      </c>
      <c r="Y884">
        <f t="shared" si="129"/>
        <v>0</v>
      </c>
      <c r="Z884">
        <f t="shared" si="130"/>
        <v>0</v>
      </c>
      <c r="AA884">
        <f t="shared" si="131"/>
        <v>0</v>
      </c>
      <c r="AB884">
        <f t="shared" si="132"/>
        <v>0</v>
      </c>
      <c r="AC884">
        <f t="shared" si="133"/>
        <v>0</v>
      </c>
      <c r="AD884">
        <f t="shared" si="134"/>
        <v>0</v>
      </c>
    </row>
    <row r="885" spans="1:30" x14ac:dyDescent="0.25">
      <c r="A885" t="str">
        <f>WD!A37</f>
        <v>6A</v>
      </c>
      <c r="B885">
        <f>WD!B37</f>
        <v>80</v>
      </c>
      <c r="C885" t="str">
        <f>WD!C37</f>
        <v>Wiskunde D</v>
      </c>
      <c r="D885" t="str">
        <f>WD!D37</f>
        <v>WD</v>
      </c>
      <c r="E885">
        <f>WD!E37</f>
        <v>1</v>
      </c>
      <c r="F885">
        <f>WD!F37</f>
        <v>1</v>
      </c>
      <c r="G885">
        <f>WD!G37</f>
        <v>0</v>
      </c>
      <c r="H885" t="str">
        <f>WD!H37</f>
        <v>Blok 13: Poissonverdeling</v>
      </c>
      <c r="I885">
        <f>WD!I37</f>
        <v>0</v>
      </c>
      <c r="J885" t="str">
        <f>WD!J37</f>
        <v>tt</v>
      </c>
      <c r="K885">
        <f>WD!K37</f>
        <v>0</v>
      </c>
      <c r="L885">
        <f>WD!L37</f>
        <v>50</v>
      </c>
      <c r="M885" t="str">
        <f>WD!M37</f>
        <v>Ja</v>
      </c>
      <c r="N885">
        <f>WD!N37</f>
        <v>2</v>
      </c>
      <c r="O885" t="str">
        <f>WD!O37</f>
        <v>Ja</v>
      </c>
      <c r="P885" t="str">
        <f>WD!P37</f>
        <v>A1, A2, A3, B7en F</v>
      </c>
      <c r="Q885">
        <f>WD!Q37</f>
        <v>0</v>
      </c>
      <c r="R885" t="str">
        <f>WD!R37</f>
        <v>niet in TW</v>
      </c>
      <c r="S885">
        <f>WD!S37</f>
        <v>0</v>
      </c>
      <c r="T885">
        <f>WD!T37</f>
        <v>0</v>
      </c>
      <c r="U885">
        <f>WD!U37</f>
        <v>0</v>
      </c>
      <c r="V885">
        <f t="shared" si="126"/>
        <v>1</v>
      </c>
      <c r="W885">
        <f t="shared" si="127"/>
        <v>0</v>
      </c>
      <c r="X885">
        <f t="shared" si="128"/>
        <v>0</v>
      </c>
      <c r="Y885">
        <f t="shared" si="129"/>
        <v>0</v>
      </c>
      <c r="Z885">
        <f t="shared" si="130"/>
        <v>1</v>
      </c>
      <c r="AA885">
        <f t="shared" si="131"/>
        <v>0</v>
      </c>
      <c r="AB885">
        <f t="shared" si="132"/>
        <v>0</v>
      </c>
      <c r="AC885">
        <f t="shared" si="133"/>
        <v>0</v>
      </c>
      <c r="AD885">
        <f t="shared" si="134"/>
        <v>0</v>
      </c>
    </row>
    <row r="886" spans="1:30" x14ac:dyDescent="0.25">
      <c r="A886" t="str">
        <f>WD!A38</f>
        <v>6A</v>
      </c>
      <c r="B886">
        <f>WD!B38</f>
        <v>80</v>
      </c>
      <c r="C886" t="str">
        <f>WD!C38</f>
        <v>Wiskunde D</v>
      </c>
      <c r="D886" t="str">
        <f>WD!D38</f>
        <v>WD</v>
      </c>
      <c r="E886">
        <f>WD!E38</f>
        <v>2</v>
      </c>
      <c r="F886">
        <f>WD!F38</f>
        <v>2</v>
      </c>
      <c r="G886">
        <f>WD!G38</f>
        <v>0</v>
      </c>
      <c r="H886" t="str">
        <f>WD!H38</f>
        <v>Blok 15: Correlatie en regressie</v>
      </c>
      <c r="I886">
        <f>WD!I38</f>
        <v>0</v>
      </c>
      <c r="J886" t="str">
        <f>WD!J38</f>
        <v>tt</v>
      </c>
      <c r="K886">
        <f>WD!K38</f>
        <v>0</v>
      </c>
      <c r="L886">
        <f>WD!L38</f>
        <v>50</v>
      </c>
      <c r="M886" t="str">
        <f>WD!M38</f>
        <v>Ja</v>
      </c>
      <c r="N886">
        <f>WD!N38</f>
        <v>2</v>
      </c>
      <c r="O886" t="str">
        <f>WD!O38</f>
        <v>Ja</v>
      </c>
      <c r="P886" t="str">
        <f>WD!P38</f>
        <v>A1, A2, A3, B6 en F</v>
      </c>
      <c r="Q886">
        <f>WD!Q38</f>
        <v>0</v>
      </c>
      <c r="R886" t="str">
        <f>WD!R38</f>
        <v>TW2</v>
      </c>
      <c r="S886">
        <f>WD!S38</f>
        <v>0</v>
      </c>
      <c r="T886">
        <f>WD!T38</f>
        <v>0</v>
      </c>
      <c r="U886">
        <f>WD!U38</f>
        <v>0</v>
      </c>
      <c r="V886">
        <f t="shared" si="126"/>
        <v>0</v>
      </c>
      <c r="W886">
        <f t="shared" si="127"/>
        <v>1</v>
      </c>
      <c r="X886">
        <f t="shared" si="128"/>
        <v>0</v>
      </c>
      <c r="Y886">
        <f t="shared" si="129"/>
        <v>0</v>
      </c>
      <c r="Z886">
        <f t="shared" si="130"/>
        <v>1</v>
      </c>
      <c r="AA886">
        <f t="shared" si="131"/>
        <v>0</v>
      </c>
      <c r="AB886">
        <f t="shared" si="132"/>
        <v>0</v>
      </c>
      <c r="AC886">
        <f t="shared" si="133"/>
        <v>0</v>
      </c>
      <c r="AD886">
        <f t="shared" si="134"/>
        <v>0</v>
      </c>
    </row>
    <row r="887" spans="1:30" x14ac:dyDescent="0.25">
      <c r="A887" t="str">
        <f>WD!A39</f>
        <v>6A</v>
      </c>
      <c r="B887">
        <f>WD!B39</f>
        <v>80</v>
      </c>
      <c r="C887" t="str">
        <f>WD!C39</f>
        <v>Wiskunde D</v>
      </c>
      <c r="D887" t="str">
        <f>WD!D39</f>
        <v>WD</v>
      </c>
      <c r="E887">
        <f>WD!E39</f>
        <v>3</v>
      </c>
      <c r="F887">
        <f>WD!F39</f>
        <v>2</v>
      </c>
      <c r="G887">
        <f>WD!G39</f>
        <v>0</v>
      </c>
      <c r="H887" t="str">
        <f>WD!H39</f>
        <v>Blok 16: Niet-Euclidische meetkunde</v>
      </c>
      <c r="I887">
        <f>WD!I39</f>
        <v>0</v>
      </c>
      <c r="J887" t="str">
        <f>WD!J39</f>
        <v>tt</v>
      </c>
      <c r="K887">
        <f>WD!K39</f>
        <v>0</v>
      </c>
      <c r="L887">
        <f>WD!L39</f>
        <v>50</v>
      </c>
      <c r="M887" t="str">
        <f>WD!M39</f>
        <v>Ja</v>
      </c>
      <c r="N887">
        <f>WD!N39</f>
        <v>2</v>
      </c>
      <c r="O887" t="str">
        <f>WD!O39</f>
        <v>Ja</v>
      </c>
      <c r="P887" t="str">
        <f>WD!P39</f>
        <v>A1, A2, A3, F en G</v>
      </c>
      <c r="Q887">
        <f>WD!Q39</f>
        <v>0</v>
      </c>
      <c r="R887" t="str">
        <f>WD!R39</f>
        <v>niet in TW</v>
      </c>
      <c r="S887">
        <f>WD!S39</f>
        <v>0</v>
      </c>
      <c r="T887">
        <f>WD!T39</f>
        <v>0</v>
      </c>
      <c r="U887">
        <f>WD!U39</f>
        <v>0</v>
      </c>
      <c r="V887">
        <f t="shared" si="126"/>
        <v>0</v>
      </c>
      <c r="W887">
        <f t="shared" si="127"/>
        <v>1</v>
      </c>
      <c r="X887">
        <f t="shared" si="128"/>
        <v>0</v>
      </c>
      <c r="Y887">
        <f t="shared" si="129"/>
        <v>0</v>
      </c>
      <c r="Z887">
        <f t="shared" si="130"/>
        <v>1</v>
      </c>
      <c r="AA887">
        <f t="shared" si="131"/>
        <v>0</v>
      </c>
      <c r="AB887">
        <f t="shared" si="132"/>
        <v>0</v>
      </c>
      <c r="AC887">
        <f t="shared" si="133"/>
        <v>0</v>
      </c>
      <c r="AD887">
        <f t="shared" si="134"/>
        <v>0</v>
      </c>
    </row>
    <row r="888" spans="1:30" x14ac:dyDescent="0.25">
      <c r="A888" t="str">
        <f>WD!A40</f>
        <v>6A</v>
      </c>
      <c r="B888">
        <f>WD!B40</f>
        <v>80</v>
      </c>
      <c r="C888" t="str">
        <f>WD!C40</f>
        <v>Wiskunde D</v>
      </c>
      <c r="D888" t="str">
        <f>WD!D40</f>
        <v>WD</v>
      </c>
      <c r="E888">
        <f>WD!E40</f>
        <v>4</v>
      </c>
      <c r="F888">
        <f>WD!F40</f>
        <v>3</v>
      </c>
      <c r="G888">
        <f>WD!G40</f>
        <v>0</v>
      </c>
      <c r="H888" t="str">
        <f>WD!H40</f>
        <v>Blok 14: Continue dynamische modellen</v>
      </c>
      <c r="I888">
        <f>WD!I40</f>
        <v>0</v>
      </c>
      <c r="J888" t="str">
        <f>WD!J40</f>
        <v>po</v>
      </c>
      <c r="K888">
        <f>WD!K40</f>
        <v>0</v>
      </c>
      <c r="L888">
        <f>WD!L40</f>
        <v>0</v>
      </c>
      <c r="M888" t="str">
        <f>WD!M40</f>
        <v>Ja</v>
      </c>
      <c r="N888">
        <f>WD!N40</f>
        <v>2</v>
      </c>
      <c r="O888" t="str">
        <f>WD!O40</f>
        <v>Nee</v>
      </c>
      <c r="P888" t="str">
        <f>WD!P40</f>
        <v>A1, A2, A3, C2, C3 en F</v>
      </c>
      <c r="Q888">
        <f>WD!Q40</f>
        <v>0</v>
      </c>
      <c r="R888">
        <f>WD!R40</f>
        <v>0</v>
      </c>
      <c r="S888">
        <f>WD!S40</f>
        <v>0</v>
      </c>
      <c r="T888">
        <f>WD!T40</f>
        <v>0</v>
      </c>
      <c r="U888">
        <f>WD!U40</f>
        <v>0</v>
      </c>
      <c r="V888">
        <f t="shared" si="126"/>
        <v>0</v>
      </c>
      <c r="W888">
        <f t="shared" si="127"/>
        <v>0</v>
      </c>
      <c r="X888">
        <f t="shared" si="128"/>
        <v>1</v>
      </c>
      <c r="Y888">
        <f t="shared" si="129"/>
        <v>0</v>
      </c>
      <c r="Z888">
        <f t="shared" si="130"/>
        <v>0</v>
      </c>
      <c r="AA888">
        <f t="shared" si="131"/>
        <v>0</v>
      </c>
      <c r="AB888">
        <f t="shared" si="132"/>
        <v>0</v>
      </c>
      <c r="AC888">
        <f t="shared" si="133"/>
        <v>0</v>
      </c>
      <c r="AD888">
        <f t="shared" si="134"/>
        <v>1</v>
      </c>
    </row>
    <row r="889" spans="1:30" x14ac:dyDescent="0.25">
      <c r="A889" t="str">
        <f>WD!A41</f>
        <v>6A</v>
      </c>
      <c r="B889">
        <f>WD!B41</f>
        <v>80</v>
      </c>
      <c r="C889" t="str">
        <f>WD!C41</f>
        <v>Wiskunde D</v>
      </c>
      <c r="D889" t="str">
        <f>WD!D41</f>
        <v>WD</v>
      </c>
      <c r="E889">
        <f>WD!E41</f>
        <v>5</v>
      </c>
      <c r="F889">
        <f>WD!F41</f>
        <v>0</v>
      </c>
      <c r="G889">
        <f>WD!G41</f>
        <v>0</v>
      </c>
      <c r="H889">
        <f>WD!H41</f>
        <v>0</v>
      </c>
      <c r="I889">
        <f>WD!I41</f>
        <v>0</v>
      </c>
      <c r="J889">
        <f>WD!J41</f>
        <v>0</v>
      </c>
      <c r="K889">
        <f>WD!K41</f>
        <v>0</v>
      </c>
      <c r="L889">
        <f>WD!L41</f>
        <v>0</v>
      </c>
      <c r="M889">
        <f>WD!M41</f>
        <v>0</v>
      </c>
      <c r="N889">
        <f>WD!N41</f>
        <v>0</v>
      </c>
      <c r="O889">
        <f>WD!O41</f>
        <v>0</v>
      </c>
      <c r="P889">
        <f>WD!P41</f>
        <v>0</v>
      </c>
      <c r="Q889">
        <f>WD!Q41</f>
        <v>0</v>
      </c>
      <c r="R889">
        <f>WD!R41</f>
        <v>0</v>
      </c>
      <c r="S889">
        <f>WD!S41</f>
        <v>0</v>
      </c>
      <c r="T889">
        <f>WD!T41</f>
        <v>0</v>
      </c>
      <c r="U889">
        <f>WD!U41</f>
        <v>0</v>
      </c>
      <c r="V889">
        <f t="shared" si="126"/>
        <v>0</v>
      </c>
      <c r="W889">
        <f t="shared" si="127"/>
        <v>0</v>
      </c>
      <c r="X889">
        <f t="shared" si="128"/>
        <v>0</v>
      </c>
      <c r="Y889">
        <f t="shared" si="129"/>
        <v>0</v>
      </c>
      <c r="Z889">
        <f t="shared" si="130"/>
        <v>0</v>
      </c>
      <c r="AA889">
        <f t="shared" si="131"/>
        <v>0</v>
      </c>
      <c r="AB889">
        <f t="shared" si="132"/>
        <v>0</v>
      </c>
      <c r="AC889">
        <f t="shared" si="133"/>
        <v>0</v>
      </c>
      <c r="AD889">
        <f t="shared" si="134"/>
        <v>0</v>
      </c>
    </row>
    <row r="890" spans="1:30" x14ac:dyDescent="0.25">
      <c r="A890" t="str">
        <f>WD!A42</f>
        <v>6A</v>
      </c>
      <c r="B890">
        <f>WD!B42</f>
        <v>80</v>
      </c>
      <c r="C890" t="str">
        <f>WD!C42</f>
        <v>Wiskunde D</v>
      </c>
      <c r="D890" t="str">
        <f>WD!D42</f>
        <v>WD</v>
      </c>
      <c r="E890">
        <f>WD!E42</f>
        <v>6</v>
      </c>
      <c r="F890">
        <f>WD!F42</f>
        <v>0</v>
      </c>
      <c r="G890">
        <f>WD!G42</f>
        <v>0</v>
      </c>
      <c r="H890">
        <f>WD!H42</f>
        <v>0</v>
      </c>
      <c r="I890">
        <f>WD!I42</f>
        <v>0</v>
      </c>
      <c r="J890">
        <f>WD!J42</f>
        <v>0</v>
      </c>
      <c r="K890">
        <f>WD!K42</f>
        <v>0</v>
      </c>
      <c r="L890">
        <f>WD!L42</f>
        <v>0</v>
      </c>
      <c r="M890">
        <f>WD!M42</f>
        <v>0</v>
      </c>
      <c r="N890">
        <f>WD!N42</f>
        <v>0</v>
      </c>
      <c r="O890">
        <f>WD!O42</f>
        <v>0</v>
      </c>
      <c r="P890">
        <f>WD!P42</f>
        <v>0</v>
      </c>
      <c r="Q890">
        <f>WD!Q42</f>
        <v>0</v>
      </c>
      <c r="R890">
        <f>WD!R42</f>
        <v>0</v>
      </c>
      <c r="S890">
        <f>WD!S42</f>
        <v>0</v>
      </c>
      <c r="T890">
        <f>WD!T42</f>
        <v>0</v>
      </c>
      <c r="U890">
        <f>WD!U42</f>
        <v>0</v>
      </c>
      <c r="V890">
        <f t="shared" si="126"/>
        <v>0</v>
      </c>
      <c r="W890">
        <f t="shared" si="127"/>
        <v>0</v>
      </c>
      <c r="X890">
        <f t="shared" si="128"/>
        <v>0</v>
      </c>
      <c r="Y890">
        <f t="shared" si="129"/>
        <v>0</v>
      </c>
      <c r="Z890">
        <f t="shared" si="130"/>
        <v>0</v>
      </c>
      <c r="AA890">
        <f t="shared" si="131"/>
        <v>0</v>
      </c>
      <c r="AB890">
        <f t="shared" si="132"/>
        <v>0</v>
      </c>
      <c r="AC890">
        <f t="shared" si="133"/>
        <v>0</v>
      </c>
      <c r="AD890">
        <f t="shared" si="134"/>
        <v>0</v>
      </c>
    </row>
    <row r="891" spans="1:30" x14ac:dyDescent="0.25">
      <c r="A891" t="str">
        <f>WD!A43</f>
        <v>6A</v>
      </c>
      <c r="B891">
        <f>WD!B43</f>
        <v>80</v>
      </c>
      <c r="C891" t="str">
        <f>WD!C43</f>
        <v>Wiskunde D</v>
      </c>
      <c r="D891">
        <f>WD!D43</f>
        <v>0</v>
      </c>
      <c r="E891">
        <f>WD!E43</f>
        <v>7</v>
      </c>
      <c r="F891">
        <f>WD!F43</f>
        <v>0</v>
      </c>
      <c r="G891">
        <f>WD!G43</f>
        <v>0</v>
      </c>
      <c r="H891" t="str">
        <f>WD!H43</f>
        <v xml:space="preserve">Bij de tt vervangt de grafische rekenmachine de gewone rekenmachine als toegestaan hulpmiddel. Stof uit al behandelde blokken wordt bekend verondersteld en kan teruggevraagd worden. </v>
      </c>
      <c r="I891">
        <f>WD!I43</f>
        <v>0</v>
      </c>
      <c r="J891">
        <f>WD!J43</f>
        <v>0</v>
      </c>
      <c r="K891">
        <f>WD!K43</f>
        <v>0</v>
      </c>
      <c r="L891">
        <f>WD!L43</f>
        <v>0</v>
      </c>
      <c r="M891">
        <f>WD!M43</f>
        <v>0</v>
      </c>
      <c r="N891">
        <f>WD!N43</f>
        <v>0</v>
      </c>
      <c r="O891">
        <f>WD!O43</f>
        <v>0</v>
      </c>
      <c r="P891">
        <f>WD!P43</f>
        <v>0</v>
      </c>
      <c r="Q891">
        <f>WD!Q43</f>
        <v>0</v>
      </c>
      <c r="R891">
        <f>WD!R43</f>
        <v>0</v>
      </c>
      <c r="S891">
        <f>WD!S43</f>
        <v>0</v>
      </c>
      <c r="T891">
        <f>WD!T43</f>
        <v>0</v>
      </c>
      <c r="U891">
        <f>WD!U43</f>
        <v>0</v>
      </c>
      <c r="V891">
        <f t="shared" si="126"/>
        <v>0</v>
      </c>
      <c r="W891">
        <f t="shared" si="127"/>
        <v>0</v>
      </c>
      <c r="X891">
        <f t="shared" si="128"/>
        <v>0</v>
      </c>
      <c r="Y891">
        <f t="shared" si="129"/>
        <v>0</v>
      </c>
      <c r="Z891">
        <f t="shared" si="130"/>
        <v>0</v>
      </c>
      <c r="AA891">
        <f t="shared" si="131"/>
        <v>0</v>
      </c>
      <c r="AB891">
        <f t="shared" si="132"/>
        <v>0</v>
      </c>
      <c r="AC891">
        <f t="shared" si="133"/>
        <v>0</v>
      </c>
      <c r="AD891">
        <f t="shared" si="134"/>
        <v>0</v>
      </c>
    </row>
    <row r="892" spans="1:30" x14ac:dyDescent="0.25">
      <c r="A892" t="str">
        <f>NLT!A2</f>
        <v>4M</v>
      </c>
      <c r="B892">
        <f>NLT!B2</f>
        <v>130</v>
      </c>
      <c r="C892" t="str">
        <f>NLT!C2</f>
        <v>Natuur Leven en Technologie</v>
      </c>
      <c r="D892" t="str">
        <f>NLT!D2</f>
        <v>NLT</v>
      </c>
      <c r="E892">
        <f>NLT!E2</f>
        <v>1</v>
      </c>
      <c r="F892">
        <f>NLT!F2</f>
        <v>0</v>
      </c>
      <c r="G892">
        <f>NLT!G2</f>
        <v>0</v>
      </c>
      <c r="H892">
        <f>NLT!H2</f>
        <v>0</v>
      </c>
      <c r="I892">
        <f>NLT!I2</f>
        <v>0</v>
      </c>
      <c r="J892">
        <f>NLT!J2</f>
        <v>0</v>
      </c>
      <c r="K892">
        <f>NLT!K2</f>
        <v>0</v>
      </c>
      <c r="L892">
        <f>NLT!L2</f>
        <v>0</v>
      </c>
      <c r="M892">
        <f>NLT!M2</f>
        <v>0</v>
      </c>
      <c r="N892">
        <f>NLT!N2</f>
        <v>0</v>
      </c>
      <c r="O892">
        <f>NLT!O2</f>
        <v>0</v>
      </c>
      <c r="P892">
        <f>NLT!P2</f>
        <v>0</v>
      </c>
      <c r="Q892">
        <f>NLT!Q2</f>
        <v>0</v>
      </c>
      <c r="R892">
        <f>NLT!R2</f>
        <v>0</v>
      </c>
      <c r="S892">
        <f>NLT!S2</f>
        <v>0</v>
      </c>
      <c r="T892">
        <f>NLT!T2</f>
        <v>0</v>
      </c>
      <c r="U892">
        <f>NLT!U2</f>
        <v>0</v>
      </c>
      <c r="V892">
        <f t="shared" si="126"/>
        <v>0</v>
      </c>
      <c r="W892">
        <f t="shared" si="127"/>
        <v>0</v>
      </c>
      <c r="X892">
        <f t="shared" si="128"/>
        <v>0</v>
      </c>
      <c r="Y892">
        <f t="shared" si="129"/>
        <v>0</v>
      </c>
      <c r="Z892">
        <f t="shared" si="130"/>
        <v>0</v>
      </c>
      <c r="AA892">
        <f t="shared" si="131"/>
        <v>0</v>
      </c>
      <c r="AB892">
        <f t="shared" si="132"/>
        <v>0</v>
      </c>
      <c r="AC892">
        <f t="shared" si="133"/>
        <v>0</v>
      </c>
      <c r="AD892">
        <f t="shared" si="134"/>
        <v>0</v>
      </c>
    </row>
    <row r="893" spans="1:30" x14ac:dyDescent="0.25">
      <c r="A893" t="str">
        <f>NLT!A3</f>
        <v>4M</v>
      </c>
      <c r="B893">
        <f>NLT!B3</f>
        <v>130</v>
      </c>
      <c r="C893" t="str">
        <f>NLT!C3</f>
        <v>Natuur Leven en Technologie</v>
      </c>
      <c r="D893" t="str">
        <f>NLT!D3</f>
        <v>NLT</v>
      </c>
      <c r="E893">
        <f>NLT!E3</f>
        <v>2</v>
      </c>
      <c r="F893">
        <f>NLT!F3</f>
        <v>0</v>
      </c>
      <c r="G893">
        <f>NLT!G3</f>
        <v>0</v>
      </c>
      <c r="H893">
        <f>NLT!H3</f>
        <v>0</v>
      </c>
      <c r="I893">
        <f>NLT!I3</f>
        <v>0</v>
      </c>
      <c r="J893">
        <f>NLT!J3</f>
        <v>0</v>
      </c>
      <c r="K893">
        <f>NLT!K3</f>
        <v>0</v>
      </c>
      <c r="L893">
        <f>NLT!L3</f>
        <v>0</v>
      </c>
      <c r="M893">
        <f>NLT!M3</f>
        <v>0</v>
      </c>
      <c r="N893">
        <f>NLT!N3</f>
        <v>0</v>
      </c>
      <c r="O893">
        <f>NLT!O3</f>
        <v>0</v>
      </c>
      <c r="P893">
        <f>NLT!P3</f>
        <v>0</v>
      </c>
      <c r="Q893">
        <f>NLT!Q3</f>
        <v>0</v>
      </c>
      <c r="R893">
        <f>NLT!R3</f>
        <v>0</v>
      </c>
      <c r="S893">
        <f>NLT!S3</f>
        <v>0</v>
      </c>
      <c r="T893">
        <f>NLT!T3</f>
        <v>0</v>
      </c>
      <c r="U893">
        <f>NLT!U3</f>
        <v>0</v>
      </c>
      <c r="V893">
        <f t="shared" si="126"/>
        <v>0</v>
      </c>
      <c r="W893">
        <f t="shared" si="127"/>
        <v>0</v>
      </c>
      <c r="X893">
        <f t="shared" si="128"/>
        <v>0</v>
      </c>
      <c r="Y893">
        <f t="shared" si="129"/>
        <v>0</v>
      </c>
      <c r="Z893">
        <f t="shared" si="130"/>
        <v>0</v>
      </c>
      <c r="AA893">
        <f t="shared" si="131"/>
        <v>0</v>
      </c>
      <c r="AB893">
        <f t="shared" si="132"/>
        <v>0</v>
      </c>
      <c r="AC893">
        <f t="shared" si="133"/>
        <v>0</v>
      </c>
      <c r="AD893">
        <f t="shared" si="134"/>
        <v>0</v>
      </c>
    </row>
    <row r="894" spans="1:30" x14ac:dyDescent="0.25">
      <c r="A894" t="str">
        <f>NLT!A4</f>
        <v>4M</v>
      </c>
      <c r="B894">
        <f>NLT!B4</f>
        <v>130</v>
      </c>
      <c r="C894" t="str">
        <f>NLT!C4</f>
        <v>Natuur Leven en Technologie</v>
      </c>
      <c r="D894" t="str">
        <f>NLT!D4</f>
        <v>NLT</v>
      </c>
      <c r="E894">
        <f>NLT!E4</f>
        <v>3</v>
      </c>
      <c r="F894">
        <f>NLT!F4</f>
        <v>0</v>
      </c>
      <c r="G894">
        <f>NLT!G4</f>
        <v>0</v>
      </c>
      <c r="H894">
        <f>NLT!H4</f>
        <v>0</v>
      </c>
      <c r="I894">
        <f>NLT!I4</f>
        <v>0</v>
      </c>
      <c r="J894">
        <f>NLT!J4</f>
        <v>0</v>
      </c>
      <c r="K894">
        <f>NLT!K4</f>
        <v>0</v>
      </c>
      <c r="L894">
        <f>NLT!L4</f>
        <v>0</v>
      </c>
      <c r="M894">
        <f>NLT!M4</f>
        <v>0</v>
      </c>
      <c r="N894">
        <f>NLT!N4</f>
        <v>0</v>
      </c>
      <c r="O894">
        <f>NLT!O4</f>
        <v>0</v>
      </c>
      <c r="P894">
        <f>NLT!P4</f>
        <v>0</v>
      </c>
      <c r="Q894">
        <f>NLT!Q4</f>
        <v>0</v>
      </c>
      <c r="R894">
        <f>NLT!R4</f>
        <v>0</v>
      </c>
      <c r="S894">
        <f>NLT!S4</f>
        <v>0</v>
      </c>
      <c r="T894">
        <f>NLT!T4</f>
        <v>0</v>
      </c>
      <c r="U894">
        <f>NLT!U4</f>
        <v>0</v>
      </c>
      <c r="V894">
        <f t="shared" si="126"/>
        <v>0</v>
      </c>
      <c r="W894">
        <f t="shared" si="127"/>
        <v>0</v>
      </c>
      <c r="X894">
        <f t="shared" si="128"/>
        <v>0</v>
      </c>
      <c r="Y894">
        <f t="shared" si="129"/>
        <v>0</v>
      </c>
      <c r="Z894">
        <f t="shared" si="130"/>
        <v>0</v>
      </c>
      <c r="AA894">
        <f t="shared" si="131"/>
        <v>0</v>
      </c>
      <c r="AB894">
        <f t="shared" si="132"/>
        <v>0</v>
      </c>
      <c r="AC894">
        <f t="shared" si="133"/>
        <v>0</v>
      </c>
      <c r="AD894">
        <f t="shared" si="134"/>
        <v>0</v>
      </c>
    </row>
    <row r="895" spans="1:30" x14ac:dyDescent="0.25">
      <c r="A895" t="str">
        <f>NLT!A5</f>
        <v>4M</v>
      </c>
      <c r="B895">
        <f>NLT!B5</f>
        <v>130</v>
      </c>
      <c r="C895" t="str">
        <f>NLT!C5</f>
        <v>Natuur Leven en Technologie</v>
      </c>
      <c r="D895" t="str">
        <f>NLT!D5</f>
        <v>NLT</v>
      </c>
      <c r="E895">
        <f>NLT!E5</f>
        <v>4</v>
      </c>
      <c r="F895">
        <f>NLT!F5</f>
        <v>0</v>
      </c>
      <c r="G895">
        <f>NLT!G5</f>
        <v>0</v>
      </c>
      <c r="H895">
        <f>NLT!H5</f>
        <v>0</v>
      </c>
      <c r="I895">
        <f>NLT!I5</f>
        <v>0</v>
      </c>
      <c r="J895">
        <f>NLT!J5</f>
        <v>0</v>
      </c>
      <c r="K895">
        <f>NLT!K5</f>
        <v>0</v>
      </c>
      <c r="L895">
        <f>NLT!L5</f>
        <v>0</v>
      </c>
      <c r="M895">
        <f>NLT!M5</f>
        <v>0</v>
      </c>
      <c r="N895">
        <f>NLT!N5</f>
        <v>0</v>
      </c>
      <c r="O895">
        <f>NLT!O5</f>
        <v>0</v>
      </c>
      <c r="P895">
        <f>NLT!P5</f>
        <v>0</v>
      </c>
      <c r="Q895">
        <f>NLT!Q5</f>
        <v>0</v>
      </c>
      <c r="R895">
        <f>NLT!R5</f>
        <v>0</v>
      </c>
      <c r="S895">
        <f>NLT!S5</f>
        <v>0</v>
      </c>
      <c r="T895">
        <f>NLT!T5</f>
        <v>0</v>
      </c>
      <c r="U895">
        <f>NLT!U5</f>
        <v>0</v>
      </c>
      <c r="V895">
        <f t="shared" si="126"/>
        <v>0</v>
      </c>
      <c r="W895">
        <f t="shared" si="127"/>
        <v>0</v>
      </c>
      <c r="X895">
        <f t="shared" si="128"/>
        <v>0</v>
      </c>
      <c r="Y895">
        <f t="shared" si="129"/>
        <v>0</v>
      </c>
      <c r="Z895">
        <f t="shared" si="130"/>
        <v>0</v>
      </c>
      <c r="AA895">
        <f t="shared" si="131"/>
        <v>0</v>
      </c>
      <c r="AB895">
        <f t="shared" si="132"/>
        <v>0</v>
      </c>
      <c r="AC895">
        <f t="shared" si="133"/>
        <v>0</v>
      </c>
      <c r="AD895">
        <f t="shared" si="134"/>
        <v>0</v>
      </c>
    </row>
    <row r="896" spans="1:30" x14ac:dyDescent="0.25">
      <c r="A896" t="str">
        <f>NLT!A6</f>
        <v>4M</v>
      </c>
      <c r="B896">
        <f>NLT!B6</f>
        <v>130</v>
      </c>
      <c r="C896" t="str">
        <f>NLT!C6</f>
        <v>Natuur Leven en Technologie</v>
      </c>
      <c r="D896" t="str">
        <f>NLT!D6</f>
        <v>NLT</v>
      </c>
      <c r="E896">
        <f>NLT!E6</f>
        <v>5</v>
      </c>
      <c r="F896">
        <f>NLT!F6</f>
        <v>0</v>
      </c>
      <c r="G896">
        <f>NLT!G6</f>
        <v>0</v>
      </c>
      <c r="H896">
        <f>NLT!H6</f>
        <v>0</v>
      </c>
      <c r="I896">
        <f>NLT!I6</f>
        <v>0</v>
      </c>
      <c r="J896">
        <f>NLT!J6</f>
        <v>0</v>
      </c>
      <c r="K896">
        <f>NLT!K6</f>
        <v>0</v>
      </c>
      <c r="L896">
        <f>NLT!L6</f>
        <v>0</v>
      </c>
      <c r="M896">
        <f>NLT!M6</f>
        <v>0</v>
      </c>
      <c r="N896">
        <f>NLT!N6</f>
        <v>0</v>
      </c>
      <c r="O896">
        <f>NLT!O6</f>
        <v>0</v>
      </c>
      <c r="P896">
        <f>NLT!P6</f>
        <v>0</v>
      </c>
      <c r="Q896">
        <f>NLT!Q6</f>
        <v>0</v>
      </c>
      <c r="R896">
        <f>NLT!R6</f>
        <v>0</v>
      </c>
      <c r="S896">
        <f>NLT!S6</f>
        <v>0</v>
      </c>
      <c r="T896">
        <f>NLT!T6</f>
        <v>0</v>
      </c>
      <c r="U896">
        <f>NLT!U6</f>
        <v>0</v>
      </c>
      <c r="V896">
        <f t="shared" si="126"/>
        <v>0</v>
      </c>
      <c r="W896">
        <f t="shared" si="127"/>
        <v>0</v>
      </c>
      <c r="X896">
        <f t="shared" si="128"/>
        <v>0</v>
      </c>
      <c r="Y896">
        <f t="shared" si="129"/>
        <v>0</v>
      </c>
      <c r="Z896">
        <f t="shared" si="130"/>
        <v>0</v>
      </c>
      <c r="AA896">
        <f t="shared" si="131"/>
        <v>0</v>
      </c>
      <c r="AB896">
        <f t="shared" si="132"/>
        <v>0</v>
      </c>
      <c r="AC896">
        <f t="shared" si="133"/>
        <v>0</v>
      </c>
      <c r="AD896">
        <f t="shared" si="134"/>
        <v>0</v>
      </c>
    </row>
    <row r="897" spans="1:30" x14ac:dyDescent="0.25">
      <c r="A897" t="str">
        <f>NLT!A7</f>
        <v>4M</v>
      </c>
      <c r="B897">
        <f>NLT!B7</f>
        <v>130</v>
      </c>
      <c r="C897" t="str">
        <f>NLT!C7</f>
        <v>Natuur Leven en Technologie</v>
      </c>
      <c r="D897" t="str">
        <f>NLT!D7</f>
        <v>NLT</v>
      </c>
      <c r="E897">
        <f>NLT!E7</f>
        <v>6</v>
      </c>
      <c r="F897">
        <f>NLT!F7</f>
        <v>0</v>
      </c>
      <c r="G897">
        <f>NLT!G7</f>
        <v>0</v>
      </c>
      <c r="H897">
        <f>NLT!H7</f>
        <v>0</v>
      </c>
      <c r="I897">
        <f>NLT!I7</f>
        <v>0</v>
      </c>
      <c r="J897">
        <f>NLT!J7</f>
        <v>0</v>
      </c>
      <c r="K897">
        <f>NLT!K7</f>
        <v>0</v>
      </c>
      <c r="L897">
        <f>NLT!L7</f>
        <v>0</v>
      </c>
      <c r="M897">
        <f>NLT!M7</f>
        <v>0</v>
      </c>
      <c r="N897">
        <f>NLT!N7</f>
        <v>0</v>
      </c>
      <c r="O897">
        <f>NLT!O7</f>
        <v>0</v>
      </c>
      <c r="P897">
        <f>NLT!P7</f>
        <v>0</v>
      </c>
      <c r="Q897">
        <f>NLT!Q7</f>
        <v>0</v>
      </c>
      <c r="R897">
        <f>NLT!R7</f>
        <v>0</v>
      </c>
      <c r="S897">
        <f>NLT!S7</f>
        <v>0</v>
      </c>
      <c r="T897">
        <f>NLT!T7</f>
        <v>0</v>
      </c>
      <c r="U897">
        <f>NLT!U7</f>
        <v>0</v>
      </c>
      <c r="V897">
        <f t="shared" si="126"/>
        <v>0</v>
      </c>
      <c r="W897">
        <f t="shared" si="127"/>
        <v>0</v>
      </c>
      <c r="X897">
        <f t="shared" si="128"/>
        <v>0</v>
      </c>
      <c r="Y897">
        <f t="shared" si="129"/>
        <v>0</v>
      </c>
      <c r="Z897">
        <f t="shared" si="130"/>
        <v>0</v>
      </c>
      <c r="AA897">
        <f t="shared" si="131"/>
        <v>0</v>
      </c>
      <c r="AB897">
        <f t="shared" si="132"/>
        <v>0</v>
      </c>
      <c r="AC897">
        <f t="shared" si="133"/>
        <v>0</v>
      </c>
      <c r="AD897">
        <f t="shared" si="134"/>
        <v>0</v>
      </c>
    </row>
    <row r="898" spans="1:30" x14ac:dyDescent="0.25">
      <c r="A898" t="str">
        <f>NLT!A8</f>
        <v>4M</v>
      </c>
      <c r="B898">
        <f>NLT!B8</f>
        <v>130</v>
      </c>
      <c r="C898" t="str">
        <f>NLT!C8</f>
        <v>Natuur Leven en Technologie</v>
      </c>
      <c r="D898">
        <f>NLT!D8</f>
        <v>0</v>
      </c>
      <c r="E898">
        <f>NLT!E8</f>
        <v>7</v>
      </c>
      <c r="F898">
        <f>NLT!F8</f>
        <v>0</v>
      </c>
      <c r="G898">
        <f>NLT!G8</f>
        <v>0</v>
      </c>
      <c r="H898">
        <f>NLT!H8</f>
        <v>0</v>
      </c>
      <c r="I898">
        <f>NLT!I8</f>
        <v>0</v>
      </c>
      <c r="J898">
        <f>NLT!J8</f>
        <v>0</v>
      </c>
      <c r="K898">
        <f>NLT!K8</f>
        <v>0</v>
      </c>
      <c r="L898">
        <f>NLT!L8</f>
        <v>0</v>
      </c>
      <c r="M898">
        <f>NLT!M8</f>
        <v>0</v>
      </c>
      <c r="N898">
        <f>NLT!N8</f>
        <v>0</v>
      </c>
      <c r="O898">
        <f>NLT!O8</f>
        <v>0</v>
      </c>
      <c r="P898">
        <f>NLT!P8</f>
        <v>0</v>
      </c>
      <c r="Q898">
        <f>NLT!Q8</f>
        <v>0</v>
      </c>
      <c r="R898">
        <f>NLT!R8</f>
        <v>0</v>
      </c>
      <c r="S898">
        <f>NLT!S8</f>
        <v>0</v>
      </c>
      <c r="T898">
        <f>NLT!T8</f>
        <v>0</v>
      </c>
      <c r="U898">
        <f>NLT!U8</f>
        <v>0</v>
      </c>
      <c r="V898">
        <f t="shared" si="126"/>
        <v>0</v>
      </c>
      <c r="W898">
        <f t="shared" si="127"/>
        <v>0</v>
      </c>
      <c r="X898">
        <f t="shared" si="128"/>
        <v>0</v>
      </c>
      <c r="Y898">
        <f t="shared" si="129"/>
        <v>0</v>
      </c>
      <c r="Z898">
        <f t="shared" si="130"/>
        <v>0</v>
      </c>
      <c r="AA898">
        <f t="shared" si="131"/>
        <v>0</v>
      </c>
      <c r="AB898">
        <f t="shared" si="132"/>
        <v>0</v>
      </c>
      <c r="AC898">
        <f t="shared" si="133"/>
        <v>0</v>
      </c>
      <c r="AD898">
        <f t="shared" si="134"/>
        <v>0</v>
      </c>
    </row>
    <row r="899" spans="1:30" x14ac:dyDescent="0.25">
      <c r="A899" t="str">
        <f>NLT!A9</f>
        <v>4H</v>
      </c>
      <c r="B899">
        <f>NLT!B9</f>
        <v>130</v>
      </c>
      <c r="C899" t="str">
        <f>NLT!C9</f>
        <v>Natuur Leven en Technologie</v>
      </c>
      <c r="D899" t="str">
        <f>NLT!D9</f>
        <v>NLT</v>
      </c>
      <c r="E899">
        <f>NLT!E9</f>
        <v>1</v>
      </c>
      <c r="F899">
        <f>NLT!F9</f>
        <v>1</v>
      </c>
      <c r="G899">
        <f>NLT!G9</f>
        <v>0</v>
      </c>
      <c r="H899" t="str">
        <f>NLT!H9</f>
        <v>Forensisch onderzoek</v>
      </c>
      <c r="I899">
        <f>NLT!I9</f>
        <v>2</v>
      </c>
      <c r="J899" t="str">
        <f>NLT!J9</f>
        <v>tt</v>
      </c>
      <c r="K899">
        <f>NLT!K9</f>
        <v>0</v>
      </c>
      <c r="L899">
        <f>NLT!L9</f>
        <v>100</v>
      </c>
      <c r="M899" t="str">
        <f>NLT!M9</f>
        <v>Nee</v>
      </c>
      <c r="N899">
        <f>NLT!N9</f>
        <v>0</v>
      </c>
      <c r="O899" t="str">
        <f>NLT!O9</f>
        <v>Nee</v>
      </c>
      <c r="P899">
        <f>NLT!P9</f>
        <v>0</v>
      </c>
      <c r="Q899">
        <f>NLT!Q9</f>
        <v>0</v>
      </c>
      <c r="R899">
        <f>NLT!R9</f>
        <v>0</v>
      </c>
      <c r="S899">
        <f>NLT!S9</f>
        <v>0</v>
      </c>
      <c r="T899">
        <f>NLT!T9</f>
        <v>0</v>
      </c>
      <c r="U899">
        <f>NLT!U9</f>
        <v>0</v>
      </c>
      <c r="V899">
        <f t="shared" si="126"/>
        <v>1</v>
      </c>
      <c r="W899">
        <f t="shared" si="127"/>
        <v>0</v>
      </c>
      <c r="X899">
        <f t="shared" si="128"/>
        <v>0</v>
      </c>
      <c r="Y899">
        <f t="shared" si="129"/>
        <v>0</v>
      </c>
      <c r="Z899">
        <f t="shared" si="130"/>
        <v>1</v>
      </c>
      <c r="AA899">
        <f t="shared" si="131"/>
        <v>0</v>
      </c>
      <c r="AB899">
        <f t="shared" si="132"/>
        <v>0</v>
      </c>
      <c r="AC899">
        <f t="shared" si="133"/>
        <v>0</v>
      </c>
      <c r="AD899">
        <f t="shared" si="134"/>
        <v>0</v>
      </c>
    </row>
    <row r="900" spans="1:30" x14ac:dyDescent="0.25">
      <c r="A900" t="str">
        <f>NLT!A10</f>
        <v>4H</v>
      </c>
      <c r="B900">
        <f>NLT!B10</f>
        <v>130</v>
      </c>
      <c r="C900" t="str">
        <f>NLT!C10</f>
        <v>Natuur Leven en Technologie</v>
      </c>
      <c r="D900" t="str">
        <f>NLT!D10</f>
        <v>NLT</v>
      </c>
      <c r="E900">
        <f>NLT!E10</f>
        <v>2</v>
      </c>
      <c r="F900">
        <f>NLT!F10</f>
        <v>2</v>
      </c>
      <c r="G900">
        <f>NLT!G10</f>
        <v>0</v>
      </c>
      <c r="H900" t="str">
        <f>NLT!H10</f>
        <v>De reis van de Beagle</v>
      </c>
      <c r="I900">
        <f>NLT!I10</f>
        <v>1</v>
      </c>
      <c r="J900" t="str">
        <f>NLT!J10</f>
        <v>tt</v>
      </c>
      <c r="K900">
        <f>NLT!K10</f>
        <v>0</v>
      </c>
      <c r="L900">
        <f>NLT!L10</f>
        <v>50</v>
      </c>
      <c r="M900" t="str">
        <f>NLT!M10</f>
        <v>Ja</v>
      </c>
      <c r="N900">
        <f>NLT!N10</f>
        <v>1</v>
      </c>
      <c r="O900" t="str">
        <f>NLT!O10</f>
        <v>Ja</v>
      </c>
      <c r="P900" t="str">
        <f>NLT!P10</f>
        <v>B1, B2, E2, A</v>
      </c>
      <c r="Q900">
        <f>NLT!Q10</f>
        <v>0</v>
      </c>
      <c r="R900">
        <f>NLT!R10</f>
        <v>0</v>
      </c>
      <c r="S900">
        <f>NLT!S10</f>
        <v>0</v>
      </c>
      <c r="T900">
        <f>NLT!T10</f>
        <v>0</v>
      </c>
      <c r="U900">
        <f>NLT!U10</f>
        <v>0</v>
      </c>
      <c r="V900">
        <f t="shared" si="126"/>
        <v>0</v>
      </c>
      <c r="W900">
        <f t="shared" si="127"/>
        <v>1</v>
      </c>
      <c r="X900">
        <f t="shared" si="128"/>
        <v>0</v>
      </c>
      <c r="Y900">
        <f t="shared" si="129"/>
        <v>0</v>
      </c>
      <c r="Z900">
        <f t="shared" si="130"/>
        <v>1</v>
      </c>
      <c r="AA900">
        <f t="shared" si="131"/>
        <v>0</v>
      </c>
      <c r="AB900">
        <f t="shared" si="132"/>
        <v>0</v>
      </c>
      <c r="AC900">
        <f t="shared" si="133"/>
        <v>0</v>
      </c>
      <c r="AD900">
        <f t="shared" si="134"/>
        <v>0</v>
      </c>
    </row>
    <row r="901" spans="1:30" x14ac:dyDescent="0.25">
      <c r="A901" t="str">
        <f>NLT!A11</f>
        <v>4H</v>
      </c>
      <c r="B901">
        <f>NLT!B11</f>
        <v>130</v>
      </c>
      <c r="C901" t="str">
        <f>NLT!C11</f>
        <v>Natuur Leven en Technologie</v>
      </c>
      <c r="D901" t="str">
        <f>NLT!D11</f>
        <v>NLT</v>
      </c>
      <c r="E901">
        <f>NLT!E11</f>
        <v>3</v>
      </c>
      <c r="F901">
        <f>NLT!F11</f>
        <v>2</v>
      </c>
      <c r="G901">
        <f>NLT!G11</f>
        <v>0</v>
      </c>
      <c r="H901" t="str">
        <f>NLT!H11</f>
        <v>De reis van de Beagle</v>
      </c>
      <c r="I901">
        <f>NLT!I11</f>
        <v>1</v>
      </c>
      <c r="J901" t="str">
        <f>NLT!J11</f>
        <v>po</v>
      </c>
      <c r="K901">
        <f>NLT!K11</f>
        <v>0</v>
      </c>
      <c r="L901">
        <f>NLT!L11</f>
        <v>0</v>
      </c>
      <c r="M901" t="str">
        <f>NLT!M11</f>
        <v>Ja</v>
      </c>
      <c r="N901">
        <f>NLT!N11</f>
        <v>1</v>
      </c>
      <c r="O901" t="str">
        <f>NLT!O11</f>
        <v>Nee</v>
      </c>
      <c r="P901" t="str">
        <f>NLT!P11</f>
        <v>B1, B2, E2, A</v>
      </c>
      <c r="Q901">
        <f>NLT!Q11</f>
        <v>0</v>
      </c>
      <c r="R901">
        <f>NLT!R11</f>
        <v>0</v>
      </c>
      <c r="S901">
        <f>NLT!S11</f>
        <v>0</v>
      </c>
      <c r="T901">
        <f>NLT!T11</f>
        <v>0</v>
      </c>
      <c r="U901">
        <f>NLT!U11</f>
        <v>0</v>
      </c>
      <c r="V901">
        <f t="shared" si="126"/>
        <v>0</v>
      </c>
      <c r="W901">
        <f t="shared" si="127"/>
        <v>1</v>
      </c>
      <c r="X901">
        <f t="shared" si="128"/>
        <v>0</v>
      </c>
      <c r="Y901">
        <f t="shared" si="129"/>
        <v>0</v>
      </c>
      <c r="Z901">
        <f t="shared" si="130"/>
        <v>0</v>
      </c>
      <c r="AA901">
        <f t="shared" si="131"/>
        <v>0</v>
      </c>
      <c r="AB901">
        <f t="shared" si="132"/>
        <v>0</v>
      </c>
      <c r="AC901">
        <f t="shared" si="133"/>
        <v>0</v>
      </c>
      <c r="AD901">
        <f t="shared" si="134"/>
        <v>1</v>
      </c>
    </row>
    <row r="902" spans="1:30" x14ac:dyDescent="0.25">
      <c r="A902" t="str">
        <f>NLT!A12</f>
        <v>4H</v>
      </c>
      <c r="B902">
        <f>NLT!B12</f>
        <v>130</v>
      </c>
      <c r="C902" t="str">
        <f>NLT!C12</f>
        <v>Natuur Leven en Technologie</v>
      </c>
      <c r="D902" t="str">
        <f>NLT!D12</f>
        <v>NLT</v>
      </c>
      <c r="E902">
        <f>NLT!E12</f>
        <v>4</v>
      </c>
      <c r="F902">
        <f>NLT!F12</f>
        <v>3</v>
      </c>
      <c r="G902">
        <f>NLT!G12</f>
        <v>0</v>
      </c>
      <c r="H902" t="str">
        <f>NLT!H12</f>
        <v>Bewust overwogen biertje</v>
      </c>
      <c r="I902">
        <f>NLT!I12</f>
        <v>2</v>
      </c>
      <c r="J902" t="str">
        <f>NLT!J12</f>
        <v>po</v>
      </c>
      <c r="K902">
        <f>NLT!K12</f>
        <v>0</v>
      </c>
      <c r="L902">
        <f>NLT!L12</f>
        <v>0</v>
      </c>
      <c r="M902" t="str">
        <f>NLT!M12</f>
        <v>Ja</v>
      </c>
      <c r="N902">
        <f>NLT!N12</f>
        <v>2</v>
      </c>
      <c r="O902" t="str">
        <f>NLT!O12</f>
        <v>Nee</v>
      </c>
      <c r="P902" t="str">
        <f>NLT!P12</f>
        <v>B1, B2, D, E2, A</v>
      </c>
      <c r="Q902">
        <f>NLT!Q12</f>
        <v>0</v>
      </c>
      <c r="R902">
        <f>NLT!R12</f>
        <v>0</v>
      </c>
      <c r="S902">
        <f>NLT!S12</f>
        <v>0</v>
      </c>
      <c r="T902">
        <f>NLT!T12</f>
        <v>0</v>
      </c>
      <c r="U902">
        <f>NLT!U12</f>
        <v>0</v>
      </c>
      <c r="V902">
        <f t="shared" si="126"/>
        <v>0</v>
      </c>
      <c r="W902">
        <f t="shared" si="127"/>
        <v>0</v>
      </c>
      <c r="X902">
        <f t="shared" si="128"/>
        <v>1</v>
      </c>
      <c r="Y902">
        <f t="shared" si="129"/>
        <v>0</v>
      </c>
      <c r="Z902">
        <f t="shared" si="130"/>
        <v>0</v>
      </c>
      <c r="AA902">
        <f t="shared" si="131"/>
        <v>0</v>
      </c>
      <c r="AB902">
        <f t="shared" si="132"/>
        <v>0</v>
      </c>
      <c r="AC902">
        <f t="shared" si="133"/>
        <v>0</v>
      </c>
      <c r="AD902">
        <f t="shared" si="134"/>
        <v>1</v>
      </c>
    </row>
    <row r="903" spans="1:30" x14ac:dyDescent="0.25">
      <c r="A903" t="str">
        <f>NLT!A13</f>
        <v>4H</v>
      </c>
      <c r="B903">
        <f>NLT!B13</f>
        <v>130</v>
      </c>
      <c r="C903" t="str">
        <f>NLT!C13</f>
        <v>Natuur Leven en Technologie</v>
      </c>
      <c r="D903" t="str">
        <f>NLT!D13</f>
        <v>NLT</v>
      </c>
      <c r="E903">
        <f>NLT!E13</f>
        <v>5</v>
      </c>
      <c r="F903">
        <f>NLT!F13</f>
        <v>4</v>
      </c>
      <c r="G903">
        <f>NLT!G13</f>
        <v>0</v>
      </c>
      <c r="H903" t="str">
        <f>NLT!H13</f>
        <v>Aerosolen en vuile lucht</v>
      </c>
      <c r="I903">
        <f>NLT!I13</f>
        <v>1</v>
      </c>
      <c r="J903" t="str">
        <f>NLT!J13</f>
        <v>po</v>
      </c>
      <c r="K903">
        <f>NLT!K13</f>
        <v>0</v>
      </c>
      <c r="L903">
        <f>NLT!L13</f>
        <v>0</v>
      </c>
      <c r="M903" t="str">
        <f>NLT!M13</f>
        <v>Nee</v>
      </c>
      <c r="N903">
        <f>NLT!N13</f>
        <v>1</v>
      </c>
      <c r="O903" t="str">
        <f>NLT!O13</f>
        <v>Nee</v>
      </c>
      <c r="P903">
        <f>NLT!P13</f>
        <v>0</v>
      </c>
      <c r="Q903">
        <f>NLT!Q13</f>
        <v>0</v>
      </c>
      <c r="R903">
        <f>NLT!R13</f>
        <v>0</v>
      </c>
      <c r="S903">
        <f>NLT!S13</f>
        <v>0</v>
      </c>
      <c r="T903">
        <f>NLT!T13</f>
        <v>0</v>
      </c>
      <c r="U903">
        <f>NLT!U13</f>
        <v>0</v>
      </c>
      <c r="V903">
        <f t="shared" si="126"/>
        <v>0</v>
      </c>
      <c r="W903">
        <f t="shared" si="127"/>
        <v>0</v>
      </c>
      <c r="X903">
        <f t="shared" si="128"/>
        <v>0</v>
      </c>
      <c r="Y903">
        <f t="shared" si="129"/>
        <v>1</v>
      </c>
      <c r="Z903">
        <f t="shared" si="130"/>
        <v>0</v>
      </c>
      <c r="AA903">
        <f t="shared" si="131"/>
        <v>0</v>
      </c>
      <c r="AB903">
        <f t="shared" si="132"/>
        <v>0</v>
      </c>
      <c r="AC903">
        <f t="shared" si="133"/>
        <v>0</v>
      </c>
      <c r="AD903">
        <f t="shared" si="134"/>
        <v>1</v>
      </c>
    </row>
    <row r="904" spans="1:30" x14ac:dyDescent="0.25">
      <c r="A904" t="str">
        <f>NLT!A14</f>
        <v>4H</v>
      </c>
      <c r="B904">
        <f>NLT!B14</f>
        <v>130</v>
      </c>
      <c r="C904" t="str">
        <f>NLT!C14</f>
        <v>Natuur Leven en Technologie</v>
      </c>
      <c r="D904" t="str">
        <f>NLT!D14</f>
        <v>NLT</v>
      </c>
      <c r="E904">
        <f>NLT!E14</f>
        <v>6</v>
      </c>
      <c r="F904">
        <f>NLT!F14</f>
        <v>4</v>
      </c>
      <c r="G904">
        <f>NLT!G14</f>
        <v>0</v>
      </c>
      <c r="H904" t="str">
        <f>NLT!H14</f>
        <v>Aerosolen en vuile lucht</v>
      </c>
      <c r="I904">
        <f>NLT!I14</f>
        <v>1</v>
      </c>
      <c r="J904" t="str">
        <f>NLT!J14</f>
        <v>tt</v>
      </c>
      <c r="K904">
        <f>NLT!K14</f>
        <v>0</v>
      </c>
      <c r="L904">
        <f>NLT!L14</f>
        <v>50</v>
      </c>
      <c r="M904" t="str">
        <f>NLT!M14</f>
        <v>Ja</v>
      </c>
      <c r="N904">
        <f>NLT!N14</f>
        <v>1</v>
      </c>
      <c r="O904" t="str">
        <f>NLT!O14</f>
        <v>Ja</v>
      </c>
      <c r="P904" t="str">
        <f>NLT!P14</f>
        <v>B1, B2, C, D, A</v>
      </c>
      <c r="Q904">
        <f>NLT!Q14</f>
        <v>0</v>
      </c>
      <c r="R904">
        <f>NLT!R14</f>
        <v>0</v>
      </c>
      <c r="S904">
        <f>NLT!S14</f>
        <v>0</v>
      </c>
      <c r="T904">
        <f>NLT!T14</f>
        <v>0</v>
      </c>
      <c r="U904">
        <f>NLT!U14</f>
        <v>0</v>
      </c>
      <c r="V904">
        <f t="shared" si="126"/>
        <v>0</v>
      </c>
      <c r="W904">
        <f t="shared" si="127"/>
        <v>0</v>
      </c>
      <c r="X904">
        <f t="shared" si="128"/>
        <v>0</v>
      </c>
      <c r="Y904">
        <f t="shared" si="129"/>
        <v>1</v>
      </c>
      <c r="Z904">
        <f t="shared" si="130"/>
        <v>1</v>
      </c>
      <c r="AA904">
        <f t="shared" si="131"/>
        <v>0</v>
      </c>
      <c r="AB904">
        <f t="shared" si="132"/>
        <v>0</v>
      </c>
      <c r="AC904">
        <f t="shared" si="133"/>
        <v>0</v>
      </c>
      <c r="AD904">
        <f t="shared" si="134"/>
        <v>0</v>
      </c>
    </row>
    <row r="905" spans="1:30" x14ac:dyDescent="0.25">
      <c r="A905" t="str">
        <f>NLT!A15</f>
        <v>4H</v>
      </c>
      <c r="B905">
        <f>NLT!B15</f>
        <v>130</v>
      </c>
      <c r="C905" t="str">
        <f>NLT!C15</f>
        <v>Natuur Leven en Technologie</v>
      </c>
      <c r="D905">
        <f>NLT!D15</f>
        <v>0</v>
      </c>
      <c r="E905">
        <f>NLT!E15</f>
        <v>7</v>
      </c>
      <c r="F905">
        <f>NLT!F15</f>
        <v>0</v>
      </c>
      <c r="G905">
        <f>NLT!G15</f>
        <v>0</v>
      </c>
      <c r="H905" t="str">
        <f>NLT!H15</f>
        <v>De BINAS HAVO/VWO is bij alle schriftelijke toetsen een toegestaan hulpmiddel, tenzij anders vermeld bij de toets</v>
      </c>
      <c r="I905">
        <f>NLT!I15</f>
        <v>0</v>
      </c>
      <c r="J905">
        <f>NLT!J15</f>
        <v>0</v>
      </c>
      <c r="K905">
        <f>NLT!K15</f>
        <v>0</v>
      </c>
      <c r="L905">
        <f>NLT!L15</f>
        <v>0</v>
      </c>
      <c r="M905">
        <f>NLT!M15</f>
        <v>0</v>
      </c>
      <c r="N905">
        <f>NLT!N15</f>
        <v>0</v>
      </c>
      <c r="O905">
        <f>NLT!O15</f>
        <v>0</v>
      </c>
      <c r="P905">
        <f>NLT!P15</f>
        <v>0</v>
      </c>
      <c r="Q905">
        <f>NLT!Q15</f>
        <v>0</v>
      </c>
      <c r="R905">
        <f>NLT!R15</f>
        <v>0</v>
      </c>
      <c r="S905">
        <f>NLT!S15</f>
        <v>0</v>
      </c>
      <c r="T905">
        <f>NLT!T15</f>
        <v>0</v>
      </c>
      <c r="U905">
        <f>NLT!U15</f>
        <v>0</v>
      </c>
      <c r="V905">
        <f t="shared" si="126"/>
        <v>0</v>
      </c>
      <c r="W905">
        <f t="shared" si="127"/>
        <v>0</v>
      </c>
      <c r="X905">
        <f t="shared" si="128"/>
        <v>0</v>
      </c>
      <c r="Y905">
        <f t="shared" si="129"/>
        <v>0</v>
      </c>
      <c r="Z905">
        <f t="shared" si="130"/>
        <v>0</v>
      </c>
      <c r="AA905">
        <f t="shared" si="131"/>
        <v>0</v>
      </c>
      <c r="AB905">
        <f t="shared" si="132"/>
        <v>0</v>
      </c>
      <c r="AC905">
        <f t="shared" si="133"/>
        <v>0</v>
      </c>
      <c r="AD905">
        <f t="shared" si="134"/>
        <v>0</v>
      </c>
    </row>
    <row r="906" spans="1:30" x14ac:dyDescent="0.25">
      <c r="A906" t="str">
        <f>NLT!A16</f>
        <v>5H</v>
      </c>
      <c r="B906">
        <f>NLT!B16</f>
        <v>130</v>
      </c>
      <c r="C906" t="str">
        <f>NLT!C16</f>
        <v>Natuur Leven en Technologie</v>
      </c>
      <c r="D906" t="str">
        <f>NLT!D16</f>
        <v>NLT</v>
      </c>
      <c r="E906">
        <f>NLT!E16</f>
        <v>1</v>
      </c>
      <c r="F906">
        <f>NLT!F16</f>
        <v>2</v>
      </c>
      <c r="G906">
        <f>NLT!G16</f>
        <v>0</v>
      </c>
      <c r="H906" t="str">
        <f>NLT!H16</f>
        <v>Ruimte voor de rivier</v>
      </c>
      <c r="I906">
        <f>NLT!I16</f>
        <v>0</v>
      </c>
      <c r="J906" t="str">
        <f>NLT!J16</f>
        <v>po</v>
      </c>
      <c r="K906">
        <f>NLT!K16</f>
        <v>0</v>
      </c>
      <c r="L906">
        <f>NLT!L16</f>
        <v>0</v>
      </c>
      <c r="M906" t="str">
        <f>NLT!M16</f>
        <v>Ja</v>
      </c>
      <c r="N906">
        <f>NLT!N16</f>
        <v>5</v>
      </c>
      <c r="O906" t="str">
        <f>NLT!O16</f>
        <v>Nee</v>
      </c>
      <c r="P906" t="str">
        <f>NLT!P16</f>
        <v>A, B1, B2, C</v>
      </c>
      <c r="Q906">
        <f>NLT!Q16</f>
        <v>0</v>
      </c>
      <c r="R906">
        <f>NLT!R16</f>
        <v>0</v>
      </c>
      <c r="S906">
        <f>NLT!S16</f>
        <v>0</v>
      </c>
      <c r="T906">
        <f>NLT!T16</f>
        <v>0</v>
      </c>
      <c r="U906">
        <f>NLT!U16</f>
        <v>0</v>
      </c>
      <c r="V906">
        <f t="shared" si="126"/>
        <v>0</v>
      </c>
      <c r="W906">
        <f t="shared" si="127"/>
        <v>1</v>
      </c>
      <c r="X906">
        <f t="shared" si="128"/>
        <v>0</v>
      </c>
      <c r="Y906">
        <f t="shared" si="129"/>
        <v>0</v>
      </c>
      <c r="Z906">
        <f t="shared" si="130"/>
        <v>0</v>
      </c>
      <c r="AA906">
        <f t="shared" si="131"/>
        <v>0</v>
      </c>
      <c r="AB906">
        <f t="shared" si="132"/>
        <v>0</v>
      </c>
      <c r="AC906">
        <f t="shared" si="133"/>
        <v>0</v>
      </c>
      <c r="AD906">
        <f t="shared" si="134"/>
        <v>1</v>
      </c>
    </row>
    <row r="907" spans="1:30" x14ac:dyDescent="0.25">
      <c r="A907" t="str">
        <f>NLT!A17</f>
        <v>5H</v>
      </c>
      <c r="B907">
        <f>NLT!B17</f>
        <v>130</v>
      </c>
      <c r="C907" t="str">
        <f>NLT!C17</f>
        <v>Natuur Leven en Technologie</v>
      </c>
      <c r="D907" t="str">
        <f>NLT!D17</f>
        <v>NLT</v>
      </c>
      <c r="E907">
        <f>NLT!E17</f>
        <v>2</v>
      </c>
      <c r="F907">
        <f>NLT!F17</f>
        <v>3</v>
      </c>
      <c r="G907">
        <f>NLT!G17</f>
        <v>0</v>
      </c>
      <c r="H907" t="str">
        <f>NLT!H17</f>
        <v>Bewust overwogen biertje</v>
      </c>
      <c r="I907">
        <f>NLT!I17</f>
        <v>0</v>
      </c>
      <c r="J907" t="str">
        <f>NLT!J17</f>
        <v>po</v>
      </c>
      <c r="K907">
        <f>NLT!K17</f>
        <v>0</v>
      </c>
      <c r="L907">
        <f>NLT!L17</f>
        <v>0</v>
      </c>
      <c r="M907" t="str">
        <f>NLT!M17</f>
        <v>Ja</v>
      </c>
      <c r="N907">
        <f>NLT!N17</f>
        <v>5</v>
      </c>
      <c r="O907" t="str">
        <f>NLT!O17</f>
        <v>Nee</v>
      </c>
      <c r="P907" t="str">
        <f>NLT!P17</f>
        <v>A, B1, B2, D, E2</v>
      </c>
      <c r="Q907">
        <f>NLT!Q17</f>
        <v>0</v>
      </c>
      <c r="R907">
        <f>NLT!R17</f>
        <v>0</v>
      </c>
      <c r="S907">
        <f>NLT!S17</f>
        <v>0</v>
      </c>
      <c r="T907">
        <f>NLT!T17</f>
        <v>0</v>
      </c>
      <c r="U907">
        <f>NLT!U17</f>
        <v>0</v>
      </c>
      <c r="V907">
        <f t="shared" si="126"/>
        <v>0</v>
      </c>
      <c r="W907">
        <f t="shared" si="127"/>
        <v>0</v>
      </c>
      <c r="X907">
        <f t="shared" si="128"/>
        <v>1</v>
      </c>
      <c r="Y907">
        <f t="shared" si="129"/>
        <v>0</v>
      </c>
      <c r="Z907">
        <f t="shared" si="130"/>
        <v>0</v>
      </c>
      <c r="AA907">
        <f t="shared" si="131"/>
        <v>0</v>
      </c>
      <c r="AB907">
        <f t="shared" si="132"/>
        <v>0</v>
      </c>
      <c r="AC907">
        <f t="shared" si="133"/>
        <v>0</v>
      </c>
      <c r="AD907">
        <f t="shared" si="134"/>
        <v>1</v>
      </c>
    </row>
    <row r="908" spans="1:30" x14ac:dyDescent="0.25">
      <c r="A908" t="str">
        <f>NLT!A18</f>
        <v>5H</v>
      </c>
      <c r="B908">
        <f>NLT!B18</f>
        <v>130</v>
      </c>
      <c r="C908" t="str">
        <f>NLT!C18</f>
        <v>Natuur Leven en Technologie</v>
      </c>
      <c r="D908" t="str">
        <f>NLT!D18</f>
        <v>NLT</v>
      </c>
      <c r="E908">
        <f>NLT!E18</f>
        <v>3</v>
      </c>
      <c r="F908">
        <f>NLT!F18</f>
        <v>0</v>
      </c>
      <c r="G908">
        <f>NLT!G18</f>
        <v>0</v>
      </c>
      <c r="H908">
        <f>NLT!H18</f>
        <v>0</v>
      </c>
      <c r="I908">
        <f>NLT!I18</f>
        <v>0</v>
      </c>
      <c r="J908">
        <f>NLT!J18</f>
        <v>0</v>
      </c>
      <c r="K908">
        <f>NLT!K18</f>
        <v>0</v>
      </c>
      <c r="L908">
        <f>NLT!L18</f>
        <v>0</v>
      </c>
      <c r="M908">
        <f>NLT!M18</f>
        <v>0</v>
      </c>
      <c r="N908">
        <f>NLT!N18</f>
        <v>0</v>
      </c>
      <c r="O908">
        <f>NLT!O18</f>
        <v>0</v>
      </c>
      <c r="P908">
        <f>NLT!P18</f>
        <v>0</v>
      </c>
      <c r="Q908">
        <f>NLT!Q18</f>
        <v>0</v>
      </c>
      <c r="R908">
        <f>NLT!R18</f>
        <v>0</v>
      </c>
      <c r="S908">
        <f>NLT!S18</f>
        <v>0</v>
      </c>
      <c r="T908">
        <f>NLT!T18</f>
        <v>0</v>
      </c>
      <c r="U908">
        <f>NLT!U18</f>
        <v>0</v>
      </c>
      <c r="V908">
        <f t="shared" si="126"/>
        <v>0</v>
      </c>
      <c r="W908">
        <f t="shared" si="127"/>
        <v>0</v>
      </c>
      <c r="X908">
        <f t="shared" si="128"/>
        <v>0</v>
      </c>
      <c r="Y908">
        <f t="shared" si="129"/>
        <v>0</v>
      </c>
      <c r="Z908">
        <f t="shared" si="130"/>
        <v>0</v>
      </c>
      <c r="AA908">
        <f t="shared" si="131"/>
        <v>0</v>
      </c>
      <c r="AB908">
        <f t="shared" si="132"/>
        <v>0</v>
      </c>
      <c r="AC908">
        <f t="shared" si="133"/>
        <v>0</v>
      </c>
      <c r="AD908">
        <f t="shared" si="134"/>
        <v>0</v>
      </c>
    </row>
    <row r="909" spans="1:30" x14ac:dyDescent="0.25">
      <c r="A909" t="str">
        <f>NLT!A19</f>
        <v>5H</v>
      </c>
      <c r="B909">
        <f>NLT!B19</f>
        <v>130</v>
      </c>
      <c r="C909" t="str">
        <f>NLT!C19</f>
        <v>Natuur Leven en Technologie</v>
      </c>
      <c r="D909" t="str">
        <f>NLT!D19</f>
        <v>NLT</v>
      </c>
      <c r="E909">
        <f>NLT!E19</f>
        <v>4</v>
      </c>
      <c r="F909">
        <f>NLT!F19</f>
        <v>0</v>
      </c>
      <c r="G909">
        <f>NLT!G19</f>
        <v>0</v>
      </c>
      <c r="H909">
        <f>NLT!H19</f>
        <v>0</v>
      </c>
      <c r="I909">
        <f>NLT!I19</f>
        <v>0</v>
      </c>
      <c r="J909">
        <f>NLT!J19</f>
        <v>0</v>
      </c>
      <c r="K909">
        <f>NLT!K19</f>
        <v>0</v>
      </c>
      <c r="L909">
        <f>NLT!L19</f>
        <v>0</v>
      </c>
      <c r="M909">
        <f>NLT!M19</f>
        <v>0</v>
      </c>
      <c r="N909">
        <f>NLT!N19</f>
        <v>0</v>
      </c>
      <c r="O909">
        <f>NLT!O19</f>
        <v>0</v>
      </c>
      <c r="P909">
        <f>NLT!P19</f>
        <v>0</v>
      </c>
      <c r="Q909">
        <f>NLT!Q19</f>
        <v>0</v>
      </c>
      <c r="R909">
        <f>NLT!R19</f>
        <v>0</v>
      </c>
      <c r="S909">
        <f>NLT!S19</f>
        <v>0</v>
      </c>
      <c r="T909">
        <f>NLT!T19</f>
        <v>0</v>
      </c>
      <c r="U909">
        <f>NLT!U19</f>
        <v>0</v>
      </c>
      <c r="V909">
        <f t="shared" si="126"/>
        <v>0</v>
      </c>
      <c r="W909">
        <f t="shared" si="127"/>
        <v>0</v>
      </c>
      <c r="X909">
        <f t="shared" si="128"/>
        <v>0</v>
      </c>
      <c r="Y909">
        <f t="shared" si="129"/>
        <v>0</v>
      </c>
      <c r="Z909">
        <f t="shared" si="130"/>
        <v>0</v>
      </c>
      <c r="AA909">
        <f t="shared" si="131"/>
        <v>0</v>
      </c>
      <c r="AB909">
        <f t="shared" si="132"/>
        <v>0</v>
      </c>
      <c r="AC909">
        <f t="shared" si="133"/>
        <v>0</v>
      </c>
      <c r="AD909">
        <f t="shared" si="134"/>
        <v>0</v>
      </c>
    </row>
    <row r="910" spans="1:30" x14ac:dyDescent="0.25">
      <c r="A910" t="str">
        <f>NLT!A20</f>
        <v>5H</v>
      </c>
      <c r="B910">
        <f>NLT!B20</f>
        <v>130</v>
      </c>
      <c r="C910" t="str">
        <f>NLT!C20</f>
        <v>Natuur Leven en Technologie</v>
      </c>
      <c r="D910" t="str">
        <f>NLT!D20</f>
        <v>NLT</v>
      </c>
      <c r="E910">
        <f>NLT!E20</f>
        <v>5</v>
      </c>
      <c r="F910">
        <f>NLT!F20</f>
        <v>0</v>
      </c>
      <c r="G910">
        <f>NLT!G20</f>
        <v>0</v>
      </c>
      <c r="H910">
        <f>NLT!H20</f>
        <v>0</v>
      </c>
      <c r="I910">
        <f>NLT!I20</f>
        <v>0</v>
      </c>
      <c r="J910">
        <f>NLT!J20</f>
        <v>0</v>
      </c>
      <c r="K910">
        <f>NLT!K20</f>
        <v>0</v>
      </c>
      <c r="L910">
        <f>NLT!L20</f>
        <v>0</v>
      </c>
      <c r="M910">
        <f>NLT!M20</f>
        <v>0</v>
      </c>
      <c r="N910">
        <f>NLT!N20</f>
        <v>0</v>
      </c>
      <c r="O910">
        <f>NLT!O20</f>
        <v>0</v>
      </c>
      <c r="P910">
        <f>NLT!P20</f>
        <v>0</v>
      </c>
      <c r="Q910">
        <f>NLT!Q20</f>
        <v>0</v>
      </c>
      <c r="R910">
        <f>NLT!R20</f>
        <v>0</v>
      </c>
      <c r="S910">
        <f>NLT!S20</f>
        <v>0</v>
      </c>
      <c r="T910">
        <f>NLT!T20</f>
        <v>0</v>
      </c>
      <c r="U910">
        <f>NLT!U20</f>
        <v>0</v>
      </c>
      <c r="V910">
        <f t="shared" si="126"/>
        <v>0</v>
      </c>
      <c r="W910">
        <f t="shared" si="127"/>
        <v>0</v>
      </c>
      <c r="X910">
        <f t="shared" si="128"/>
        <v>0</v>
      </c>
      <c r="Y910">
        <f t="shared" si="129"/>
        <v>0</v>
      </c>
      <c r="Z910">
        <f t="shared" si="130"/>
        <v>0</v>
      </c>
      <c r="AA910">
        <f t="shared" si="131"/>
        <v>0</v>
      </c>
      <c r="AB910">
        <f t="shared" si="132"/>
        <v>0</v>
      </c>
      <c r="AC910">
        <f t="shared" si="133"/>
        <v>0</v>
      </c>
      <c r="AD910">
        <f t="shared" si="134"/>
        <v>0</v>
      </c>
    </row>
    <row r="911" spans="1:30" x14ac:dyDescent="0.25">
      <c r="A911" t="str">
        <f>NLT!A21</f>
        <v>5H</v>
      </c>
      <c r="B911">
        <f>NLT!B21</f>
        <v>130</v>
      </c>
      <c r="C911" t="str">
        <f>NLT!C21</f>
        <v>Natuur Leven en Technologie</v>
      </c>
      <c r="D911" t="str">
        <f>NLT!D21</f>
        <v>NLT</v>
      </c>
      <c r="E911">
        <f>NLT!E21</f>
        <v>6</v>
      </c>
      <c r="F911">
        <f>NLT!F21</f>
        <v>0</v>
      </c>
      <c r="G911">
        <f>NLT!G21</f>
        <v>0</v>
      </c>
      <c r="H911">
        <f>NLT!H21</f>
        <v>0</v>
      </c>
      <c r="I911">
        <f>NLT!I21</f>
        <v>0</v>
      </c>
      <c r="J911">
        <f>NLT!J21</f>
        <v>0</v>
      </c>
      <c r="K911">
        <f>NLT!K21</f>
        <v>0</v>
      </c>
      <c r="L911">
        <f>NLT!L21</f>
        <v>0</v>
      </c>
      <c r="M911">
        <f>NLT!M21</f>
        <v>0</v>
      </c>
      <c r="N911">
        <f>NLT!N21</f>
        <v>0</v>
      </c>
      <c r="O911">
        <f>NLT!O21</f>
        <v>0</v>
      </c>
      <c r="P911">
        <f>NLT!P21</f>
        <v>0</v>
      </c>
      <c r="Q911">
        <f>NLT!Q21</f>
        <v>0</v>
      </c>
      <c r="R911">
        <f>NLT!R21</f>
        <v>0</v>
      </c>
      <c r="S911">
        <f>NLT!S21</f>
        <v>0</v>
      </c>
      <c r="T911">
        <f>NLT!T21</f>
        <v>0</v>
      </c>
      <c r="U911">
        <f>NLT!U21</f>
        <v>0</v>
      </c>
      <c r="V911">
        <f t="shared" si="126"/>
        <v>0</v>
      </c>
      <c r="W911">
        <f t="shared" si="127"/>
        <v>0</v>
      </c>
      <c r="X911">
        <f t="shared" si="128"/>
        <v>0</v>
      </c>
      <c r="Y911">
        <f t="shared" si="129"/>
        <v>0</v>
      </c>
      <c r="Z911">
        <f t="shared" si="130"/>
        <v>0</v>
      </c>
      <c r="AA911">
        <f t="shared" si="131"/>
        <v>0</v>
      </c>
      <c r="AB911">
        <f t="shared" si="132"/>
        <v>0</v>
      </c>
      <c r="AC911">
        <f t="shared" si="133"/>
        <v>0</v>
      </c>
      <c r="AD911">
        <f t="shared" si="134"/>
        <v>0</v>
      </c>
    </row>
    <row r="912" spans="1:30" x14ac:dyDescent="0.25">
      <c r="A912" t="str">
        <f>NLT!A22</f>
        <v>5H</v>
      </c>
      <c r="B912">
        <f>NLT!B22</f>
        <v>130</v>
      </c>
      <c r="C912" t="str">
        <f>NLT!C22</f>
        <v>Natuur Leven en Technologie</v>
      </c>
      <c r="D912">
        <f>NLT!D22</f>
        <v>0</v>
      </c>
      <c r="E912">
        <f>NLT!E22</f>
        <v>7</v>
      </c>
      <c r="F912">
        <f>NLT!F22</f>
        <v>0</v>
      </c>
      <c r="G912">
        <f>NLT!G22</f>
        <v>0</v>
      </c>
      <c r="H912" t="str">
        <f>NLT!H22</f>
        <v>De BINAS HAVO/VWO is bij alle schriftelijke toetsen een toegestaan hulpmiddel, tenzij anders vermeld bij de toets.</v>
      </c>
      <c r="I912">
        <f>NLT!I22</f>
        <v>0</v>
      </c>
      <c r="J912">
        <f>NLT!J22</f>
        <v>0</v>
      </c>
      <c r="K912">
        <f>NLT!K22</f>
        <v>0</v>
      </c>
      <c r="L912">
        <f>NLT!L22</f>
        <v>0</v>
      </c>
      <c r="M912">
        <f>NLT!M22</f>
        <v>0</v>
      </c>
      <c r="N912">
        <f>NLT!N22</f>
        <v>0</v>
      </c>
      <c r="O912">
        <f>NLT!O22</f>
        <v>0</v>
      </c>
      <c r="P912">
        <f>NLT!P22</f>
        <v>0</v>
      </c>
      <c r="Q912">
        <f>NLT!Q22</f>
        <v>0</v>
      </c>
      <c r="R912">
        <f>NLT!R22</f>
        <v>0</v>
      </c>
      <c r="S912">
        <f>NLT!S22</f>
        <v>0</v>
      </c>
      <c r="T912">
        <f>NLT!T22</f>
        <v>0</v>
      </c>
      <c r="U912">
        <f>NLT!U22</f>
        <v>0</v>
      </c>
      <c r="V912">
        <f t="shared" si="126"/>
        <v>0</v>
      </c>
      <c r="W912">
        <f t="shared" si="127"/>
        <v>0</v>
      </c>
      <c r="X912">
        <f t="shared" si="128"/>
        <v>0</v>
      </c>
      <c r="Y912">
        <f t="shared" si="129"/>
        <v>0</v>
      </c>
      <c r="Z912">
        <f t="shared" si="130"/>
        <v>0</v>
      </c>
      <c r="AA912">
        <f t="shared" si="131"/>
        <v>0</v>
      </c>
      <c r="AB912">
        <f t="shared" si="132"/>
        <v>0</v>
      </c>
      <c r="AC912">
        <f t="shared" si="133"/>
        <v>0</v>
      </c>
      <c r="AD912">
        <f t="shared" si="134"/>
        <v>0</v>
      </c>
    </row>
    <row r="913" spans="1:30" x14ac:dyDescent="0.25">
      <c r="A913" t="str">
        <f>NLT!A23</f>
        <v>4A</v>
      </c>
      <c r="B913">
        <f>NLT!B23</f>
        <v>130</v>
      </c>
      <c r="C913" t="str">
        <f>NLT!C23</f>
        <v>Natuur Leven en Technologie</v>
      </c>
      <c r="D913" t="str">
        <f>NLT!D23</f>
        <v>NLT</v>
      </c>
      <c r="E913">
        <f>NLT!E23</f>
        <v>1</v>
      </c>
      <c r="F913">
        <f>NLT!F23</f>
        <v>1</v>
      </c>
      <c r="G913">
        <f>NLT!G23</f>
        <v>0</v>
      </c>
      <c r="H913" t="str">
        <f>NLT!H23</f>
        <v>Theoretische toets Forensisch Onderzoek</v>
      </c>
      <c r="I913">
        <f>NLT!I23</f>
        <v>5</v>
      </c>
      <c r="J913" t="str">
        <f>NLT!J23</f>
        <v>tt</v>
      </c>
      <c r="K913">
        <f>NLT!K23</f>
        <v>0</v>
      </c>
      <c r="L913">
        <f>NLT!L23</f>
        <v>100</v>
      </c>
      <c r="M913" t="str">
        <f>NLT!M23</f>
        <v>Ja</v>
      </c>
      <c r="N913">
        <f>NLT!N23</f>
        <v>1</v>
      </c>
      <c r="O913" t="str">
        <f>NLT!O23</f>
        <v>Ja</v>
      </c>
      <c r="P913" t="str">
        <f>NLT!P23</f>
        <v>A, B1, B2, E2, F2</v>
      </c>
      <c r="Q913">
        <f>NLT!Q23</f>
        <v>0</v>
      </c>
      <c r="R913">
        <f>NLT!R23</f>
        <v>0</v>
      </c>
      <c r="S913">
        <f>NLT!S23</f>
        <v>0</v>
      </c>
      <c r="T913">
        <f>NLT!T23</f>
        <v>0</v>
      </c>
      <c r="U913">
        <f>NLT!U23</f>
        <v>0</v>
      </c>
      <c r="V913">
        <f t="shared" ref="V913:V976" si="135">IF(F913=1,1,0)</f>
        <v>1</v>
      </c>
      <c r="W913">
        <f t="shared" ref="W913:W976" si="136">IF(F913=2,1,0)</f>
        <v>0</v>
      </c>
      <c r="X913">
        <f t="shared" ref="X913:X976" si="137">IF(F913=3,1,0)</f>
        <v>0</v>
      </c>
      <c r="Y913">
        <f t="shared" ref="Y913:Y976" si="138">IF(F913=4,1,0)</f>
        <v>0</v>
      </c>
      <c r="Z913">
        <f t="shared" ref="Z913:Z976" si="139">IF(J913="tt",1,0)</f>
        <v>1</v>
      </c>
      <c r="AA913">
        <f t="shared" ref="AA913:AA976" si="140">IF(J913="mt",1,0)</f>
        <v>0</v>
      </c>
      <c r="AB913">
        <f t="shared" ref="AB913:AB976" si="141">IF(J913="lt",1,0)</f>
        <v>0</v>
      </c>
      <c r="AC913">
        <f t="shared" ref="AC913:AC976" si="142">IF(J913="hd",1,0)</f>
        <v>0</v>
      </c>
      <c r="AD913">
        <f t="shared" ref="AD913:AD976" si="143">IF(J913="po",1,0)</f>
        <v>0</v>
      </c>
    </row>
    <row r="914" spans="1:30" x14ac:dyDescent="0.25">
      <c r="A914" t="str">
        <f>NLT!A24</f>
        <v>4A</v>
      </c>
      <c r="B914">
        <f>NLT!B24</f>
        <v>130</v>
      </c>
      <c r="C914" t="str">
        <f>NLT!C24</f>
        <v>Natuur Leven en Technologie</v>
      </c>
      <c r="D914" t="str">
        <f>NLT!D24</f>
        <v>NLT</v>
      </c>
      <c r="E914">
        <f>NLT!E24</f>
        <v>2</v>
      </c>
      <c r="F914">
        <f>NLT!F24</f>
        <v>2</v>
      </c>
      <c r="G914">
        <f>NLT!G24</f>
        <v>0</v>
      </c>
      <c r="H914" t="str">
        <f>NLT!H24</f>
        <v>Dossier Forensisch Onderzoek</v>
      </c>
      <c r="I914">
        <f>NLT!I24</f>
        <v>5</v>
      </c>
      <c r="J914" t="str">
        <f>NLT!J24</f>
        <v>po</v>
      </c>
      <c r="K914">
        <f>NLT!K24</f>
        <v>0</v>
      </c>
      <c r="L914">
        <f>NLT!L24</f>
        <v>0</v>
      </c>
      <c r="M914" t="str">
        <f>NLT!M24</f>
        <v>Nee</v>
      </c>
      <c r="N914">
        <f>NLT!N24</f>
        <v>1</v>
      </c>
      <c r="O914" t="str">
        <f>NLT!O24</f>
        <v>Nee</v>
      </c>
      <c r="P914" t="str">
        <f>NLT!P24</f>
        <v>A, B1, B2, E2, F2</v>
      </c>
      <c r="Q914">
        <f>NLT!Q24</f>
        <v>0</v>
      </c>
      <c r="R914">
        <f>NLT!R24</f>
        <v>0</v>
      </c>
      <c r="S914">
        <f>NLT!S24</f>
        <v>0</v>
      </c>
      <c r="T914">
        <f>NLT!T24</f>
        <v>0</v>
      </c>
      <c r="U914">
        <f>NLT!U24</f>
        <v>0</v>
      </c>
      <c r="V914">
        <f t="shared" si="135"/>
        <v>0</v>
      </c>
      <c r="W914">
        <f t="shared" si="136"/>
        <v>1</v>
      </c>
      <c r="X914">
        <f t="shared" si="137"/>
        <v>0</v>
      </c>
      <c r="Y914">
        <f t="shared" si="138"/>
        <v>0</v>
      </c>
      <c r="Z914">
        <f t="shared" si="139"/>
        <v>0</v>
      </c>
      <c r="AA914">
        <f t="shared" si="140"/>
        <v>0</v>
      </c>
      <c r="AB914">
        <f t="shared" si="141"/>
        <v>0</v>
      </c>
      <c r="AC914">
        <f t="shared" si="142"/>
        <v>0</v>
      </c>
      <c r="AD914">
        <f t="shared" si="143"/>
        <v>1</v>
      </c>
    </row>
    <row r="915" spans="1:30" x14ac:dyDescent="0.25">
      <c r="A915" t="str">
        <f>NLT!A25</f>
        <v>4A</v>
      </c>
      <c r="B915">
        <f>NLT!B25</f>
        <v>130</v>
      </c>
      <c r="C915" t="str">
        <f>NLT!C25</f>
        <v>Natuur Leven en Technologie</v>
      </c>
      <c r="D915" t="str">
        <f>NLT!D25</f>
        <v>NLT</v>
      </c>
      <c r="E915">
        <f>NLT!E25</f>
        <v>3</v>
      </c>
      <c r="F915">
        <f>NLT!F25</f>
        <v>3</v>
      </c>
      <c r="G915">
        <f>NLT!G25</f>
        <v>0</v>
      </c>
      <c r="H915" t="str">
        <f>NLT!H25</f>
        <v>Hersenen en leren</v>
      </c>
      <c r="I915">
        <f>NLT!I25</f>
        <v>10</v>
      </c>
      <c r="J915" t="str">
        <f>NLT!J25</f>
        <v>po</v>
      </c>
      <c r="K915">
        <f>NLT!K25</f>
        <v>0</v>
      </c>
      <c r="L915">
        <f>NLT!L25</f>
        <v>0</v>
      </c>
      <c r="M915" t="str">
        <f>NLT!M25</f>
        <v>Nee</v>
      </c>
      <c r="N915">
        <f>NLT!N25</f>
        <v>0</v>
      </c>
      <c r="O915">
        <f>NLT!O25</f>
        <v>0</v>
      </c>
      <c r="P915">
        <f>NLT!P25</f>
        <v>0</v>
      </c>
      <c r="Q915">
        <f>NLT!Q25</f>
        <v>0</v>
      </c>
      <c r="R915">
        <f>NLT!R25</f>
        <v>0</v>
      </c>
      <c r="S915">
        <f>NLT!S25</f>
        <v>0</v>
      </c>
      <c r="T915">
        <f>NLT!T25</f>
        <v>0</v>
      </c>
      <c r="U915">
        <f>NLT!U25</f>
        <v>0</v>
      </c>
      <c r="V915">
        <f t="shared" si="135"/>
        <v>0</v>
      </c>
      <c r="W915">
        <f t="shared" si="136"/>
        <v>0</v>
      </c>
      <c r="X915">
        <f t="shared" si="137"/>
        <v>1</v>
      </c>
      <c r="Y915">
        <f t="shared" si="138"/>
        <v>0</v>
      </c>
      <c r="Z915">
        <f t="shared" si="139"/>
        <v>0</v>
      </c>
      <c r="AA915">
        <f t="shared" si="140"/>
        <v>0</v>
      </c>
      <c r="AB915">
        <f t="shared" si="141"/>
        <v>0</v>
      </c>
      <c r="AC915">
        <f t="shared" si="142"/>
        <v>0</v>
      </c>
      <c r="AD915">
        <f t="shared" si="143"/>
        <v>1</v>
      </c>
    </row>
    <row r="916" spans="1:30" x14ac:dyDescent="0.25">
      <c r="A916" t="str">
        <f>NLT!A26</f>
        <v>4A</v>
      </c>
      <c r="B916">
        <f>NLT!B26</f>
        <v>130</v>
      </c>
      <c r="C916" t="str">
        <f>NLT!C26</f>
        <v>Natuur Leven en Technologie</v>
      </c>
      <c r="D916" t="str">
        <f>NLT!D26</f>
        <v>NLT</v>
      </c>
      <c r="E916">
        <f>NLT!E26</f>
        <v>4</v>
      </c>
      <c r="F916">
        <f>NLT!F26</f>
        <v>4</v>
      </c>
      <c r="G916">
        <f>NLT!G26</f>
        <v>0</v>
      </c>
      <c r="H916" t="str">
        <f>NLT!H26</f>
        <v>Theoretische toets Technisch ontwerpen in de biomedische technologie</v>
      </c>
      <c r="I916">
        <f>NLT!I26</f>
        <v>2</v>
      </c>
      <c r="J916" t="str">
        <f>NLT!J26</f>
        <v>tt</v>
      </c>
      <c r="K916">
        <f>NLT!K26</f>
        <v>0</v>
      </c>
      <c r="L916">
        <f>NLT!L26</f>
        <v>50</v>
      </c>
      <c r="M916" t="str">
        <f>NLT!M26</f>
        <v>Ja</v>
      </c>
      <c r="N916">
        <f>NLT!N26</f>
        <v>0</v>
      </c>
      <c r="O916">
        <f>NLT!O26</f>
        <v>0</v>
      </c>
      <c r="P916">
        <f>NLT!P26</f>
        <v>0</v>
      </c>
      <c r="Q916">
        <f>NLT!Q26</f>
        <v>0</v>
      </c>
      <c r="R916">
        <f>NLT!R26</f>
        <v>0</v>
      </c>
      <c r="S916">
        <f>NLT!S26</f>
        <v>0</v>
      </c>
      <c r="T916">
        <f>NLT!T26</f>
        <v>0</v>
      </c>
      <c r="U916">
        <f>NLT!U26</f>
        <v>0</v>
      </c>
      <c r="V916">
        <f t="shared" si="135"/>
        <v>0</v>
      </c>
      <c r="W916">
        <f t="shared" si="136"/>
        <v>0</v>
      </c>
      <c r="X916">
        <f t="shared" si="137"/>
        <v>0</v>
      </c>
      <c r="Y916">
        <f t="shared" si="138"/>
        <v>1</v>
      </c>
      <c r="Z916">
        <f t="shared" si="139"/>
        <v>1</v>
      </c>
      <c r="AA916">
        <f t="shared" si="140"/>
        <v>0</v>
      </c>
      <c r="AB916">
        <f t="shared" si="141"/>
        <v>0</v>
      </c>
      <c r="AC916">
        <f t="shared" si="142"/>
        <v>0</v>
      </c>
      <c r="AD916">
        <f t="shared" si="143"/>
        <v>0</v>
      </c>
    </row>
    <row r="917" spans="1:30" x14ac:dyDescent="0.25">
      <c r="A917" t="str">
        <f>NLT!A27</f>
        <v>4A</v>
      </c>
      <c r="B917">
        <f>NLT!B27</f>
        <v>130</v>
      </c>
      <c r="C917" t="str">
        <f>NLT!C27</f>
        <v>Natuur Leven en Technologie</v>
      </c>
      <c r="D917" t="str">
        <f>NLT!D27</f>
        <v>NLT</v>
      </c>
      <c r="E917">
        <f>NLT!E27</f>
        <v>5</v>
      </c>
      <c r="F917">
        <f>NLT!F27</f>
        <v>4</v>
      </c>
      <c r="G917">
        <f>NLT!G27</f>
        <v>0</v>
      </c>
      <c r="H917" t="str">
        <f>NLT!H27</f>
        <v>Dossier Technisch ontwerpen in de biomedische technologie</v>
      </c>
      <c r="I917">
        <f>NLT!I27</f>
        <v>8</v>
      </c>
      <c r="J917" t="str">
        <f>NLT!J27</f>
        <v>po</v>
      </c>
      <c r="K917">
        <f>NLT!K27</f>
        <v>0</v>
      </c>
      <c r="L917">
        <f>NLT!L27</f>
        <v>0</v>
      </c>
      <c r="M917" t="str">
        <f>NLT!M27</f>
        <v>Nee</v>
      </c>
      <c r="N917">
        <f>NLT!N27</f>
        <v>0</v>
      </c>
      <c r="O917">
        <f>NLT!O27</f>
        <v>0</v>
      </c>
      <c r="P917">
        <f>NLT!P27</f>
        <v>0</v>
      </c>
      <c r="Q917">
        <f>NLT!Q27</f>
        <v>0</v>
      </c>
      <c r="R917">
        <f>NLT!R27</f>
        <v>0</v>
      </c>
      <c r="S917">
        <f>NLT!S27</f>
        <v>0</v>
      </c>
      <c r="T917">
        <f>NLT!T27</f>
        <v>0</v>
      </c>
      <c r="U917">
        <f>NLT!U27</f>
        <v>0</v>
      </c>
      <c r="V917">
        <f t="shared" si="135"/>
        <v>0</v>
      </c>
      <c r="W917">
        <f t="shared" si="136"/>
        <v>0</v>
      </c>
      <c r="X917">
        <f t="shared" si="137"/>
        <v>0</v>
      </c>
      <c r="Y917">
        <f t="shared" si="138"/>
        <v>1</v>
      </c>
      <c r="Z917">
        <f t="shared" si="139"/>
        <v>0</v>
      </c>
      <c r="AA917">
        <f t="shared" si="140"/>
        <v>0</v>
      </c>
      <c r="AB917">
        <f t="shared" si="141"/>
        <v>0</v>
      </c>
      <c r="AC917">
        <f t="shared" si="142"/>
        <v>0</v>
      </c>
      <c r="AD917">
        <f t="shared" si="143"/>
        <v>1</v>
      </c>
    </row>
    <row r="918" spans="1:30" x14ac:dyDescent="0.25">
      <c r="A918" t="str">
        <f>NLT!A28</f>
        <v>4A</v>
      </c>
      <c r="B918">
        <f>NLT!B28</f>
        <v>130</v>
      </c>
      <c r="C918" t="str">
        <f>NLT!C28</f>
        <v>Natuur Leven en Technologie</v>
      </c>
      <c r="D918" t="str">
        <f>NLT!D28</f>
        <v>NLT</v>
      </c>
      <c r="E918">
        <f>NLT!E28</f>
        <v>6</v>
      </c>
      <c r="F918">
        <f>NLT!F28</f>
        <v>0</v>
      </c>
      <c r="G918">
        <f>NLT!G28</f>
        <v>0</v>
      </c>
      <c r="H918">
        <f>NLT!H28</f>
        <v>0</v>
      </c>
      <c r="I918">
        <f>NLT!I28</f>
        <v>0</v>
      </c>
      <c r="J918">
        <f>NLT!J28</f>
        <v>0</v>
      </c>
      <c r="K918">
        <f>NLT!K28</f>
        <v>0</v>
      </c>
      <c r="L918">
        <f>NLT!L28</f>
        <v>0</v>
      </c>
      <c r="M918">
        <f>NLT!M28</f>
        <v>0</v>
      </c>
      <c r="N918">
        <f>NLT!N28</f>
        <v>0</v>
      </c>
      <c r="O918">
        <f>NLT!O28</f>
        <v>0</v>
      </c>
      <c r="P918">
        <f>NLT!P28</f>
        <v>0</v>
      </c>
      <c r="Q918">
        <f>NLT!Q28</f>
        <v>0</v>
      </c>
      <c r="R918">
        <f>NLT!R28</f>
        <v>0</v>
      </c>
      <c r="S918">
        <f>NLT!S28</f>
        <v>0</v>
      </c>
      <c r="T918">
        <f>NLT!T28</f>
        <v>0</v>
      </c>
      <c r="U918">
        <f>NLT!U28</f>
        <v>0</v>
      </c>
      <c r="V918">
        <f t="shared" si="135"/>
        <v>0</v>
      </c>
      <c r="W918">
        <f t="shared" si="136"/>
        <v>0</v>
      </c>
      <c r="X918">
        <f t="shared" si="137"/>
        <v>0</v>
      </c>
      <c r="Y918">
        <f t="shared" si="138"/>
        <v>0</v>
      </c>
      <c r="Z918">
        <f t="shared" si="139"/>
        <v>0</v>
      </c>
      <c r="AA918">
        <f t="shared" si="140"/>
        <v>0</v>
      </c>
      <c r="AB918">
        <f t="shared" si="141"/>
        <v>0</v>
      </c>
      <c r="AC918">
        <f t="shared" si="142"/>
        <v>0</v>
      </c>
      <c r="AD918">
        <f t="shared" si="143"/>
        <v>0</v>
      </c>
    </row>
    <row r="919" spans="1:30" x14ac:dyDescent="0.25">
      <c r="A919" t="str">
        <f>NLT!A29</f>
        <v>4A</v>
      </c>
      <c r="B919">
        <f>NLT!B29</f>
        <v>130</v>
      </c>
      <c r="C919" t="str">
        <f>NLT!C29</f>
        <v>Natuur Leven en Technologie</v>
      </c>
      <c r="D919">
        <f>NLT!D29</f>
        <v>0</v>
      </c>
      <c r="E919">
        <f>NLT!E29</f>
        <v>7</v>
      </c>
      <c r="F919">
        <f>NLT!F29</f>
        <v>0</v>
      </c>
      <c r="G919">
        <f>NLT!G29</f>
        <v>0</v>
      </c>
      <c r="H919" t="str">
        <f>NLT!H29</f>
        <v>De BINAS HAVO/VWO is bij alle schriftelijke toetsen een toegestaan hulpmiddel, tenzij anders vermeld bij de toets.</v>
      </c>
      <c r="I919">
        <f>NLT!I29</f>
        <v>0</v>
      </c>
      <c r="J919">
        <f>NLT!J29</f>
        <v>0</v>
      </c>
      <c r="K919">
        <f>NLT!K29</f>
        <v>0</v>
      </c>
      <c r="L919">
        <f>NLT!L29</f>
        <v>0</v>
      </c>
      <c r="M919">
        <f>NLT!M29</f>
        <v>0</v>
      </c>
      <c r="N919">
        <f>NLT!N29</f>
        <v>0</v>
      </c>
      <c r="O919">
        <f>NLT!O29</f>
        <v>0</v>
      </c>
      <c r="P919">
        <f>NLT!P29</f>
        <v>0</v>
      </c>
      <c r="Q919">
        <f>NLT!Q29</f>
        <v>0</v>
      </c>
      <c r="R919">
        <f>NLT!R29</f>
        <v>0</v>
      </c>
      <c r="S919">
        <f>NLT!S29</f>
        <v>0</v>
      </c>
      <c r="T919">
        <f>NLT!T29</f>
        <v>0</v>
      </c>
      <c r="U919">
        <f>NLT!U29</f>
        <v>0</v>
      </c>
      <c r="V919">
        <f t="shared" si="135"/>
        <v>0</v>
      </c>
      <c r="W919">
        <f t="shared" si="136"/>
        <v>0</v>
      </c>
      <c r="X919">
        <f t="shared" si="137"/>
        <v>0</v>
      </c>
      <c r="Y919">
        <f t="shared" si="138"/>
        <v>0</v>
      </c>
      <c r="Z919">
        <f t="shared" si="139"/>
        <v>0</v>
      </c>
      <c r="AA919">
        <f t="shared" si="140"/>
        <v>0</v>
      </c>
      <c r="AB919">
        <f t="shared" si="141"/>
        <v>0</v>
      </c>
      <c r="AC919">
        <f t="shared" si="142"/>
        <v>0</v>
      </c>
      <c r="AD919">
        <f t="shared" si="143"/>
        <v>0</v>
      </c>
    </row>
    <row r="920" spans="1:30" x14ac:dyDescent="0.25">
      <c r="A920" t="str">
        <f>NLT!A30</f>
        <v>5A</v>
      </c>
      <c r="B920">
        <f>NLT!B30</f>
        <v>130</v>
      </c>
      <c r="C920" t="str">
        <f>NLT!C30</f>
        <v>Natuur Leven en Technologie</v>
      </c>
      <c r="D920" t="str">
        <f>NLT!D30</f>
        <v>NLT</v>
      </c>
      <c r="E920">
        <f>NLT!E30</f>
        <v>1</v>
      </c>
      <c r="F920">
        <f>NLT!F30</f>
        <v>2</v>
      </c>
      <c r="G920">
        <f>NLT!G30</f>
        <v>0</v>
      </c>
      <c r="H920" t="str">
        <f>NLT!H30</f>
        <v>Portfolio Hart en vaten</v>
      </c>
      <c r="I920">
        <f>NLT!I30</f>
        <v>2</v>
      </c>
      <c r="J920" t="str">
        <f>NLT!J30</f>
        <v>po</v>
      </c>
      <c r="K920">
        <f>NLT!K30</f>
        <v>0</v>
      </c>
      <c r="L920">
        <f>NLT!L30</f>
        <v>0</v>
      </c>
      <c r="M920" t="str">
        <f>NLT!M30</f>
        <v>Ja</v>
      </c>
      <c r="N920">
        <f>NLT!N30</f>
        <v>2</v>
      </c>
      <c r="O920" t="str">
        <f>NLT!O30</f>
        <v>Nee</v>
      </c>
      <c r="P920" t="str">
        <f>NLT!P30</f>
        <v>A, B1, D1</v>
      </c>
      <c r="Q920">
        <f>NLT!Q30</f>
        <v>0</v>
      </c>
      <c r="R920">
        <f>NLT!R30</f>
        <v>0</v>
      </c>
      <c r="S920">
        <f>NLT!S30</f>
        <v>0</v>
      </c>
      <c r="T920">
        <f>NLT!T30</f>
        <v>0</v>
      </c>
      <c r="U920">
        <f>NLT!U30</f>
        <v>0</v>
      </c>
      <c r="V920">
        <f t="shared" si="135"/>
        <v>0</v>
      </c>
      <c r="W920">
        <f t="shared" si="136"/>
        <v>1</v>
      </c>
      <c r="X920">
        <f t="shared" si="137"/>
        <v>0</v>
      </c>
      <c r="Y920">
        <f t="shared" si="138"/>
        <v>0</v>
      </c>
      <c r="Z920">
        <f t="shared" si="139"/>
        <v>0</v>
      </c>
      <c r="AA920">
        <f t="shared" si="140"/>
        <v>0</v>
      </c>
      <c r="AB920">
        <f t="shared" si="141"/>
        <v>0</v>
      </c>
      <c r="AC920">
        <f t="shared" si="142"/>
        <v>0</v>
      </c>
      <c r="AD920">
        <f t="shared" si="143"/>
        <v>1</v>
      </c>
    </row>
    <row r="921" spans="1:30" x14ac:dyDescent="0.25">
      <c r="A921" t="str">
        <f>NLT!A31</f>
        <v>5A</v>
      </c>
      <c r="B921">
        <f>NLT!B31</f>
        <v>130</v>
      </c>
      <c r="C921" t="str">
        <f>NLT!C31</f>
        <v>Natuur Leven en Technologie</v>
      </c>
      <c r="D921" t="str">
        <f>NLT!D31</f>
        <v>NLT</v>
      </c>
      <c r="E921">
        <f>NLT!E31</f>
        <v>2</v>
      </c>
      <c r="F921">
        <f>NLT!F31</f>
        <v>2</v>
      </c>
      <c r="G921">
        <f>NLT!G31</f>
        <v>0</v>
      </c>
      <c r="H921" t="str">
        <f>NLT!H31</f>
        <v>Hart en vaten</v>
      </c>
      <c r="I921">
        <f>NLT!I31</f>
        <v>1</v>
      </c>
      <c r="J921" t="str">
        <f>NLT!J31</f>
        <v>tt</v>
      </c>
      <c r="K921">
        <f>NLT!K31</f>
        <v>0</v>
      </c>
      <c r="L921">
        <f>NLT!L31</f>
        <v>100</v>
      </c>
      <c r="M921" t="str">
        <f>NLT!M31</f>
        <v>Ja</v>
      </c>
      <c r="N921">
        <f>NLT!N31</f>
        <v>1</v>
      </c>
      <c r="O921" t="str">
        <f>NLT!O31</f>
        <v>Ja</v>
      </c>
      <c r="P921" t="str">
        <f>NLT!P31</f>
        <v>A, B1, D1</v>
      </c>
      <c r="Q921">
        <f>NLT!Q31</f>
        <v>0</v>
      </c>
      <c r="R921">
        <f>NLT!R31</f>
        <v>0</v>
      </c>
      <c r="S921">
        <f>NLT!S31</f>
        <v>0</v>
      </c>
      <c r="T921">
        <f>NLT!T31</f>
        <v>0</v>
      </c>
      <c r="U921">
        <f>NLT!U31</f>
        <v>0</v>
      </c>
      <c r="V921">
        <f t="shared" si="135"/>
        <v>0</v>
      </c>
      <c r="W921">
        <f t="shared" si="136"/>
        <v>1</v>
      </c>
      <c r="X921">
        <f t="shared" si="137"/>
        <v>0</v>
      </c>
      <c r="Y921">
        <f t="shared" si="138"/>
        <v>0</v>
      </c>
      <c r="Z921">
        <f t="shared" si="139"/>
        <v>1</v>
      </c>
      <c r="AA921">
        <f t="shared" si="140"/>
        <v>0</v>
      </c>
      <c r="AB921">
        <f t="shared" si="141"/>
        <v>0</v>
      </c>
      <c r="AC921">
        <f t="shared" si="142"/>
        <v>0</v>
      </c>
      <c r="AD921">
        <f t="shared" si="143"/>
        <v>0</v>
      </c>
    </row>
    <row r="922" spans="1:30" x14ac:dyDescent="0.25">
      <c r="A922" t="str">
        <f>NLT!A32</f>
        <v>5A</v>
      </c>
      <c r="B922">
        <f>NLT!B32</f>
        <v>130</v>
      </c>
      <c r="C922" t="str">
        <f>NLT!C32</f>
        <v>Natuur Leven en Technologie</v>
      </c>
      <c r="D922" t="str">
        <f>NLT!D32</f>
        <v>NLT</v>
      </c>
      <c r="E922">
        <f>NLT!E32</f>
        <v>3</v>
      </c>
      <c r="F922">
        <f>NLT!F32</f>
        <v>3</v>
      </c>
      <c r="G922">
        <f>NLT!G32</f>
        <v>0</v>
      </c>
      <c r="H922" t="str">
        <f>NLT!H32</f>
        <v xml:space="preserve">Ruimte voor de rivier </v>
      </c>
      <c r="I922">
        <f>NLT!I32</f>
        <v>3</v>
      </c>
      <c r="J922" t="str">
        <f>NLT!J32</f>
        <v>po</v>
      </c>
      <c r="K922">
        <f>NLT!K32</f>
        <v>0</v>
      </c>
      <c r="L922">
        <f>NLT!L32</f>
        <v>0</v>
      </c>
      <c r="M922" t="str">
        <f>NLT!M32</f>
        <v>Ja</v>
      </c>
      <c r="N922">
        <f>NLT!N32</f>
        <v>3</v>
      </c>
      <c r="O922" t="str">
        <f>NLT!O32</f>
        <v>Nee</v>
      </c>
      <c r="P922" t="str">
        <f>NLT!P32</f>
        <v>A, B1, B2, C1, C2</v>
      </c>
      <c r="Q922">
        <f>NLT!Q32</f>
        <v>0</v>
      </c>
      <c r="R922">
        <f>NLT!R32</f>
        <v>0</v>
      </c>
      <c r="S922">
        <f>NLT!S32</f>
        <v>0</v>
      </c>
      <c r="T922">
        <f>NLT!T32</f>
        <v>0</v>
      </c>
      <c r="U922">
        <f>NLT!U32</f>
        <v>0</v>
      </c>
      <c r="V922">
        <f t="shared" si="135"/>
        <v>0</v>
      </c>
      <c r="W922">
        <f t="shared" si="136"/>
        <v>0</v>
      </c>
      <c r="X922">
        <f t="shared" si="137"/>
        <v>1</v>
      </c>
      <c r="Y922">
        <f t="shared" si="138"/>
        <v>0</v>
      </c>
      <c r="Z922">
        <f t="shared" si="139"/>
        <v>0</v>
      </c>
      <c r="AA922">
        <f t="shared" si="140"/>
        <v>0</v>
      </c>
      <c r="AB922">
        <f t="shared" si="141"/>
        <v>0</v>
      </c>
      <c r="AC922">
        <f t="shared" si="142"/>
        <v>0</v>
      </c>
      <c r="AD922">
        <f t="shared" si="143"/>
        <v>1</v>
      </c>
    </row>
    <row r="923" spans="1:30" x14ac:dyDescent="0.25">
      <c r="A923" t="str">
        <f>NLT!A33</f>
        <v>5A</v>
      </c>
      <c r="B923">
        <f>NLT!B33</f>
        <v>130</v>
      </c>
      <c r="C923" t="str">
        <f>NLT!C33</f>
        <v>Natuur Leven en Technologie</v>
      </c>
      <c r="D923" t="str">
        <f>NLT!D33</f>
        <v>NLT</v>
      </c>
      <c r="E923">
        <f>NLT!E33</f>
        <v>4</v>
      </c>
      <c r="F923">
        <f>NLT!F33</f>
        <v>4</v>
      </c>
      <c r="G923">
        <f>NLT!G33</f>
        <v>0</v>
      </c>
      <c r="H923" t="str">
        <f>NLT!H33</f>
        <v>Rijden onder invloed</v>
      </c>
      <c r="I923">
        <f>NLT!I33</f>
        <v>3</v>
      </c>
      <c r="J923" t="str">
        <f>NLT!J33</f>
        <v>po</v>
      </c>
      <c r="K923">
        <f>NLT!K33</f>
        <v>0</v>
      </c>
      <c r="L923">
        <f>NLT!L33</f>
        <v>0</v>
      </c>
      <c r="M923" t="str">
        <f>NLT!M33</f>
        <v>Ja</v>
      </c>
      <c r="N923">
        <f>NLT!N33</f>
        <v>3</v>
      </c>
      <c r="O923" t="str">
        <f>NLT!O33</f>
        <v>Nee</v>
      </c>
      <c r="P923" t="str">
        <f>NLT!P33</f>
        <v>A, B1, B2, D2, F2</v>
      </c>
      <c r="Q923">
        <f>NLT!Q33</f>
        <v>0</v>
      </c>
      <c r="R923">
        <f>NLT!R33</f>
        <v>0</v>
      </c>
      <c r="S923">
        <f>NLT!S33</f>
        <v>0</v>
      </c>
      <c r="T923">
        <f>NLT!T33</f>
        <v>0</v>
      </c>
      <c r="U923">
        <f>NLT!U33</f>
        <v>0</v>
      </c>
      <c r="V923">
        <f t="shared" si="135"/>
        <v>0</v>
      </c>
      <c r="W923">
        <f t="shared" si="136"/>
        <v>0</v>
      </c>
      <c r="X923">
        <f t="shared" si="137"/>
        <v>0</v>
      </c>
      <c r="Y923">
        <f t="shared" si="138"/>
        <v>1</v>
      </c>
      <c r="Z923">
        <f t="shared" si="139"/>
        <v>0</v>
      </c>
      <c r="AA923">
        <f t="shared" si="140"/>
        <v>0</v>
      </c>
      <c r="AB923">
        <f t="shared" si="141"/>
        <v>0</v>
      </c>
      <c r="AC923">
        <f t="shared" si="142"/>
        <v>0</v>
      </c>
      <c r="AD923">
        <f t="shared" si="143"/>
        <v>1</v>
      </c>
    </row>
    <row r="924" spans="1:30" x14ac:dyDescent="0.25">
      <c r="A924" t="str">
        <f>NLT!A34</f>
        <v>5A</v>
      </c>
      <c r="B924">
        <f>NLT!B34</f>
        <v>130</v>
      </c>
      <c r="C924" t="str">
        <f>NLT!C34</f>
        <v>Natuur Leven en Technologie</v>
      </c>
      <c r="D924" t="str">
        <f>NLT!D34</f>
        <v>NLT</v>
      </c>
      <c r="E924">
        <f>NLT!E34</f>
        <v>5</v>
      </c>
      <c r="F924">
        <f>NLT!F34</f>
        <v>0</v>
      </c>
      <c r="G924">
        <f>NLT!G34</f>
        <v>0</v>
      </c>
      <c r="H924">
        <f>NLT!H34</f>
        <v>0</v>
      </c>
      <c r="I924">
        <f>NLT!I34</f>
        <v>0</v>
      </c>
      <c r="J924">
        <f>NLT!J34</f>
        <v>0</v>
      </c>
      <c r="K924">
        <f>NLT!K34</f>
        <v>0</v>
      </c>
      <c r="L924">
        <f>NLT!L34</f>
        <v>0</v>
      </c>
      <c r="M924">
        <f>NLT!M34</f>
        <v>0</v>
      </c>
      <c r="N924">
        <f>NLT!N34</f>
        <v>0</v>
      </c>
      <c r="O924">
        <f>NLT!O34</f>
        <v>0</v>
      </c>
      <c r="P924">
        <f>NLT!P34</f>
        <v>0</v>
      </c>
      <c r="Q924">
        <f>NLT!Q34</f>
        <v>0</v>
      </c>
      <c r="R924">
        <f>NLT!R34</f>
        <v>0</v>
      </c>
      <c r="S924">
        <f>NLT!S34</f>
        <v>0</v>
      </c>
      <c r="T924">
        <f>NLT!T34</f>
        <v>0</v>
      </c>
      <c r="U924">
        <f>NLT!U34</f>
        <v>0</v>
      </c>
      <c r="V924">
        <f t="shared" si="135"/>
        <v>0</v>
      </c>
      <c r="W924">
        <f t="shared" si="136"/>
        <v>0</v>
      </c>
      <c r="X924">
        <f t="shared" si="137"/>
        <v>0</v>
      </c>
      <c r="Y924">
        <f t="shared" si="138"/>
        <v>0</v>
      </c>
      <c r="Z924">
        <f t="shared" si="139"/>
        <v>0</v>
      </c>
      <c r="AA924">
        <f t="shared" si="140"/>
        <v>0</v>
      </c>
      <c r="AB924">
        <f t="shared" si="141"/>
        <v>0</v>
      </c>
      <c r="AC924">
        <f t="shared" si="142"/>
        <v>0</v>
      </c>
      <c r="AD924">
        <f t="shared" si="143"/>
        <v>0</v>
      </c>
    </row>
    <row r="925" spans="1:30" x14ac:dyDescent="0.25">
      <c r="A925" t="str">
        <f>NLT!A35</f>
        <v>5A</v>
      </c>
      <c r="B925">
        <f>NLT!B35</f>
        <v>130</v>
      </c>
      <c r="C925" t="str">
        <f>NLT!C35</f>
        <v>Natuur Leven en Technologie</v>
      </c>
      <c r="D925" t="str">
        <f>NLT!D35</f>
        <v>NLT</v>
      </c>
      <c r="E925">
        <f>NLT!E35</f>
        <v>6</v>
      </c>
      <c r="F925">
        <f>NLT!F35</f>
        <v>0</v>
      </c>
      <c r="G925">
        <f>NLT!G35</f>
        <v>0</v>
      </c>
      <c r="H925">
        <f>NLT!H35</f>
        <v>0</v>
      </c>
      <c r="I925">
        <f>NLT!I35</f>
        <v>0</v>
      </c>
      <c r="J925">
        <f>NLT!J35</f>
        <v>0</v>
      </c>
      <c r="K925">
        <f>NLT!K35</f>
        <v>0</v>
      </c>
      <c r="L925">
        <f>NLT!L35</f>
        <v>0</v>
      </c>
      <c r="M925">
        <f>NLT!M35</f>
        <v>0</v>
      </c>
      <c r="N925">
        <f>NLT!N35</f>
        <v>0</v>
      </c>
      <c r="O925">
        <f>NLT!O35</f>
        <v>0</v>
      </c>
      <c r="P925">
        <f>NLT!P35</f>
        <v>0</v>
      </c>
      <c r="Q925">
        <f>NLT!Q35</f>
        <v>0</v>
      </c>
      <c r="R925">
        <f>NLT!R35</f>
        <v>0</v>
      </c>
      <c r="S925">
        <f>NLT!S35</f>
        <v>0</v>
      </c>
      <c r="T925">
        <f>NLT!T35</f>
        <v>0</v>
      </c>
      <c r="U925">
        <f>NLT!U35</f>
        <v>0</v>
      </c>
      <c r="V925">
        <f t="shared" si="135"/>
        <v>0</v>
      </c>
      <c r="W925">
        <f t="shared" si="136"/>
        <v>0</v>
      </c>
      <c r="X925">
        <f t="shared" si="137"/>
        <v>0</v>
      </c>
      <c r="Y925">
        <f t="shared" si="138"/>
        <v>0</v>
      </c>
      <c r="Z925">
        <f t="shared" si="139"/>
        <v>0</v>
      </c>
      <c r="AA925">
        <f t="shared" si="140"/>
        <v>0</v>
      </c>
      <c r="AB925">
        <f t="shared" si="141"/>
        <v>0</v>
      </c>
      <c r="AC925">
        <f t="shared" si="142"/>
        <v>0</v>
      </c>
      <c r="AD925">
        <f t="shared" si="143"/>
        <v>0</v>
      </c>
    </row>
    <row r="926" spans="1:30" x14ac:dyDescent="0.25">
      <c r="A926" t="str">
        <f>NLT!A36</f>
        <v>5A</v>
      </c>
      <c r="B926">
        <f>NLT!B36</f>
        <v>130</v>
      </c>
      <c r="C926" t="str">
        <f>NLT!C36</f>
        <v>Natuur Leven en Technologie</v>
      </c>
      <c r="D926">
        <f>NLT!D36</f>
        <v>0</v>
      </c>
      <c r="E926">
        <f>NLT!E36</f>
        <v>7</v>
      </c>
      <c r="F926">
        <f>NLT!F36</f>
        <v>0</v>
      </c>
      <c r="G926">
        <f>NLT!G36</f>
        <v>0</v>
      </c>
      <c r="H926" t="str">
        <f>NLT!H36</f>
        <v>De BINAS HAVO/VWO is bij alle schriftelijke toetsen een toegestaan hulpmiddel, tenzij anders vermeld bij de toets.</v>
      </c>
      <c r="I926">
        <f>NLT!I36</f>
        <v>0</v>
      </c>
      <c r="J926">
        <f>NLT!J36</f>
        <v>0</v>
      </c>
      <c r="K926">
        <f>NLT!K36</f>
        <v>0</v>
      </c>
      <c r="L926">
        <f>NLT!L36</f>
        <v>0</v>
      </c>
      <c r="M926">
        <f>NLT!M36</f>
        <v>0</v>
      </c>
      <c r="N926">
        <f>NLT!N36</f>
        <v>0</v>
      </c>
      <c r="O926">
        <f>NLT!O36</f>
        <v>0</v>
      </c>
      <c r="P926">
        <f>NLT!P36</f>
        <v>0</v>
      </c>
      <c r="Q926">
        <f>NLT!Q36</f>
        <v>0</v>
      </c>
      <c r="R926">
        <f>NLT!R36</f>
        <v>0</v>
      </c>
      <c r="S926">
        <f>NLT!S36</f>
        <v>0</v>
      </c>
      <c r="T926">
        <f>NLT!T36</f>
        <v>0</v>
      </c>
      <c r="U926">
        <f>NLT!U36</f>
        <v>0</v>
      </c>
      <c r="V926">
        <f t="shared" si="135"/>
        <v>0</v>
      </c>
      <c r="W926">
        <f t="shared" si="136"/>
        <v>0</v>
      </c>
      <c r="X926">
        <f t="shared" si="137"/>
        <v>0</v>
      </c>
      <c r="Y926">
        <f t="shared" si="138"/>
        <v>0</v>
      </c>
      <c r="Z926">
        <f t="shared" si="139"/>
        <v>0</v>
      </c>
      <c r="AA926">
        <f t="shared" si="140"/>
        <v>0</v>
      </c>
      <c r="AB926">
        <f t="shared" si="141"/>
        <v>0</v>
      </c>
      <c r="AC926">
        <f t="shared" si="142"/>
        <v>0</v>
      </c>
      <c r="AD926">
        <f t="shared" si="143"/>
        <v>0</v>
      </c>
    </row>
    <row r="927" spans="1:30" x14ac:dyDescent="0.25">
      <c r="A927" t="str">
        <f>NLT!A37</f>
        <v>6A</v>
      </c>
      <c r="B927">
        <f>NLT!B37</f>
        <v>130</v>
      </c>
      <c r="C927" t="str">
        <f>NLT!C37</f>
        <v>Natuur Leven en Technologie</v>
      </c>
      <c r="D927" t="str">
        <f>NLT!D37</f>
        <v>NLT</v>
      </c>
      <c r="E927">
        <f>NLT!E37</f>
        <v>1</v>
      </c>
      <c r="F927">
        <f>NLT!F37</f>
        <v>2</v>
      </c>
      <c r="G927">
        <f>NLT!G37</f>
        <v>0</v>
      </c>
      <c r="H927" t="str">
        <f>NLT!H37</f>
        <v>Dossier De bewegende aarde</v>
      </c>
      <c r="I927">
        <f>NLT!I37</f>
        <v>0</v>
      </c>
      <c r="J927" t="str">
        <f>NLT!J37</f>
        <v>po</v>
      </c>
      <c r="K927">
        <f>NLT!K37</f>
        <v>0</v>
      </c>
      <c r="L927">
        <f>NLT!L37</f>
        <v>0</v>
      </c>
      <c r="M927" t="str">
        <f>NLT!M37</f>
        <v>Ja</v>
      </c>
      <c r="N927">
        <f>NLT!N37</f>
        <v>2</v>
      </c>
      <c r="O927" t="str">
        <f>NLT!O37</f>
        <v>Nee</v>
      </c>
      <c r="P927" t="str">
        <f>NLT!P37</f>
        <v>A, B1, B2, C1, F2</v>
      </c>
      <c r="Q927">
        <f>NLT!Q37</f>
        <v>0</v>
      </c>
      <c r="R927">
        <f>NLT!R37</f>
        <v>0</v>
      </c>
      <c r="S927">
        <f>NLT!S37</f>
        <v>0</v>
      </c>
      <c r="T927">
        <f>NLT!T37</f>
        <v>0</v>
      </c>
      <c r="U927">
        <f>NLT!U37</f>
        <v>0</v>
      </c>
      <c r="V927">
        <f t="shared" si="135"/>
        <v>0</v>
      </c>
      <c r="W927">
        <f t="shared" si="136"/>
        <v>1</v>
      </c>
      <c r="X927">
        <f t="shared" si="137"/>
        <v>0</v>
      </c>
      <c r="Y927">
        <f t="shared" si="138"/>
        <v>0</v>
      </c>
      <c r="Z927">
        <f t="shared" si="139"/>
        <v>0</v>
      </c>
      <c r="AA927">
        <f t="shared" si="140"/>
        <v>0</v>
      </c>
      <c r="AB927">
        <f t="shared" si="141"/>
        <v>0</v>
      </c>
      <c r="AC927">
        <f t="shared" si="142"/>
        <v>0</v>
      </c>
      <c r="AD927">
        <f t="shared" si="143"/>
        <v>1</v>
      </c>
    </row>
    <row r="928" spans="1:30" x14ac:dyDescent="0.25">
      <c r="A928" t="str">
        <f>NLT!A38</f>
        <v>6A</v>
      </c>
      <c r="B928">
        <f>NLT!B38</f>
        <v>130</v>
      </c>
      <c r="C928" t="str">
        <f>NLT!C38</f>
        <v>Natuur Leven en Technologie</v>
      </c>
      <c r="D928" t="str">
        <f>NLT!D38</f>
        <v>NLT</v>
      </c>
      <c r="E928">
        <f>NLT!E38</f>
        <v>2</v>
      </c>
      <c r="F928">
        <f>NLT!F38</f>
        <v>2</v>
      </c>
      <c r="G928">
        <f>NLT!G38</f>
        <v>0</v>
      </c>
      <c r="H928" t="str">
        <f>NLT!H38</f>
        <v>Theoretische toets De bewegende aarde</v>
      </c>
      <c r="I928">
        <f>NLT!I38</f>
        <v>0</v>
      </c>
      <c r="J928" t="str">
        <f>NLT!J38</f>
        <v>tt</v>
      </c>
      <c r="K928">
        <f>NLT!K38</f>
        <v>0</v>
      </c>
      <c r="L928">
        <f>NLT!L38</f>
        <v>100</v>
      </c>
      <c r="M928" t="str">
        <f>NLT!M38</f>
        <v>Ja</v>
      </c>
      <c r="N928">
        <f>NLT!N38</f>
        <v>2</v>
      </c>
      <c r="O928" t="str">
        <f>NLT!O38</f>
        <v>Ja</v>
      </c>
      <c r="P928" t="str">
        <f>NLT!P38</f>
        <v>A, B1, B2, C1, F2</v>
      </c>
      <c r="Q928">
        <f>NLT!Q38</f>
        <v>0</v>
      </c>
      <c r="R928">
        <f>NLT!R38</f>
        <v>0</v>
      </c>
      <c r="S928">
        <f>NLT!S38</f>
        <v>0</v>
      </c>
      <c r="T928">
        <f>NLT!T38</f>
        <v>0</v>
      </c>
      <c r="U928">
        <f>NLT!U38</f>
        <v>0</v>
      </c>
      <c r="V928">
        <f t="shared" si="135"/>
        <v>0</v>
      </c>
      <c r="W928">
        <f t="shared" si="136"/>
        <v>1</v>
      </c>
      <c r="X928">
        <f t="shared" si="137"/>
        <v>0</v>
      </c>
      <c r="Y928">
        <f t="shared" si="138"/>
        <v>0</v>
      </c>
      <c r="Z928">
        <f t="shared" si="139"/>
        <v>1</v>
      </c>
      <c r="AA928">
        <f t="shared" si="140"/>
        <v>0</v>
      </c>
      <c r="AB928">
        <f t="shared" si="141"/>
        <v>0</v>
      </c>
      <c r="AC928">
        <f t="shared" si="142"/>
        <v>0</v>
      </c>
      <c r="AD928">
        <f t="shared" si="143"/>
        <v>0</v>
      </c>
    </row>
    <row r="929" spans="1:30" x14ac:dyDescent="0.25">
      <c r="A929" t="str">
        <f>NLT!A39</f>
        <v>6A</v>
      </c>
      <c r="B929">
        <f>NLT!B39</f>
        <v>130</v>
      </c>
      <c r="C929" t="str">
        <f>NLT!C39</f>
        <v>Natuur Leven en Technologie</v>
      </c>
      <c r="D929" t="str">
        <f>NLT!D39</f>
        <v>NLT</v>
      </c>
      <c r="E929">
        <f>NLT!E39</f>
        <v>3</v>
      </c>
      <c r="F929">
        <f>NLT!F39</f>
        <v>3</v>
      </c>
      <c r="G929">
        <f>NLT!G39</f>
        <v>0</v>
      </c>
      <c r="H929" t="str">
        <f>NLT!H39</f>
        <v>Theoretische toets Food or fuel</v>
      </c>
      <c r="I929">
        <f>NLT!I39</f>
        <v>0</v>
      </c>
      <c r="J929" t="str">
        <f>NLT!J39</f>
        <v>tt</v>
      </c>
      <c r="K929">
        <f>NLT!K39</f>
        <v>0</v>
      </c>
      <c r="L929">
        <f>NLT!L39</f>
        <v>100</v>
      </c>
      <c r="M929" t="str">
        <f>NLT!M39</f>
        <v>Ja</v>
      </c>
      <c r="N929">
        <f>NLT!N39</f>
        <v>2</v>
      </c>
      <c r="O929" t="str">
        <f>NLT!O39</f>
        <v>Ja</v>
      </c>
      <c r="P929" t="str">
        <f>NLT!P39</f>
        <v>A, B1, C2, E2</v>
      </c>
      <c r="Q929">
        <f>NLT!Q39</f>
        <v>0</v>
      </c>
      <c r="R929">
        <f>NLT!R39</f>
        <v>0</v>
      </c>
      <c r="S929">
        <f>NLT!S39</f>
        <v>0</v>
      </c>
      <c r="T929">
        <f>NLT!T39</f>
        <v>0</v>
      </c>
      <c r="U929">
        <f>NLT!U39</f>
        <v>0</v>
      </c>
      <c r="V929">
        <f t="shared" si="135"/>
        <v>0</v>
      </c>
      <c r="W929">
        <f t="shared" si="136"/>
        <v>0</v>
      </c>
      <c r="X929">
        <f t="shared" si="137"/>
        <v>1</v>
      </c>
      <c r="Y929">
        <f t="shared" si="138"/>
        <v>0</v>
      </c>
      <c r="Z929">
        <f t="shared" si="139"/>
        <v>1</v>
      </c>
      <c r="AA929">
        <f t="shared" si="140"/>
        <v>0</v>
      </c>
      <c r="AB929">
        <f t="shared" si="141"/>
        <v>0</v>
      </c>
      <c r="AC929">
        <f t="shared" si="142"/>
        <v>0</v>
      </c>
      <c r="AD929">
        <f t="shared" si="143"/>
        <v>0</v>
      </c>
    </row>
    <row r="930" spans="1:30" x14ac:dyDescent="0.25">
      <c r="A930" t="str">
        <f>NLT!A40</f>
        <v>6A</v>
      </c>
      <c r="B930">
        <f>NLT!B40</f>
        <v>130</v>
      </c>
      <c r="C930" t="str">
        <f>NLT!C40</f>
        <v>Natuur Leven en Technologie</v>
      </c>
      <c r="D930" t="str">
        <f>NLT!D40</f>
        <v>NLT</v>
      </c>
      <c r="E930">
        <f>NLT!E40</f>
        <v>4</v>
      </c>
      <c r="F930">
        <f>NLT!F40</f>
        <v>3</v>
      </c>
      <c r="G930">
        <f>NLT!G40</f>
        <v>0</v>
      </c>
      <c r="H930" t="str">
        <f>NLT!H40</f>
        <v>Portfolio Food or Fuel</v>
      </c>
      <c r="I930">
        <f>NLT!I40</f>
        <v>0</v>
      </c>
      <c r="J930" t="str">
        <f>NLT!J40</f>
        <v>po</v>
      </c>
      <c r="K930">
        <f>NLT!K40</f>
        <v>0</v>
      </c>
      <c r="L930">
        <f>NLT!L40</f>
        <v>0</v>
      </c>
      <c r="M930" t="str">
        <f>NLT!M40</f>
        <v>Ja</v>
      </c>
      <c r="N930">
        <f>NLT!N40</f>
        <v>2</v>
      </c>
      <c r="O930" t="str">
        <f>NLT!O40</f>
        <v>Nee</v>
      </c>
      <c r="P930" t="str">
        <f>NLT!P40</f>
        <v>A, B1, C2, E2</v>
      </c>
      <c r="Q930">
        <f>NLT!Q40</f>
        <v>0</v>
      </c>
      <c r="R930">
        <f>NLT!R40</f>
        <v>0</v>
      </c>
      <c r="S930">
        <f>NLT!S40</f>
        <v>0</v>
      </c>
      <c r="T930">
        <f>NLT!T40</f>
        <v>0</v>
      </c>
      <c r="U930">
        <f>NLT!U40</f>
        <v>0</v>
      </c>
      <c r="V930">
        <f t="shared" si="135"/>
        <v>0</v>
      </c>
      <c r="W930">
        <f t="shared" si="136"/>
        <v>0</v>
      </c>
      <c r="X930">
        <f t="shared" si="137"/>
        <v>1</v>
      </c>
      <c r="Y930">
        <f t="shared" si="138"/>
        <v>0</v>
      </c>
      <c r="Z930">
        <f t="shared" si="139"/>
        <v>0</v>
      </c>
      <c r="AA930">
        <f t="shared" si="140"/>
        <v>0</v>
      </c>
      <c r="AB930">
        <f t="shared" si="141"/>
        <v>0</v>
      </c>
      <c r="AC930">
        <f t="shared" si="142"/>
        <v>0</v>
      </c>
      <c r="AD930">
        <f t="shared" si="143"/>
        <v>1</v>
      </c>
    </row>
    <row r="931" spans="1:30" x14ac:dyDescent="0.25">
      <c r="A931" t="str">
        <f>NLT!A41</f>
        <v>6A</v>
      </c>
      <c r="B931">
        <f>NLT!B41</f>
        <v>130</v>
      </c>
      <c r="C931" t="str">
        <f>NLT!C41</f>
        <v>Natuur Leven en Technologie</v>
      </c>
      <c r="D931" t="str">
        <f>NLT!D41</f>
        <v>NLT</v>
      </c>
      <c r="E931">
        <f>NLT!E41</f>
        <v>5</v>
      </c>
      <c r="F931">
        <f>NLT!F41</f>
        <v>0</v>
      </c>
      <c r="G931">
        <f>NLT!G41</f>
        <v>0</v>
      </c>
      <c r="H931">
        <f>NLT!H41</f>
        <v>0</v>
      </c>
      <c r="I931">
        <f>NLT!I41</f>
        <v>0</v>
      </c>
      <c r="J931">
        <f>NLT!J41</f>
        <v>0</v>
      </c>
      <c r="K931">
        <f>NLT!K41</f>
        <v>0</v>
      </c>
      <c r="L931">
        <f>NLT!L41</f>
        <v>0</v>
      </c>
      <c r="M931">
        <f>NLT!M41</f>
        <v>0</v>
      </c>
      <c r="N931">
        <f>NLT!N41</f>
        <v>0</v>
      </c>
      <c r="O931">
        <f>NLT!O41</f>
        <v>0</v>
      </c>
      <c r="P931">
        <f>NLT!P41</f>
        <v>0</v>
      </c>
      <c r="Q931">
        <f>NLT!Q41</f>
        <v>0</v>
      </c>
      <c r="R931">
        <f>NLT!R41</f>
        <v>0</v>
      </c>
      <c r="S931">
        <f>NLT!S41</f>
        <v>0</v>
      </c>
      <c r="T931">
        <f>NLT!T41</f>
        <v>0</v>
      </c>
      <c r="U931">
        <f>NLT!U41</f>
        <v>0</v>
      </c>
      <c r="V931">
        <f t="shared" si="135"/>
        <v>0</v>
      </c>
      <c r="W931">
        <f t="shared" si="136"/>
        <v>0</v>
      </c>
      <c r="X931">
        <f t="shared" si="137"/>
        <v>0</v>
      </c>
      <c r="Y931">
        <f t="shared" si="138"/>
        <v>0</v>
      </c>
      <c r="Z931">
        <f t="shared" si="139"/>
        <v>0</v>
      </c>
      <c r="AA931">
        <f t="shared" si="140"/>
        <v>0</v>
      </c>
      <c r="AB931">
        <f t="shared" si="141"/>
        <v>0</v>
      </c>
      <c r="AC931">
        <f t="shared" si="142"/>
        <v>0</v>
      </c>
      <c r="AD931">
        <f t="shared" si="143"/>
        <v>0</v>
      </c>
    </row>
    <row r="932" spans="1:30" x14ac:dyDescent="0.25">
      <c r="A932" t="str">
        <f>NLT!A42</f>
        <v>6A</v>
      </c>
      <c r="B932">
        <f>NLT!B42</f>
        <v>130</v>
      </c>
      <c r="C932" t="str">
        <f>NLT!C42</f>
        <v>Natuur Leven en Technologie</v>
      </c>
      <c r="D932" t="str">
        <f>NLT!D42</f>
        <v>NLT</v>
      </c>
      <c r="E932">
        <f>NLT!E42</f>
        <v>6</v>
      </c>
      <c r="F932">
        <f>NLT!F42</f>
        <v>0</v>
      </c>
      <c r="G932">
        <f>NLT!G42</f>
        <v>0</v>
      </c>
      <c r="H932">
        <f>NLT!H42</f>
        <v>0</v>
      </c>
      <c r="I932">
        <f>NLT!I42</f>
        <v>0</v>
      </c>
      <c r="J932">
        <f>NLT!J42</f>
        <v>0</v>
      </c>
      <c r="K932">
        <f>NLT!K42</f>
        <v>0</v>
      </c>
      <c r="L932">
        <f>NLT!L42</f>
        <v>0</v>
      </c>
      <c r="M932">
        <f>NLT!M42</f>
        <v>0</v>
      </c>
      <c r="N932">
        <f>NLT!N42</f>
        <v>0</v>
      </c>
      <c r="O932">
        <f>NLT!O42</f>
        <v>0</v>
      </c>
      <c r="P932">
        <f>NLT!P42</f>
        <v>0</v>
      </c>
      <c r="Q932">
        <f>NLT!Q42</f>
        <v>0</v>
      </c>
      <c r="R932">
        <f>NLT!R42</f>
        <v>0</v>
      </c>
      <c r="S932">
        <f>NLT!S42</f>
        <v>0</v>
      </c>
      <c r="T932">
        <f>NLT!T42</f>
        <v>0</v>
      </c>
      <c r="U932">
        <f>NLT!U42</f>
        <v>0</v>
      </c>
      <c r="V932">
        <f t="shared" si="135"/>
        <v>0</v>
      </c>
      <c r="W932">
        <f t="shared" si="136"/>
        <v>0</v>
      </c>
      <c r="X932">
        <f t="shared" si="137"/>
        <v>0</v>
      </c>
      <c r="Y932">
        <f t="shared" si="138"/>
        <v>0</v>
      </c>
      <c r="Z932">
        <f t="shared" si="139"/>
        <v>0</v>
      </c>
      <c r="AA932">
        <f t="shared" si="140"/>
        <v>0</v>
      </c>
      <c r="AB932">
        <f t="shared" si="141"/>
        <v>0</v>
      </c>
      <c r="AC932">
        <f t="shared" si="142"/>
        <v>0</v>
      </c>
      <c r="AD932">
        <f t="shared" si="143"/>
        <v>0</v>
      </c>
    </row>
    <row r="933" spans="1:30" x14ac:dyDescent="0.25">
      <c r="A933" t="str">
        <f>NLT!A43</f>
        <v>6A</v>
      </c>
      <c r="B933">
        <f>NLT!B43</f>
        <v>130</v>
      </c>
      <c r="C933" t="str">
        <f>NLT!C43</f>
        <v>Natuur Leven en Technologie</v>
      </c>
      <c r="D933">
        <f>NLT!D43</f>
        <v>0</v>
      </c>
      <c r="E933">
        <f>NLT!E43</f>
        <v>7</v>
      </c>
      <c r="F933">
        <f>NLT!F43</f>
        <v>0</v>
      </c>
      <c r="G933">
        <f>NLT!G43</f>
        <v>0</v>
      </c>
      <c r="H933" t="str">
        <f>NLT!H43</f>
        <v>De BINAS HAVO/VWO is bij alle schriftelijke toetsen een toegestaan hulpmiddel, tenzij anders vermeld bij de toets.</v>
      </c>
      <c r="I933">
        <f>NLT!I43</f>
        <v>0</v>
      </c>
      <c r="J933">
        <f>NLT!J43</f>
        <v>0</v>
      </c>
      <c r="K933">
        <f>NLT!K43</f>
        <v>0</v>
      </c>
      <c r="L933">
        <f>NLT!L43</f>
        <v>0</v>
      </c>
      <c r="M933">
        <f>NLT!M43</f>
        <v>0</v>
      </c>
      <c r="N933">
        <f>NLT!N43</f>
        <v>0</v>
      </c>
      <c r="O933">
        <f>NLT!O43</f>
        <v>0</v>
      </c>
      <c r="P933">
        <f>NLT!P43</f>
        <v>0</v>
      </c>
      <c r="Q933">
        <f>NLT!Q43</f>
        <v>0</v>
      </c>
      <c r="R933">
        <f>NLT!R43</f>
        <v>0</v>
      </c>
      <c r="S933">
        <f>NLT!S43</f>
        <v>0</v>
      </c>
      <c r="T933">
        <f>NLT!T43</f>
        <v>0</v>
      </c>
      <c r="U933">
        <f>NLT!U43</f>
        <v>0</v>
      </c>
      <c r="V933">
        <f t="shared" si="135"/>
        <v>0</v>
      </c>
      <c r="W933">
        <f t="shared" si="136"/>
        <v>0</v>
      </c>
      <c r="X933">
        <f t="shared" si="137"/>
        <v>0</v>
      </c>
      <c r="Y933">
        <f t="shared" si="138"/>
        <v>0</v>
      </c>
      <c r="Z933">
        <f t="shared" si="139"/>
        <v>0</v>
      </c>
      <c r="AA933">
        <f t="shared" si="140"/>
        <v>0</v>
      </c>
      <c r="AB933">
        <f t="shared" si="141"/>
        <v>0</v>
      </c>
      <c r="AC933">
        <f t="shared" si="142"/>
        <v>0</v>
      </c>
      <c r="AD933">
        <f t="shared" si="143"/>
        <v>0</v>
      </c>
    </row>
    <row r="934" spans="1:30" x14ac:dyDescent="0.25">
      <c r="A934" t="str">
        <f>IF!A2</f>
        <v>4M</v>
      </c>
      <c r="B934">
        <f>IF!B2</f>
        <v>90</v>
      </c>
      <c r="C934" t="str">
        <f>IF!C2</f>
        <v>Informatica</v>
      </c>
      <c r="D934" t="str">
        <f>IF!D2</f>
        <v>IF</v>
      </c>
      <c r="E934">
        <f>IF!E2</f>
        <v>1</v>
      </c>
      <c r="F934">
        <f>IF!F2</f>
        <v>0</v>
      </c>
      <c r="G934">
        <f>IF!G2</f>
        <v>0</v>
      </c>
      <c r="H934">
        <f>IF!H2</f>
        <v>0</v>
      </c>
      <c r="I934">
        <f>IF!I2</f>
        <v>0</v>
      </c>
      <c r="J934">
        <f>IF!J2</f>
        <v>0</v>
      </c>
      <c r="K934">
        <f>IF!K2</f>
        <v>0</v>
      </c>
      <c r="L934">
        <f>IF!L2</f>
        <v>0</v>
      </c>
      <c r="M934">
        <f>IF!M2</f>
        <v>0</v>
      </c>
      <c r="N934">
        <f>IF!N2</f>
        <v>0</v>
      </c>
      <c r="O934">
        <f>IF!O2</f>
        <v>0</v>
      </c>
      <c r="P934">
        <f>IF!P2</f>
        <v>0</v>
      </c>
      <c r="Q934">
        <f>IF!Q2</f>
        <v>0</v>
      </c>
      <c r="R934">
        <f>IF!R2</f>
        <v>0</v>
      </c>
      <c r="S934">
        <f>IF!S2</f>
        <v>0</v>
      </c>
      <c r="T934">
        <f>IF!T2</f>
        <v>0</v>
      </c>
      <c r="U934">
        <f>IF!U2</f>
        <v>0</v>
      </c>
      <c r="V934">
        <f t="shared" si="135"/>
        <v>0</v>
      </c>
      <c r="W934">
        <f t="shared" si="136"/>
        <v>0</v>
      </c>
      <c r="X934">
        <f t="shared" si="137"/>
        <v>0</v>
      </c>
      <c r="Y934">
        <f t="shared" si="138"/>
        <v>0</v>
      </c>
      <c r="Z934">
        <f t="shared" si="139"/>
        <v>0</v>
      </c>
      <c r="AA934">
        <f t="shared" si="140"/>
        <v>0</v>
      </c>
      <c r="AB934">
        <f t="shared" si="141"/>
        <v>0</v>
      </c>
      <c r="AC934">
        <f t="shared" si="142"/>
        <v>0</v>
      </c>
      <c r="AD934">
        <f t="shared" si="143"/>
        <v>0</v>
      </c>
    </row>
    <row r="935" spans="1:30" x14ac:dyDescent="0.25">
      <c r="A935" t="str">
        <f>IF!A3</f>
        <v>4M</v>
      </c>
      <c r="B935">
        <f>IF!B3</f>
        <v>90</v>
      </c>
      <c r="C935" t="str">
        <f>IF!C3</f>
        <v>Informatica</v>
      </c>
      <c r="D935" t="str">
        <f>IF!D3</f>
        <v>IF</v>
      </c>
      <c r="E935">
        <f>IF!E3</f>
        <v>2</v>
      </c>
      <c r="F935">
        <f>IF!F3</f>
        <v>0</v>
      </c>
      <c r="G935">
        <f>IF!G3</f>
        <v>0</v>
      </c>
      <c r="H935">
        <f>IF!H3</f>
        <v>0</v>
      </c>
      <c r="I935">
        <f>IF!I3</f>
        <v>0</v>
      </c>
      <c r="J935">
        <f>IF!J3</f>
        <v>0</v>
      </c>
      <c r="K935">
        <f>IF!K3</f>
        <v>0</v>
      </c>
      <c r="L935">
        <f>IF!L3</f>
        <v>0</v>
      </c>
      <c r="M935">
        <f>IF!M3</f>
        <v>0</v>
      </c>
      <c r="N935">
        <f>IF!N3</f>
        <v>0</v>
      </c>
      <c r="O935">
        <f>IF!O3</f>
        <v>0</v>
      </c>
      <c r="P935">
        <f>IF!P3</f>
        <v>0</v>
      </c>
      <c r="Q935">
        <f>IF!Q3</f>
        <v>0</v>
      </c>
      <c r="R935">
        <f>IF!R3</f>
        <v>0</v>
      </c>
      <c r="S935">
        <f>IF!S3</f>
        <v>0</v>
      </c>
      <c r="T935">
        <f>IF!T3</f>
        <v>0</v>
      </c>
      <c r="U935">
        <f>IF!U3</f>
        <v>0</v>
      </c>
      <c r="V935">
        <f t="shared" si="135"/>
        <v>0</v>
      </c>
      <c r="W935">
        <f t="shared" si="136"/>
        <v>0</v>
      </c>
      <c r="X935">
        <f t="shared" si="137"/>
        <v>0</v>
      </c>
      <c r="Y935">
        <f t="shared" si="138"/>
        <v>0</v>
      </c>
      <c r="Z935">
        <f t="shared" si="139"/>
        <v>0</v>
      </c>
      <c r="AA935">
        <f t="shared" si="140"/>
        <v>0</v>
      </c>
      <c r="AB935">
        <f t="shared" si="141"/>
        <v>0</v>
      </c>
      <c r="AC935">
        <f t="shared" si="142"/>
        <v>0</v>
      </c>
      <c r="AD935">
        <f t="shared" si="143"/>
        <v>0</v>
      </c>
    </row>
    <row r="936" spans="1:30" x14ac:dyDescent="0.25">
      <c r="A936" t="str">
        <f>IF!A4</f>
        <v>4M</v>
      </c>
      <c r="B936">
        <f>IF!B4</f>
        <v>90</v>
      </c>
      <c r="C936" t="str">
        <f>IF!C4</f>
        <v>Informatica</v>
      </c>
      <c r="D936" t="str">
        <f>IF!D4</f>
        <v>IF</v>
      </c>
      <c r="E936">
        <f>IF!E4</f>
        <v>3</v>
      </c>
      <c r="F936">
        <f>IF!F4</f>
        <v>0</v>
      </c>
      <c r="G936">
        <f>IF!G4</f>
        <v>0</v>
      </c>
      <c r="H936">
        <f>IF!H4</f>
        <v>0</v>
      </c>
      <c r="I936">
        <f>IF!I4</f>
        <v>0</v>
      </c>
      <c r="J936">
        <f>IF!J4</f>
        <v>0</v>
      </c>
      <c r="K936">
        <f>IF!K4</f>
        <v>0</v>
      </c>
      <c r="L936">
        <f>IF!L4</f>
        <v>0</v>
      </c>
      <c r="M936">
        <f>IF!M4</f>
        <v>0</v>
      </c>
      <c r="N936">
        <f>IF!N4</f>
        <v>0</v>
      </c>
      <c r="O936">
        <f>IF!O4</f>
        <v>0</v>
      </c>
      <c r="P936">
        <f>IF!P4</f>
        <v>0</v>
      </c>
      <c r="Q936">
        <f>IF!Q4</f>
        <v>0</v>
      </c>
      <c r="R936">
        <f>IF!R4</f>
        <v>0</v>
      </c>
      <c r="S936">
        <f>IF!S4</f>
        <v>0</v>
      </c>
      <c r="T936">
        <f>IF!T4</f>
        <v>0</v>
      </c>
      <c r="U936">
        <f>IF!U4</f>
        <v>0</v>
      </c>
      <c r="V936">
        <f t="shared" si="135"/>
        <v>0</v>
      </c>
      <c r="W936">
        <f t="shared" si="136"/>
        <v>0</v>
      </c>
      <c r="X936">
        <f t="shared" si="137"/>
        <v>0</v>
      </c>
      <c r="Y936">
        <f t="shared" si="138"/>
        <v>0</v>
      </c>
      <c r="Z936">
        <f t="shared" si="139"/>
        <v>0</v>
      </c>
      <c r="AA936">
        <f t="shared" si="140"/>
        <v>0</v>
      </c>
      <c r="AB936">
        <f t="shared" si="141"/>
        <v>0</v>
      </c>
      <c r="AC936">
        <f t="shared" si="142"/>
        <v>0</v>
      </c>
      <c r="AD936">
        <f t="shared" si="143"/>
        <v>0</v>
      </c>
    </row>
    <row r="937" spans="1:30" x14ac:dyDescent="0.25">
      <c r="A937" t="str">
        <f>IF!A5</f>
        <v>4M</v>
      </c>
      <c r="B937">
        <f>IF!B5</f>
        <v>90</v>
      </c>
      <c r="C937" t="str">
        <f>IF!C5</f>
        <v>Informatica</v>
      </c>
      <c r="D937" t="str">
        <f>IF!D5</f>
        <v>IF</v>
      </c>
      <c r="E937">
        <f>IF!E5</f>
        <v>4</v>
      </c>
      <c r="F937">
        <f>IF!F5</f>
        <v>0</v>
      </c>
      <c r="G937">
        <f>IF!G5</f>
        <v>0</v>
      </c>
      <c r="H937">
        <f>IF!H5</f>
        <v>0</v>
      </c>
      <c r="I937">
        <f>IF!I5</f>
        <v>0</v>
      </c>
      <c r="J937">
        <f>IF!J5</f>
        <v>0</v>
      </c>
      <c r="K937">
        <f>IF!K5</f>
        <v>0</v>
      </c>
      <c r="L937">
        <f>IF!L5</f>
        <v>0</v>
      </c>
      <c r="M937">
        <f>IF!M5</f>
        <v>0</v>
      </c>
      <c r="N937">
        <f>IF!N5</f>
        <v>0</v>
      </c>
      <c r="O937">
        <f>IF!O5</f>
        <v>0</v>
      </c>
      <c r="P937">
        <f>IF!P5</f>
        <v>0</v>
      </c>
      <c r="Q937">
        <f>IF!Q5</f>
        <v>0</v>
      </c>
      <c r="R937">
        <f>IF!R5</f>
        <v>0</v>
      </c>
      <c r="S937">
        <f>IF!S5</f>
        <v>0</v>
      </c>
      <c r="T937">
        <f>IF!T5</f>
        <v>0</v>
      </c>
      <c r="U937">
        <f>IF!U5</f>
        <v>0</v>
      </c>
      <c r="V937">
        <f t="shared" si="135"/>
        <v>0</v>
      </c>
      <c r="W937">
        <f t="shared" si="136"/>
        <v>0</v>
      </c>
      <c r="X937">
        <f t="shared" si="137"/>
        <v>0</v>
      </c>
      <c r="Y937">
        <f t="shared" si="138"/>
        <v>0</v>
      </c>
      <c r="Z937">
        <f t="shared" si="139"/>
        <v>0</v>
      </c>
      <c r="AA937">
        <f t="shared" si="140"/>
        <v>0</v>
      </c>
      <c r="AB937">
        <f t="shared" si="141"/>
        <v>0</v>
      </c>
      <c r="AC937">
        <f t="shared" si="142"/>
        <v>0</v>
      </c>
      <c r="AD937">
        <f t="shared" si="143"/>
        <v>0</v>
      </c>
    </row>
    <row r="938" spans="1:30" x14ac:dyDescent="0.25">
      <c r="A938" t="str">
        <f>IF!A6</f>
        <v>4M</v>
      </c>
      <c r="B938">
        <f>IF!B6</f>
        <v>90</v>
      </c>
      <c r="C938" t="str">
        <f>IF!C6</f>
        <v>Informatica</v>
      </c>
      <c r="D938" t="str">
        <f>IF!D6</f>
        <v>IF</v>
      </c>
      <c r="E938">
        <f>IF!E6</f>
        <v>5</v>
      </c>
      <c r="F938">
        <f>IF!F6</f>
        <v>0</v>
      </c>
      <c r="G938">
        <f>IF!G6</f>
        <v>0</v>
      </c>
      <c r="H938">
        <f>IF!H6</f>
        <v>0</v>
      </c>
      <c r="I938">
        <f>IF!I6</f>
        <v>0</v>
      </c>
      <c r="J938">
        <f>IF!J6</f>
        <v>0</v>
      </c>
      <c r="K938">
        <f>IF!K6</f>
        <v>0</v>
      </c>
      <c r="L938">
        <f>IF!L6</f>
        <v>0</v>
      </c>
      <c r="M938">
        <f>IF!M6</f>
        <v>0</v>
      </c>
      <c r="N938">
        <f>IF!N6</f>
        <v>0</v>
      </c>
      <c r="O938">
        <f>IF!O6</f>
        <v>0</v>
      </c>
      <c r="P938">
        <f>IF!P6</f>
        <v>0</v>
      </c>
      <c r="Q938">
        <f>IF!Q6</f>
        <v>0</v>
      </c>
      <c r="R938">
        <f>IF!R6</f>
        <v>0</v>
      </c>
      <c r="S938">
        <f>IF!S6</f>
        <v>0</v>
      </c>
      <c r="T938">
        <f>IF!T6</f>
        <v>0</v>
      </c>
      <c r="U938">
        <f>IF!U6</f>
        <v>0</v>
      </c>
      <c r="V938">
        <f t="shared" si="135"/>
        <v>0</v>
      </c>
      <c r="W938">
        <f t="shared" si="136"/>
        <v>0</v>
      </c>
      <c r="X938">
        <f t="shared" si="137"/>
        <v>0</v>
      </c>
      <c r="Y938">
        <f t="shared" si="138"/>
        <v>0</v>
      </c>
      <c r="Z938">
        <f t="shared" si="139"/>
        <v>0</v>
      </c>
      <c r="AA938">
        <f t="shared" si="140"/>
        <v>0</v>
      </c>
      <c r="AB938">
        <f t="shared" si="141"/>
        <v>0</v>
      </c>
      <c r="AC938">
        <f t="shared" si="142"/>
        <v>0</v>
      </c>
      <c r="AD938">
        <f t="shared" si="143"/>
        <v>0</v>
      </c>
    </row>
    <row r="939" spans="1:30" x14ac:dyDescent="0.25">
      <c r="A939" t="str">
        <f>IF!A7</f>
        <v>4M</v>
      </c>
      <c r="B939">
        <f>IF!B7</f>
        <v>90</v>
      </c>
      <c r="C939" t="str">
        <f>IF!C7</f>
        <v>Informatica</v>
      </c>
      <c r="D939" t="str">
        <f>IF!D7</f>
        <v>IF</v>
      </c>
      <c r="E939">
        <f>IF!E7</f>
        <v>6</v>
      </c>
      <c r="F939">
        <f>IF!F7</f>
        <v>0</v>
      </c>
      <c r="G939">
        <f>IF!G7</f>
        <v>0</v>
      </c>
      <c r="H939">
        <f>IF!H7</f>
        <v>0</v>
      </c>
      <c r="I939">
        <f>IF!I7</f>
        <v>0</v>
      </c>
      <c r="J939">
        <f>IF!J7</f>
        <v>0</v>
      </c>
      <c r="K939">
        <f>IF!K7</f>
        <v>0</v>
      </c>
      <c r="L939">
        <f>IF!L7</f>
        <v>0</v>
      </c>
      <c r="M939">
        <f>IF!M7</f>
        <v>0</v>
      </c>
      <c r="N939">
        <f>IF!N7</f>
        <v>0</v>
      </c>
      <c r="O939">
        <f>IF!O7</f>
        <v>0</v>
      </c>
      <c r="P939">
        <f>IF!P7</f>
        <v>0</v>
      </c>
      <c r="Q939">
        <f>IF!Q7</f>
        <v>0</v>
      </c>
      <c r="R939">
        <f>IF!R7</f>
        <v>0</v>
      </c>
      <c r="S939">
        <f>IF!S7</f>
        <v>0</v>
      </c>
      <c r="T939">
        <f>IF!T7</f>
        <v>0</v>
      </c>
      <c r="U939">
        <f>IF!U7</f>
        <v>0</v>
      </c>
      <c r="V939">
        <f t="shared" si="135"/>
        <v>0</v>
      </c>
      <c r="W939">
        <f t="shared" si="136"/>
        <v>0</v>
      </c>
      <c r="X939">
        <f t="shared" si="137"/>
        <v>0</v>
      </c>
      <c r="Y939">
        <f t="shared" si="138"/>
        <v>0</v>
      </c>
      <c r="Z939">
        <f t="shared" si="139"/>
        <v>0</v>
      </c>
      <c r="AA939">
        <f t="shared" si="140"/>
        <v>0</v>
      </c>
      <c r="AB939">
        <f t="shared" si="141"/>
        <v>0</v>
      </c>
      <c r="AC939">
        <f t="shared" si="142"/>
        <v>0</v>
      </c>
      <c r="AD939">
        <f t="shared" si="143"/>
        <v>0</v>
      </c>
    </row>
    <row r="940" spans="1:30" x14ac:dyDescent="0.25">
      <c r="A940" t="str">
        <f>IF!A8</f>
        <v>4M</v>
      </c>
      <c r="B940">
        <f>IF!B8</f>
        <v>90</v>
      </c>
      <c r="C940" t="str">
        <f>IF!C8</f>
        <v>Informatica</v>
      </c>
      <c r="D940">
        <f>IF!D8</f>
        <v>0</v>
      </c>
      <c r="E940">
        <f>IF!E8</f>
        <v>7</v>
      </c>
      <c r="F940">
        <f>IF!F8</f>
        <v>0</v>
      </c>
      <c r="G940">
        <f>IF!G8</f>
        <v>0</v>
      </c>
      <c r="H940">
        <f>IF!H8</f>
        <v>0</v>
      </c>
      <c r="I940">
        <f>IF!I8</f>
        <v>0</v>
      </c>
      <c r="J940">
        <f>IF!J8</f>
        <v>0</v>
      </c>
      <c r="K940">
        <f>IF!K8</f>
        <v>0</v>
      </c>
      <c r="L940">
        <f>IF!L8</f>
        <v>0</v>
      </c>
      <c r="M940">
        <f>IF!M8</f>
        <v>0</v>
      </c>
      <c r="N940">
        <f>IF!N8</f>
        <v>0</v>
      </c>
      <c r="O940">
        <f>IF!O8</f>
        <v>0</v>
      </c>
      <c r="P940">
        <f>IF!P8</f>
        <v>0</v>
      </c>
      <c r="Q940">
        <f>IF!Q8</f>
        <v>0</v>
      </c>
      <c r="R940">
        <f>IF!R8</f>
        <v>0</v>
      </c>
      <c r="S940">
        <f>IF!S8</f>
        <v>0</v>
      </c>
      <c r="T940">
        <f>IF!T8</f>
        <v>0</v>
      </c>
      <c r="U940">
        <f>IF!U8</f>
        <v>0</v>
      </c>
      <c r="V940">
        <f t="shared" si="135"/>
        <v>0</v>
      </c>
      <c r="W940">
        <f t="shared" si="136"/>
        <v>0</v>
      </c>
      <c r="X940">
        <f t="shared" si="137"/>
        <v>0</v>
      </c>
      <c r="Y940">
        <f t="shared" si="138"/>
        <v>0</v>
      </c>
      <c r="Z940">
        <f t="shared" si="139"/>
        <v>0</v>
      </c>
      <c r="AA940">
        <f t="shared" si="140"/>
        <v>0</v>
      </c>
      <c r="AB940">
        <f t="shared" si="141"/>
        <v>0</v>
      </c>
      <c r="AC940">
        <f t="shared" si="142"/>
        <v>0</v>
      </c>
      <c r="AD940">
        <f t="shared" si="143"/>
        <v>0</v>
      </c>
    </row>
    <row r="941" spans="1:30" x14ac:dyDescent="0.25">
      <c r="A941" t="str">
        <f>IF!A9</f>
        <v>4H</v>
      </c>
      <c r="B941">
        <f>IF!B9</f>
        <v>90</v>
      </c>
      <c r="C941" t="str">
        <f>IF!C9</f>
        <v>Informatica</v>
      </c>
      <c r="D941" t="str">
        <f>IF!D9</f>
        <v>IF</v>
      </c>
      <c r="E941">
        <f>IF!E9</f>
        <v>1</v>
      </c>
      <c r="F941">
        <f>IF!F9</f>
        <v>1</v>
      </c>
      <c r="G941">
        <f>IF!G9</f>
        <v>0</v>
      </c>
      <c r="H941" t="str">
        <f>IF!H9</f>
        <v>HTML &amp; CSS</v>
      </c>
      <c r="I941">
        <f>IF!I9</f>
        <v>2</v>
      </c>
      <c r="J941" t="str">
        <f>IF!J9</f>
        <v>po</v>
      </c>
      <c r="K941">
        <f>IF!K9</f>
        <v>0</v>
      </c>
      <c r="L941">
        <f>IF!L9</f>
        <v>0</v>
      </c>
      <c r="M941" t="str">
        <f>IF!M9</f>
        <v>Ja</v>
      </c>
      <c r="N941">
        <f>IF!N9</f>
        <v>2</v>
      </c>
      <c r="O941" t="str">
        <f>IF!O9</f>
        <v>Nee</v>
      </c>
      <c r="P941" t="str">
        <f>IF!P9</f>
        <v>F1</v>
      </c>
      <c r="Q941">
        <f>IF!Q9</f>
        <v>0</v>
      </c>
      <c r="R941">
        <f>IF!R9</f>
        <v>0</v>
      </c>
      <c r="S941">
        <f>IF!S9</f>
        <v>0</v>
      </c>
      <c r="T941">
        <f>IF!T9</f>
        <v>0</v>
      </c>
      <c r="U941">
        <f>IF!U9</f>
        <v>0</v>
      </c>
      <c r="V941">
        <f t="shared" si="135"/>
        <v>1</v>
      </c>
      <c r="W941">
        <f t="shared" si="136"/>
        <v>0</v>
      </c>
      <c r="X941">
        <f t="shared" si="137"/>
        <v>0</v>
      </c>
      <c r="Y941">
        <f t="shared" si="138"/>
        <v>0</v>
      </c>
      <c r="Z941">
        <f t="shared" si="139"/>
        <v>0</v>
      </c>
      <c r="AA941">
        <f t="shared" si="140"/>
        <v>0</v>
      </c>
      <c r="AB941">
        <f t="shared" si="141"/>
        <v>0</v>
      </c>
      <c r="AC941">
        <f t="shared" si="142"/>
        <v>0</v>
      </c>
      <c r="AD941">
        <f t="shared" si="143"/>
        <v>1</v>
      </c>
    </row>
    <row r="942" spans="1:30" x14ac:dyDescent="0.25">
      <c r="A942" t="str">
        <f>IF!A10</f>
        <v>4H</v>
      </c>
      <c r="B942">
        <f>IF!B10</f>
        <v>90</v>
      </c>
      <c r="C942" t="str">
        <f>IF!C10</f>
        <v>Informatica</v>
      </c>
      <c r="D942" t="str">
        <f>IF!D10</f>
        <v>IF</v>
      </c>
      <c r="E942">
        <f>IF!E10</f>
        <v>2</v>
      </c>
      <c r="F942">
        <f>IF!F10</f>
        <v>2</v>
      </c>
      <c r="G942">
        <f>IF!G10</f>
        <v>0</v>
      </c>
      <c r="H942" t="str">
        <f>IF!H10</f>
        <v>Javascript I</v>
      </c>
      <c r="I942">
        <f>IF!I10</f>
        <v>2</v>
      </c>
      <c r="J942" t="str">
        <f>IF!J10</f>
        <v>tt</v>
      </c>
      <c r="K942" t="str">
        <f>IF!K10</f>
        <v>Computer</v>
      </c>
      <c r="L942">
        <f>IF!L10</f>
        <v>60</v>
      </c>
      <c r="M942" t="str">
        <f>IF!M10</f>
        <v>Ja</v>
      </c>
      <c r="N942">
        <f>IF!N10</f>
        <v>2</v>
      </c>
      <c r="O942" t="str">
        <f>IF!O10</f>
        <v>Ja</v>
      </c>
      <c r="P942" t="str">
        <f>IF!P10</f>
        <v>D, B1, B4</v>
      </c>
      <c r="Q942">
        <f>IF!Q10</f>
        <v>0</v>
      </c>
      <c r="R942" t="str">
        <f>IF!R10</f>
        <v>computerpracticum: moet in B304 met VNR en PLP noodzakelijk als surveillant. Afwijkende lengte van 60 min! Bij een groot cluster moet worden gesplitst in twee toetsmomenten.</v>
      </c>
      <c r="S942">
        <f>IF!S10</f>
        <v>0</v>
      </c>
      <c r="T942">
        <f>IF!T10</f>
        <v>0</v>
      </c>
      <c r="U942">
        <f>IF!U10</f>
        <v>0</v>
      </c>
      <c r="V942">
        <f t="shared" si="135"/>
        <v>0</v>
      </c>
      <c r="W942">
        <f t="shared" si="136"/>
        <v>1</v>
      </c>
      <c r="X942">
        <f t="shared" si="137"/>
        <v>0</v>
      </c>
      <c r="Y942">
        <f t="shared" si="138"/>
        <v>0</v>
      </c>
      <c r="Z942">
        <f t="shared" si="139"/>
        <v>1</v>
      </c>
      <c r="AA942">
        <f t="shared" si="140"/>
        <v>0</v>
      </c>
      <c r="AB942">
        <f t="shared" si="141"/>
        <v>0</v>
      </c>
      <c r="AC942">
        <f t="shared" si="142"/>
        <v>0</v>
      </c>
      <c r="AD942">
        <f t="shared" si="143"/>
        <v>0</v>
      </c>
    </row>
    <row r="943" spans="1:30" x14ac:dyDescent="0.25">
      <c r="A943" t="str">
        <f>IF!A11</f>
        <v>4H</v>
      </c>
      <c r="B943">
        <f>IF!B11</f>
        <v>90</v>
      </c>
      <c r="C943" t="str">
        <f>IF!C11</f>
        <v>Informatica</v>
      </c>
      <c r="D943" t="str">
        <f>IF!D11</f>
        <v>IF</v>
      </c>
      <c r="E943">
        <f>IF!E11</f>
        <v>3</v>
      </c>
      <c r="F943">
        <f>IF!F11</f>
        <v>3</v>
      </c>
      <c r="G943">
        <f>IF!G11</f>
        <v>0</v>
      </c>
      <c r="H943" t="str">
        <f>IF!H11</f>
        <v>Gegevensrepresentatie &amp; Ontwerp</v>
      </c>
      <c r="I943">
        <f>IF!I11</f>
        <v>2</v>
      </c>
      <c r="J943" t="str">
        <f>IF!J11</f>
        <v>po</v>
      </c>
      <c r="K943">
        <f>IF!K11</f>
        <v>0</v>
      </c>
      <c r="L943">
        <f>IF!L11</f>
        <v>0</v>
      </c>
      <c r="M943" t="str">
        <f>IF!M11</f>
        <v>Ja</v>
      </c>
      <c r="N943">
        <f>IF!N11</f>
        <v>2</v>
      </c>
      <c r="O943" t="str">
        <f>IF!O11</f>
        <v>Nee</v>
      </c>
      <c r="P943" t="str">
        <f>IF!P11</f>
        <v>A1, A2, B2, C3, C4, E1, F1, F2, K1</v>
      </c>
      <c r="Q943">
        <f>IF!Q11</f>
        <v>0</v>
      </c>
      <c r="R943">
        <f>IF!R11</f>
        <v>0</v>
      </c>
      <c r="S943">
        <f>IF!S11</f>
        <v>0</v>
      </c>
      <c r="T943">
        <f>IF!T11</f>
        <v>0</v>
      </c>
      <c r="U943">
        <f>IF!U11</f>
        <v>0</v>
      </c>
      <c r="V943">
        <f t="shared" si="135"/>
        <v>0</v>
      </c>
      <c r="W943">
        <f t="shared" si="136"/>
        <v>0</v>
      </c>
      <c r="X943">
        <f t="shared" si="137"/>
        <v>1</v>
      </c>
      <c r="Y943">
        <f t="shared" si="138"/>
        <v>0</v>
      </c>
      <c r="Z943">
        <f t="shared" si="139"/>
        <v>0</v>
      </c>
      <c r="AA943">
        <f t="shared" si="140"/>
        <v>0</v>
      </c>
      <c r="AB943">
        <f t="shared" si="141"/>
        <v>0</v>
      </c>
      <c r="AC943">
        <f t="shared" si="142"/>
        <v>0</v>
      </c>
      <c r="AD943">
        <f t="shared" si="143"/>
        <v>1</v>
      </c>
    </row>
    <row r="944" spans="1:30" x14ac:dyDescent="0.25">
      <c r="A944" t="str">
        <f>IF!A12</f>
        <v>4H</v>
      </c>
      <c r="B944">
        <f>IF!B12</f>
        <v>90</v>
      </c>
      <c r="C944" t="str">
        <f>IF!C12</f>
        <v>Informatica</v>
      </c>
      <c r="D944" t="str">
        <f>IF!D12</f>
        <v>IF</v>
      </c>
      <c r="E944">
        <f>IF!E12</f>
        <v>4</v>
      </c>
      <c r="F944">
        <f>IF!F12</f>
        <v>4</v>
      </c>
      <c r="G944">
        <f>IF!G12</f>
        <v>0</v>
      </c>
      <c r="H944" t="str">
        <f>IF!H12</f>
        <v>Databases</v>
      </c>
      <c r="I944">
        <f>IF!I12</f>
        <v>2</v>
      </c>
      <c r="J944" t="str">
        <f>IF!J12</f>
        <v>tt</v>
      </c>
      <c r="K944">
        <f>IF!K12</f>
        <v>0</v>
      </c>
      <c r="L944">
        <f>IF!L12</f>
        <v>50</v>
      </c>
      <c r="M944" t="str">
        <f>IF!M12</f>
        <v>Ja</v>
      </c>
      <c r="N944">
        <f>IF!N12</f>
        <v>2</v>
      </c>
      <c r="O944" t="str">
        <f>IF!O12</f>
        <v>Ja</v>
      </c>
      <c r="P944" t="str">
        <f>IF!P12</f>
        <v>C</v>
      </c>
      <c r="Q944">
        <f>IF!Q12</f>
        <v>0</v>
      </c>
      <c r="R944" t="str">
        <f>IF!R12</f>
        <v>toets wordt afgelopen in de les (dus niet in toetsweek)</v>
      </c>
      <c r="S944">
        <f>IF!S12</f>
        <v>0</v>
      </c>
      <c r="T944">
        <f>IF!T12</f>
        <v>0</v>
      </c>
      <c r="U944">
        <f>IF!U12</f>
        <v>0</v>
      </c>
      <c r="V944">
        <f t="shared" si="135"/>
        <v>0</v>
      </c>
      <c r="W944">
        <f t="shared" si="136"/>
        <v>0</v>
      </c>
      <c r="X944">
        <f t="shared" si="137"/>
        <v>0</v>
      </c>
      <c r="Y944">
        <f t="shared" si="138"/>
        <v>1</v>
      </c>
      <c r="Z944">
        <f t="shared" si="139"/>
        <v>1</v>
      </c>
      <c r="AA944">
        <f t="shared" si="140"/>
        <v>0</v>
      </c>
      <c r="AB944">
        <f t="shared" si="141"/>
        <v>0</v>
      </c>
      <c r="AC944">
        <f t="shared" si="142"/>
        <v>0</v>
      </c>
      <c r="AD944">
        <f t="shared" si="143"/>
        <v>0</v>
      </c>
    </row>
    <row r="945" spans="1:30" x14ac:dyDescent="0.25">
      <c r="A945" t="str">
        <f>IF!A13</f>
        <v>4H</v>
      </c>
      <c r="B945">
        <f>IF!B13</f>
        <v>90</v>
      </c>
      <c r="C945" t="str">
        <f>IF!C13</f>
        <v>Informatica</v>
      </c>
      <c r="D945" t="str">
        <f>IF!D13</f>
        <v>IF</v>
      </c>
      <c r="E945">
        <f>IF!E13</f>
        <v>5</v>
      </c>
      <c r="F945">
        <f>IF!F13</f>
        <v>0</v>
      </c>
      <c r="G945">
        <f>IF!G13</f>
        <v>0</v>
      </c>
      <c r="H945">
        <f>IF!H13</f>
        <v>0</v>
      </c>
      <c r="I945">
        <f>IF!I13</f>
        <v>0</v>
      </c>
      <c r="J945">
        <f>IF!J13</f>
        <v>0</v>
      </c>
      <c r="K945">
        <f>IF!K13</f>
        <v>0</v>
      </c>
      <c r="L945">
        <f>IF!L13</f>
        <v>0</v>
      </c>
      <c r="M945">
        <f>IF!M13</f>
        <v>0</v>
      </c>
      <c r="N945">
        <f>IF!N13</f>
        <v>0</v>
      </c>
      <c r="O945">
        <f>IF!O13</f>
        <v>0</v>
      </c>
      <c r="P945">
        <f>IF!P13</f>
        <v>0</v>
      </c>
      <c r="Q945">
        <f>IF!Q13</f>
        <v>0</v>
      </c>
      <c r="R945">
        <f>IF!R13</f>
        <v>0</v>
      </c>
      <c r="S945">
        <f>IF!S13</f>
        <v>0</v>
      </c>
      <c r="T945">
        <f>IF!T13</f>
        <v>0</v>
      </c>
      <c r="U945">
        <f>IF!U13</f>
        <v>0</v>
      </c>
      <c r="V945">
        <f t="shared" si="135"/>
        <v>0</v>
      </c>
      <c r="W945">
        <f t="shared" si="136"/>
        <v>0</v>
      </c>
      <c r="X945">
        <f t="shared" si="137"/>
        <v>0</v>
      </c>
      <c r="Y945">
        <f t="shared" si="138"/>
        <v>0</v>
      </c>
      <c r="Z945">
        <f t="shared" si="139"/>
        <v>0</v>
      </c>
      <c r="AA945">
        <f t="shared" si="140"/>
        <v>0</v>
      </c>
      <c r="AB945">
        <f t="shared" si="141"/>
        <v>0</v>
      </c>
      <c r="AC945">
        <f t="shared" si="142"/>
        <v>0</v>
      </c>
      <c r="AD945">
        <f t="shared" si="143"/>
        <v>0</v>
      </c>
    </row>
    <row r="946" spans="1:30" x14ac:dyDescent="0.25">
      <c r="A946" t="str">
        <f>IF!A14</f>
        <v>4H</v>
      </c>
      <c r="B946">
        <f>IF!B14</f>
        <v>90</v>
      </c>
      <c r="C946" t="str">
        <f>IF!C14</f>
        <v>Informatica</v>
      </c>
      <c r="D946" t="str">
        <f>IF!D14</f>
        <v>IF</v>
      </c>
      <c r="E946">
        <f>IF!E14</f>
        <v>6</v>
      </c>
      <c r="F946">
        <f>IF!F14</f>
        <v>0</v>
      </c>
      <c r="G946">
        <f>IF!G14</f>
        <v>0</v>
      </c>
      <c r="H946">
        <f>IF!H14</f>
        <v>0</v>
      </c>
      <c r="I946">
        <f>IF!I14</f>
        <v>0</v>
      </c>
      <c r="J946">
        <f>IF!J14</f>
        <v>0</v>
      </c>
      <c r="K946">
        <f>IF!K14</f>
        <v>0</v>
      </c>
      <c r="L946">
        <f>IF!L14</f>
        <v>0</v>
      </c>
      <c r="M946">
        <f>IF!M14</f>
        <v>0</v>
      </c>
      <c r="N946">
        <f>IF!N14</f>
        <v>0</v>
      </c>
      <c r="O946">
        <f>IF!O14</f>
        <v>0</v>
      </c>
      <c r="P946">
        <f>IF!P14</f>
        <v>0</v>
      </c>
      <c r="Q946">
        <f>IF!Q14</f>
        <v>0</v>
      </c>
      <c r="R946">
        <f>IF!R14</f>
        <v>0</v>
      </c>
      <c r="S946">
        <f>IF!S14</f>
        <v>0</v>
      </c>
      <c r="T946">
        <f>IF!T14</f>
        <v>0</v>
      </c>
      <c r="U946">
        <f>IF!U14</f>
        <v>0</v>
      </c>
      <c r="V946">
        <f t="shared" si="135"/>
        <v>0</v>
      </c>
      <c r="W946">
        <f t="shared" si="136"/>
        <v>0</v>
      </c>
      <c r="X946">
        <f t="shared" si="137"/>
        <v>0</v>
      </c>
      <c r="Y946">
        <f t="shared" si="138"/>
        <v>0</v>
      </c>
      <c r="Z946">
        <f t="shared" si="139"/>
        <v>0</v>
      </c>
      <c r="AA946">
        <f t="shared" si="140"/>
        <v>0</v>
      </c>
      <c r="AB946">
        <f t="shared" si="141"/>
        <v>0</v>
      </c>
      <c r="AC946">
        <f t="shared" si="142"/>
        <v>0</v>
      </c>
      <c r="AD946">
        <f t="shared" si="143"/>
        <v>0</v>
      </c>
    </row>
    <row r="947" spans="1:30" x14ac:dyDescent="0.25">
      <c r="A947" t="str">
        <f>IF!A15</f>
        <v>4H</v>
      </c>
      <c r="B947">
        <f>IF!B15</f>
        <v>90</v>
      </c>
      <c r="C947" t="str">
        <f>IF!C15</f>
        <v>Informatica</v>
      </c>
      <c r="D947">
        <f>IF!D15</f>
        <v>0</v>
      </c>
      <c r="E947">
        <f>IF!E15</f>
        <v>7</v>
      </c>
      <c r="F947">
        <f>IF!F15</f>
        <v>0</v>
      </c>
      <c r="G947">
        <f>IF!G15</f>
        <v>0</v>
      </c>
      <c r="H947" t="str">
        <f>IF!H15</f>
        <v>De domeinen A12 en A13 zijn niet specifiek aan een PTA-onderdeel gekoppeld maar komen gedurende het jaar aan de orde.</v>
      </c>
      <c r="I947">
        <f>IF!I15</f>
        <v>0</v>
      </c>
      <c r="J947">
        <f>IF!J15</f>
        <v>0</v>
      </c>
      <c r="K947">
        <f>IF!K15</f>
        <v>0</v>
      </c>
      <c r="L947">
        <f>IF!L15</f>
        <v>0</v>
      </c>
      <c r="M947">
        <f>IF!M15</f>
        <v>0</v>
      </c>
      <c r="N947">
        <f>IF!N15</f>
        <v>0</v>
      </c>
      <c r="O947">
        <f>IF!O15</f>
        <v>0</v>
      </c>
      <c r="P947">
        <f>IF!P15</f>
        <v>0</v>
      </c>
      <c r="Q947">
        <f>IF!Q15</f>
        <v>0</v>
      </c>
      <c r="R947">
        <f>IF!R15</f>
        <v>0</v>
      </c>
      <c r="S947">
        <f>IF!S15</f>
        <v>0</v>
      </c>
      <c r="T947">
        <f>IF!T15</f>
        <v>0</v>
      </c>
      <c r="U947">
        <f>IF!U15</f>
        <v>0</v>
      </c>
      <c r="V947">
        <f t="shared" si="135"/>
        <v>0</v>
      </c>
      <c r="W947">
        <f t="shared" si="136"/>
        <v>0</v>
      </c>
      <c r="X947">
        <f t="shared" si="137"/>
        <v>0</v>
      </c>
      <c r="Y947">
        <f t="shared" si="138"/>
        <v>0</v>
      </c>
      <c r="Z947">
        <f t="shared" si="139"/>
        <v>0</v>
      </c>
      <c r="AA947">
        <f t="shared" si="140"/>
        <v>0</v>
      </c>
      <c r="AB947">
        <f t="shared" si="141"/>
        <v>0</v>
      </c>
      <c r="AC947">
        <f t="shared" si="142"/>
        <v>0</v>
      </c>
      <c r="AD947">
        <f t="shared" si="143"/>
        <v>0</v>
      </c>
    </row>
    <row r="948" spans="1:30" x14ac:dyDescent="0.25">
      <c r="A948" t="str">
        <f>IF!A16</f>
        <v>5H</v>
      </c>
      <c r="B948">
        <f>IF!B16</f>
        <v>90</v>
      </c>
      <c r="C948" t="str">
        <f>IF!C16</f>
        <v>Informatica</v>
      </c>
      <c r="D948" t="str">
        <f>IF!D16</f>
        <v>IF</v>
      </c>
      <c r="E948">
        <f>IF!E16</f>
        <v>1</v>
      </c>
      <c r="F948">
        <f>IF!F16</f>
        <v>2</v>
      </c>
      <c r="G948">
        <f>IF!G16</f>
        <v>0</v>
      </c>
      <c r="H948" t="str">
        <f>IF!H16</f>
        <v>Computational Science</v>
      </c>
      <c r="I948">
        <f>IF!I16</f>
        <v>2</v>
      </c>
      <c r="J948" t="str">
        <f>IF!J16</f>
        <v>po</v>
      </c>
      <c r="K948">
        <f>IF!K16</f>
        <v>0</v>
      </c>
      <c r="L948">
        <f>IF!L16</f>
        <v>0</v>
      </c>
      <c r="M948" t="str">
        <f>IF!M16</f>
        <v>Ja</v>
      </c>
      <c r="N948">
        <f>IF!N16</f>
        <v>2</v>
      </c>
      <c r="O948" t="str">
        <f>IF!O16</f>
        <v>Nee</v>
      </c>
      <c r="P948" t="str">
        <f>IF!P16</f>
        <v>A5, A6, A7, B3, R, J</v>
      </c>
      <c r="Q948">
        <f>IF!Q16</f>
        <v>0</v>
      </c>
      <c r="R948">
        <f>IF!R16</f>
        <v>0</v>
      </c>
      <c r="S948">
        <f>IF!S16</f>
        <v>0</v>
      </c>
      <c r="T948">
        <f>IF!T16</f>
        <v>0</v>
      </c>
      <c r="U948">
        <f>IF!U16</f>
        <v>0</v>
      </c>
      <c r="V948">
        <f t="shared" si="135"/>
        <v>0</v>
      </c>
      <c r="W948">
        <f t="shared" si="136"/>
        <v>1</v>
      </c>
      <c r="X948">
        <f t="shared" si="137"/>
        <v>0</v>
      </c>
      <c r="Y948">
        <f t="shared" si="138"/>
        <v>0</v>
      </c>
      <c r="Z948">
        <f t="shared" si="139"/>
        <v>0</v>
      </c>
      <c r="AA948">
        <f t="shared" si="140"/>
        <v>0</v>
      </c>
      <c r="AB948">
        <f t="shared" si="141"/>
        <v>0</v>
      </c>
      <c r="AC948">
        <f t="shared" si="142"/>
        <v>0</v>
      </c>
      <c r="AD948">
        <f t="shared" si="143"/>
        <v>1</v>
      </c>
    </row>
    <row r="949" spans="1:30" x14ac:dyDescent="0.25">
      <c r="A949" t="str">
        <f>IF!A17</f>
        <v>5H</v>
      </c>
      <c r="B949">
        <f>IF!B17</f>
        <v>90</v>
      </c>
      <c r="C949" t="str">
        <f>IF!C17</f>
        <v>Informatica</v>
      </c>
      <c r="D949" t="str">
        <f>IF!D17</f>
        <v>IF</v>
      </c>
      <c r="E949">
        <f>IF!E17</f>
        <v>2</v>
      </c>
      <c r="F949">
        <f>IF!F17</f>
        <v>3</v>
      </c>
      <c r="G949">
        <f>IF!G17</f>
        <v>0</v>
      </c>
      <c r="H949" t="str">
        <f>IF!H17</f>
        <v>Security</v>
      </c>
      <c r="I949">
        <f>IF!I17</f>
        <v>2</v>
      </c>
      <c r="J949" t="str">
        <f>IF!J17</f>
        <v>tt</v>
      </c>
      <c r="K949">
        <f>IF!K17</f>
        <v>0</v>
      </c>
      <c r="L949">
        <f>IF!L17</f>
        <v>50</v>
      </c>
      <c r="M949" t="str">
        <f>IF!M17</f>
        <v>Ja</v>
      </c>
      <c r="N949">
        <f>IF!N17</f>
        <v>2</v>
      </c>
      <c r="O949" t="str">
        <f>IF!O17</f>
        <v>Ja</v>
      </c>
      <c r="P949" t="str">
        <f>IF!P17</f>
        <v>A11, N, E, F3, F4, L4, Q3</v>
      </c>
      <c r="Q949">
        <f>IF!Q17</f>
        <v>0</v>
      </c>
      <c r="R949" t="str">
        <f>IF!R17</f>
        <v>toets wordt afgelopen in de les (dus niet in toetsweek)</v>
      </c>
      <c r="S949">
        <f>IF!S17</f>
        <v>0</v>
      </c>
      <c r="T949">
        <f>IF!T17</f>
        <v>0</v>
      </c>
      <c r="U949">
        <f>IF!U17</f>
        <v>0</v>
      </c>
      <c r="V949">
        <f t="shared" si="135"/>
        <v>0</v>
      </c>
      <c r="W949">
        <f t="shared" si="136"/>
        <v>0</v>
      </c>
      <c r="X949">
        <f t="shared" si="137"/>
        <v>1</v>
      </c>
      <c r="Y949">
        <f t="shared" si="138"/>
        <v>0</v>
      </c>
      <c r="Z949">
        <f t="shared" si="139"/>
        <v>1</v>
      </c>
      <c r="AA949">
        <f t="shared" si="140"/>
        <v>0</v>
      </c>
      <c r="AB949">
        <f t="shared" si="141"/>
        <v>0</v>
      </c>
      <c r="AC949">
        <f t="shared" si="142"/>
        <v>0</v>
      </c>
      <c r="AD949">
        <f t="shared" si="143"/>
        <v>0</v>
      </c>
    </row>
    <row r="950" spans="1:30" x14ac:dyDescent="0.25">
      <c r="A950" t="str">
        <f>IF!A18</f>
        <v>5H</v>
      </c>
      <c r="B950">
        <f>IF!B18</f>
        <v>90</v>
      </c>
      <c r="C950" t="str">
        <f>IF!C18</f>
        <v>Informatica</v>
      </c>
      <c r="D950" t="str">
        <f>IF!D18</f>
        <v>IF</v>
      </c>
      <c r="E950">
        <f>IF!E18</f>
        <v>3</v>
      </c>
      <c r="F950">
        <f>IF!F18</f>
        <v>3</v>
      </c>
      <c r="G950">
        <f>IF!G18</f>
        <v>0</v>
      </c>
      <c r="H950" t="str">
        <f>IF!H18</f>
        <v>Keuzeproject</v>
      </c>
      <c r="I950">
        <f>IF!I18</f>
        <v>3</v>
      </c>
      <c r="J950" t="str">
        <f>IF!J18</f>
        <v>po</v>
      </c>
      <c r="K950">
        <f>IF!K18</f>
        <v>0</v>
      </c>
      <c r="L950">
        <f>IF!L18</f>
        <v>0</v>
      </c>
      <c r="M950" t="str">
        <f>IF!M18</f>
        <v>Ja</v>
      </c>
      <c r="N950">
        <f>IF!N18</f>
        <v>3</v>
      </c>
      <c r="O950" t="str">
        <f>IF!O18</f>
        <v>Nee</v>
      </c>
      <c r="P950" t="str">
        <f>IF!P18</f>
        <v>A3, A4, A8, A9, A10</v>
      </c>
      <c r="Q950">
        <f>IF!Q18</f>
        <v>0</v>
      </c>
      <c r="R950">
        <f>IF!R18</f>
        <v>0</v>
      </c>
      <c r="S950">
        <f>IF!S18</f>
        <v>0</v>
      </c>
      <c r="T950">
        <f>IF!T18</f>
        <v>0</v>
      </c>
      <c r="U950">
        <f>IF!U18</f>
        <v>0</v>
      </c>
      <c r="V950">
        <f t="shared" si="135"/>
        <v>0</v>
      </c>
      <c r="W950">
        <f t="shared" si="136"/>
        <v>0</v>
      </c>
      <c r="X950">
        <f t="shared" si="137"/>
        <v>1</v>
      </c>
      <c r="Y950">
        <f t="shared" si="138"/>
        <v>0</v>
      </c>
      <c r="Z950">
        <f t="shared" si="139"/>
        <v>0</v>
      </c>
      <c r="AA950">
        <f t="shared" si="140"/>
        <v>0</v>
      </c>
      <c r="AB950">
        <f t="shared" si="141"/>
        <v>0</v>
      </c>
      <c r="AC950">
        <f t="shared" si="142"/>
        <v>0</v>
      </c>
      <c r="AD950">
        <f t="shared" si="143"/>
        <v>1</v>
      </c>
    </row>
    <row r="951" spans="1:30" x14ac:dyDescent="0.25">
      <c r="A951" t="str">
        <f>IF!A19</f>
        <v>5H</v>
      </c>
      <c r="B951">
        <f>IF!B19</f>
        <v>90</v>
      </c>
      <c r="C951" t="str">
        <f>IF!C19</f>
        <v>Informatica</v>
      </c>
      <c r="D951" t="str">
        <f>IF!D19</f>
        <v>IF</v>
      </c>
      <c r="E951">
        <f>IF!E19</f>
        <v>4</v>
      </c>
      <c r="F951">
        <f>IF!F19</f>
        <v>0</v>
      </c>
      <c r="G951">
        <f>IF!G19</f>
        <v>0</v>
      </c>
      <c r="H951">
        <f>IF!H19</f>
        <v>0</v>
      </c>
      <c r="I951">
        <f>IF!I19</f>
        <v>0</v>
      </c>
      <c r="J951">
        <f>IF!J19</f>
        <v>0</v>
      </c>
      <c r="K951">
        <f>IF!K19</f>
        <v>0</v>
      </c>
      <c r="L951">
        <f>IF!L19</f>
        <v>0</v>
      </c>
      <c r="M951">
        <f>IF!M19</f>
        <v>0</v>
      </c>
      <c r="N951">
        <f>IF!N19</f>
        <v>0</v>
      </c>
      <c r="O951">
        <f>IF!O19</f>
        <v>0</v>
      </c>
      <c r="P951">
        <f>IF!P19</f>
        <v>0</v>
      </c>
      <c r="Q951">
        <f>IF!Q19</f>
        <v>0</v>
      </c>
      <c r="R951">
        <f>IF!R19</f>
        <v>0</v>
      </c>
      <c r="S951">
        <f>IF!S19</f>
        <v>0</v>
      </c>
      <c r="T951">
        <f>IF!T19</f>
        <v>0</v>
      </c>
      <c r="U951">
        <f>IF!U19</f>
        <v>0</v>
      </c>
      <c r="V951">
        <f t="shared" si="135"/>
        <v>0</v>
      </c>
      <c r="W951">
        <f t="shared" si="136"/>
        <v>0</v>
      </c>
      <c r="X951">
        <f t="shared" si="137"/>
        <v>0</v>
      </c>
      <c r="Y951">
        <f t="shared" si="138"/>
        <v>0</v>
      </c>
      <c r="Z951">
        <f t="shared" si="139"/>
        <v>0</v>
      </c>
      <c r="AA951">
        <f t="shared" si="140"/>
        <v>0</v>
      </c>
      <c r="AB951">
        <f t="shared" si="141"/>
        <v>0</v>
      </c>
      <c r="AC951">
        <f t="shared" si="142"/>
        <v>0</v>
      </c>
      <c r="AD951">
        <f t="shared" si="143"/>
        <v>0</v>
      </c>
    </row>
    <row r="952" spans="1:30" x14ac:dyDescent="0.25">
      <c r="A952" t="str">
        <f>IF!A20</f>
        <v>5H</v>
      </c>
      <c r="B952">
        <f>IF!B20</f>
        <v>90</v>
      </c>
      <c r="C952" t="str">
        <f>IF!C20</f>
        <v>Informatica</v>
      </c>
      <c r="D952" t="str">
        <f>IF!D20</f>
        <v>IF</v>
      </c>
      <c r="E952">
        <f>IF!E20</f>
        <v>5</v>
      </c>
      <c r="F952">
        <f>IF!F20</f>
        <v>0</v>
      </c>
      <c r="G952">
        <f>IF!G20</f>
        <v>0</v>
      </c>
      <c r="H952">
        <f>IF!H20</f>
        <v>0</v>
      </c>
      <c r="I952">
        <f>IF!I20</f>
        <v>0</v>
      </c>
      <c r="J952">
        <f>IF!J20</f>
        <v>0</v>
      </c>
      <c r="K952">
        <f>IF!K20</f>
        <v>0</v>
      </c>
      <c r="L952">
        <f>IF!L20</f>
        <v>0</v>
      </c>
      <c r="M952">
        <f>IF!M20</f>
        <v>0</v>
      </c>
      <c r="N952">
        <f>IF!N20</f>
        <v>0</v>
      </c>
      <c r="O952">
        <f>IF!O20</f>
        <v>0</v>
      </c>
      <c r="P952">
        <f>IF!P20</f>
        <v>0</v>
      </c>
      <c r="Q952">
        <f>IF!Q20</f>
        <v>0</v>
      </c>
      <c r="R952">
        <f>IF!R20</f>
        <v>0</v>
      </c>
      <c r="S952">
        <f>IF!S20</f>
        <v>0</v>
      </c>
      <c r="T952">
        <f>IF!T20</f>
        <v>0</v>
      </c>
      <c r="U952">
        <f>IF!U20</f>
        <v>0</v>
      </c>
      <c r="V952">
        <f t="shared" si="135"/>
        <v>0</v>
      </c>
      <c r="W952">
        <f t="shared" si="136"/>
        <v>0</v>
      </c>
      <c r="X952">
        <f t="shared" si="137"/>
        <v>0</v>
      </c>
      <c r="Y952">
        <f t="shared" si="138"/>
        <v>0</v>
      </c>
      <c r="Z952">
        <f t="shared" si="139"/>
        <v>0</v>
      </c>
      <c r="AA952">
        <f t="shared" si="140"/>
        <v>0</v>
      </c>
      <c r="AB952">
        <f t="shared" si="141"/>
        <v>0</v>
      </c>
      <c r="AC952">
        <f t="shared" si="142"/>
        <v>0</v>
      </c>
      <c r="AD952">
        <f t="shared" si="143"/>
        <v>0</v>
      </c>
    </row>
    <row r="953" spans="1:30" x14ac:dyDescent="0.25">
      <c r="A953" t="str">
        <f>IF!A21</f>
        <v>5H</v>
      </c>
      <c r="B953">
        <f>IF!B21</f>
        <v>90</v>
      </c>
      <c r="C953" t="str">
        <f>IF!C21</f>
        <v>Informatica</v>
      </c>
      <c r="D953" t="str">
        <f>IF!D21</f>
        <v>IF</v>
      </c>
      <c r="E953">
        <f>IF!E21</f>
        <v>6</v>
      </c>
      <c r="F953">
        <f>IF!F21</f>
        <v>0</v>
      </c>
      <c r="G953">
        <f>IF!G21</f>
        <v>0</v>
      </c>
      <c r="H953">
        <f>IF!H21</f>
        <v>0</v>
      </c>
      <c r="I953">
        <f>IF!I21</f>
        <v>0</v>
      </c>
      <c r="J953">
        <f>IF!J21</f>
        <v>0</v>
      </c>
      <c r="K953">
        <f>IF!K21</f>
        <v>0</v>
      </c>
      <c r="L953">
        <f>IF!L21</f>
        <v>0</v>
      </c>
      <c r="M953">
        <f>IF!M21</f>
        <v>0</v>
      </c>
      <c r="N953">
        <f>IF!N21</f>
        <v>0</v>
      </c>
      <c r="O953">
        <f>IF!O21</f>
        <v>0</v>
      </c>
      <c r="P953">
        <f>IF!P21</f>
        <v>0</v>
      </c>
      <c r="Q953">
        <f>IF!Q21</f>
        <v>0</v>
      </c>
      <c r="R953">
        <f>IF!R21</f>
        <v>0</v>
      </c>
      <c r="S953">
        <f>IF!S21</f>
        <v>0</v>
      </c>
      <c r="T953">
        <f>IF!T21</f>
        <v>0</v>
      </c>
      <c r="U953">
        <f>IF!U21</f>
        <v>0</v>
      </c>
      <c r="V953">
        <f t="shared" si="135"/>
        <v>0</v>
      </c>
      <c r="W953">
        <f t="shared" si="136"/>
        <v>0</v>
      </c>
      <c r="X953">
        <f t="shared" si="137"/>
        <v>0</v>
      </c>
      <c r="Y953">
        <f t="shared" si="138"/>
        <v>0</v>
      </c>
      <c r="Z953">
        <f t="shared" si="139"/>
        <v>0</v>
      </c>
      <c r="AA953">
        <f t="shared" si="140"/>
        <v>0</v>
      </c>
      <c r="AB953">
        <f t="shared" si="141"/>
        <v>0</v>
      </c>
      <c r="AC953">
        <f t="shared" si="142"/>
        <v>0</v>
      </c>
      <c r="AD953">
        <f t="shared" si="143"/>
        <v>0</v>
      </c>
    </row>
    <row r="954" spans="1:30" x14ac:dyDescent="0.25">
      <c r="A954" t="str">
        <f>IF!A22</f>
        <v>5H</v>
      </c>
      <c r="B954">
        <f>IF!B22</f>
        <v>90</v>
      </c>
      <c r="C954" t="str">
        <f>IF!C22</f>
        <v>Informatica</v>
      </c>
      <c r="D954">
        <f>IF!D22</f>
        <v>0</v>
      </c>
      <c r="E954">
        <f>IF!E22</f>
        <v>7</v>
      </c>
      <c r="F954">
        <f>IF!F22</f>
        <v>0</v>
      </c>
      <c r="G954">
        <f>IF!G22</f>
        <v>0</v>
      </c>
      <c r="H954" t="str">
        <f>IF!H22</f>
        <v>De domeinen A12 en A13 zijn niet specifiek aan een PTA-onderdeel gekoppeld maar komen gedurende het jaar aan de orde.</v>
      </c>
      <c r="I954">
        <f>IF!I22</f>
        <v>0</v>
      </c>
      <c r="J954">
        <f>IF!J22</f>
        <v>0</v>
      </c>
      <c r="K954">
        <f>IF!K22</f>
        <v>0</v>
      </c>
      <c r="L954">
        <f>IF!L22</f>
        <v>0</v>
      </c>
      <c r="M954">
        <f>IF!M22</f>
        <v>0</v>
      </c>
      <c r="N954">
        <f>IF!N22</f>
        <v>0</v>
      </c>
      <c r="O954">
        <f>IF!O22</f>
        <v>0</v>
      </c>
      <c r="P954">
        <f>IF!P22</f>
        <v>0</v>
      </c>
      <c r="Q954">
        <f>IF!Q22</f>
        <v>0</v>
      </c>
      <c r="R954">
        <f>IF!R22</f>
        <v>0</v>
      </c>
      <c r="S954">
        <f>IF!S22</f>
        <v>0</v>
      </c>
      <c r="T954">
        <f>IF!T22</f>
        <v>0</v>
      </c>
      <c r="U954">
        <f>IF!U22</f>
        <v>0</v>
      </c>
      <c r="V954">
        <f t="shared" si="135"/>
        <v>0</v>
      </c>
      <c r="W954">
        <f t="shared" si="136"/>
        <v>0</v>
      </c>
      <c r="X954">
        <f t="shared" si="137"/>
        <v>0</v>
      </c>
      <c r="Y954">
        <f t="shared" si="138"/>
        <v>0</v>
      </c>
      <c r="Z954">
        <f t="shared" si="139"/>
        <v>0</v>
      </c>
      <c r="AA954">
        <f t="shared" si="140"/>
        <v>0</v>
      </c>
      <c r="AB954">
        <f t="shared" si="141"/>
        <v>0</v>
      </c>
      <c r="AC954">
        <f t="shared" si="142"/>
        <v>0</v>
      </c>
      <c r="AD954">
        <f t="shared" si="143"/>
        <v>0</v>
      </c>
    </row>
    <row r="955" spans="1:30" x14ac:dyDescent="0.25">
      <c r="A955" t="str">
        <f>IF!A23</f>
        <v>4A</v>
      </c>
      <c r="B955">
        <f>IF!B23</f>
        <v>90</v>
      </c>
      <c r="C955" t="str">
        <f>IF!C23</f>
        <v>Informatica</v>
      </c>
      <c r="D955" t="str">
        <f>IF!D23</f>
        <v>IF</v>
      </c>
      <c r="E955">
        <f>IF!E23</f>
        <v>1</v>
      </c>
      <c r="F955">
        <f>IF!F23</f>
        <v>1</v>
      </c>
      <c r="G955">
        <f>IF!G23</f>
        <v>0</v>
      </c>
      <c r="H955" t="str">
        <f>IF!H23</f>
        <v>HTML &amp; CSS</v>
      </c>
      <c r="I955">
        <f>IF!I23</f>
        <v>2</v>
      </c>
      <c r="J955" t="str">
        <f>IF!J23</f>
        <v>po</v>
      </c>
      <c r="K955">
        <f>IF!K23</f>
        <v>0</v>
      </c>
      <c r="L955">
        <f>IF!L23</f>
        <v>0</v>
      </c>
      <c r="M955" t="str">
        <f>IF!M23</f>
        <v>Ja</v>
      </c>
      <c r="N955">
        <f>IF!N23</f>
        <v>2</v>
      </c>
      <c r="O955" t="str">
        <f>IF!O23</f>
        <v>Nee</v>
      </c>
      <c r="P955" t="str">
        <f>IF!P23</f>
        <v>F1</v>
      </c>
      <c r="Q955">
        <f>IF!Q23</f>
        <v>0</v>
      </c>
      <c r="R955">
        <f>IF!R23</f>
        <v>0</v>
      </c>
      <c r="S955">
        <f>IF!S23</f>
        <v>0</v>
      </c>
      <c r="T955">
        <f>IF!T23</f>
        <v>0</v>
      </c>
      <c r="U955">
        <f>IF!U23</f>
        <v>0</v>
      </c>
      <c r="V955">
        <f t="shared" si="135"/>
        <v>1</v>
      </c>
      <c r="W955">
        <f t="shared" si="136"/>
        <v>0</v>
      </c>
      <c r="X955">
        <f t="shared" si="137"/>
        <v>0</v>
      </c>
      <c r="Y955">
        <f t="shared" si="138"/>
        <v>0</v>
      </c>
      <c r="Z955">
        <f t="shared" si="139"/>
        <v>0</v>
      </c>
      <c r="AA955">
        <f t="shared" si="140"/>
        <v>0</v>
      </c>
      <c r="AB955">
        <f t="shared" si="141"/>
        <v>0</v>
      </c>
      <c r="AC955">
        <f t="shared" si="142"/>
        <v>0</v>
      </c>
      <c r="AD955">
        <f t="shared" si="143"/>
        <v>1</v>
      </c>
    </row>
    <row r="956" spans="1:30" x14ac:dyDescent="0.25">
      <c r="A956" t="str">
        <f>IF!A24</f>
        <v>4A</v>
      </c>
      <c r="B956">
        <f>IF!B24</f>
        <v>90</v>
      </c>
      <c r="C956" t="str">
        <f>IF!C24</f>
        <v>Informatica</v>
      </c>
      <c r="D956" t="str">
        <f>IF!D24</f>
        <v>IF</v>
      </c>
      <c r="E956">
        <f>IF!E24</f>
        <v>2</v>
      </c>
      <c r="F956">
        <f>IF!F24</f>
        <v>2</v>
      </c>
      <c r="G956">
        <f>IF!G24</f>
        <v>0</v>
      </c>
      <c r="H956" t="str">
        <f>IF!H24</f>
        <v>Javascript I</v>
      </c>
      <c r="I956">
        <f>IF!I24</f>
        <v>2</v>
      </c>
      <c r="J956" t="str">
        <f>IF!J24</f>
        <v>tt</v>
      </c>
      <c r="K956" t="str">
        <f>IF!K24</f>
        <v>Computer</v>
      </c>
      <c r="L956">
        <f>IF!L24</f>
        <v>60</v>
      </c>
      <c r="M956" t="str">
        <f>IF!M24</f>
        <v>Ja</v>
      </c>
      <c r="N956">
        <f>IF!N24</f>
        <v>2</v>
      </c>
      <c r="O956" t="str">
        <f>IF!O24</f>
        <v>Ja</v>
      </c>
      <c r="P956" t="str">
        <f>IF!P24</f>
        <v>D, B1, B4</v>
      </c>
      <c r="Q956">
        <f>IF!Q24</f>
        <v>0</v>
      </c>
      <c r="R956" t="str">
        <f>IF!R24</f>
        <v>computerpracticum: moet in B304 met VNR en PLP noodzakelijk als surveillant. Afwijkende lengte van 60 min! Bij een groot cluster moet worden gesplitst in twee toetsmomenten.</v>
      </c>
      <c r="S956">
        <f>IF!S24</f>
        <v>0</v>
      </c>
      <c r="T956">
        <f>IF!T24</f>
        <v>0</v>
      </c>
      <c r="U956">
        <f>IF!U24</f>
        <v>0</v>
      </c>
      <c r="V956">
        <f t="shared" si="135"/>
        <v>0</v>
      </c>
      <c r="W956">
        <f t="shared" si="136"/>
        <v>1</v>
      </c>
      <c r="X956">
        <f t="shared" si="137"/>
        <v>0</v>
      </c>
      <c r="Y956">
        <f t="shared" si="138"/>
        <v>0</v>
      </c>
      <c r="Z956">
        <f t="shared" si="139"/>
        <v>1</v>
      </c>
      <c r="AA956">
        <f t="shared" si="140"/>
        <v>0</v>
      </c>
      <c r="AB956">
        <f t="shared" si="141"/>
        <v>0</v>
      </c>
      <c r="AC956">
        <f t="shared" si="142"/>
        <v>0</v>
      </c>
      <c r="AD956">
        <f t="shared" si="143"/>
        <v>0</v>
      </c>
    </row>
    <row r="957" spans="1:30" x14ac:dyDescent="0.25">
      <c r="A957" t="str">
        <f>IF!A25</f>
        <v>4A</v>
      </c>
      <c r="B957">
        <f>IF!B25</f>
        <v>90</v>
      </c>
      <c r="C957" t="str">
        <f>IF!C25</f>
        <v>Informatica</v>
      </c>
      <c r="D957" t="str">
        <f>IF!D25</f>
        <v>IF</v>
      </c>
      <c r="E957">
        <f>IF!E25</f>
        <v>3</v>
      </c>
      <c r="F957">
        <f>IF!F25</f>
        <v>3</v>
      </c>
      <c r="G957">
        <f>IF!G25</f>
        <v>0</v>
      </c>
      <c r="H957" t="str">
        <f>IF!H25</f>
        <v>Gegevensrepresentatie &amp; Ontwerp</v>
      </c>
      <c r="I957">
        <f>IF!I25</f>
        <v>2</v>
      </c>
      <c r="J957" t="str">
        <f>IF!J25</f>
        <v>po</v>
      </c>
      <c r="K957">
        <f>IF!K25</f>
        <v>0</v>
      </c>
      <c r="L957">
        <f>IF!L25</f>
        <v>0</v>
      </c>
      <c r="M957" t="str">
        <f>IF!M25</f>
        <v>Ja</v>
      </c>
      <c r="N957">
        <f>IF!N25</f>
        <v>2</v>
      </c>
      <c r="O957" t="str">
        <f>IF!O25</f>
        <v>Nee</v>
      </c>
      <c r="P957" t="str">
        <f>IF!P25</f>
        <v>A1, A2, B2, C3, C4, E1, F1, F2, K1</v>
      </c>
      <c r="Q957">
        <f>IF!Q25</f>
        <v>0</v>
      </c>
      <c r="R957">
        <f>IF!R25</f>
        <v>0</v>
      </c>
      <c r="S957">
        <f>IF!S25</f>
        <v>0</v>
      </c>
      <c r="T957">
        <f>IF!T25</f>
        <v>0</v>
      </c>
      <c r="U957">
        <f>IF!U25</f>
        <v>0</v>
      </c>
      <c r="V957">
        <f t="shared" si="135"/>
        <v>0</v>
      </c>
      <c r="W957">
        <f t="shared" si="136"/>
        <v>0</v>
      </c>
      <c r="X957">
        <f t="shared" si="137"/>
        <v>1</v>
      </c>
      <c r="Y957">
        <f t="shared" si="138"/>
        <v>0</v>
      </c>
      <c r="Z957">
        <f t="shared" si="139"/>
        <v>0</v>
      </c>
      <c r="AA957">
        <f t="shared" si="140"/>
        <v>0</v>
      </c>
      <c r="AB957">
        <f t="shared" si="141"/>
        <v>0</v>
      </c>
      <c r="AC957">
        <f t="shared" si="142"/>
        <v>0</v>
      </c>
      <c r="AD957">
        <f t="shared" si="143"/>
        <v>1</v>
      </c>
    </row>
    <row r="958" spans="1:30" x14ac:dyDescent="0.25">
      <c r="A958" t="str">
        <f>IF!A26</f>
        <v>4A</v>
      </c>
      <c r="B958">
        <f>IF!B26</f>
        <v>90</v>
      </c>
      <c r="C958" t="str">
        <f>IF!C26</f>
        <v>Informatica</v>
      </c>
      <c r="D958" t="str">
        <f>IF!D26</f>
        <v>IF</v>
      </c>
      <c r="E958">
        <f>IF!E26</f>
        <v>4</v>
      </c>
      <c r="F958">
        <f>IF!F26</f>
        <v>4</v>
      </c>
      <c r="G958">
        <f>IF!G26</f>
        <v>0</v>
      </c>
      <c r="H958" t="str">
        <f>IF!H26</f>
        <v>Databases</v>
      </c>
      <c r="I958">
        <f>IF!I26</f>
        <v>2</v>
      </c>
      <c r="J958" t="str">
        <f>IF!J26</f>
        <v>tt</v>
      </c>
      <c r="K958">
        <f>IF!K26</f>
        <v>0</v>
      </c>
      <c r="L958">
        <f>IF!L26</f>
        <v>50</v>
      </c>
      <c r="M958" t="str">
        <f>IF!M26</f>
        <v>Ja</v>
      </c>
      <c r="N958">
        <f>IF!N26</f>
        <v>2</v>
      </c>
      <c r="O958" t="str">
        <f>IF!O26</f>
        <v>Ja</v>
      </c>
      <c r="P958" t="str">
        <f>IF!P26</f>
        <v>C</v>
      </c>
      <c r="Q958">
        <f>IF!Q26</f>
        <v>0</v>
      </c>
      <c r="R958" t="str">
        <f>IF!R26</f>
        <v>toets wordt afgenomen in de les (dus niet in toetsweek)</v>
      </c>
      <c r="S958">
        <f>IF!S26</f>
        <v>0</v>
      </c>
      <c r="T958">
        <f>IF!T26</f>
        <v>0</v>
      </c>
      <c r="U958">
        <f>IF!U26</f>
        <v>0</v>
      </c>
      <c r="V958">
        <f t="shared" si="135"/>
        <v>0</v>
      </c>
      <c r="W958">
        <f t="shared" si="136"/>
        <v>0</v>
      </c>
      <c r="X958">
        <f t="shared" si="137"/>
        <v>0</v>
      </c>
      <c r="Y958">
        <f t="shared" si="138"/>
        <v>1</v>
      </c>
      <c r="Z958">
        <f t="shared" si="139"/>
        <v>1</v>
      </c>
      <c r="AA958">
        <f t="shared" si="140"/>
        <v>0</v>
      </c>
      <c r="AB958">
        <f t="shared" si="141"/>
        <v>0</v>
      </c>
      <c r="AC958">
        <f t="shared" si="142"/>
        <v>0</v>
      </c>
      <c r="AD958">
        <f t="shared" si="143"/>
        <v>0</v>
      </c>
    </row>
    <row r="959" spans="1:30" x14ac:dyDescent="0.25">
      <c r="A959" t="str">
        <f>IF!A27</f>
        <v>4A</v>
      </c>
      <c r="B959">
        <f>IF!B27</f>
        <v>90</v>
      </c>
      <c r="C959" t="str">
        <f>IF!C27</f>
        <v>Informatica</v>
      </c>
      <c r="D959" t="str">
        <f>IF!D27</f>
        <v>IF</v>
      </c>
      <c r="E959">
        <f>IF!E27</f>
        <v>5</v>
      </c>
      <c r="F959">
        <f>IF!F27</f>
        <v>0</v>
      </c>
      <c r="G959">
        <f>IF!G27</f>
        <v>0</v>
      </c>
      <c r="H959">
        <f>IF!H27</f>
        <v>0</v>
      </c>
      <c r="I959">
        <f>IF!I27</f>
        <v>0</v>
      </c>
      <c r="J959">
        <f>IF!J27</f>
        <v>0</v>
      </c>
      <c r="K959">
        <f>IF!K27</f>
        <v>0</v>
      </c>
      <c r="L959">
        <f>IF!L27</f>
        <v>0</v>
      </c>
      <c r="M959">
        <f>IF!M27</f>
        <v>0</v>
      </c>
      <c r="N959">
        <f>IF!N27</f>
        <v>0</v>
      </c>
      <c r="O959">
        <f>IF!O27</f>
        <v>0</v>
      </c>
      <c r="P959">
        <f>IF!P27</f>
        <v>0</v>
      </c>
      <c r="Q959">
        <f>IF!Q27</f>
        <v>0</v>
      </c>
      <c r="R959">
        <f>IF!R27</f>
        <v>0</v>
      </c>
      <c r="S959">
        <f>IF!S27</f>
        <v>0</v>
      </c>
      <c r="T959">
        <f>IF!T27</f>
        <v>0</v>
      </c>
      <c r="U959">
        <f>IF!U27</f>
        <v>0</v>
      </c>
      <c r="V959">
        <f t="shared" si="135"/>
        <v>0</v>
      </c>
      <c r="W959">
        <f t="shared" si="136"/>
        <v>0</v>
      </c>
      <c r="X959">
        <f t="shared" si="137"/>
        <v>0</v>
      </c>
      <c r="Y959">
        <f t="shared" si="138"/>
        <v>0</v>
      </c>
      <c r="Z959">
        <f t="shared" si="139"/>
        <v>0</v>
      </c>
      <c r="AA959">
        <f t="shared" si="140"/>
        <v>0</v>
      </c>
      <c r="AB959">
        <f t="shared" si="141"/>
        <v>0</v>
      </c>
      <c r="AC959">
        <f t="shared" si="142"/>
        <v>0</v>
      </c>
      <c r="AD959">
        <f t="shared" si="143"/>
        <v>0</v>
      </c>
    </row>
    <row r="960" spans="1:30" x14ac:dyDescent="0.25">
      <c r="A960" t="str">
        <f>IF!A28</f>
        <v>4A</v>
      </c>
      <c r="B960">
        <f>IF!B28</f>
        <v>90</v>
      </c>
      <c r="C960" t="str">
        <f>IF!C28</f>
        <v>Informatica</v>
      </c>
      <c r="D960" t="str">
        <f>IF!D28</f>
        <v>IF</v>
      </c>
      <c r="E960">
        <f>IF!E28</f>
        <v>6</v>
      </c>
      <c r="F960">
        <f>IF!F28</f>
        <v>0</v>
      </c>
      <c r="G960">
        <f>IF!G28</f>
        <v>0</v>
      </c>
      <c r="H960">
        <f>IF!H28</f>
        <v>0</v>
      </c>
      <c r="I960">
        <f>IF!I28</f>
        <v>0</v>
      </c>
      <c r="J960">
        <f>IF!J28</f>
        <v>0</v>
      </c>
      <c r="K960">
        <f>IF!K28</f>
        <v>0</v>
      </c>
      <c r="L960">
        <f>IF!L28</f>
        <v>0</v>
      </c>
      <c r="M960">
        <f>IF!M28</f>
        <v>0</v>
      </c>
      <c r="N960">
        <f>IF!N28</f>
        <v>0</v>
      </c>
      <c r="O960">
        <f>IF!O28</f>
        <v>0</v>
      </c>
      <c r="P960">
        <f>IF!P28</f>
        <v>0</v>
      </c>
      <c r="Q960">
        <f>IF!Q28</f>
        <v>0</v>
      </c>
      <c r="R960">
        <f>IF!R28</f>
        <v>0</v>
      </c>
      <c r="S960">
        <f>IF!S28</f>
        <v>0</v>
      </c>
      <c r="T960">
        <f>IF!T28</f>
        <v>0</v>
      </c>
      <c r="U960">
        <f>IF!U28</f>
        <v>0</v>
      </c>
      <c r="V960">
        <f t="shared" si="135"/>
        <v>0</v>
      </c>
      <c r="W960">
        <f t="shared" si="136"/>
        <v>0</v>
      </c>
      <c r="X960">
        <f t="shared" si="137"/>
        <v>0</v>
      </c>
      <c r="Y960">
        <f t="shared" si="138"/>
        <v>0</v>
      </c>
      <c r="Z960">
        <f t="shared" si="139"/>
        <v>0</v>
      </c>
      <c r="AA960">
        <f t="shared" si="140"/>
        <v>0</v>
      </c>
      <c r="AB960">
        <f t="shared" si="141"/>
        <v>0</v>
      </c>
      <c r="AC960">
        <f t="shared" si="142"/>
        <v>0</v>
      </c>
      <c r="AD960">
        <f t="shared" si="143"/>
        <v>0</v>
      </c>
    </row>
    <row r="961" spans="1:30" x14ac:dyDescent="0.25">
      <c r="A961" t="str">
        <f>IF!A29</f>
        <v>4A</v>
      </c>
      <c r="B961">
        <f>IF!B29</f>
        <v>90</v>
      </c>
      <c r="C961" t="str">
        <f>IF!C29</f>
        <v>Informatica</v>
      </c>
      <c r="D961">
        <f>IF!D29</f>
        <v>0</v>
      </c>
      <c r="E961">
        <f>IF!E29</f>
        <v>7</v>
      </c>
      <c r="F961">
        <f>IF!F29</f>
        <v>0</v>
      </c>
      <c r="G961">
        <f>IF!G29</f>
        <v>0</v>
      </c>
      <c r="H961" t="str">
        <f>IF!H29</f>
        <v>De domeinen A12 en A13 zijn niet specifiek aan een PTA-onderdeel gekoppeld maar komen gedurende het jaar aan de orde.</v>
      </c>
      <c r="I961">
        <f>IF!I29</f>
        <v>0</v>
      </c>
      <c r="J961">
        <f>IF!J29</f>
        <v>0</v>
      </c>
      <c r="K961">
        <f>IF!K29</f>
        <v>0</v>
      </c>
      <c r="L961">
        <f>IF!L29</f>
        <v>0</v>
      </c>
      <c r="M961">
        <f>IF!M29</f>
        <v>0</v>
      </c>
      <c r="N961">
        <f>IF!N29</f>
        <v>0</v>
      </c>
      <c r="O961">
        <f>IF!O29</f>
        <v>0</v>
      </c>
      <c r="P961">
        <f>IF!P29</f>
        <v>0</v>
      </c>
      <c r="Q961">
        <f>IF!Q29</f>
        <v>0</v>
      </c>
      <c r="R961">
        <f>IF!R29</f>
        <v>0</v>
      </c>
      <c r="S961">
        <f>IF!S29</f>
        <v>0</v>
      </c>
      <c r="T961">
        <f>IF!T29</f>
        <v>0</v>
      </c>
      <c r="U961">
        <f>IF!U29</f>
        <v>0</v>
      </c>
      <c r="V961">
        <f t="shared" si="135"/>
        <v>0</v>
      </c>
      <c r="W961">
        <f t="shared" si="136"/>
        <v>0</v>
      </c>
      <c r="X961">
        <f t="shared" si="137"/>
        <v>0</v>
      </c>
      <c r="Y961">
        <f t="shared" si="138"/>
        <v>0</v>
      </c>
      <c r="Z961">
        <f t="shared" si="139"/>
        <v>0</v>
      </c>
      <c r="AA961">
        <f t="shared" si="140"/>
        <v>0</v>
      </c>
      <c r="AB961">
        <f t="shared" si="141"/>
        <v>0</v>
      </c>
      <c r="AC961">
        <f t="shared" si="142"/>
        <v>0</v>
      </c>
      <c r="AD961">
        <f t="shared" si="143"/>
        <v>0</v>
      </c>
    </row>
    <row r="962" spans="1:30" x14ac:dyDescent="0.25">
      <c r="A962" t="str">
        <f>IF!A30</f>
        <v>5A</v>
      </c>
      <c r="B962">
        <f>IF!B30</f>
        <v>90</v>
      </c>
      <c r="C962" t="str">
        <f>IF!C30</f>
        <v>Informatica</v>
      </c>
      <c r="D962" t="str">
        <f>IF!D30</f>
        <v>IF</v>
      </c>
      <c r="E962">
        <f>IF!E30</f>
        <v>1</v>
      </c>
      <c r="F962">
        <f>IF!F30</f>
        <v>2</v>
      </c>
      <c r="G962">
        <f>IF!G30</f>
        <v>0</v>
      </c>
      <c r="H962" t="str">
        <f>IF!H30</f>
        <v>OO Gamedesign</v>
      </c>
      <c r="I962">
        <f>IF!I30</f>
        <v>2</v>
      </c>
      <c r="J962" t="str">
        <f>IF!J30</f>
        <v>po</v>
      </c>
      <c r="K962">
        <f>IF!K30</f>
        <v>0</v>
      </c>
      <c r="L962">
        <f>IF!L30</f>
        <v>0</v>
      </c>
      <c r="M962" t="str">
        <f>IF!M30</f>
        <v>Ja</v>
      </c>
      <c r="N962">
        <f>IF!N30</f>
        <v>2</v>
      </c>
      <c r="O962" t="str">
        <f>IF!O30</f>
        <v>Nee</v>
      </c>
      <c r="P962" t="str">
        <f>IF!P30</f>
        <v>J, P, B3, F1</v>
      </c>
      <c r="Q962">
        <f>IF!Q30</f>
        <v>0</v>
      </c>
      <c r="R962">
        <f>IF!R30</f>
        <v>0</v>
      </c>
      <c r="S962">
        <f>IF!S30</f>
        <v>0</v>
      </c>
      <c r="T962">
        <f>IF!T30</f>
        <v>0</v>
      </c>
      <c r="U962">
        <f>IF!U30</f>
        <v>0</v>
      </c>
      <c r="V962">
        <f t="shared" si="135"/>
        <v>0</v>
      </c>
      <c r="W962">
        <f t="shared" si="136"/>
        <v>1</v>
      </c>
      <c r="X962">
        <f t="shared" si="137"/>
        <v>0</v>
      </c>
      <c r="Y962">
        <f t="shared" si="138"/>
        <v>0</v>
      </c>
      <c r="Z962">
        <f t="shared" si="139"/>
        <v>0</v>
      </c>
      <c r="AA962">
        <f t="shared" si="140"/>
        <v>0</v>
      </c>
      <c r="AB962">
        <f t="shared" si="141"/>
        <v>0</v>
      </c>
      <c r="AC962">
        <f t="shared" si="142"/>
        <v>0</v>
      </c>
      <c r="AD962">
        <f t="shared" si="143"/>
        <v>1</v>
      </c>
    </row>
    <row r="963" spans="1:30" x14ac:dyDescent="0.25">
      <c r="A963" t="str">
        <f>IF!A31</f>
        <v>5A</v>
      </c>
      <c r="B963">
        <f>IF!B31</f>
        <v>90</v>
      </c>
      <c r="C963" t="str">
        <f>IF!C31</f>
        <v>Informatica</v>
      </c>
      <c r="D963" t="str">
        <f>IF!D31</f>
        <v>IF</v>
      </c>
      <c r="E963">
        <f>IF!E31</f>
        <v>2</v>
      </c>
      <c r="F963">
        <f>IF!F31</f>
        <v>3</v>
      </c>
      <c r="G963">
        <f>IF!G31</f>
        <v>0</v>
      </c>
      <c r="H963" t="str">
        <f>IF!H31</f>
        <v>Security</v>
      </c>
      <c r="I963">
        <f>IF!I31</f>
        <v>2</v>
      </c>
      <c r="J963" t="str">
        <f>IF!J31</f>
        <v>tt</v>
      </c>
      <c r="K963">
        <f>IF!K31</f>
        <v>0</v>
      </c>
      <c r="L963">
        <f>IF!L31</f>
        <v>50</v>
      </c>
      <c r="M963" t="str">
        <f>IF!M31</f>
        <v>Ja</v>
      </c>
      <c r="N963">
        <f>IF!N31</f>
        <v>2</v>
      </c>
      <c r="O963" t="str">
        <f>IF!O31</f>
        <v>Ja</v>
      </c>
      <c r="P963" t="str">
        <f>IF!P31</f>
        <v>A11, N, E, F3, F4, L4, Q3</v>
      </c>
      <c r="Q963">
        <f>IF!Q31</f>
        <v>0</v>
      </c>
      <c r="R963" t="str">
        <f>IF!R31</f>
        <v>toets wordt afgelopen in de les (dus niet in toetsweek)</v>
      </c>
      <c r="S963">
        <f>IF!S31</f>
        <v>0</v>
      </c>
      <c r="T963">
        <f>IF!T31</f>
        <v>0</v>
      </c>
      <c r="U963">
        <f>IF!U31</f>
        <v>0</v>
      </c>
      <c r="V963">
        <f t="shared" si="135"/>
        <v>0</v>
      </c>
      <c r="W963">
        <f t="shared" si="136"/>
        <v>0</v>
      </c>
      <c r="X963">
        <f t="shared" si="137"/>
        <v>1</v>
      </c>
      <c r="Y963">
        <f t="shared" si="138"/>
        <v>0</v>
      </c>
      <c r="Z963">
        <f t="shared" si="139"/>
        <v>1</v>
      </c>
      <c r="AA963">
        <f t="shared" si="140"/>
        <v>0</v>
      </c>
      <c r="AB963">
        <f t="shared" si="141"/>
        <v>0</v>
      </c>
      <c r="AC963">
        <f t="shared" si="142"/>
        <v>0</v>
      </c>
      <c r="AD963">
        <f t="shared" si="143"/>
        <v>0</v>
      </c>
    </row>
    <row r="964" spans="1:30" x14ac:dyDescent="0.25">
      <c r="A964" t="str">
        <f>IF!A32</f>
        <v>5A</v>
      </c>
      <c r="B964">
        <f>IF!B32</f>
        <v>90</v>
      </c>
      <c r="C964" t="str">
        <f>IF!C32</f>
        <v>Informatica</v>
      </c>
      <c r="D964" t="str">
        <f>IF!D32</f>
        <v>IF</v>
      </c>
      <c r="E964">
        <f>IF!E32</f>
        <v>3</v>
      </c>
      <c r="F964">
        <f>IF!F32</f>
        <v>4</v>
      </c>
      <c r="G964">
        <f>IF!G32</f>
        <v>0</v>
      </c>
      <c r="H964" t="str">
        <f>IF!H32</f>
        <v>Project Data</v>
      </c>
      <c r="I964">
        <f>IF!I32</f>
        <v>2</v>
      </c>
      <c r="J964" t="str">
        <f>IF!J32</f>
        <v>po</v>
      </c>
      <c r="K964">
        <f>IF!K32</f>
        <v>0</v>
      </c>
      <c r="L964">
        <f>IF!L32</f>
        <v>0</v>
      </c>
      <c r="M964" t="str">
        <f>IF!M32</f>
        <v>Ja</v>
      </c>
      <c r="N964">
        <f>IF!N32</f>
        <v>2</v>
      </c>
      <c r="O964" t="str">
        <f>IF!O32</f>
        <v>Nee</v>
      </c>
      <c r="P964" t="str">
        <f>IF!P32</f>
        <v>H</v>
      </c>
      <c r="Q964">
        <f>IF!Q32</f>
        <v>0</v>
      </c>
      <c r="R964">
        <f>IF!R32</f>
        <v>0</v>
      </c>
      <c r="S964">
        <f>IF!S32</f>
        <v>0</v>
      </c>
      <c r="T964">
        <f>IF!T32</f>
        <v>0</v>
      </c>
      <c r="U964">
        <f>IF!U32</f>
        <v>0</v>
      </c>
      <c r="V964">
        <f t="shared" si="135"/>
        <v>0</v>
      </c>
      <c r="W964">
        <f t="shared" si="136"/>
        <v>0</v>
      </c>
      <c r="X964">
        <f t="shared" si="137"/>
        <v>0</v>
      </c>
      <c r="Y964">
        <f t="shared" si="138"/>
        <v>1</v>
      </c>
      <c r="Z964">
        <f t="shared" si="139"/>
        <v>0</v>
      </c>
      <c r="AA964">
        <f t="shared" si="140"/>
        <v>0</v>
      </c>
      <c r="AB964">
        <f t="shared" si="141"/>
        <v>0</v>
      </c>
      <c r="AC964">
        <f t="shared" si="142"/>
        <v>0</v>
      </c>
      <c r="AD964">
        <f t="shared" si="143"/>
        <v>1</v>
      </c>
    </row>
    <row r="965" spans="1:30" x14ac:dyDescent="0.25">
      <c r="A965" t="str">
        <f>IF!A33</f>
        <v>5A</v>
      </c>
      <c r="B965">
        <f>IF!B33</f>
        <v>90</v>
      </c>
      <c r="C965" t="str">
        <f>IF!C33</f>
        <v>Informatica</v>
      </c>
      <c r="D965" t="str">
        <f>IF!D33</f>
        <v>IF</v>
      </c>
      <c r="E965">
        <f>IF!E33</f>
        <v>4</v>
      </c>
      <c r="F965">
        <f>IF!F33</f>
        <v>0</v>
      </c>
      <c r="G965">
        <f>IF!G33</f>
        <v>0</v>
      </c>
      <c r="H965">
        <f>IF!H33</f>
        <v>0</v>
      </c>
      <c r="I965">
        <f>IF!I33</f>
        <v>0</v>
      </c>
      <c r="J965">
        <f>IF!J33</f>
        <v>0</v>
      </c>
      <c r="K965">
        <f>IF!K33</f>
        <v>0</v>
      </c>
      <c r="L965">
        <f>IF!L33</f>
        <v>0</v>
      </c>
      <c r="M965">
        <f>IF!M33</f>
        <v>0</v>
      </c>
      <c r="N965">
        <f>IF!N33</f>
        <v>0</v>
      </c>
      <c r="O965">
        <f>IF!O33</f>
        <v>0</v>
      </c>
      <c r="P965">
        <f>IF!P33</f>
        <v>0</v>
      </c>
      <c r="Q965">
        <f>IF!Q33</f>
        <v>0</v>
      </c>
      <c r="R965">
        <f>IF!R33</f>
        <v>0</v>
      </c>
      <c r="S965">
        <f>IF!S33</f>
        <v>0</v>
      </c>
      <c r="T965">
        <f>IF!T33</f>
        <v>0</v>
      </c>
      <c r="U965">
        <f>IF!U33</f>
        <v>0</v>
      </c>
      <c r="V965">
        <f t="shared" si="135"/>
        <v>0</v>
      </c>
      <c r="W965">
        <f t="shared" si="136"/>
        <v>0</v>
      </c>
      <c r="X965">
        <f t="shared" si="137"/>
        <v>0</v>
      </c>
      <c r="Y965">
        <f t="shared" si="138"/>
        <v>0</v>
      </c>
      <c r="Z965">
        <f t="shared" si="139"/>
        <v>0</v>
      </c>
      <c r="AA965">
        <f t="shared" si="140"/>
        <v>0</v>
      </c>
      <c r="AB965">
        <f t="shared" si="141"/>
        <v>0</v>
      </c>
      <c r="AC965">
        <f t="shared" si="142"/>
        <v>0</v>
      </c>
      <c r="AD965">
        <f t="shared" si="143"/>
        <v>0</v>
      </c>
    </row>
    <row r="966" spans="1:30" x14ac:dyDescent="0.25">
      <c r="A966" t="str">
        <f>IF!A34</f>
        <v>5A</v>
      </c>
      <c r="B966">
        <f>IF!B34</f>
        <v>90</v>
      </c>
      <c r="C966" t="str">
        <f>IF!C34</f>
        <v>Informatica</v>
      </c>
      <c r="D966" t="str">
        <f>IF!D34</f>
        <v>IF</v>
      </c>
      <c r="E966">
        <f>IF!E34</f>
        <v>5</v>
      </c>
      <c r="F966">
        <f>IF!F34</f>
        <v>0</v>
      </c>
      <c r="G966">
        <f>IF!G34</f>
        <v>0</v>
      </c>
      <c r="H966">
        <f>IF!H34</f>
        <v>0</v>
      </c>
      <c r="I966">
        <f>IF!I34</f>
        <v>0</v>
      </c>
      <c r="J966">
        <f>IF!J34</f>
        <v>0</v>
      </c>
      <c r="K966">
        <f>IF!K34</f>
        <v>0</v>
      </c>
      <c r="L966">
        <f>IF!L34</f>
        <v>0</v>
      </c>
      <c r="M966">
        <f>IF!M34</f>
        <v>0</v>
      </c>
      <c r="N966">
        <f>IF!N34</f>
        <v>0</v>
      </c>
      <c r="O966">
        <f>IF!O34</f>
        <v>0</v>
      </c>
      <c r="P966">
        <f>IF!P34</f>
        <v>0</v>
      </c>
      <c r="Q966">
        <f>IF!Q34</f>
        <v>0</v>
      </c>
      <c r="R966">
        <f>IF!R34</f>
        <v>0</v>
      </c>
      <c r="S966">
        <f>IF!S34</f>
        <v>0</v>
      </c>
      <c r="T966">
        <f>IF!T34</f>
        <v>0</v>
      </c>
      <c r="U966">
        <f>IF!U34</f>
        <v>0</v>
      </c>
      <c r="V966">
        <f t="shared" si="135"/>
        <v>0</v>
      </c>
      <c r="W966">
        <f t="shared" si="136"/>
        <v>0</v>
      </c>
      <c r="X966">
        <f t="shared" si="137"/>
        <v>0</v>
      </c>
      <c r="Y966">
        <f t="shared" si="138"/>
        <v>0</v>
      </c>
      <c r="Z966">
        <f t="shared" si="139"/>
        <v>0</v>
      </c>
      <c r="AA966">
        <f t="shared" si="140"/>
        <v>0</v>
      </c>
      <c r="AB966">
        <f t="shared" si="141"/>
        <v>0</v>
      </c>
      <c r="AC966">
        <f t="shared" si="142"/>
        <v>0</v>
      </c>
      <c r="AD966">
        <f t="shared" si="143"/>
        <v>0</v>
      </c>
    </row>
    <row r="967" spans="1:30" x14ac:dyDescent="0.25">
      <c r="A967" t="str">
        <f>IF!A35</f>
        <v>5A</v>
      </c>
      <c r="B967">
        <f>IF!B35</f>
        <v>90</v>
      </c>
      <c r="C967" t="str">
        <f>IF!C35</f>
        <v>Informatica</v>
      </c>
      <c r="D967" t="str">
        <f>IF!D35</f>
        <v>IF</v>
      </c>
      <c r="E967">
        <f>IF!E35</f>
        <v>6</v>
      </c>
      <c r="F967">
        <f>IF!F35</f>
        <v>0</v>
      </c>
      <c r="G967">
        <f>IF!G35</f>
        <v>0</v>
      </c>
      <c r="H967">
        <f>IF!H35</f>
        <v>0</v>
      </c>
      <c r="I967">
        <f>IF!I35</f>
        <v>0</v>
      </c>
      <c r="J967">
        <f>IF!J35</f>
        <v>0</v>
      </c>
      <c r="K967">
        <f>IF!K35</f>
        <v>0</v>
      </c>
      <c r="L967">
        <f>IF!L35</f>
        <v>0</v>
      </c>
      <c r="M967">
        <f>IF!M35</f>
        <v>0</v>
      </c>
      <c r="N967">
        <f>IF!N35</f>
        <v>0</v>
      </c>
      <c r="O967">
        <f>IF!O35</f>
        <v>0</v>
      </c>
      <c r="P967">
        <f>IF!P35</f>
        <v>0</v>
      </c>
      <c r="Q967">
        <f>IF!Q35</f>
        <v>0</v>
      </c>
      <c r="R967">
        <f>IF!R35</f>
        <v>0</v>
      </c>
      <c r="S967">
        <f>IF!S35</f>
        <v>0</v>
      </c>
      <c r="T967">
        <f>IF!T35</f>
        <v>0</v>
      </c>
      <c r="U967">
        <f>IF!U35</f>
        <v>0</v>
      </c>
      <c r="V967">
        <f t="shared" si="135"/>
        <v>0</v>
      </c>
      <c r="W967">
        <f t="shared" si="136"/>
        <v>0</v>
      </c>
      <c r="X967">
        <f t="shared" si="137"/>
        <v>0</v>
      </c>
      <c r="Y967">
        <f t="shared" si="138"/>
        <v>0</v>
      </c>
      <c r="Z967">
        <f t="shared" si="139"/>
        <v>0</v>
      </c>
      <c r="AA967">
        <f t="shared" si="140"/>
        <v>0</v>
      </c>
      <c r="AB967">
        <f t="shared" si="141"/>
        <v>0</v>
      </c>
      <c r="AC967">
        <f t="shared" si="142"/>
        <v>0</v>
      </c>
      <c r="AD967">
        <f t="shared" si="143"/>
        <v>0</v>
      </c>
    </row>
    <row r="968" spans="1:30" x14ac:dyDescent="0.25">
      <c r="A968" t="str">
        <f>IF!A36</f>
        <v>5A</v>
      </c>
      <c r="B968">
        <f>IF!B36</f>
        <v>90</v>
      </c>
      <c r="C968" t="str">
        <f>IF!C36</f>
        <v>Informatica</v>
      </c>
      <c r="D968">
        <f>IF!D36</f>
        <v>0</v>
      </c>
      <c r="E968">
        <f>IF!E36</f>
        <v>7</v>
      </c>
      <c r="F968">
        <f>IF!F36</f>
        <v>0</v>
      </c>
      <c r="G968">
        <f>IF!G36</f>
        <v>0</v>
      </c>
      <c r="H968" t="str">
        <f>IF!H36</f>
        <v>De domeinen A12 en A13 zijn niet specifiek aan een PTA-onderdeel gekoppeld maar komen gedurende het jaar aan de orde.</v>
      </c>
      <c r="I968">
        <f>IF!I36</f>
        <v>0</v>
      </c>
      <c r="J968">
        <f>IF!J36</f>
        <v>0</v>
      </c>
      <c r="K968">
        <f>IF!K36</f>
        <v>0</v>
      </c>
      <c r="L968">
        <f>IF!L36</f>
        <v>0</v>
      </c>
      <c r="M968">
        <f>IF!M36</f>
        <v>0</v>
      </c>
      <c r="N968">
        <f>IF!N36</f>
        <v>0</v>
      </c>
      <c r="O968">
        <f>IF!O36</f>
        <v>0</v>
      </c>
      <c r="P968">
        <f>IF!P36</f>
        <v>0</v>
      </c>
      <c r="Q968">
        <f>IF!Q36</f>
        <v>0</v>
      </c>
      <c r="R968">
        <f>IF!R36</f>
        <v>0</v>
      </c>
      <c r="S968">
        <f>IF!S36</f>
        <v>0</v>
      </c>
      <c r="T968">
        <f>IF!T36</f>
        <v>0</v>
      </c>
      <c r="U968">
        <f>IF!U36</f>
        <v>0</v>
      </c>
      <c r="V968">
        <f t="shared" si="135"/>
        <v>0</v>
      </c>
      <c r="W968">
        <f t="shared" si="136"/>
        <v>0</v>
      </c>
      <c r="X968">
        <f t="shared" si="137"/>
        <v>0</v>
      </c>
      <c r="Y968">
        <f t="shared" si="138"/>
        <v>0</v>
      </c>
      <c r="Z968">
        <f t="shared" si="139"/>
        <v>0</v>
      </c>
      <c r="AA968">
        <f t="shared" si="140"/>
        <v>0</v>
      </c>
      <c r="AB968">
        <f t="shared" si="141"/>
        <v>0</v>
      </c>
      <c r="AC968">
        <f t="shared" si="142"/>
        <v>0</v>
      </c>
      <c r="AD968">
        <f t="shared" si="143"/>
        <v>0</v>
      </c>
    </row>
    <row r="969" spans="1:30" x14ac:dyDescent="0.25">
      <c r="A969" t="str">
        <f>IF!A37</f>
        <v>6A</v>
      </c>
      <c r="B969">
        <f>IF!B37</f>
        <v>90</v>
      </c>
      <c r="C969" t="str">
        <f>IF!C37</f>
        <v>Informatica</v>
      </c>
      <c r="D969" t="str">
        <f>IF!D37</f>
        <v>IF</v>
      </c>
      <c r="E969">
        <f>IF!E37</f>
        <v>1</v>
      </c>
      <c r="F969">
        <f>IF!F37</f>
        <v>1</v>
      </c>
      <c r="G969">
        <f>IF!G37</f>
        <v>0</v>
      </c>
      <c r="H969" t="str">
        <f>IF!H37</f>
        <v>Security</v>
      </c>
      <c r="I969">
        <f>IF!I37</f>
        <v>2</v>
      </c>
      <c r="J969" t="str">
        <f>IF!J37</f>
        <v>tt</v>
      </c>
      <c r="K969">
        <f>IF!K37</f>
        <v>0</v>
      </c>
      <c r="L969">
        <f>IF!L37</f>
        <v>50</v>
      </c>
      <c r="M969" t="str">
        <f>IF!M37</f>
        <v>Ja</v>
      </c>
      <c r="N969">
        <f>IF!N37</f>
        <v>2</v>
      </c>
      <c r="O969" t="str">
        <f>IF!O37</f>
        <v>Ja</v>
      </c>
      <c r="P969" t="str">
        <f>IF!P37</f>
        <v>A11, N, E, F3, F4, L4, Q3</v>
      </c>
      <c r="Q969">
        <f>IF!Q37</f>
        <v>0</v>
      </c>
      <c r="R969" t="str">
        <f>IF!R37</f>
        <v>toets wordt afgelopen in de les (dus niet in toetsweek)</v>
      </c>
      <c r="S969">
        <f>IF!S37</f>
        <v>0</v>
      </c>
      <c r="T969">
        <f>IF!T37</f>
        <v>0</v>
      </c>
      <c r="U969">
        <f>IF!U37</f>
        <v>0</v>
      </c>
      <c r="V969">
        <f t="shared" si="135"/>
        <v>1</v>
      </c>
      <c r="W969">
        <f t="shared" si="136"/>
        <v>0</v>
      </c>
      <c r="X969">
        <f t="shared" si="137"/>
        <v>0</v>
      </c>
      <c r="Y969">
        <f t="shared" si="138"/>
        <v>0</v>
      </c>
      <c r="Z969">
        <f t="shared" si="139"/>
        <v>1</v>
      </c>
      <c r="AA969">
        <f t="shared" si="140"/>
        <v>0</v>
      </c>
      <c r="AB969">
        <f t="shared" si="141"/>
        <v>0</v>
      </c>
      <c r="AC969">
        <f t="shared" si="142"/>
        <v>0</v>
      </c>
      <c r="AD969">
        <f t="shared" si="143"/>
        <v>0</v>
      </c>
    </row>
    <row r="970" spans="1:30" x14ac:dyDescent="0.25">
      <c r="A970" t="str">
        <f>IF!A38</f>
        <v>6A</v>
      </c>
      <c r="B970">
        <f>IF!B38</f>
        <v>90</v>
      </c>
      <c r="C970" t="str">
        <f>IF!C38</f>
        <v>Informatica</v>
      </c>
      <c r="D970" t="str">
        <f>IF!D38</f>
        <v>IF</v>
      </c>
      <c r="E970">
        <f>IF!E38</f>
        <v>2</v>
      </c>
      <c r="F970">
        <f>IF!F38</f>
        <v>2</v>
      </c>
      <c r="G970">
        <f>IF!G38</f>
        <v>0</v>
      </c>
      <c r="H970" t="str">
        <f>IF!H38</f>
        <v>Computational Science</v>
      </c>
      <c r="I970">
        <f>IF!I38</f>
        <v>2</v>
      </c>
      <c r="J970" t="str">
        <f>IF!J38</f>
        <v>po</v>
      </c>
      <c r="K970">
        <f>IF!K38</f>
        <v>0</v>
      </c>
      <c r="L970">
        <f>IF!L38</f>
        <v>0</v>
      </c>
      <c r="M970" t="str">
        <f>IF!M38</f>
        <v>Ja</v>
      </c>
      <c r="N970">
        <f>IF!N38</f>
        <v>2</v>
      </c>
      <c r="O970" t="str">
        <f>IF!O38</f>
        <v>Nee</v>
      </c>
      <c r="P970" t="str">
        <f>IF!P38</f>
        <v>A5, A6, A7, B3, R, J</v>
      </c>
      <c r="Q970">
        <f>IF!Q38</f>
        <v>0</v>
      </c>
      <c r="R970">
        <f>IF!R38</f>
        <v>0</v>
      </c>
      <c r="S970">
        <f>IF!S38</f>
        <v>0</v>
      </c>
      <c r="T970">
        <f>IF!T38</f>
        <v>0</v>
      </c>
      <c r="U970">
        <f>IF!U38</f>
        <v>0</v>
      </c>
      <c r="V970">
        <f t="shared" si="135"/>
        <v>0</v>
      </c>
      <c r="W970">
        <f t="shared" si="136"/>
        <v>1</v>
      </c>
      <c r="X970">
        <f t="shared" si="137"/>
        <v>0</v>
      </c>
      <c r="Y970">
        <f t="shared" si="138"/>
        <v>0</v>
      </c>
      <c r="Z970">
        <f t="shared" si="139"/>
        <v>0</v>
      </c>
      <c r="AA970">
        <f t="shared" si="140"/>
        <v>0</v>
      </c>
      <c r="AB970">
        <f t="shared" si="141"/>
        <v>0</v>
      </c>
      <c r="AC970">
        <f t="shared" si="142"/>
        <v>0</v>
      </c>
      <c r="AD970">
        <f t="shared" si="143"/>
        <v>1</v>
      </c>
    </row>
    <row r="971" spans="1:30" x14ac:dyDescent="0.25">
      <c r="A971" t="str">
        <f>IF!A39</f>
        <v>6A</v>
      </c>
      <c r="B971">
        <f>IF!B39</f>
        <v>90</v>
      </c>
      <c r="C971" t="str">
        <f>IF!C39</f>
        <v>Informatica</v>
      </c>
      <c r="D971" t="str">
        <f>IF!D39</f>
        <v>IF</v>
      </c>
      <c r="E971">
        <f>IF!E39</f>
        <v>3</v>
      </c>
      <c r="F971">
        <f>IF!F39</f>
        <v>3</v>
      </c>
      <c r="G971">
        <f>IF!G39</f>
        <v>0</v>
      </c>
      <c r="H971" t="str">
        <f>IF!H39</f>
        <v>Keuzeproject</v>
      </c>
      <c r="I971">
        <f>IF!I39</f>
        <v>2</v>
      </c>
      <c r="J971" t="str">
        <f>IF!J39</f>
        <v>po</v>
      </c>
      <c r="K971">
        <f>IF!K39</f>
        <v>0</v>
      </c>
      <c r="L971">
        <f>IF!L39</f>
        <v>0</v>
      </c>
      <c r="M971" t="str">
        <f>IF!M39</f>
        <v>Ja</v>
      </c>
      <c r="N971">
        <f>IF!N39</f>
        <v>3</v>
      </c>
      <c r="O971" t="str">
        <f>IF!O39</f>
        <v>Nee</v>
      </c>
      <c r="P971" t="str">
        <f>IF!P39</f>
        <v>A3, A4, A8, A9, A10</v>
      </c>
      <c r="Q971">
        <f>IF!Q39</f>
        <v>0</v>
      </c>
      <c r="R971">
        <f>IF!R39</f>
        <v>0</v>
      </c>
      <c r="S971">
        <f>IF!S39</f>
        <v>0</v>
      </c>
      <c r="T971">
        <f>IF!T39</f>
        <v>0</v>
      </c>
      <c r="U971">
        <f>IF!U39</f>
        <v>0</v>
      </c>
      <c r="V971">
        <f t="shared" si="135"/>
        <v>0</v>
      </c>
      <c r="W971">
        <f t="shared" si="136"/>
        <v>0</v>
      </c>
      <c r="X971">
        <f t="shared" si="137"/>
        <v>1</v>
      </c>
      <c r="Y971">
        <f t="shared" si="138"/>
        <v>0</v>
      </c>
      <c r="Z971">
        <f t="shared" si="139"/>
        <v>0</v>
      </c>
      <c r="AA971">
        <f t="shared" si="140"/>
        <v>0</v>
      </c>
      <c r="AB971">
        <f t="shared" si="141"/>
        <v>0</v>
      </c>
      <c r="AC971">
        <f t="shared" si="142"/>
        <v>0</v>
      </c>
      <c r="AD971">
        <f t="shared" si="143"/>
        <v>1</v>
      </c>
    </row>
    <row r="972" spans="1:30" x14ac:dyDescent="0.25">
      <c r="A972" t="str">
        <f>IF!A40</f>
        <v>6A</v>
      </c>
      <c r="B972">
        <f>IF!B40</f>
        <v>90</v>
      </c>
      <c r="C972" t="str">
        <f>IF!C40</f>
        <v>Informatica</v>
      </c>
      <c r="D972" t="str">
        <f>IF!D40</f>
        <v>IF</v>
      </c>
      <c r="E972">
        <f>IF!E40</f>
        <v>4</v>
      </c>
      <c r="F972">
        <f>IF!F40</f>
        <v>0</v>
      </c>
      <c r="G972">
        <f>IF!G40</f>
        <v>0</v>
      </c>
      <c r="H972">
        <f>IF!H40</f>
        <v>0</v>
      </c>
      <c r="I972">
        <f>IF!I40</f>
        <v>0</v>
      </c>
      <c r="J972">
        <f>IF!J40</f>
        <v>0</v>
      </c>
      <c r="K972">
        <f>IF!K40</f>
        <v>0</v>
      </c>
      <c r="L972">
        <f>IF!L40</f>
        <v>0</v>
      </c>
      <c r="M972">
        <f>IF!M40</f>
        <v>0</v>
      </c>
      <c r="N972">
        <f>IF!N40</f>
        <v>0</v>
      </c>
      <c r="O972">
        <f>IF!O40</f>
        <v>0</v>
      </c>
      <c r="P972">
        <f>IF!P40</f>
        <v>0</v>
      </c>
      <c r="Q972">
        <f>IF!Q40</f>
        <v>0</v>
      </c>
      <c r="R972">
        <f>IF!R40</f>
        <v>0</v>
      </c>
      <c r="S972">
        <f>IF!S40</f>
        <v>0</v>
      </c>
      <c r="T972">
        <f>IF!T40</f>
        <v>0</v>
      </c>
      <c r="U972">
        <f>IF!U40</f>
        <v>0</v>
      </c>
      <c r="V972">
        <f t="shared" si="135"/>
        <v>0</v>
      </c>
      <c r="W972">
        <f t="shared" si="136"/>
        <v>0</v>
      </c>
      <c r="X972">
        <f t="shared" si="137"/>
        <v>0</v>
      </c>
      <c r="Y972">
        <f t="shared" si="138"/>
        <v>0</v>
      </c>
      <c r="Z972">
        <f t="shared" si="139"/>
        <v>0</v>
      </c>
      <c r="AA972">
        <f t="shared" si="140"/>
        <v>0</v>
      </c>
      <c r="AB972">
        <f t="shared" si="141"/>
        <v>0</v>
      </c>
      <c r="AC972">
        <f t="shared" si="142"/>
        <v>0</v>
      </c>
      <c r="AD972">
        <f t="shared" si="143"/>
        <v>0</v>
      </c>
    </row>
    <row r="973" spans="1:30" x14ac:dyDescent="0.25">
      <c r="A973" t="str">
        <f>IF!A41</f>
        <v>6A</v>
      </c>
      <c r="B973">
        <f>IF!B41</f>
        <v>90</v>
      </c>
      <c r="C973" t="str">
        <f>IF!C41</f>
        <v>Informatica</v>
      </c>
      <c r="D973" t="str">
        <f>IF!D41</f>
        <v>IF</v>
      </c>
      <c r="E973">
        <f>IF!E41</f>
        <v>5</v>
      </c>
      <c r="F973">
        <f>IF!F41</f>
        <v>0</v>
      </c>
      <c r="G973">
        <f>IF!G41</f>
        <v>0</v>
      </c>
      <c r="H973">
        <f>IF!H41</f>
        <v>0</v>
      </c>
      <c r="I973">
        <f>IF!I41</f>
        <v>0</v>
      </c>
      <c r="J973">
        <f>IF!J41</f>
        <v>0</v>
      </c>
      <c r="K973">
        <f>IF!K41</f>
        <v>0</v>
      </c>
      <c r="L973">
        <f>IF!L41</f>
        <v>0</v>
      </c>
      <c r="M973">
        <f>IF!M41</f>
        <v>0</v>
      </c>
      <c r="N973">
        <f>IF!N41</f>
        <v>0</v>
      </c>
      <c r="O973">
        <f>IF!O41</f>
        <v>0</v>
      </c>
      <c r="P973">
        <f>IF!P41</f>
        <v>0</v>
      </c>
      <c r="Q973">
        <f>IF!Q41</f>
        <v>0</v>
      </c>
      <c r="R973">
        <f>IF!R41</f>
        <v>0</v>
      </c>
      <c r="S973">
        <f>IF!S41</f>
        <v>0</v>
      </c>
      <c r="T973">
        <f>IF!T41</f>
        <v>0</v>
      </c>
      <c r="U973">
        <f>IF!U41</f>
        <v>0</v>
      </c>
      <c r="V973">
        <f t="shared" si="135"/>
        <v>0</v>
      </c>
      <c r="W973">
        <f t="shared" si="136"/>
        <v>0</v>
      </c>
      <c r="X973">
        <f t="shared" si="137"/>
        <v>0</v>
      </c>
      <c r="Y973">
        <f t="shared" si="138"/>
        <v>0</v>
      </c>
      <c r="Z973">
        <f t="shared" si="139"/>
        <v>0</v>
      </c>
      <c r="AA973">
        <f t="shared" si="140"/>
        <v>0</v>
      </c>
      <c r="AB973">
        <f t="shared" si="141"/>
        <v>0</v>
      </c>
      <c r="AC973">
        <f t="shared" si="142"/>
        <v>0</v>
      </c>
      <c r="AD973">
        <f t="shared" si="143"/>
        <v>0</v>
      </c>
    </row>
    <row r="974" spans="1:30" x14ac:dyDescent="0.25">
      <c r="A974" t="str">
        <f>IF!A42</f>
        <v>6A</v>
      </c>
      <c r="B974">
        <f>IF!B42</f>
        <v>90</v>
      </c>
      <c r="C974" t="str">
        <f>IF!C42</f>
        <v>Informatica</v>
      </c>
      <c r="D974" t="str">
        <f>IF!D42</f>
        <v>IF</v>
      </c>
      <c r="E974">
        <f>IF!E42</f>
        <v>6</v>
      </c>
      <c r="F974">
        <f>IF!F42</f>
        <v>0</v>
      </c>
      <c r="G974">
        <f>IF!G42</f>
        <v>0</v>
      </c>
      <c r="H974">
        <f>IF!H42</f>
        <v>0</v>
      </c>
      <c r="I974">
        <f>IF!I42</f>
        <v>0</v>
      </c>
      <c r="J974">
        <f>IF!J42</f>
        <v>0</v>
      </c>
      <c r="K974">
        <f>IF!K42</f>
        <v>0</v>
      </c>
      <c r="L974">
        <f>IF!L42</f>
        <v>0</v>
      </c>
      <c r="M974">
        <f>IF!M42</f>
        <v>0</v>
      </c>
      <c r="N974">
        <f>IF!N42</f>
        <v>0</v>
      </c>
      <c r="O974">
        <f>IF!O42</f>
        <v>0</v>
      </c>
      <c r="P974">
        <f>IF!P42</f>
        <v>0</v>
      </c>
      <c r="Q974">
        <f>IF!Q42</f>
        <v>0</v>
      </c>
      <c r="R974">
        <f>IF!R42</f>
        <v>0</v>
      </c>
      <c r="S974">
        <f>IF!S42</f>
        <v>0</v>
      </c>
      <c r="T974">
        <f>IF!T42</f>
        <v>0</v>
      </c>
      <c r="U974">
        <f>IF!U42</f>
        <v>0</v>
      </c>
      <c r="V974">
        <f t="shared" si="135"/>
        <v>0</v>
      </c>
      <c r="W974">
        <f t="shared" si="136"/>
        <v>0</v>
      </c>
      <c r="X974">
        <f t="shared" si="137"/>
        <v>0</v>
      </c>
      <c r="Y974">
        <f t="shared" si="138"/>
        <v>0</v>
      </c>
      <c r="Z974">
        <f t="shared" si="139"/>
        <v>0</v>
      </c>
      <c r="AA974">
        <f t="shared" si="140"/>
        <v>0</v>
      </c>
      <c r="AB974">
        <f t="shared" si="141"/>
        <v>0</v>
      </c>
      <c r="AC974">
        <f t="shared" si="142"/>
        <v>0</v>
      </c>
      <c r="AD974">
        <f t="shared" si="143"/>
        <v>0</v>
      </c>
    </row>
    <row r="975" spans="1:30" x14ac:dyDescent="0.25">
      <c r="A975" t="str">
        <f>IF!A43</f>
        <v>6A</v>
      </c>
      <c r="B975">
        <f>IF!B43</f>
        <v>90</v>
      </c>
      <c r="C975" t="str">
        <f>IF!C43</f>
        <v>Informatica</v>
      </c>
      <c r="D975">
        <f>IF!D43</f>
        <v>0</v>
      </c>
      <c r="E975">
        <f>IF!E43</f>
        <v>7</v>
      </c>
      <c r="F975">
        <f>IF!F43</f>
        <v>0</v>
      </c>
      <c r="G975">
        <f>IF!G43</f>
        <v>0</v>
      </c>
      <c r="H975" t="str">
        <f>IF!H43</f>
        <v>De domeinen A12 en A13 zijn niet specifiek aan een PTA-onderdeel gekoppeld maar komen gedurende het jaar aan de orde.</v>
      </c>
      <c r="I975">
        <f>IF!I43</f>
        <v>0</v>
      </c>
      <c r="J975">
        <f>IF!J43</f>
        <v>0</v>
      </c>
      <c r="K975">
        <f>IF!K43</f>
        <v>0</v>
      </c>
      <c r="L975">
        <f>IF!L43</f>
        <v>0</v>
      </c>
      <c r="M975">
        <f>IF!M43</f>
        <v>0</v>
      </c>
      <c r="N975">
        <f>IF!N43</f>
        <v>0</v>
      </c>
      <c r="O975">
        <f>IF!O43</f>
        <v>0</v>
      </c>
      <c r="P975">
        <f>IF!P43</f>
        <v>0</v>
      </c>
      <c r="Q975">
        <f>IF!Q43</f>
        <v>0</v>
      </c>
      <c r="R975">
        <f>IF!R43</f>
        <v>0</v>
      </c>
      <c r="S975">
        <f>IF!S43</f>
        <v>0</v>
      </c>
      <c r="T975">
        <f>IF!T43</f>
        <v>0</v>
      </c>
      <c r="U975">
        <f>IF!U43</f>
        <v>0</v>
      </c>
      <c r="V975">
        <f t="shared" si="135"/>
        <v>0</v>
      </c>
      <c r="W975">
        <f t="shared" si="136"/>
        <v>0</v>
      </c>
      <c r="X975">
        <f t="shared" si="137"/>
        <v>0</v>
      </c>
      <c r="Y975">
        <f t="shared" si="138"/>
        <v>0</v>
      </c>
      <c r="Z975">
        <f t="shared" si="139"/>
        <v>0</v>
      </c>
      <c r="AA975">
        <f t="shared" si="140"/>
        <v>0</v>
      </c>
      <c r="AB975">
        <f t="shared" si="141"/>
        <v>0</v>
      </c>
      <c r="AC975">
        <f t="shared" si="142"/>
        <v>0</v>
      </c>
      <c r="AD975">
        <f t="shared" si="143"/>
        <v>0</v>
      </c>
    </row>
    <row r="976" spans="1:30" x14ac:dyDescent="0.25">
      <c r="A976" t="str">
        <f>BECO!A2</f>
        <v>4M</v>
      </c>
      <c r="B976">
        <f>BECO!B2</f>
        <v>163</v>
      </c>
      <c r="C976" t="str">
        <f>BECO!C2</f>
        <v>Bedrijfseconomie</v>
      </c>
      <c r="D976" t="str">
        <f>BECO!D2</f>
        <v>BECO</v>
      </c>
      <c r="E976">
        <f>BECO!E2</f>
        <v>1</v>
      </c>
      <c r="F976">
        <f>BECO!F2</f>
        <v>0</v>
      </c>
      <c r="G976">
        <f>BECO!G2</f>
        <v>0</v>
      </c>
      <c r="H976">
        <f>BECO!H2</f>
        <v>0</v>
      </c>
      <c r="I976">
        <f>BECO!I2</f>
        <v>0</v>
      </c>
      <c r="J976">
        <f>BECO!J2</f>
        <v>0</v>
      </c>
      <c r="K976">
        <f>BECO!K2</f>
        <v>0</v>
      </c>
      <c r="L976">
        <f>BECO!L2</f>
        <v>0</v>
      </c>
      <c r="M976">
        <f>BECO!M2</f>
        <v>0</v>
      </c>
      <c r="N976">
        <f>BECO!N2</f>
        <v>0</v>
      </c>
      <c r="O976">
        <f>BECO!O2</f>
        <v>0</v>
      </c>
      <c r="P976">
        <f>BECO!P2</f>
        <v>0</v>
      </c>
      <c r="Q976">
        <f>BECO!Q2</f>
        <v>0</v>
      </c>
      <c r="R976">
        <f>BECO!R2</f>
        <v>0</v>
      </c>
      <c r="S976">
        <f>BECO!S2</f>
        <v>0</v>
      </c>
      <c r="T976">
        <f>BECO!T2</f>
        <v>0</v>
      </c>
      <c r="U976">
        <f>BECO!U2</f>
        <v>0</v>
      </c>
      <c r="V976">
        <f t="shared" si="135"/>
        <v>0</v>
      </c>
      <c r="W976">
        <f t="shared" si="136"/>
        <v>0</v>
      </c>
      <c r="X976">
        <f t="shared" si="137"/>
        <v>0</v>
      </c>
      <c r="Y976">
        <f t="shared" si="138"/>
        <v>0</v>
      </c>
      <c r="Z976">
        <f t="shared" si="139"/>
        <v>0</v>
      </c>
      <c r="AA976">
        <f t="shared" si="140"/>
        <v>0</v>
      </c>
      <c r="AB976">
        <f t="shared" si="141"/>
        <v>0</v>
      </c>
      <c r="AC976">
        <f t="shared" si="142"/>
        <v>0</v>
      </c>
      <c r="AD976">
        <f t="shared" si="143"/>
        <v>0</v>
      </c>
    </row>
    <row r="977" spans="1:30" x14ac:dyDescent="0.25">
      <c r="A977" t="str">
        <f>BECO!A3</f>
        <v>4M</v>
      </c>
      <c r="B977">
        <f>BECO!B3</f>
        <v>163</v>
      </c>
      <c r="C977" t="str">
        <f>BECO!C3</f>
        <v>Bedrijfseconomie</v>
      </c>
      <c r="D977" t="str">
        <f>BECO!D3</f>
        <v>BECO</v>
      </c>
      <c r="E977">
        <f>BECO!E3</f>
        <v>2</v>
      </c>
      <c r="F977">
        <f>BECO!F3</f>
        <v>0</v>
      </c>
      <c r="G977">
        <f>BECO!G3</f>
        <v>0</v>
      </c>
      <c r="H977">
        <f>BECO!H3</f>
        <v>0</v>
      </c>
      <c r="I977">
        <f>BECO!I3</f>
        <v>0</v>
      </c>
      <c r="J977">
        <f>BECO!J3</f>
        <v>0</v>
      </c>
      <c r="K977">
        <f>BECO!K3</f>
        <v>0</v>
      </c>
      <c r="L977">
        <f>BECO!L3</f>
        <v>0</v>
      </c>
      <c r="M977">
        <f>BECO!M3</f>
        <v>0</v>
      </c>
      <c r="N977">
        <f>BECO!N3</f>
        <v>0</v>
      </c>
      <c r="O977">
        <f>BECO!O3</f>
        <v>0</v>
      </c>
      <c r="P977">
        <f>BECO!P3</f>
        <v>0</v>
      </c>
      <c r="Q977">
        <f>BECO!Q3</f>
        <v>0</v>
      </c>
      <c r="R977">
        <f>BECO!R3</f>
        <v>0</v>
      </c>
      <c r="S977">
        <f>BECO!S3</f>
        <v>0</v>
      </c>
      <c r="T977">
        <f>BECO!T3</f>
        <v>0</v>
      </c>
      <c r="U977">
        <f>BECO!U3</f>
        <v>0</v>
      </c>
      <c r="V977">
        <f t="shared" ref="V977:V1040" si="144">IF(F977=1,1,0)</f>
        <v>0</v>
      </c>
      <c r="W977">
        <f t="shared" ref="W977:W1040" si="145">IF(F977=2,1,0)</f>
        <v>0</v>
      </c>
      <c r="X977">
        <f t="shared" ref="X977:X1040" si="146">IF(F977=3,1,0)</f>
        <v>0</v>
      </c>
      <c r="Y977">
        <f t="shared" ref="Y977:Y1040" si="147">IF(F977=4,1,0)</f>
        <v>0</v>
      </c>
      <c r="Z977">
        <f t="shared" ref="Z977:Z1040" si="148">IF(J977="tt",1,0)</f>
        <v>0</v>
      </c>
      <c r="AA977">
        <f t="shared" ref="AA977:AA1040" si="149">IF(J977="mt",1,0)</f>
        <v>0</v>
      </c>
      <c r="AB977">
        <f t="shared" ref="AB977:AB1040" si="150">IF(J977="lt",1,0)</f>
        <v>0</v>
      </c>
      <c r="AC977">
        <f t="shared" ref="AC977:AC1040" si="151">IF(J977="hd",1,0)</f>
        <v>0</v>
      </c>
      <c r="AD977">
        <f t="shared" ref="AD977:AD1040" si="152">IF(J977="po",1,0)</f>
        <v>0</v>
      </c>
    </row>
    <row r="978" spans="1:30" x14ac:dyDescent="0.25">
      <c r="A978" t="str">
        <f>BECO!A4</f>
        <v>4M</v>
      </c>
      <c r="B978">
        <f>BECO!B4</f>
        <v>163</v>
      </c>
      <c r="C978" t="str">
        <f>BECO!C4</f>
        <v>Bedrijfseconomie</v>
      </c>
      <c r="D978" t="str">
        <f>BECO!D4</f>
        <v>BECO</v>
      </c>
      <c r="E978">
        <f>BECO!E4</f>
        <v>3</v>
      </c>
      <c r="F978">
        <f>BECO!F4</f>
        <v>0</v>
      </c>
      <c r="G978">
        <f>BECO!G4</f>
        <v>0</v>
      </c>
      <c r="H978">
        <f>BECO!H4</f>
        <v>0</v>
      </c>
      <c r="I978">
        <f>BECO!I4</f>
        <v>0</v>
      </c>
      <c r="J978">
        <f>BECO!J4</f>
        <v>0</v>
      </c>
      <c r="K978">
        <f>BECO!K4</f>
        <v>0</v>
      </c>
      <c r="L978">
        <f>BECO!L4</f>
        <v>0</v>
      </c>
      <c r="M978">
        <f>BECO!M4</f>
        <v>0</v>
      </c>
      <c r="N978">
        <f>BECO!N4</f>
        <v>0</v>
      </c>
      <c r="O978">
        <f>BECO!O4</f>
        <v>0</v>
      </c>
      <c r="P978">
        <f>BECO!P4</f>
        <v>0</v>
      </c>
      <c r="Q978">
        <f>BECO!Q4</f>
        <v>0</v>
      </c>
      <c r="R978">
        <f>BECO!R4</f>
        <v>0</v>
      </c>
      <c r="S978">
        <f>BECO!S4</f>
        <v>0</v>
      </c>
      <c r="T978">
        <f>BECO!T4</f>
        <v>0</v>
      </c>
      <c r="U978">
        <f>BECO!U4</f>
        <v>0</v>
      </c>
      <c r="V978">
        <f t="shared" si="144"/>
        <v>0</v>
      </c>
      <c r="W978">
        <f t="shared" si="145"/>
        <v>0</v>
      </c>
      <c r="X978">
        <f t="shared" si="146"/>
        <v>0</v>
      </c>
      <c r="Y978">
        <f t="shared" si="147"/>
        <v>0</v>
      </c>
      <c r="Z978">
        <f t="shared" si="148"/>
        <v>0</v>
      </c>
      <c r="AA978">
        <f t="shared" si="149"/>
        <v>0</v>
      </c>
      <c r="AB978">
        <f t="shared" si="150"/>
        <v>0</v>
      </c>
      <c r="AC978">
        <f t="shared" si="151"/>
        <v>0</v>
      </c>
      <c r="AD978">
        <f t="shared" si="152"/>
        <v>0</v>
      </c>
    </row>
    <row r="979" spans="1:30" x14ac:dyDescent="0.25">
      <c r="A979" t="str">
        <f>BECO!A5</f>
        <v>4M</v>
      </c>
      <c r="B979">
        <f>BECO!B5</f>
        <v>163</v>
      </c>
      <c r="C979" t="str">
        <f>BECO!C5</f>
        <v>Bedrijfseconomie</v>
      </c>
      <c r="D979" t="str">
        <f>BECO!D5</f>
        <v>BECO</v>
      </c>
      <c r="E979">
        <f>BECO!E5</f>
        <v>4</v>
      </c>
      <c r="F979">
        <f>BECO!F5</f>
        <v>0</v>
      </c>
      <c r="G979">
        <f>BECO!G5</f>
        <v>0</v>
      </c>
      <c r="H979">
        <f>BECO!H5</f>
        <v>0</v>
      </c>
      <c r="I979">
        <f>BECO!I5</f>
        <v>0</v>
      </c>
      <c r="J979">
        <f>BECO!J5</f>
        <v>0</v>
      </c>
      <c r="K979">
        <f>BECO!K5</f>
        <v>0</v>
      </c>
      <c r="L979">
        <f>BECO!L5</f>
        <v>0</v>
      </c>
      <c r="M979">
        <f>BECO!M5</f>
        <v>0</v>
      </c>
      <c r="N979">
        <f>BECO!N5</f>
        <v>0</v>
      </c>
      <c r="O979">
        <f>BECO!O5</f>
        <v>0</v>
      </c>
      <c r="P979">
        <f>BECO!P5</f>
        <v>0</v>
      </c>
      <c r="Q979">
        <f>BECO!Q5</f>
        <v>0</v>
      </c>
      <c r="R979">
        <f>BECO!R5</f>
        <v>0</v>
      </c>
      <c r="S979">
        <f>BECO!S5</f>
        <v>0</v>
      </c>
      <c r="T979">
        <f>BECO!T5</f>
        <v>0</v>
      </c>
      <c r="U979">
        <f>BECO!U5</f>
        <v>0</v>
      </c>
      <c r="V979">
        <f t="shared" si="144"/>
        <v>0</v>
      </c>
      <c r="W979">
        <f t="shared" si="145"/>
        <v>0</v>
      </c>
      <c r="X979">
        <f t="shared" si="146"/>
        <v>0</v>
      </c>
      <c r="Y979">
        <f t="shared" si="147"/>
        <v>0</v>
      </c>
      <c r="Z979">
        <f t="shared" si="148"/>
        <v>0</v>
      </c>
      <c r="AA979">
        <f t="shared" si="149"/>
        <v>0</v>
      </c>
      <c r="AB979">
        <f t="shared" si="150"/>
        <v>0</v>
      </c>
      <c r="AC979">
        <f t="shared" si="151"/>
        <v>0</v>
      </c>
      <c r="AD979">
        <f t="shared" si="152"/>
        <v>0</v>
      </c>
    </row>
    <row r="980" spans="1:30" x14ac:dyDescent="0.25">
      <c r="A980" t="str">
        <f>BECO!A6</f>
        <v>4M</v>
      </c>
      <c r="B980">
        <f>BECO!B6</f>
        <v>163</v>
      </c>
      <c r="C980" t="str">
        <f>BECO!C6</f>
        <v>Bedrijfseconomie</v>
      </c>
      <c r="D980" t="str">
        <f>BECO!D6</f>
        <v>BECO</v>
      </c>
      <c r="E980">
        <f>BECO!E6</f>
        <v>5</v>
      </c>
      <c r="F980">
        <f>BECO!F6</f>
        <v>0</v>
      </c>
      <c r="G980">
        <f>BECO!G6</f>
        <v>0</v>
      </c>
      <c r="H980">
        <f>BECO!H6</f>
        <v>0</v>
      </c>
      <c r="I980">
        <f>BECO!I6</f>
        <v>0</v>
      </c>
      <c r="J980">
        <f>BECO!J6</f>
        <v>0</v>
      </c>
      <c r="K980">
        <f>BECO!K6</f>
        <v>0</v>
      </c>
      <c r="L980">
        <f>BECO!L6</f>
        <v>0</v>
      </c>
      <c r="M980">
        <f>BECO!M6</f>
        <v>0</v>
      </c>
      <c r="N980">
        <f>BECO!N6</f>
        <v>0</v>
      </c>
      <c r="O980">
        <f>BECO!O6</f>
        <v>0</v>
      </c>
      <c r="P980">
        <f>BECO!P6</f>
        <v>0</v>
      </c>
      <c r="Q980">
        <f>BECO!Q6</f>
        <v>0</v>
      </c>
      <c r="R980">
        <f>BECO!R6</f>
        <v>0</v>
      </c>
      <c r="S980">
        <f>BECO!S6</f>
        <v>0</v>
      </c>
      <c r="T980">
        <f>BECO!T6</f>
        <v>0</v>
      </c>
      <c r="U980">
        <f>BECO!U6</f>
        <v>0</v>
      </c>
      <c r="V980">
        <f t="shared" si="144"/>
        <v>0</v>
      </c>
      <c r="W980">
        <f t="shared" si="145"/>
        <v>0</v>
      </c>
      <c r="X980">
        <f t="shared" si="146"/>
        <v>0</v>
      </c>
      <c r="Y980">
        <f t="shared" si="147"/>
        <v>0</v>
      </c>
      <c r="Z980">
        <f t="shared" si="148"/>
        <v>0</v>
      </c>
      <c r="AA980">
        <f t="shared" si="149"/>
        <v>0</v>
      </c>
      <c r="AB980">
        <f t="shared" si="150"/>
        <v>0</v>
      </c>
      <c r="AC980">
        <f t="shared" si="151"/>
        <v>0</v>
      </c>
      <c r="AD980">
        <f t="shared" si="152"/>
        <v>0</v>
      </c>
    </row>
    <row r="981" spans="1:30" x14ac:dyDescent="0.25">
      <c r="A981" t="str">
        <f>BECO!A7</f>
        <v>4M</v>
      </c>
      <c r="B981">
        <f>BECO!B7</f>
        <v>163</v>
      </c>
      <c r="C981" t="str">
        <f>BECO!C7</f>
        <v>Bedrijfseconomie</v>
      </c>
      <c r="D981" t="str">
        <f>BECO!D7</f>
        <v>BECO</v>
      </c>
      <c r="E981">
        <f>BECO!E7</f>
        <v>6</v>
      </c>
      <c r="F981">
        <f>BECO!F7</f>
        <v>0</v>
      </c>
      <c r="G981">
        <f>BECO!G7</f>
        <v>0</v>
      </c>
      <c r="H981">
        <f>BECO!H7</f>
        <v>0</v>
      </c>
      <c r="I981">
        <f>BECO!I7</f>
        <v>0</v>
      </c>
      <c r="J981">
        <f>BECO!J7</f>
        <v>0</v>
      </c>
      <c r="K981">
        <f>BECO!K7</f>
        <v>0</v>
      </c>
      <c r="L981">
        <f>BECO!L7</f>
        <v>0</v>
      </c>
      <c r="M981">
        <f>BECO!M7</f>
        <v>0</v>
      </c>
      <c r="N981">
        <f>BECO!N7</f>
        <v>0</v>
      </c>
      <c r="O981">
        <f>BECO!O7</f>
        <v>0</v>
      </c>
      <c r="P981">
        <f>BECO!P7</f>
        <v>0</v>
      </c>
      <c r="Q981">
        <f>BECO!Q7</f>
        <v>0</v>
      </c>
      <c r="R981">
        <f>BECO!R7</f>
        <v>0</v>
      </c>
      <c r="S981">
        <f>BECO!S7</f>
        <v>0</v>
      </c>
      <c r="T981">
        <f>BECO!T7</f>
        <v>0</v>
      </c>
      <c r="U981">
        <f>BECO!U7</f>
        <v>0</v>
      </c>
      <c r="V981">
        <f t="shared" si="144"/>
        <v>0</v>
      </c>
      <c r="W981">
        <f t="shared" si="145"/>
        <v>0</v>
      </c>
      <c r="X981">
        <f t="shared" si="146"/>
        <v>0</v>
      </c>
      <c r="Y981">
        <f t="shared" si="147"/>
        <v>0</v>
      </c>
      <c r="Z981">
        <f t="shared" si="148"/>
        <v>0</v>
      </c>
      <c r="AA981">
        <f t="shared" si="149"/>
        <v>0</v>
      </c>
      <c r="AB981">
        <f t="shared" si="150"/>
        <v>0</v>
      </c>
      <c r="AC981">
        <f t="shared" si="151"/>
        <v>0</v>
      </c>
      <c r="AD981">
        <f t="shared" si="152"/>
        <v>0</v>
      </c>
    </row>
    <row r="982" spans="1:30" x14ac:dyDescent="0.25">
      <c r="A982" t="str">
        <f>BECO!A8</f>
        <v>4M</v>
      </c>
      <c r="B982">
        <f>BECO!B8</f>
        <v>163</v>
      </c>
      <c r="C982" t="str">
        <f>BECO!C8</f>
        <v>Bedrijfseconomie</v>
      </c>
      <c r="D982">
        <f>BECO!D8</f>
        <v>0</v>
      </c>
      <c r="E982">
        <f>BECO!E8</f>
        <v>7</v>
      </c>
      <c r="F982">
        <f>BECO!F8</f>
        <v>0</v>
      </c>
      <c r="G982">
        <f>BECO!G8</f>
        <v>0</v>
      </c>
      <c r="H982">
        <f>BECO!H8</f>
        <v>0</v>
      </c>
      <c r="I982">
        <f>BECO!I8</f>
        <v>0</v>
      </c>
      <c r="J982">
        <f>BECO!J8</f>
        <v>0</v>
      </c>
      <c r="K982">
        <f>BECO!K8</f>
        <v>0</v>
      </c>
      <c r="L982">
        <f>BECO!L8</f>
        <v>0</v>
      </c>
      <c r="M982">
        <f>BECO!M8</f>
        <v>0</v>
      </c>
      <c r="N982">
        <f>BECO!N8</f>
        <v>0</v>
      </c>
      <c r="O982">
        <f>BECO!O8</f>
        <v>0</v>
      </c>
      <c r="P982">
        <f>BECO!P8</f>
        <v>0</v>
      </c>
      <c r="Q982">
        <f>BECO!Q8</f>
        <v>0</v>
      </c>
      <c r="R982">
        <f>BECO!R8</f>
        <v>0</v>
      </c>
      <c r="S982">
        <f>BECO!S8</f>
        <v>0</v>
      </c>
      <c r="T982">
        <f>BECO!T8</f>
        <v>0</v>
      </c>
      <c r="U982">
        <f>BECO!U8</f>
        <v>0</v>
      </c>
      <c r="V982">
        <f t="shared" si="144"/>
        <v>0</v>
      </c>
      <c r="W982">
        <f t="shared" si="145"/>
        <v>0</v>
      </c>
      <c r="X982">
        <f t="shared" si="146"/>
        <v>0</v>
      </c>
      <c r="Y982">
        <f t="shared" si="147"/>
        <v>0</v>
      </c>
      <c r="Z982">
        <f t="shared" si="148"/>
        <v>0</v>
      </c>
      <c r="AA982">
        <f t="shared" si="149"/>
        <v>0</v>
      </c>
      <c r="AB982">
        <f t="shared" si="150"/>
        <v>0</v>
      </c>
      <c r="AC982">
        <f t="shared" si="151"/>
        <v>0</v>
      </c>
      <c r="AD982">
        <f t="shared" si="152"/>
        <v>0</v>
      </c>
    </row>
    <row r="983" spans="1:30" x14ac:dyDescent="0.25">
      <c r="A983" t="str">
        <f>BECO!A9</f>
        <v>4H</v>
      </c>
      <c r="B983">
        <f>BECO!B9</f>
        <v>163</v>
      </c>
      <c r="C983" t="str">
        <f>BECO!C9</f>
        <v>Bedrijfseconomie</v>
      </c>
      <c r="D983" t="str">
        <f>BECO!D9</f>
        <v>BECO</v>
      </c>
      <c r="E983">
        <f>BECO!E9</f>
        <v>1</v>
      </c>
      <c r="F983">
        <f>BECO!F9</f>
        <v>1</v>
      </c>
      <c r="G983">
        <f>BECO!G9</f>
        <v>0</v>
      </c>
      <c r="H983" t="str">
        <f>BECO!H9</f>
        <v xml:space="preserve">Lesbrief: Financiële zelfredzaamheid. </v>
      </c>
      <c r="I983">
        <f>BECO!I9</f>
        <v>1</v>
      </c>
      <c r="J983" t="str">
        <f>BECO!J9</f>
        <v>tt</v>
      </c>
      <c r="K983">
        <f>BECO!K9</f>
        <v>0</v>
      </c>
      <c r="L983">
        <f>BECO!L9</f>
        <v>100</v>
      </c>
      <c r="M983" t="str">
        <f>BECO!M9</f>
        <v>Nee</v>
      </c>
      <c r="N983">
        <f>BECO!N9</f>
        <v>0</v>
      </c>
      <c r="O983" t="str">
        <f>BECO!O9</f>
        <v>Nee</v>
      </c>
      <c r="P983">
        <f>BECO!P9</f>
        <v>0</v>
      </c>
      <c r="Q983">
        <f>BECO!Q9</f>
        <v>0</v>
      </c>
      <c r="R983">
        <f>BECO!R9</f>
        <v>0</v>
      </c>
      <c r="S983">
        <f>BECO!S9</f>
        <v>0</v>
      </c>
      <c r="T983">
        <f>BECO!T9</f>
        <v>0</v>
      </c>
      <c r="U983">
        <f>BECO!U9</f>
        <v>0</v>
      </c>
      <c r="V983">
        <f t="shared" si="144"/>
        <v>1</v>
      </c>
      <c r="W983">
        <f t="shared" si="145"/>
        <v>0</v>
      </c>
      <c r="X983">
        <f t="shared" si="146"/>
        <v>0</v>
      </c>
      <c r="Y983">
        <f t="shared" si="147"/>
        <v>0</v>
      </c>
      <c r="Z983">
        <f t="shared" si="148"/>
        <v>1</v>
      </c>
      <c r="AA983">
        <f t="shared" si="149"/>
        <v>0</v>
      </c>
      <c r="AB983">
        <f t="shared" si="150"/>
        <v>0</v>
      </c>
      <c r="AC983">
        <f t="shared" si="151"/>
        <v>0</v>
      </c>
      <c r="AD983">
        <f t="shared" si="152"/>
        <v>0</v>
      </c>
    </row>
    <row r="984" spans="1:30" x14ac:dyDescent="0.25">
      <c r="A984" t="str">
        <f>BECO!A10</f>
        <v>4H</v>
      </c>
      <c r="B984">
        <f>BECO!B10</f>
        <v>163</v>
      </c>
      <c r="C984" t="str">
        <f>BECO!C10</f>
        <v>Bedrijfseconomie</v>
      </c>
      <c r="D984" t="str">
        <f>BECO!D10</f>
        <v>BECO</v>
      </c>
      <c r="E984">
        <f>BECO!E10</f>
        <v>2</v>
      </c>
      <c r="F984">
        <f>BECO!F10</f>
        <v>2</v>
      </c>
      <c r="G984">
        <f>BECO!G10</f>
        <v>0</v>
      </c>
      <c r="H984" t="str">
        <f>BECO!H10</f>
        <v>Lesbrieven: Financiele zelfredzaamheid. Bedrijf starten.</v>
      </c>
      <c r="I984">
        <f>BECO!I10</f>
        <v>2</v>
      </c>
      <c r="J984" t="str">
        <f>BECO!J10</f>
        <v>tt</v>
      </c>
      <c r="K984">
        <f>BECO!K10</f>
        <v>0</v>
      </c>
      <c r="L984">
        <f>BECO!L10</f>
        <v>100</v>
      </c>
      <c r="M984" t="str">
        <f>BECO!M10</f>
        <v>Ja</v>
      </c>
      <c r="N984">
        <f>BECO!N10</f>
        <v>1</v>
      </c>
      <c r="O984" t="str">
        <f>BECO!O10</f>
        <v>Ja</v>
      </c>
      <c r="P984" t="str">
        <f>BECO!P10</f>
        <v>A, B1, B2, B3, B4, F1, F2</v>
      </c>
      <c r="Q984">
        <f>BECO!Q10</f>
        <v>0</v>
      </c>
      <c r="R984">
        <f>BECO!R10</f>
        <v>0</v>
      </c>
      <c r="S984">
        <f>BECO!S10</f>
        <v>0</v>
      </c>
      <c r="T984">
        <f>BECO!T10</f>
        <v>0</v>
      </c>
      <c r="U984">
        <f>BECO!U10</f>
        <v>0</v>
      </c>
      <c r="V984">
        <f t="shared" si="144"/>
        <v>0</v>
      </c>
      <c r="W984">
        <f t="shared" si="145"/>
        <v>1</v>
      </c>
      <c r="X984">
        <f t="shared" si="146"/>
        <v>0</v>
      </c>
      <c r="Y984">
        <f t="shared" si="147"/>
        <v>0</v>
      </c>
      <c r="Z984">
        <f t="shared" si="148"/>
        <v>1</v>
      </c>
      <c r="AA984">
        <f t="shared" si="149"/>
        <v>0</v>
      </c>
      <c r="AB984">
        <f t="shared" si="150"/>
        <v>0</v>
      </c>
      <c r="AC984">
        <f t="shared" si="151"/>
        <v>0</v>
      </c>
      <c r="AD984">
        <f t="shared" si="152"/>
        <v>0</v>
      </c>
    </row>
    <row r="985" spans="1:30" x14ac:dyDescent="0.25">
      <c r="A985" t="str">
        <f>BECO!A11</f>
        <v>4H</v>
      </c>
      <c r="B985">
        <f>BECO!B11</f>
        <v>163</v>
      </c>
      <c r="C985" t="str">
        <f>BECO!C11</f>
        <v>Bedrijfseconomie</v>
      </c>
      <c r="D985" t="str">
        <f>BECO!D11</f>
        <v>BECO</v>
      </c>
      <c r="E985">
        <f>BECO!E11</f>
        <v>3</v>
      </c>
      <c r="F985">
        <f>BECO!F11</f>
        <v>3</v>
      </c>
      <c r="G985">
        <f>BECO!G11</f>
        <v>0</v>
      </c>
      <c r="H985" t="str">
        <f>BECO!H11</f>
        <v>Opdracht: Keuzeonderwerp</v>
      </c>
      <c r="I985">
        <f>BECO!I11</f>
        <v>1</v>
      </c>
      <c r="J985" t="str">
        <f>BECO!J11</f>
        <v>po</v>
      </c>
      <c r="K985">
        <f>BECO!K11</f>
        <v>0</v>
      </c>
      <c r="L985">
        <f>BECO!L11</f>
        <v>0</v>
      </c>
      <c r="M985" t="str">
        <f>BECO!M11</f>
        <v>Ja</v>
      </c>
      <c r="N985">
        <f>BECO!N11</f>
        <v>1</v>
      </c>
      <c r="O985" t="str">
        <f>BECO!O11</f>
        <v>Nee</v>
      </c>
      <c r="P985" t="str">
        <f>BECO!P11</f>
        <v>H</v>
      </c>
      <c r="Q985">
        <f>BECO!Q11</f>
        <v>0</v>
      </c>
      <c r="R985">
        <f>BECO!R11</f>
        <v>0</v>
      </c>
      <c r="S985">
        <f>BECO!S11</f>
        <v>0</v>
      </c>
      <c r="T985">
        <f>BECO!T11</f>
        <v>0</v>
      </c>
      <c r="U985">
        <f>BECO!U11</f>
        <v>0</v>
      </c>
      <c r="V985">
        <f t="shared" si="144"/>
        <v>0</v>
      </c>
      <c r="W985">
        <f t="shared" si="145"/>
        <v>0</v>
      </c>
      <c r="X985">
        <f t="shared" si="146"/>
        <v>1</v>
      </c>
      <c r="Y985">
        <f t="shared" si="147"/>
        <v>0</v>
      </c>
      <c r="Z985">
        <f t="shared" si="148"/>
        <v>0</v>
      </c>
      <c r="AA985">
        <f t="shared" si="149"/>
        <v>0</v>
      </c>
      <c r="AB985">
        <f t="shared" si="150"/>
        <v>0</v>
      </c>
      <c r="AC985">
        <f t="shared" si="151"/>
        <v>0</v>
      </c>
      <c r="AD985">
        <f t="shared" si="152"/>
        <v>1</v>
      </c>
    </row>
    <row r="986" spans="1:30" x14ac:dyDescent="0.25">
      <c r="A986" t="str">
        <f>BECO!A12</f>
        <v>4H</v>
      </c>
      <c r="B986">
        <f>BECO!B12</f>
        <v>163</v>
      </c>
      <c r="C986" t="str">
        <f>BECO!C12</f>
        <v>Bedrijfseconomie</v>
      </c>
      <c r="D986" t="str">
        <f>BECO!D12</f>
        <v>BECO</v>
      </c>
      <c r="E986">
        <f>BECO!E12</f>
        <v>4</v>
      </c>
      <c r="F986">
        <f>BECO!F12</f>
        <v>4</v>
      </c>
      <c r="G986">
        <f>BECO!G12</f>
        <v>0</v>
      </c>
      <c r="H986" t="str">
        <f>BECO!H12</f>
        <v>Lesbrieven: Marktverovering. Personeel en interne organisatie. Onderneem het zelf.</v>
      </c>
      <c r="I986">
        <f>BECO!I12</f>
        <v>2</v>
      </c>
      <c r="J986" t="str">
        <f>BECO!J12</f>
        <v>tt</v>
      </c>
      <c r="K986">
        <f>BECO!K12</f>
        <v>0</v>
      </c>
      <c r="L986">
        <f>BECO!L12</f>
        <v>100</v>
      </c>
      <c r="M986" t="str">
        <f>BECO!M12</f>
        <v>Ja</v>
      </c>
      <c r="N986">
        <f>BECO!N12</f>
        <v>1</v>
      </c>
      <c r="O986" t="str">
        <f>BECO!O12</f>
        <v>Ja</v>
      </c>
      <c r="P986" t="str">
        <f>BECO!P12</f>
        <v>A, D1, D2, E1, E2, F1, F2</v>
      </c>
      <c r="Q986">
        <f>BECO!Q12</f>
        <v>0</v>
      </c>
      <c r="R986">
        <f>BECO!R12</f>
        <v>0</v>
      </c>
      <c r="S986">
        <f>BECO!S12</f>
        <v>0</v>
      </c>
      <c r="T986">
        <f>BECO!T12</f>
        <v>0</v>
      </c>
      <c r="U986">
        <f>BECO!U12</f>
        <v>0</v>
      </c>
      <c r="V986">
        <f t="shared" si="144"/>
        <v>0</v>
      </c>
      <c r="W986">
        <f t="shared" si="145"/>
        <v>0</v>
      </c>
      <c r="X986">
        <f t="shared" si="146"/>
        <v>0</v>
      </c>
      <c r="Y986">
        <f t="shared" si="147"/>
        <v>1</v>
      </c>
      <c r="Z986">
        <f t="shared" si="148"/>
        <v>1</v>
      </c>
      <c r="AA986">
        <f t="shared" si="149"/>
        <v>0</v>
      </c>
      <c r="AB986">
        <f t="shared" si="150"/>
        <v>0</v>
      </c>
      <c r="AC986">
        <f t="shared" si="151"/>
        <v>0</v>
      </c>
      <c r="AD986">
        <f t="shared" si="152"/>
        <v>0</v>
      </c>
    </row>
    <row r="987" spans="1:30" x14ac:dyDescent="0.25">
      <c r="A987" t="str">
        <f>BECO!A13</f>
        <v>4H</v>
      </c>
      <c r="B987">
        <f>BECO!B13</f>
        <v>163</v>
      </c>
      <c r="C987" t="str">
        <f>BECO!C13</f>
        <v>Bedrijfseconomie</v>
      </c>
      <c r="D987" t="str">
        <f>BECO!D13</f>
        <v>BECO</v>
      </c>
      <c r="E987">
        <f>BECO!E13</f>
        <v>5</v>
      </c>
      <c r="F987">
        <f>BECO!F13</f>
        <v>0</v>
      </c>
      <c r="G987">
        <f>BECO!G13</f>
        <v>0</v>
      </c>
      <c r="H987">
        <f>BECO!H13</f>
        <v>0</v>
      </c>
      <c r="I987">
        <f>BECO!I13</f>
        <v>0</v>
      </c>
      <c r="J987">
        <f>BECO!J13</f>
        <v>0</v>
      </c>
      <c r="K987">
        <f>BECO!K13</f>
        <v>0</v>
      </c>
      <c r="L987">
        <f>BECO!L13</f>
        <v>0</v>
      </c>
      <c r="M987">
        <f>BECO!M13</f>
        <v>0</v>
      </c>
      <c r="N987">
        <f>BECO!N13</f>
        <v>0</v>
      </c>
      <c r="O987">
        <f>BECO!O13</f>
        <v>0</v>
      </c>
      <c r="P987">
        <f>BECO!P13</f>
        <v>0</v>
      </c>
      <c r="Q987">
        <f>BECO!Q13</f>
        <v>0</v>
      </c>
      <c r="R987">
        <f>BECO!R13</f>
        <v>0</v>
      </c>
      <c r="S987">
        <f>BECO!S13</f>
        <v>0</v>
      </c>
      <c r="T987">
        <f>BECO!T13</f>
        <v>0</v>
      </c>
      <c r="U987">
        <f>BECO!U13</f>
        <v>0</v>
      </c>
      <c r="V987">
        <f t="shared" si="144"/>
        <v>0</v>
      </c>
      <c r="W987">
        <f t="shared" si="145"/>
        <v>0</v>
      </c>
      <c r="X987">
        <f t="shared" si="146"/>
        <v>0</v>
      </c>
      <c r="Y987">
        <f t="shared" si="147"/>
        <v>0</v>
      </c>
      <c r="Z987">
        <f t="shared" si="148"/>
        <v>0</v>
      </c>
      <c r="AA987">
        <f t="shared" si="149"/>
        <v>0</v>
      </c>
      <c r="AB987">
        <f t="shared" si="150"/>
        <v>0</v>
      </c>
      <c r="AC987">
        <f t="shared" si="151"/>
        <v>0</v>
      </c>
      <c r="AD987">
        <f t="shared" si="152"/>
        <v>0</v>
      </c>
    </row>
    <row r="988" spans="1:30" x14ac:dyDescent="0.25">
      <c r="A988" t="str">
        <f>BECO!A14</f>
        <v>4H</v>
      </c>
      <c r="B988">
        <f>BECO!B14</f>
        <v>163</v>
      </c>
      <c r="C988" t="str">
        <f>BECO!C14</f>
        <v>Bedrijfseconomie</v>
      </c>
      <c r="D988" t="str">
        <f>BECO!D14</f>
        <v>BECO</v>
      </c>
      <c r="E988">
        <f>BECO!E14</f>
        <v>6</v>
      </c>
      <c r="F988">
        <f>BECO!F14</f>
        <v>0</v>
      </c>
      <c r="G988">
        <f>BECO!G14</f>
        <v>0</v>
      </c>
      <c r="H988">
        <f>BECO!H14</f>
        <v>0</v>
      </c>
      <c r="I988">
        <f>BECO!I14</f>
        <v>0</v>
      </c>
      <c r="J988">
        <f>BECO!J14</f>
        <v>0</v>
      </c>
      <c r="K988">
        <f>BECO!K14</f>
        <v>0</v>
      </c>
      <c r="L988">
        <f>BECO!L14</f>
        <v>0</v>
      </c>
      <c r="M988">
        <f>BECO!M14</f>
        <v>0</v>
      </c>
      <c r="N988">
        <f>BECO!N14</f>
        <v>0</v>
      </c>
      <c r="O988">
        <f>BECO!O14</f>
        <v>0</v>
      </c>
      <c r="P988">
        <f>BECO!P14</f>
        <v>0</v>
      </c>
      <c r="Q988">
        <f>BECO!Q14</f>
        <v>0</v>
      </c>
      <c r="R988">
        <f>BECO!R14</f>
        <v>0</v>
      </c>
      <c r="S988">
        <f>BECO!S14</f>
        <v>0</v>
      </c>
      <c r="T988">
        <f>BECO!T14</f>
        <v>0</v>
      </c>
      <c r="U988">
        <f>BECO!U14</f>
        <v>0</v>
      </c>
      <c r="V988">
        <f t="shared" si="144"/>
        <v>0</v>
      </c>
      <c r="W988">
        <f t="shared" si="145"/>
        <v>0</v>
      </c>
      <c r="X988">
        <f t="shared" si="146"/>
        <v>0</v>
      </c>
      <c r="Y988">
        <f t="shared" si="147"/>
        <v>0</v>
      </c>
      <c r="Z988">
        <f t="shared" si="148"/>
        <v>0</v>
      </c>
      <c r="AA988">
        <f t="shared" si="149"/>
        <v>0</v>
      </c>
      <c r="AB988">
        <f t="shared" si="150"/>
        <v>0</v>
      </c>
      <c r="AC988">
        <f t="shared" si="151"/>
        <v>0</v>
      </c>
      <c r="AD988">
        <f t="shared" si="152"/>
        <v>0</v>
      </c>
    </row>
    <row r="989" spans="1:30" x14ac:dyDescent="0.25">
      <c r="A989" t="str">
        <f>BECO!A15</f>
        <v>4H</v>
      </c>
      <c r="B989">
        <f>BECO!B15</f>
        <v>163</v>
      </c>
      <c r="C989" t="str">
        <f>BECO!C15</f>
        <v>Bedrijfseconomie</v>
      </c>
      <c r="D989">
        <f>BECO!D15</f>
        <v>0</v>
      </c>
      <c r="E989">
        <f>BECO!E15</f>
        <v>7</v>
      </c>
      <c r="F989">
        <f>BECO!F15</f>
        <v>0</v>
      </c>
      <c r="G989">
        <f>BECO!G15</f>
        <v>0</v>
      </c>
      <c r="H989">
        <f>BECO!H15</f>
        <v>0</v>
      </c>
      <c r="I989">
        <f>BECO!I15</f>
        <v>0</v>
      </c>
      <c r="J989">
        <f>BECO!J15</f>
        <v>0</v>
      </c>
      <c r="K989">
        <f>BECO!K15</f>
        <v>0</v>
      </c>
      <c r="L989">
        <f>BECO!L15</f>
        <v>0</v>
      </c>
      <c r="M989">
        <f>BECO!M15</f>
        <v>0</v>
      </c>
      <c r="N989">
        <f>BECO!N15</f>
        <v>0</v>
      </c>
      <c r="O989">
        <f>BECO!O15</f>
        <v>0</v>
      </c>
      <c r="P989">
        <f>BECO!P15</f>
        <v>0</v>
      </c>
      <c r="Q989">
        <f>BECO!Q15</f>
        <v>0</v>
      </c>
      <c r="R989">
        <f>BECO!R15</f>
        <v>0</v>
      </c>
      <c r="S989">
        <f>BECO!S15</f>
        <v>0</v>
      </c>
      <c r="T989">
        <f>BECO!T15</f>
        <v>0</v>
      </c>
      <c r="U989">
        <f>BECO!U15</f>
        <v>0</v>
      </c>
      <c r="V989">
        <f t="shared" si="144"/>
        <v>0</v>
      </c>
      <c r="W989">
        <f t="shared" si="145"/>
        <v>0</v>
      </c>
      <c r="X989">
        <f t="shared" si="146"/>
        <v>0</v>
      </c>
      <c r="Y989">
        <f t="shared" si="147"/>
        <v>0</v>
      </c>
      <c r="Z989">
        <f t="shared" si="148"/>
        <v>0</v>
      </c>
      <c r="AA989">
        <f t="shared" si="149"/>
        <v>0</v>
      </c>
      <c r="AB989">
        <f t="shared" si="150"/>
        <v>0</v>
      </c>
      <c r="AC989">
        <f t="shared" si="151"/>
        <v>0</v>
      </c>
      <c r="AD989">
        <f t="shared" si="152"/>
        <v>0</v>
      </c>
    </row>
    <row r="990" spans="1:30" x14ac:dyDescent="0.25">
      <c r="A990" t="str">
        <f>BECO!A16</f>
        <v>5H</v>
      </c>
      <c r="B990">
        <f>BECO!B16</f>
        <v>163</v>
      </c>
      <c r="C990" t="str">
        <f>BECO!C16</f>
        <v>Bedrijfseconomie</v>
      </c>
      <c r="D990" t="str">
        <f>BECO!D16</f>
        <v>BECO</v>
      </c>
      <c r="E990">
        <f>BECO!E16</f>
        <v>1</v>
      </c>
      <c r="F990">
        <f>BECO!F16</f>
        <v>1</v>
      </c>
      <c r="G990">
        <f>BECO!G16</f>
        <v>0</v>
      </c>
      <c r="H990" t="str">
        <f>BECO!H16</f>
        <v xml:space="preserve">Lesbrieven: Bedrijf starten. Financiering en verslaggeving. </v>
      </c>
      <c r="I990">
        <f>BECO!I16</f>
        <v>2</v>
      </c>
      <c r="J990" t="str">
        <f>BECO!J16</f>
        <v>tt</v>
      </c>
      <c r="K990">
        <f>BECO!K16</f>
        <v>0</v>
      </c>
      <c r="L990">
        <f>BECO!L16</f>
        <v>100</v>
      </c>
      <c r="M990" t="str">
        <f>BECO!M16</f>
        <v>Ja</v>
      </c>
      <c r="N990">
        <f>BECO!N16</f>
        <v>2</v>
      </c>
      <c r="O990" t="str">
        <f>BECO!O16</f>
        <v>Ja</v>
      </c>
      <c r="P990" t="str">
        <f>BECO!P16</f>
        <v>B1, B2, B3, B4, F1, F2, G</v>
      </c>
      <c r="Q990">
        <f>BECO!Q16</f>
        <v>0</v>
      </c>
      <c r="R990">
        <f>BECO!R16</f>
        <v>0</v>
      </c>
      <c r="S990">
        <f>BECO!S16</f>
        <v>0</v>
      </c>
      <c r="T990">
        <f>BECO!T16</f>
        <v>0</v>
      </c>
      <c r="U990">
        <f>BECO!U16</f>
        <v>0</v>
      </c>
      <c r="V990">
        <f t="shared" si="144"/>
        <v>1</v>
      </c>
      <c r="W990">
        <f t="shared" si="145"/>
        <v>0</v>
      </c>
      <c r="X990">
        <f t="shared" si="146"/>
        <v>0</v>
      </c>
      <c r="Y990">
        <f t="shared" si="147"/>
        <v>0</v>
      </c>
      <c r="Z990">
        <f t="shared" si="148"/>
        <v>1</v>
      </c>
      <c r="AA990">
        <f t="shared" si="149"/>
        <v>0</v>
      </c>
      <c r="AB990">
        <f t="shared" si="150"/>
        <v>0</v>
      </c>
      <c r="AC990">
        <f t="shared" si="151"/>
        <v>0</v>
      </c>
      <c r="AD990">
        <f t="shared" si="152"/>
        <v>0</v>
      </c>
    </row>
    <row r="991" spans="1:30" x14ac:dyDescent="0.25">
      <c r="A991" t="str">
        <f>BECO!A17</f>
        <v>5H</v>
      </c>
      <c r="B991">
        <f>BECO!B17</f>
        <v>163</v>
      </c>
      <c r="C991" t="str">
        <f>BECO!C17</f>
        <v>Bedrijfseconomie</v>
      </c>
      <c r="D991" t="str">
        <f>BECO!D17</f>
        <v>BECO</v>
      </c>
      <c r="E991">
        <f>BECO!E17</f>
        <v>2</v>
      </c>
      <c r="F991">
        <f>BECO!F17</f>
        <v>2</v>
      </c>
      <c r="G991">
        <f>BECO!G17</f>
        <v>0</v>
      </c>
      <c r="H991" t="str">
        <f>BECO!H17</f>
        <v>Lesbrieven: Financiering en verslaggeving. Rekenwonder. Investeren.</v>
      </c>
      <c r="I991">
        <f>BECO!I17</f>
        <v>2</v>
      </c>
      <c r="J991" t="str">
        <f>BECO!J17</f>
        <v>tt</v>
      </c>
      <c r="K991">
        <f>BECO!K17</f>
        <v>0</v>
      </c>
      <c r="L991">
        <f>BECO!L17</f>
        <v>100</v>
      </c>
      <c r="M991" t="str">
        <f>BECO!M17</f>
        <v>Ja</v>
      </c>
      <c r="N991">
        <f>BECO!N17</f>
        <v>2</v>
      </c>
      <c r="O991" t="str">
        <f>BECO!O17</f>
        <v>Ja</v>
      </c>
      <c r="P991" t="str">
        <f>BECO!P17</f>
        <v>D1, D2, F1, F2, G</v>
      </c>
      <c r="Q991">
        <f>BECO!Q17</f>
        <v>0</v>
      </c>
      <c r="R991">
        <f>BECO!R17</f>
        <v>0</v>
      </c>
      <c r="S991">
        <f>BECO!S17</f>
        <v>0</v>
      </c>
      <c r="T991">
        <f>BECO!T17</f>
        <v>0</v>
      </c>
      <c r="U991">
        <f>BECO!U17</f>
        <v>0</v>
      </c>
      <c r="V991">
        <f t="shared" si="144"/>
        <v>0</v>
      </c>
      <c r="W991">
        <f t="shared" si="145"/>
        <v>1</v>
      </c>
      <c r="X991">
        <f t="shared" si="146"/>
        <v>0</v>
      </c>
      <c r="Y991">
        <f t="shared" si="147"/>
        <v>0</v>
      </c>
      <c r="Z991">
        <f t="shared" si="148"/>
        <v>1</v>
      </c>
      <c r="AA991">
        <f t="shared" si="149"/>
        <v>0</v>
      </c>
      <c r="AB991">
        <f t="shared" si="150"/>
        <v>0</v>
      </c>
      <c r="AC991">
        <f t="shared" si="151"/>
        <v>0</v>
      </c>
      <c r="AD991">
        <f t="shared" si="152"/>
        <v>0</v>
      </c>
    </row>
    <row r="992" spans="1:30" x14ac:dyDescent="0.25">
      <c r="A992" t="str">
        <f>BECO!A18</f>
        <v>5H</v>
      </c>
      <c r="B992">
        <f>BECO!B18</f>
        <v>163</v>
      </c>
      <c r="C992" t="str">
        <f>BECO!C18</f>
        <v>Bedrijfseconomie</v>
      </c>
      <c r="D992" t="str">
        <f>BECO!D18</f>
        <v>BECO</v>
      </c>
      <c r="E992">
        <f>BECO!E18</f>
        <v>3</v>
      </c>
      <c r="F992">
        <f>BECO!F18</f>
        <v>3</v>
      </c>
      <c r="G992">
        <f>BECO!G18</f>
        <v>0</v>
      </c>
      <c r="H992" t="str">
        <f>BECO!H18</f>
        <v xml:space="preserve">Lesbrieven: Het resultaat. Financiële zelfredzaamheid. Onderneem het zelf (hoofdstuk 3). Markverovering. Financiering en verslaggeving.  </v>
      </c>
      <c r="I992">
        <f>BECO!I18</f>
        <v>2</v>
      </c>
      <c r="J992" t="str">
        <f>BECO!J18</f>
        <v>tt</v>
      </c>
      <c r="K992">
        <f>BECO!K18</f>
        <v>0</v>
      </c>
      <c r="L992">
        <f>BECO!L18</f>
        <v>100</v>
      </c>
      <c r="M992" t="str">
        <f>BECO!M18</f>
        <v>Ja</v>
      </c>
      <c r="N992">
        <f>BECO!N18</f>
        <v>2</v>
      </c>
      <c r="O992" t="str">
        <f>BECO!O18</f>
        <v>Ja</v>
      </c>
      <c r="P992" t="str">
        <f>BECO!P18</f>
        <v>A, B, C, D, E, F, G</v>
      </c>
      <c r="Q992">
        <f>BECO!Q18</f>
        <v>0</v>
      </c>
      <c r="R992">
        <f>BECO!R18</f>
        <v>0</v>
      </c>
      <c r="S992">
        <f>BECO!S18</f>
        <v>0</v>
      </c>
      <c r="T992">
        <f>BECO!T18</f>
        <v>0</v>
      </c>
      <c r="U992">
        <f>BECO!U18</f>
        <v>0</v>
      </c>
      <c r="V992">
        <f t="shared" si="144"/>
        <v>0</v>
      </c>
      <c r="W992">
        <f t="shared" si="145"/>
        <v>0</v>
      </c>
      <c r="X992">
        <f t="shared" si="146"/>
        <v>1</v>
      </c>
      <c r="Y992">
        <f t="shared" si="147"/>
        <v>0</v>
      </c>
      <c r="Z992">
        <f t="shared" si="148"/>
        <v>1</v>
      </c>
      <c r="AA992">
        <f t="shared" si="149"/>
        <v>0</v>
      </c>
      <c r="AB992">
        <f t="shared" si="150"/>
        <v>0</v>
      </c>
      <c r="AC992">
        <f t="shared" si="151"/>
        <v>0</v>
      </c>
      <c r="AD992">
        <f t="shared" si="152"/>
        <v>0</v>
      </c>
    </row>
    <row r="993" spans="1:30" x14ac:dyDescent="0.25">
      <c r="A993" t="str">
        <f>BECO!A19</f>
        <v>5H</v>
      </c>
      <c r="B993">
        <f>BECO!B19</f>
        <v>163</v>
      </c>
      <c r="C993" t="str">
        <f>BECO!C19</f>
        <v>Bedrijfseconomie</v>
      </c>
      <c r="D993" t="str">
        <f>BECO!D19</f>
        <v>BECO</v>
      </c>
      <c r="E993">
        <f>BECO!E19</f>
        <v>4</v>
      </c>
      <c r="F993">
        <f>BECO!F19</f>
        <v>0</v>
      </c>
      <c r="G993">
        <f>BECO!G19</f>
        <v>0</v>
      </c>
      <c r="H993">
        <f>BECO!H19</f>
        <v>0</v>
      </c>
      <c r="I993">
        <f>BECO!I19</f>
        <v>0</v>
      </c>
      <c r="J993">
        <f>BECO!J19</f>
        <v>0</v>
      </c>
      <c r="K993">
        <f>BECO!K19</f>
        <v>0</v>
      </c>
      <c r="L993">
        <f>BECO!L19</f>
        <v>0</v>
      </c>
      <c r="M993">
        <f>BECO!M19</f>
        <v>0</v>
      </c>
      <c r="N993">
        <f>BECO!N19</f>
        <v>0</v>
      </c>
      <c r="O993">
        <f>BECO!O19</f>
        <v>0</v>
      </c>
      <c r="P993">
        <f>BECO!P19</f>
        <v>0</v>
      </c>
      <c r="Q993">
        <f>BECO!Q19</f>
        <v>0</v>
      </c>
      <c r="R993">
        <f>BECO!R19</f>
        <v>0</v>
      </c>
      <c r="S993">
        <f>BECO!S19</f>
        <v>0</v>
      </c>
      <c r="T993">
        <f>BECO!T19</f>
        <v>0</v>
      </c>
      <c r="U993">
        <f>BECO!U19</f>
        <v>0</v>
      </c>
      <c r="V993">
        <f t="shared" si="144"/>
        <v>0</v>
      </c>
      <c r="W993">
        <f t="shared" si="145"/>
        <v>0</v>
      </c>
      <c r="X993">
        <f t="shared" si="146"/>
        <v>0</v>
      </c>
      <c r="Y993">
        <f t="shared" si="147"/>
        <v>0</v>
      </c>
      <c r="Z993">
        <f t="shared" si="148"/>
        <v>0</v>
      </c>
      <c r="AA993">
        <f t="shared" si="149"/>
        <v>0</v>
      </c>
      <c r="AB993">
        <f t="shared" si="150"/>
        <v>0</v>
      </c>
      <c r="AC993">
        <f t="shared" si="151"/>
        <v>0</v>
      </c>
      <c r="AD993">
        <f t="shared" si="152"/>
        <v>0</v>
      </c>
    </row>
    <row r="994" spans="1:30" x14ac:dyDescent="0.25">
      <c r="A994" t="str">
        <f>BECO!A20</f>
        <v>5H</v>
      </c>
      <c r="B994">
        <f>BECO!B20</f>
        <v>163</v>
      </c>
      <c r="C994" t="str">
        <f>BECO!C20</f>
        <v>Bedrijfseconomie</v>
      </c>
      <c r="D994" t="str">
        <f>BECO!D20</f>
        <v>BECO</v>
      </c>
      <c r="E994">
        <f>BECO!E20</f>
        <v>5</v>
      </c>
      <c r="F994">
        <f>BECO!F20</f>
        <v>0</v>
      </c>
      <c r="G994">
        <f>BECO!G20</f>
        <v>0</v>
      </c>
      <c r="H994">
        <f>BECO!H20</f>
        <v>0</v>
      </c>
      <c r="I994">
        <f>BECO!I20</f>
        <v>0</v>
      </c>
      <c r="J994">
        <f>BECO!J20</f>
        <v>0</v>
      </c>
      <c r="K994">
        <f>BECO!K20</f>
        <v>0</v>
      </c>
      <c r="L994">
        <f>BECO!L20</f>
        <v>0</v>
      </c>
      <c r="M994">
        <f>BECO!M20</f>
        <v>0</v>
      </c>
      <c r="N994">
        <f>BECO!N20</f>
        <v>0</v>
      </c>
      <c r="O994">
        <f>BECO!O20</f>
        <v>0</v>
      </c>
      <c r="P994">
        <f>BECO!P20</f>
        <v>0</v>
      </c>
      <c r="Q994">
        <f>BECO!Q20</f>
        <v>0</v>
      </c>
      <c r="R994">
        <f>BECO!R20</f>
        <v>0</v>
      </c>
      <c r="S994">
        <f>BECO!S20</f>
        <v>0</v>
      </c>
      <c r="T994">
        <f>BECO!T20</f>
        <v>0</v>
      </c>
      <c r="U994">
        <f>BECO!U20</f>
        <v>0</v>
      </c>
      <c r="V994">
        <f t="shared" si="144"/>
        <v>0</v>
      </c>
      <c r="W994">
        <f t="shared" si="145"/>
        <v>0</v>
      </c>
      <c r="X994">
        <f t="shared" si="146"/>
        <v>0</v>
      </c>
      <c r="Y994">
        <f t="shared" si="147"/>
        <v>0</v>
      </c>
      <c r="Z994">
        <f t="shared" si="148"/>
        <v>0</v>
      </c>
      <c r="AA994">
        <f t="shared" si="149"/>
        <v>0</v>
      </c>
      <c r="AB994">
        <f t="shared" si="150"/>
        <v>0</v>
      </c>
      <c r="AC994">
        <f t="shared" si="151"/>
        <v>0</v>
      </c>
      <c r="AD994">
        <f t="shared" si="152"/>
        <v>0</v>
      </c>
    </row>
    <row r="995" spans="1:30" x14ac:dyDescent="0.25">
      <c r="A995" t="str">
        <f>BECO!A21</f>
        <v>5H</v>
      </c>
      <c r="B995">
        <f>BECO!B21</f>
        <v>163</v>
      </c>
      <c r="C995" t="str">
        <f>BECO!C21</f>
        <v>Bedrijfseconomie</v>
      </c>
      <c r="D995" t="str">
        <f>BECO!D21</f>
        <v>BECO</v>
      </c>
      <c r="E995">
        <f>BECO!E21</f>
        <v>6</v>
      </c>
      <c r="F995">
        <f>BECO!F21</f>
        <v>0</v>
      </c>
      <c r="G995">
        <f>BECO!G21</f>
        <v>0</v>
      </c>
      <c r="H995">
        <f>BECO!H21</f>
        <v>0</v>
      </c>
      <c r="I995">
        <f>BECO!I21</f>
        <v>0</v>
      </c>
      <c r="J995">
        <f>BECO!J21</f>
        <v>0</v>
      </c>
      <c r="K995">
        <f>BECO!K21</f>
        <v>0</v>
      </c>
      <c r="L995">
        <f>BECO!L21</f>
        <v>0</v>
      </c>
      <c r="M995">
        <f>BECO!M21</f>
        <v>0</v>
      </c>
      <c r="N995">
        <f>BECO!N21</f>
        <v>0</v>
      </c>
      <c r="O995">
        <f>BECO!O21</f>
        <v>0</v>
      </c>
      <c r="P995">
        <f>BECO!P21</f>
        <v>0</v>
      </c>
      <c r="Q995">
        <f>BECO!Q21</f>
        <v>0</v>
      </c>
      <c r="R995">
        <f>BECO!R21</f>
        <v>0</v>
      </c>
      <c r="S995">
        <f>BECO!S21</f>
        <v>0</v>
      </c>
      <c r="T995">
        <f>BECO!T21</f>
        <v>0</v>
      </c>
      <c r="U995">
        <f>BECO!U21</f>
        <v>0</v>
      </c>
      <c r="V995">
        <f t="shared" si="144"/>
        <v>0</v>
      </c>
      <c r="W995">
        <f t="shared" si="145"/>
        <v>0</v>
      </c>
      <c r="X995">
        <f t="shared" si="146"/>
        <v>0</v>
      </c>
      <c r="Y995">
        <f t="shared" si="147"/>
        <v>0</v>
      </c>
      <c r="Z995">
        <f t="shared" si="148"/>
        <v>0</v>
      </c>
      <c r="AA995">
        <f t="shared" si="149"/>
        <v>0</v>
      </c>
      <c r="AB995">
        <f t="shared" si="150"/>
        <v>0</v>
      </c>
      <c r="AC995">
        <f t="shared" si="151"/>
        <v>0</v>
      </c>
      <c r="AD995">
        <f t="shared" si="152"/>
        <v>0</v>
      </c>
    </row>
    <row r="996" spans="1:30" x14ac:dyDescent="0.25">
      <c r="A996" t="str">
        <f>BECO!A22</f>
        <v>5H</v>
      </c>
      <c r="B996">
        <f>BECO!B22</f>
        <v>163</v>
      </c>
      <c r="C996" t="str">
        <f>BECO!C22</f>
        <v>Bedrijfseconomie</v>
      </c>
      <c r="D996">
        <f>BECO!D22</f>
        <v>0</v>
      </c>
      <c r="E996">
        <f>BECO!E22</f>
        <v>7</v>
      </c>
      <c r="F996">
        <f>BECO!F22</f>
        <v>0</v>
      </c>
      <c r="G996">
        <f>BECO!G22</f>
        <v>0</v>
      </c>
      <c r="H996">
        <f>BECO!H22</f>
        <v>0</v>
      </c>
      <c r="I996">
        <f>BECO!I22</f>
        <v>0</v>
      </c>
      <c r="J996">
        <f>BECO!J22</f>
        <v>0</v>
      </c>
      <c r="K996">
        <f>BECO!K22</f>
        <v>0</v>
      </c>
      <c r="L996">
        <f>BECO!L22</f>
        <v>0</v>
      </c>
      <c r="M996">
        <f>BECO!M22</f>
        <v>0</v>
      </c>
      <c r="N996">
        <f>BECO!N22</f>
        <v>0</v>
      </c>
      <c r="O996">
        <f>BECO!O22</f>
        <v>0</v>
      </c>
      <c r="P996">
        <f>BECO!P22</f>
        <v>0</v>
      </c>
      <c r="Q996">
        <f>BECO!Q22</f>
        <v>0</v>
      </c>
      <c r="R996">
        <f>BECO!R22</f>
        <v>0</v>
      </c>
      <c r="S996">
        <f>BECO!S22</f>
        <v>0</v>
      </c>
      <c r="T996">
        <f>BECO!T22</f>
        <v>0</v>
      </c>
      <c r="U996">
        <f>BECO!U22</f>
        <v>0</v>
      </c>
      <c r="V996">
        <f t="shared" si="144"/>
        <v>0</v>
      </c>
      <c r="W996">
        <f t="shared" si="145"/>
        <v>0</v>
      </c>
      <c r="X996">
        <f t="shared" si="146"/>
        <v>0</v>
      </c>
      <c r="Y996">
        <f t="shared" si="147"/>
        <v>0</v>
      </c>
      <c r="Z996">
        <f t="shared" si="148"/>
        <v>0</v>
      </c>
      <c r="AA996">
        <f t="shared" si="149"/>
        <v>0</v>
      </c>
      <c r="AB996">
        <f t="shared" si="150"/>
        <v>0</v>
      </c>
      <c r="AC996">
        <f t="shared" si="151"/>
        <v>0</v>
      </c>
      <c r="AD996">
        <f t="shared" si="152"/>
        <v>0</v>
      </c>
    </row>
    <row r="997" spans="1:30" x14ac:dyDescent="0.25">
      <c r="A997" t="str">
        <f>BECO!A23</f>
        <v>4A</v>
      </c>
      <c r="B997">
        <f>BECO!B23</f>
        <v>163</v>
      </c>
      <c r="C997" t="str">
        <f>BECO!C23</f>
        <v>Bedrijfseconomie</v>
      </c>
      <c r="D997" t="str">
        <f>BECO!D23</f>
        <v>BECO</v>
      </c>
      <c r="E997">
        <f>BECO!E23</f>
        <v>1</v>
      </c>
      <c r="F997">
        <f>BECO!F23</f>
        <v>1</v>
      </c>
      <c r="G997">
        <f>BECO!G23</f>
        <v>0</v>
      </c>
      <c r="H997" t="str">
        <f>BECO!H23</f>
        <v>Lesbrief Financiele zelfredzaamheid</v>
      </c>
      <c r="I997">
        <f>BECO!I23</f>
        <v>1</v>
      </c>
      <c r="J997" t="str">
        <f>BECO!J23</f>
        <v>tt</v>
      </c>
      <c r="K997">
        <f>BECO!K23</f>
        <v>0</v>
      </c>
      <c r="L997">
        <f>BECO!L23</f>
        <v>100</v>
      </c>
      <c r="M997" t="str">
        <f>BECO!M23</f>
        <v>Nee</v>
      </c>
      <c r="N997">
        <f>BECO!N23</f>
        <v>0</v>
      </c>
      <c r="O997" t="str">
        <f>BECO!O23</f>
        <v>Nee</v>
      </c>
      <c r="P997">
        <f>BECO!P23</f>
        <v>0</v>
      </c>
      <c r="Q997">
        <f>BECO!Q23</f>
        <v>0</v>
      </c>
      <c r="R997">
        <f>BECO!R23</f>
        <v>0</v>
      </c>
      <c r="S997">
        <f>BECO!S23</f>
        <v>0</v>
      </c>
      <c r="T997">
        <f>BECO!T23</f>
        <v>0</v>
      </c>
      <c r="U997">
        <f>BECO!U23</f>
        <v>0</v>
      </c>
      <c r="V997">
        <f t="shared" si="144"/>
        <v>1</v>
      </c>
      <c r="W997">
        <f t="shared" si="145"/>
        <v>0</v>
      </c>
      <c r="X997">
        <f t="shared" si="146"/>
        <v>0</v>
      </c>
      <c r="Y997">
        <f t="shared" si="147"/>
        <v>0</v>
      </c>
      <c r="Z997">
        <f t="shared" si="148"/>
        <v>1</v>
      </c>
      <c r="AA997">
        <f t="shared" si="149"/>
        <v>0</v>
      </c>
      <c r="AB997">
        <f t="shared" si="150"/>
        <v>0</v>
      </c>
      <c r="AC997">
        <f t="shared" si="151"/>
        <v>0</v>
      </c>
      <c r="AD997">
        <f t="shared" si="152"/>
        <v>0</v>
      </c>
    </row>
    <row r="998" spans="1:30" x14ac:dyDescent="0.25">
      <c r="A998" t="str">
        <f>BECO!A24</f>
        <v>4A</v>
      </c>
      <c r="B998">
        <f>BECO!B24</f>
        <v>163</v>
      </c>
      <c r="C998" t="str">
        <f>BECO!C24</f>
        <v>Bedrijfseconomie</v>
      </c>
      <c r="D998" t="str">
        <f>BECO!D24</f>
        <v>BECO</v>
      </c>
      <c r="E998">
        <f>BECO!E24</f>
        <v>2</v>
      </c>
      <c r="F998">
        <f>BECO!F24</f>
        <v>2</v>
      </c>
      <c r="G998">
        <f>BECO!G24</f>
        <v>0</v>
      </c>
      <c r="H998" t="str">
        <f>BECO!H24</f>
        <v xml:space="preserve">Lesbrief Financiele zelfredzaamheid </v>
      </c>
      <c r="I998">
        <f>BECO!I24</f>
        <v>2</v>
      </c>
      <c r="J998" t="str">
        <f>BECO!J24</f>
        <v>tt</v>
      </c>
      <c r="K998">
        <f>BECO!K24</f>
        <v>0</v>
      </c>
      <c r="L998">
        <f>BECO!L24</f>
        <v>100</v>
      </c>
      <c r="M998" t="str">
        <f>BECO!M24</f>
        <v>Nee</v>
      </c>
      <c r="N998">
        <f>BECO!N24</f>
        <v>0</v>
      </c>
      <c r="O998" t="str">
        <f>BECO!O24</f>
        <v>Nee</v>
      </c>
      <c r="P998">
        <f>BECO!P24</f>
        <v>0</v>
      </c>
      <c r="Q998">
        <f>BECO!Q24</f>
        <v>0</v>
      </c>
      <c r="R998">
        <f>BECO!R24</f>
        <v>0</v>
      </c>
      <c r="S998">
        <f>BECO!S24</f>
        <v>0</v>
      </c>
      <c r="T998">
        <f>BECO!T24</f>
        <v>0</v>
      </c>
      <c r="U998">
        <f>BECO!U24</f>
        <v>0</v>
      </c>
      <c r="V998">
        <f t="shared" si="144"/>
        <v>0</v>
      </c>
      <c r="W998">
        <f t="shared" si="145"/>
        <v>1</v>
      </c>
      <c r="X998">
        <f t="shared" si="146"/>
        <v>0</v>
      </c>
      <c r="Y998">
        <f t="shared" si="147"/>
        <v>0</v>
      </c>
      <c r="Z998">
        <f t="shared" si="148"/>
        <v>1</v>
      </c>
      <c r="AA998">
        <f t="shared" si="149"/>
        <v>0</v>
      </c>
      <c r="AB998">
        <f t="shared" si="150"/>
        <v>0</v>
      </c>
      <c r="AC998">
        <f t="shared" si="151"/>
        <v>0</v>
      </c>
      <c r="AD998">
        <f t="shared" si="152"/>
        <v>0</v>
      </c>
    </row>
    <row r="999" spans="1:30" x14ac:dyDescent="0.25">
      <c r="A999" t="str">
        <f>BECO!A25</f>
        <v>4A</v>
      </c>
      <c r="B999">
        <f>BECO!B25</f>
        <v>163</v>
      </c>
      <c r="C999" t="str">
        <f>BECO!C25</f>
        <v>Bedrijfseconomie</v>
      </c>
      <c r="D999" t="str">
        <f>BECO!D25</f>
        <v>BECO</v>
      </c>
      <c r="E999">
        <f>BECO!E25</f>
        <v>3</v>
      </c>
      <c r="F999">
        <f>BECO!F25</f>
        <v>3</v>
      </c>
      <c r="G999">
        <f>BECO!G25</f>
        <v>0</v>
      </c>
      <c r="H999" t="str">
        <f>BECO!H25</f>
        <v>Lesbrief Bedrijf starten</v>
      </c>
      <c r="I999">
        <f>BECO!I25</f>
        <v>1</v>
      </c>
      <c r="J999" t="str">
        <f>BECO!J25</f>
        <v>tt</v>
      </c>
      <c r="K999">
        <f>BECO!K25</f>
        <v>0</v>
      </c>
      <c r="L999">
        <f>BECO!L25</f>
        <v>100</v>
      </c>
      <c r="M999" t="str">
        <f>BECO!M25</f>
        <v>Nee</v>
      </c>
      <c r="N999">
        <f>BECO!N25</f>
        <v>0</v>
      </c>
      <c r="O999" t="str">
        <f>BECO!O25</f>
        <v>Nee</v>
      </c>
      <c r="P999">
        <f>BECO!P25</f>
        <v>0</v>
      </c>
      <c r="Q999">
        <f>BECO!Q25</f>
        <v>0</v>
      </c>
      <c r="R999">
        <f>BECO!R25</f>
        <v>0</v>
      </c>
      <c r="S999">
        <f>BECO!S25</f>
        <v>0</v>
      </c>
      <c r="T999">
        <f>BECO!T25</f>
        <v>0</v>
      </c>
      <c r="U999">
        <f>BECO!U25</f>
        <v>0</v>
      </c>
      <c r="V999">
        <f t="shared" si="144"/>
        <v>0</v>
      </c>
      <c r="W999">
        <f t="shared" si="145"/>
        <v>0</v>
      </c>
      <c r="X999">
        <f t="shared" si="146"/>
        <v>1</v>
      </c>
      <c r="Y999">
        <f t="shared" si="147"/>
        <v>0</v>
      </c>
      <c r="Z999">
        <f t="shared" si="148"/>
        <v>1</v>
      </c>
      <c r="AA999">
        <f t="shared" si="149"/>
        <v>0</v>
      </c>
      <c r="AB999">
        <f t="shared" si="150"/>
        <v>0</v>
      </c>
      <c r="AC999">
        <f t="shared" si="151"/>
        <v>0</v>
      </c>
      <c r="AD999">
        <f t="shared" si="152"/>
        <v>0</v>
      </c>
    </row>
    <row r="1000" spans="1:30" x14ac:dyDescent="0.25">
      <c r="A1000" t="str">
        <f>BECO!A26</f>
        <v>4A</v>
      </c>
      <c r="B1000">
        <f>BECO!B26</f>
        <v>163</v>
      </c>
      <c r="C1000" t="str">
        <f>BECO!C26</f>
        <v>Bedrijfseconomie</v>
      </c>
      <c r="D1000" t="str">
        <f>BECO!D26</f>
        <v>BECO</v>
      </c>
      <c r="E1000">
        <f>BECO!E26</f>
        <v>4</v>
      </c>
      <c r="F1000">
        <f>BECO!F26</f>
        <v>4</v>
      </c>
      <c r="G1000">
        <f>BECO!G26</f>
        <v>0</v>
      </c>
      <c r="H1000" t="str">
        <f>BECO!H26</f>
        <v xml:space="preserve">Lesbrief Bedrijf starten </v>
      </c>
      <c r="I1000">
        <f>BECO!I26</f>
        <v>2</v>
      </c>
      <c r="J1000" t="str">
        <f>BECO!J26</f>
        <v>tt</v>
      </c>
      <c r="K1000">
        <f>BECO!K26</f>
        <v>0</v>
      </c>
      <c r="L1000">
        <f>BECO!L26</f>
        <v>100</v>
      </c>
      <c r="M1000" t="str">
        <f>BECO!M26</f>
        <v>Nee</v>
      </c>
      <c r="N1000">
        <f>BECO!N26</f>
        <v>0</v>
      </c>
      <c r="O1000" t="str">
        <f>BECO!O26</f>
        <v>Nee</v>
      </c>
      <c r="P1000">
        <f>BECO!P26</f>
        <v>0</v>
      </c>
      <c r="Q1000">
        <f>BECO!Q26</f>
        <v>0</v>
      </c>
      <c r="R1000">
        <f>BECO!R26</f>
        <v>0</v>
      </c>
      <c r="S1000">
        <f>BECO!S26</f>
        <v>0</v>
      </c>
      <c r="T1000">
        <f>BECO!T26</f>
        <v>0</v>
      </c>
      <c r="U1000">
        <f>BECO!U26</f>
        <v>0</v>
      </c>
      <c r="V1000">
        <f t="shared" si="144"/>
        <v>0</v>
      </c>
      <c r="W1000">
        <f t="shared" si="145"/>
        <v>0</v>
      </c>
      <c r="X1000">
        <f t="shared" si="146"/>
        <v>0</v>
      </c>
      <c r="Y1000">
        <f t="shared" si="147"/>
        <v>1</v>
      </c>
      <c r="Z1000">
        <f t="shared" si="148"/>
        <v>1</v>
      </c>
      <c r="AA1000">
        <f t="shared" si="149"/>
        <v>0</v>
      </c>
      <c r="AB1000">
        <f t="shared" si="150"/>
        <v>0</v>
      </c>
      <c r="AC1000">
        <f t="shared" si="151"/>
        <v>0</v>
      </c>
      <c r="AD1000">
        <f t="shared" si="152"/>
        <v>0</v>
      </c>
    </row>
    <row r="1001" spans="1:30" x14ac:dyDescent="0.25">
      <c r="A1001" t="str">
        <f>BECO!A27</f>
        <v>4A</v>
      </c>
      <c r="B1001">
        <f>BECO!B27</f>
        <v>163</v>
      </c>
      <c r="C1001" t="str">
        <f>BECO!C27</f>
        <v>Bedrijfseconomie</v>
      </c>
      <c r="D1001" t="str">
        <f>BECO!D27</f>
        <v>BECO</v>
      </c>
      <c r="E1001">
        <f>BECO!E27</f>
        <v>5</v>
      </c>
      <c r="F1001">
        <f>BECO!F27</f>
        <v>0</v>
      </c>
      <c r="G1001">
        <f>BECO!G27</f>
        <v>0</v>
      </c>
      <c r="H1001">
        <f>BECO!H27</f>
        <v>0</v>
      </c>
      <c r="I1001">
        <f>BECO!I27</f>
        <v>0</v>
      </c>
      <c r="J1001">
        <f>BECO!J27</f>
        <v>0</v>
      </c>
      <c r="K1001">
        <f>BECO!K27</f>
        <v>0</v>
      </c>
      <c r="L1001">
        <f>BECO!L27</f>
        <v>0</v>
      </c>
      <c r="M1001">
        <f>BECO!M27</f>
        <v>0</v>
      </c>
      <c r="N1001">
        <f>BECO!N27</f>
        <v>0</v>
      </c>
      <c r="O1001">
        <f>BECO!O27</f>
        <v>0</v>
      </c>
      <c r="P1001">
        <f>BECO!P27</f>
        <v>0</v>
      </c>
      <c r="Q1001">
        <f>BECO!Q27</f>
        <v>0</v>
      </c>
      <c r="R1001">
        <f>BECO!R27</f>
        <v>0</v>
      </c>
      <c r="S1001">
        <f>BECO!S27</f>
        <v>0</v>
      </c>
      <c r="T1001">
        <f>BECO!T27</f>
        <v>0</v>
      </c>
      <c r="U1001">
        <f>BECO!U27</f>
        <v>0</v>
      </c>
      <c r="V1001">
        <f t="shared" si="144"/>
        <v>0</v>
      </c>
      <c r="W1001">
        <f t="shared" si="145"/>
        <v>0</v>
      </c>
      <c r="X1001">
        <f t="shared" si="146"/>
        <v>0</v>
      </c>
      <c r="Y1001">
        <f t="shared" si="147"/>
        <v>0</v>
      </c>
      <c r="Z1001">
        <f t="shared" si="148"/>
        <v>0</v>
      </c>
      <c r="AA1001">
        <f t="shared" si="149"/>
        <v>0</v>
      </c>
      <c r="AB1001">
        <f t="shared" si="150"/>
        <v>0</v>
      </c>
      <c r="AC1001">
        <f t="shared" si="151"/>
        <v>0</v>
      </c>
      <c r="AD1001">
        <f t="shared" si="152"/>
        <v>0</v>
      </c>
    </row>
    <row r="1002" spans="1:30" x14ac:dyDescent="0.25">
      <c r="A1002" t="str">
        <f>BECO!A28</f>
        <v>4A</v>
      </c>
      <c r="B1002">
        <f>BECO!B28</f>
        <v>163</v>
      </c>
      <c r="C1002" t="str">
        <f>BECO!C28</f>
        <v>Bedrijfseconomie</v>
      </c>
      <c r="D1002" t="str">
        <f>BECO!D28</f>
        <v>BECO</v>
      </c>
      <c r="E1002">
        <f>BECO!E28</f>
        <v>6</v>
      </c>
      <c r="F1002">
        <f>BECO!F28</f>
        <v>0</v>
      </c>
      <c r="G1002">
        <f>BECO!G28</f>
        <v>0</v>
      </c>
      <c r="H1002">
        <f>BECO!H28</f>
        <v>0</v>
      </c>
      <c r="I1002">
        <f>BECO!I28</f>
        <v>0</v>
      </c>
      <c r="J1002">
        <f>BECO!J28</f>
        <v>0</v>
      </c>
      <c r="K1002">
        <f>BECO!K28</f>
        <v>0</v>
      </c>
      <c r="L1002">
        <f>BECO!L28</f>
        <v>0</v>
      </c>
      <c r="M1002">
        <f>BECO!M28</f>
        <v>0</v>
      </c>
      <c r="N1002">
        <f>BECO!N28</f>
        <v>0</v>
      </c>
      <c r="O1002">
        <f>BECO!O28</f>
        <v>0</v>
      </c>
      <c r="P1002">
        <f>BECO!P28</f>
        <v>0</v>
      </c>
      <c r="Q1002">
        <f>BECO!Q28</f>
        <v>0</v>
      </c>
      <c r="R1002">
        <f>BECO!R28</f>
        <v>0</v>
      </c>
      <c r="S1002">
        <f>BECO!S28</f>
        <v>0</v>
      </c>
      <c r="T1002">
        <f>BECO!T28</f>
        <v>0</v>
      </c>
      <c r="U1002">
        <f>BECO!U28</f>
        <v>0</v>
      </c>
      <c r="V1002">
        <f t="shared" si="144"/>
        <v>0</v>
      </c>
      <c r="W1002">
        <f t="shared" si="145"/>
        <v>0</v>
      </c>
      <c r="X1002">
        <f t="shared" si="146"/>
        <v>0</v>
      </c>
      <c r="Y1002">
        <f t="shared" si="147"/>
        <v>0</v>
      </c>
      <c r="Z1002">
        <f t="shared" si="148"/>
        <v>0</v>
      </c>
      <c r="AA1002">
        <f t="shared" si="149"/>
        <v>0</v>
      </c>
      <c r="AB1002">
        <f t="shared" si="150"/>
        <v>0</v>
      </c>
      <c r="AC1002">
        <f t="shared" si="151"/>
        <v>0</v>
      </c>
      <c r="AD1002">
        <f t="shared" si="152"/>
        <v>0</v>
      </c>
    </row>
    <row r="1003" spans="1:30" x14ac:dyDescent="0.25">
      <c r="A1003" t="str">
        <f>BECO!A29</f>
        <v>4A</v>
      </c>
      <c r="B1003">
        <f>BECO!B29</f>
        <v>163</v>
      </c>
      <c r="C1003" t="str">
        <f>BECO!C29</f>
        <v>Bedrijfseconomie</v>
      </c>
      <c r="D1003">
        <f>BECO!D29</f>
        <v>0</v>
      </c>
      <c r="E1003">
        <f>BECO!E29</f>
        <v>7</v>
      </c>
      <c r="F1003">
        <f>BECO!F29</f>
        <v>0</v>
      </c>
      <c r="G1003">
        <f>BECO!G29</f>
        <v>0</v>
      </c>
      <c r="H1003">
        <f>BECO!H29</f>
        <v>0</v>
      </c>
      <c r="I1003">
        <f>BECO!I29</f>
        <v>0</v>
      </c>
      <c r="J1003">
        <f>BECO!J29</f>
        <v>0</v>
      </c>
      <c r="K1003">
        <f>BECO!K29</f>
        <v>0</v>
      </c>
      <c r="L1003">
        <f>BECO!L29</f>
        <v>0</v>
      </c>
      <c r="M1003">
        <f>BECO!M29</f>
        <v>0</v>
      </c>
      <c r="N1003">
        <f>BECO!N29</f>
        <v>0</v>
      </c>
      <c r="O1003">
        <f>BECO!O29</f>
        <v>0</v>
      </c>
      <c r="P1003">
        <f>BECO!P29</f>
        <v>0</v>
      </c>
      <c r="Q1003">
        <f>BECO!Q29</f>
        <v>0</v>
      </c>
      <c r="R1003">
        <f>BECO!R29</f>
        <v>0</v>
      </c>
      <c r="S1003">
        <f>BECO!S29</f>
        <v>0</v>
      </c>
      <c r="T1003">
        <f>BECO!T29</f>
        <v>0</v>
      </c>
      <c r="U1003">
        <f>BECO!U29</f>
        <v>0</v>
      </c>
      <c r="V1003">
        <f t="shared" si="144"/>
        <v>0</v>
      </c>
      <c r="W1003">
        <f t="shared" si="145"/>
        <v>0</v>
      </c>
      <c r="X1003">
        <f t="shared" si="146"/>
        <v>0</v>
      </c>
      <c r="Y1003">
        <f t="shared" si="147"/>
        <v>0</v>
      </c>
      <c r="Z1003">
        <f t="shared" si="148"/>
        <v>0</v>
      </c>
      <c r="AA1003">
        <f t="shared" si="149"/>
        <v>0</v>
      </c>
      <c r="AB1003">
        <f t="shared" si="150"/>
        <v>0</v>
      </c>
      <c r="AC1003">
        <f t="shared" si="151"/>
        <v>0</v>
      </c>
      <c r="AD1003">
        <f t="shared" si="152"/>
        <v>0</v>
      </c>
    </row>
    <row r="1004" spans="1:30" x14ac:dyDescent="0.25">
      <c r="A1004" t="str">
        <f>BECO!A30</f>
        <v>5A</v>
      </c>
      <c r="B1004">
        <f>BECO!B30</f>
        <v>163</v>
      </c>
      <c r="C1004" t="str">
        <f>BECO!C30</f>
        <v>Bedrijfseconomie</v>
      </c>
      <c r="D1004" t="str">
        <f>BECO!D30</f>
        <v>BECO</v>
      </c>
      <c r="E1004">
        <f>BECO!E30</f>
        <v>1</v>
      </c>
      <c r="F1004">
        <f>BECO!F30</f>
        <v>1</v>
      </c>
      <c r="G1004">
        <f>BECO!G30</f>
        <v>0</v>
      </c>
      <c r="H1004" t="str">
        <f>BECO!H30</f>
        <v>Lesbrief Financiële zelfredzaamheid en Onderneem het zelf</v>
      </c>
      <c r="I1004">
        <f>BECO!I30</f>
        <v>2</v>
      </c>
      <c r="J1004" t="str">
        <f>BECO!J30</f>
        <v>tt</v>
      </c>
      <c r="K1004">
        <f>BECO!K30</f>
        <v>0</v>
      </c>
      <c r="L1004">
        <f>BECO!L30</f>
        <v>100</v>
      </c>
      <c r="M1004" t="str">
        <f>BECO!M30</f>
        <v>Ja</v>
      </c>
      <c r="N1004">
        <f>BECO!N30</f>
        <v>1</v>
      </c>
      <c r="O1004" t="str">
        <f>BECO!O30</f>
        <v>Ja</v>
      </c>
      <c r="P1004" t="str">
        <f>BECO!P30</f>
        <v>F</v>
      </c>
      <c r="Q1004">
        <f>BECO!Q30</f>
        <v>0</v>
      </c>
      <c r="R1004">
        <f>BECO!R30</f>
        <v>0</v>
      </c>
      <c r="S1004">
        <f>BECO!S30</f>
        <v>0</v>
      </c>
      <c r="T1004">
        <f>BECO!T30</f>
        <v>0</v>
      </c>
      <c r="U1004">
        <f>BECO!U30</f>
        <v>0</v>
      </c>
      <c r="V1004">
        <f t="shared" si="144"/>
        <v>1</v>
      </c>
      <c r="W1004">
        <f t="shared" si="145"/>
        <v>0</v>
      </c>
      <c r="X1004">
        <f t="shared" si="146"/>
        <v>0</v>
      </c>
      <c r="Y1004">
        <f t="shared" si="147"/>
        <v>0</v>
      </c>
      <c r="Z1004">
        <f t="shared" si="148"/>
        <v>1</v>
      </c>
      <c r="AA1004">
        <f t="shared" si="149"/>
        <v>0</v>
      </c>
      <c r="AB1004">
        <f t="shared" si="150"/>
        <v>0</v>
      </c>
      <c r="AC1004">
        <f t="shared" si="151"/>
        <v>0</v>
      </c>
      <c r="AD1004">
        <f t="shared" si="152"/>
        <v>0</v>
      </c>
    </row>
    <row r="1005" spans="1:30" x14ac:dyDescent="0.25">
      <c r="A1005" t="str">
        <f>BECO!A31</f>
        <v>5A</v>
      </c>
      <c r="B1005">
        <f>BECO!B31</f>
        <v>163</v>
      </c>
      <c r="C1005" t="str">
        <f>BECO!C31</f>
        <v>Bedrijfseconomie</v>
      </c>
      <c r="D1005" t="str">
        <f>BECO!D31</f>
        <v>BECO</v>
      </c>
      <c r="E1005">
        <f>BECO!E31</f>
        <v>2</v>
      </c>
      <c r="F1005">
        <f>BECO!F31</f>
        <v>2</v>
      </c>
      <c r="G1005">
        <f>BECO!G31</f>
        <v>0</v>
      </c>
      <c r="H1005" t="str">
        <f>BECO!H31</f>
        <v>Lesbrieven Bedrijf starten en personeelsbeleid en Interne organisatie</v>
      </c>
      <c r="I1005">
        <f>BECO!I31</f>
        <v>2</v>
      </c>
      <c r="J1005" t="str">
        <f>BECO!J31</f>
        <v>tt</v>
      </c>
      <c r="K1005">
        <f>BECO!K31</f>
        <v>0</v>
      </c>
      <c r="L1005">
        <f>BECO!L31</f>
        <v>100</v>
      </c>
      <c r="M1005" t="str">
        <f>BECO!M31</f>
        <v>Ja</v>
      </c>
      <c r="N1005">
        <f>BECO!N31</f>
        <v>1</v>
      </c>
      <c r="O1005" t="str">
        <f>BECO!O31</f>
        <v>Ja</v>
      </c>
      <c r="P1005" t="str">
        <f>BECO!P31</f>
        <v>B, C</v>
      </c>
      <c r="Q1005">
        <f>BECO!Q31</f>
        <v>0</v>
      </c>
      <c r="R1005">
        <f>BECO!R31</f>
        <v>0</v>
      </c>
      <c r="S1005">
        <f>BECO!S31</f>
        <v>0</v>
      </c>
      <c r="T1005">
        <f>BECO!T31</f>
        <v>0</v>
      </c>
      <c r="U1005">
        <f>BECO!U31</f>
        <v>0</v>
      </c>
      <c r="V1005">
        <f t="shared" si="144"/>
        <v>0</v>
      </c>
      <c r="W1005">
        <f t="shared" si="145"/>
        <v>1</v>
      </c>
      <c r="X1005">
        <f t="shared" si="146"/>
        <v>0</v>
      </c>
      <c r="Y1005">
        <f t="shared" si="147"/>
        <v>0</v>
      </c>
      <c r="Z1005">
        <f t="shared" si="148"/>
        <v>1</v>
      </c>
      <c r="AA1005">
        <f t="shared" si="149"/>
        <v>0</v>
      </c>
      <c r="AB1005">
        <f t="shared" si="150"/>
        <v>0</v>
      </c>
      <c r="AC1005">
        <f t="shared" si="151"/>
        <v>0</v>
      </c>
      <c r="AD1005">
        <f t="shared" si="152"/>
        <v>0</v>
      </c>
    </row>
    <row r="1006" spans="1:30" x14ac:dyDescent="0.25">
      <c r="A1006" t="str">
        <f>BECO!A32</f>
        <v>5A</v>
      </c>
      <c r="B1006">
        <f>BECO!B32</f>
        <v>163</v>
      </c>
      <c r="C1006" t="str">
        <f>BECO!C32</f>
        <v>Bedrijfseconomie</v>
      </c>
      <c r="D1006" t="str">
        <f>BECO!D32</f>
        <v>BECO</v>
      </c>
      <c r="E1006">
        <f>BECO!E32</f>
        <v>3</v>
      </c>
      <c r="F1006">
        <f>BECO!F32</f>
        <v>3</v>
      </c>
      <c r="G1006">
        <f>BECO!G32</f>
        <v>0</v>
      </c>
      <c r="H1006" t="str">
        <f>BECO!H32</f>
        <v>Lesbrief Circulaire economie</v>
      </c>
      <c r="I1006">
        <f>BECO!I32</f>
        <v>2</v>
      </c>
      <c r="J1006" t="str">
        <f>BECO!J32</f>
        <v>tt</v>
      </c>
      <c r="K1006">
        <f>BECO!K32</f>
        <v>0</v>
      </c>
      <c r="L1006">
        <f>BECO!L32</f>
        <v>100</v>
      </c>
      <c r="M1006" t="str">
        <f>BECO!M32</f>
        <v>Ja</v>
      </c>
      <c r="N1006">
        <f>BECO!N32</f>
        <v>1</v>
      </c>
      <c r="O1006" t="str">
        <f>BECO!O32</f>
        <v>Ja</v>
      </c>
      <c r="P1006" t="str">
        <f>BECO!P32</f>
        <v>H</v>
      </c>
      <c r="Q1006">
        <f>BECO!Q32</f>
        <v>0</v>
      </c>
      <c r="R1006">
        <f>BECO!R32</f>
        <v>0</v>
      </c>
      <c r="S1006">
        <f>BECO!S32</f>
        <v>0</v>
      </c>
      <c r="T1006">
        <f>BECO!T32</f>
        <v>0</v>
      </c>
      <c r="U1006">
        <f>BECO!U32</f>
        <v>0</v>
      </c>
      <c r="V1006">
        <f t="shared" si="144"/>
        <v>0</v>
      </c>
      <c r="W1006">
        <f t="shared" si="145"/>
        <v>0</v>
      </c>
      <c r="X1006">
        <f t="shared" si="146"/>
        <v>1</v>
      </c>
      <c r="Y1006">
        <f t="shared" si="147"/>
        <v>0</v>
      </c>
      <c r="Z1006">
        <f t="shared" si="148"/>
        <v>1</v>
      </c>
      <c r="AA1006">
        <f t="shared" si="149"/>
        <v>0</v>
      </c>
      <c r="AB1006">
        <f t="shared" si="150"/>
        <v>0</v>
      </c>
      <c r="AC1006">
        <f t="shared" si="151"/>
        <v>0</v>
      </c>
      <c r="AD1006">
        <f t="shared" si="152"/>
        <v>0</v>
      </c>
    </row>
    <row r="1007" spans="1:30" x14ac:dyDescent="0.25">
      <c r="A1007" t="str">
        <f>BECO!A33</f>
        <v>5A</v>
      </c>
      <c r="B1007">
        <f>BECO!B33</f>
        <v>163</v>
      </c>
      <c r="C1007" t="str">
        <f>BECO!C33</f>
        <v>Bedrijfseconomie</v>
      </c>
      <c r="D1007" t="str">
        <f>BECO!D33</f>
        <v>BECO</v>
      </c>
      <c r="E1007">
        <f>BECO!E33</f>
        <v>4</v>
      </c>
      <c r="F1007">
        <f>BECO!F33</f>
        <v>4</v>
      </c>
      <c r="G1007">
        <f>BECO!G33</f>
        <v>0</v>
      </c>
      <c r="H1007" t="str">
        <f>BECO!H33</f>
        <v>Lesbrief Marktverovering en Investeren</v>
      </c>
      <c r="I1007">
        <f>BECO!I33</f>
        <v>2</v>
      </c>
      <c r="J1007" t="str">
        <f>BECO!J33</f>
        <v>tt</v>
      </c>
      <c r="K1007">
        <f>BECO!K33</f>
        <v>0</v>
      </c>
      <c r="L1007">
        <f>BECO!L33</f>
        <v>100</v>
      </c>
      <c r="M1007" t="str">
        <f>BECO!M33</f>
        <v>Ja</v>
      </c>
      <c r="N1007">
        <f>BECO!N33</f>
        <v>1</v>
      </c>
      <c r="O1007" t="str">
        <f>BECO!O33</f>
        <v>Ja</v>
      </c>
      <c r="P1007" t="str">
        <f>BECO!P33</f>
        <v>D, E</v>
      </c>
      <c r="Q1007">
        <f>BECO!Q33</f>
        <v>0</v>
      </c>
      <c r="R1007">
        <f>BECO!R33</f>
        <v>0</v>
      </c>
      <c r="S1007">
        <f>BECO!S33</f>
        <v>0</v>
      </c>
      <c r="T1007">
        <f>BECO!T33</f>
        <v>0</v>
      </c>
      <c r="U1007">
        <f>BECO!U33</f>
        <v>0</v>
      </c>
      <c r="V1007">
        <f t="shared" si="144"/>
        <v>0</v>
      </c>
      <c r="W1007">
        <f t="shared" si="145"/>
        <v>0</v>
      </c>
      <c r="X1007">
        <f t="shared" si="146"/>
        <v>0</v>
      </c>
      <c r="Y1007">
        <f t="shared" si="147"/>
        <v>1</v>
      </c>
      <c r="Z1007">
        <f t="shared" si="148"/>
        <v>1</v>
      </c>
      <c r="AA1007">
        <f t="shared" si="149"/>
        <v>0</v>
      </c>
      <c r="AB1007">
        <f t="shared" si="150"/>
        <v>0</v>
      </c>
      <c r="AC1007">
        <f t="shared" si="151"/>
        <v>0</v>
      </c>
      <c r="AD1007">
        <f t="shared" si="152"/>
        <v>0</v>
      </c>
    </row>
    <row r="1008" spans="1:30" x14ac:dyDescent="0.25">
      <c r="A1008" t="str">
        <f>BECO!A34</f>
        <v>5A</v>
      </c>
      <c r="B1008">
        <f>BECO!B34</f>
        <v>163</v>
      </c>
      <c r="C1008" t="str">
        <f>BECO!C34</f>
        <v>Bedrijfseconomie</v>
      </c>
      <c r="D1008" t="str">
        <f>BECO!D34</f>
        <v>BECO</v>
      </c>
      <c r="E1008">
        <f>BECO!E34</f>
        <v>5</v>
      </c>
      <c r="F1008">
        <f>BECO!F34</f>
        <v>0</v>
      </c>
      <c r="G1008">
        <f>BECO!G34</f>
        <v>0</v>
      </c>
      <c r="H1008">
        <f>BECO!H34</f>
        <v>0</v>
      </c>
      <c r="I1008">
        <f>BECO!I34</f>
        <v>0</v>
      </c>
      <c r="J1008">
        <f>BECO!J34</f>
        <v>0</v>
      </c>
      <c r="K1008">
        <f>BECO!K34</f>
        <v>0</v>
      </c>
      <c r="L1008">
        <f>BECO!L34</f>
        <v>0</v>
      </c>
      <c r="M1008">
        <f>BECO!M34</f>
        <v>0</v>
      </c>
      <c r="N1008">
        <f>BECO!N34</f>
        <v>0</v>
      </c>
      <c r="O1008">
        <f>BECO!O34</f>
        <v>0</v>
      </c>
      <c r="P1008">
        <f>BECO!P34</f>
        <v>0</v>
      </c>
      <c r="Q1008">
        <f>BECO!Q34</f>
        <v>0</v>
      </c>
      <c r="R1008">
        <f>BECO!R34</f>
        <v>0</v>
      </c>
      <c r="S1008">
        <f>BECO!S34</f>
        <v>0</v>
      </c>
      <c r="T1008">
        <f>BECO!T34</f>
        <v>0</v>
      </c>
      <c r="U1008">
        <f>BECO!U34</f>
        <v>0</v>
      </c>
      <c r="V1008">
        <f t="shared" si="144"/>
        <v>0</v>
      </c>
      <c r="W1008">
        <f t="shared" si="145"/>
        <v>0</v>
      </c>
      <c r="X1008">
        <f t="shared" si="146"/>
        <v>0</v>
      </c>
      <c r="Y1008">
        <f t="shared" si="147"/>
        <v>0</v>
      </c>
      <c r="Z1008">
        <f t="shared" si="148"/>
        <v>0</v>
      </c>
      <c r="AA1008">
        <f t="shared" si="149"/>
        <v>0</v>
      </c>
      <c r="AB1008">
        <f t="shared" si="150"/>
        <v>0</v>
      </c>
      <c r="AC1008">
        <f t="shared" si="151"/>
        <v>0</v>
      </c>
      <c r="AD1008">
        <f t="shared" si="152"/>
        <v>0</v>
      </c>
    </row>
    <row r="1009" spans="1:30" x14ac:dyDescent="0.25">
      <c r="A1009" t="str">
        <f>BECO!A35</f>
        <v>5A</v>
      </c>
      <c r="B1009">
        <f>BECO!B35</f>
        <v>163</v>
      </c>
      <c r="C1009" t="str">
        <f>BECO!C35</f>
        <v>Bedrijfseconomie</v>
      </c>
      <c r="D1009" t="str">
        <f>BECO!D35</f>
        <v>BECO</v>
      </c>
      <c r="E1009">
        <f>BECO!E35</f>
        <v>6</v>
      </c>
      <c r="F1009">
        <f>BECO!F35</f>
        <v>0</v>
      </c>
      <c r="G1009">
        <f>BECO!G35</f>
        <v>0</v>
      </c>
      <c r="H1009">
        <f>BECO!H35</f>
        <v>0</v>
      </c>
      <c r="I1009">
        <f>BECO!I35</f>
        <v>0</v>
      </c>
      <c r="J1009">
        <f>BECO!J35</f>
        <v>0</v>
      </c>
      <c r="K1009">
        <f>BECO!K35</f>
        <v>0</v>
      </c>
      <c r="L1009">
        <f>BECO!L35</f>
        <v>0</v>
      </c>
      <c r="M1009">
        <f>BECO!M35</f>
        <v>0</v>
      </c>
      <c r="N1009">
        <f>BECO!N35</f>
        <v>0</v>
      </c>
      <c r="O1009">
        <f>BECO!O35</f>
        <v>0</v>
      </c>
      <c r="P1009">
        <f>BECO!P35</f>
        <v>0</v>
      </c>
      <c r="Q1009">
        <f>BECO!Q35</f>
        <v>0</v>
      </c>
      <c r="R1009">
        <f>BECO!R35</f>
        <v>0</v>
      </c>
      <c r="S1009">
        <f>BECO!S35</f>
        <v>0</v>
      </c>
      <c r="T1009">
        <f>BECO!T35</f>
        <v>0</v>
      </c>
      <c r="U1009">
        <f>BECO!U35</f>
        <v>0</v>
      </c>
      <c r="V1009">
        <f t="shared" si="144"/>
        <v>0</v>
      </c>
      <c r="W1009">
        <f t="shared" si="145"/>
        <v>0</v>
      </c>
      <c r="X1009">
        <f t="shared" si="146"/>
        <v>0</v>
      </c>
      <c r="Y1009">
        <f t="shared" si="147"/>
        <v>0</v>
      </c>
      <c r="Z1009">
        <f t="shared" si="148"/>
        <v>0</v>
      </c>
      <c r="AA1009">
        <f t="shared" si="149"/>
        <v>0</v>
      </c>
      <c r="AB1009">
        <f t="shared" si="150"/>
        <v>0</v>
      </c>
      <c r="AC1009">
        <f t="shared" si="151"/>
        <v>0</v>
      </c>
      <c r="AD1009">
        <f t="shared" si="152"/>
        <v>0</v>
      </c>
    </row>
    <row r="1010" spans="1:30" x14ac:dyDescent="0.25">
      <c r="A1010" t="str">
        <f>BECO!A36</f>
        <v>5A</v>
      </c>
      <c r="B1010">
        <f>BECO!B36</f>
        <v>163</v>
      </c>
      <c r="C1010" t="str">
        <f>BECO!C36</f>
        <v>Bedrijfseconomie</v>
      </c>
      <c r="D1010">
        <f>BECO!D36</f>
        <v>0</v>
      </c>
      <c r="E1010">
        <f>BECO!E36</f>
        <v>7</v>
      </c>
      <c r="F1010">
        <f>BECO!F36</f>
        <v>0</v>
      </c>
      <c r="G1010">
        <f>BECO!G36</f>
        <v>0</v>
      </c>
      <c r="H1010" t="str">
        <f>BECO!H36</f>
        <v>Domein A: vaardigheden komen in elke schriftelijke toets terug</v>
      </c>
      <c r="I1010">
        <f>BECO!I36</f>
        <v>0</v>
      </c>
      <c r="J1010">
        <f>BECO!J36</f>
        <v>0</v>
      </c>
      <c r="K1010">
        <f>BECO!K36</f>
        <v>0</v>
      </c>
      <c r="L1010">
        <f>BECO!L36</f>
        <v>0</v>
      </c>
      <c r="M1010">
        <f>BECO!M36</f>
        <v>0</v>
      </c>
      <c r="N1010">
        <f>BECO!N36</f>
        <v>0</v>
      </c>
      <c r="O1010">
        <f>BECO!O36</f>
        <v>0</v>
      </c>
      <c r="P1010">
        <f>BECO!P36</f>
        <v>0</v>
      </c>
      <c r="Q1010">
        <f>BECO!Q36</f>
        <v>0</v>
      </c>
      <c r="R1010">
        <f>BECO!R36</f>
        <v>0</v>
      </c>
      <c r="S1010">
        <f>BECO!S36</f>
        <v>0</v>
      </c>
      <c r="T1010">
        <f>BECO!T36</f>
        <v>0</v>
      </c>
      <c r="U1010">
        <f>BECO!U36</f>
        <v>0</v>
      </c>
      <c r="V1010">
        <f t="shared" si="144"/>
        <v>0</v>
      </c>
      <c r="W1010">
        <f t="shared" si="145"/>
        <v>0</v>
      </c>
      <c r="X1010">
        <f t="shared" si="146"/>
        <v>0</v>
      </c>
      <c r="Y1010">
        <f t="shared" si="147"/>
        <v>0</v>
      </c>
      <c r="Z1010">
        <f t="shared" si="148"/>
        <v>0</v>
      </c>
      <c r="AA1010">
        <f t="shared" si="149"/>
        <v>0</v>
      </c>
      <c r="AB1010">
        <f t="shared" si="150"/>
        <v>0</v>
      </c>
      <c r="AC1010">
        <f t="shared" si="151"/>
        <v>0</v>
      </c>
      <c r="AD1010">
        <f t="shared" si="152"/>
        <v>0</v>
      </c>
    </row>
    <row r="1011" spans="1:30" x14ac:dyDescent="0.25">
      <c r="A1011" t="str">
        <f>BECO!A37</f>
        <v>6A</v>
      </c>
      <c r="B1011">
        <f>BECO!B37</f>
        <v>163</v>
      </c>
      <c r="C1011" t="str">
        <f>BECO!C37</f>
        <v>Bedrijfseconomie</v>
      </c>
      <c r="D1011" t="str">
        <f>BECO!D37</f>
        <v>BECO</v>
      </c>
      <c r="E1011">
        <f>BECO!E37</f>
        <v>1</v>
      </c>
      <c r="F1011">
        <f>BECO!F37</f>
        <v>1</v>
      </c>
      <c r="G1011">
        <f>BECO!G37</f>
        <v>0</v>
      </c>
      <c r="H1011" t="str">
        <f>BECO!H37</f>
        <v>Lesbrief Financiering en verslaggeving</v>
      </c>
      <c r="I1011" t="str">
        <f>BECO!I37</f>
        <v>nvt</v>
      </c>
      <c r="J1011" t="str">
        <f>BECO!J37</f>
        <v>tt</v>
      </c>
      <c r="K1011">
        <f>BECO!K37</f>
        <v>0</v>
      </c>
      <c r="L1011">
        <f>BECO!L37</f>
        <v>100</v>
      </c>
      <c r="M1011" t="str">
        <f>BECO!M37</f>
        <v>Ja</v>
      </c>
      <c r="N1011">
        <f>BECO!N37</f>
        <v>2</v>
      </c>
      <c r="O1011" t="str">
        <f>BECO!O37</f>
        <v>Ja</v>
      </c>
      <c r="P1011" t="str">
        <f>BECO!P37</f>
        <v>D, F, G</v>
      </c>
      <c r="Q1011">
        <f>BECO!Q37</f>
        <v>0</v>
      </c>
      <c r="R1011">
        <f>BECO!R37</f>
        <v>0</v>
      </c>
      <c r="S1011">
        <f>BECO!S37</f>
        <v>0</v>
      </c>
      <c r="T1011">
        <f>BECO!T37</f>
        <v>0</v>
      </c>
      <c r="U1011">
        <f>BECO!U37</f>
        <v>0</v>
      </c>
      <c r="V1011">
        <f t="shared" si="144"/>
        <v>1</v>
      </c>
      <c r="W1011">
        <f t="shared" si="145"/>
        <v>0</v>
      </c>
      <c r="X1011">
        <f t="shared" si="146"/>
        <v>0</v>
      </c>
      <c r="Y1011">
        <f t="shared" si="147"/>
        <v>0</v>
      </c>
      <c r="Z1011">
        <f t="shared" si="148"/>
        <v>1</v>
      </c>
      <c r="AA1011">
        <f t="shared" si="149"/>
        <v>0</v>
      </c>
      <c r="AB1011">
        <f t="shared" si="150"/>
        <v>0</v>
      </c>
      <c r="AC1011">
        <f t="shared" si="151"/>
        <v>0</v>
      </c>
      <c r="AD1011">
        <f t="shared" si="152"/>
        <v>0</v>
      </c>
    </row>
    <row r="1012" spans="1:30" x14ac:dyDescent="0.25">
      <c r="A1012" t="str">
        <f>BECO!A38</f>
        <v>6A</v>
      </c>
      <c r="B1012">
        <f>BECO!B38</f>
        <v>163</v>
      </c>
      <c r="C1012" t="str">
        <f>BECO!C38</f>
        <v>Bedrijfseconomie</v>
      </c>
      <c r="D1012" t="str">
        <f>BECO!D38</f>
        <v>BECO</v>
      </c>
      <c r="E1012">
        <f>BECO!E38</f>
        <v>2</v>
      </c>
      <c r="F1012">
        <f>BECO!F38</f>
        <v>2</v>
      </c>
      <c r="G1012">
        <f>BECO!G38</f>
        <v>0</v>
      </c>
      <c r="H1012" t="str">
        <f>BECO!H38</f>
        <v>Lesbrief Het Resultaat</v>
      </c>
      <c r="I1012" t="str">
        <f>BECO!I38</f>
        <v>nvt</v>
      </c>
      <c r="J1012" t="str">
        <f>BECO!J38</f>
        <v>tt</v>
      </c>
      <c r="K1012">
        <f>BECO!K38</f>
        <v>0</v>
      </c>
      <c r="L1012">
        <f>BECO!L38</f>
        <v>100</v>
      </c>
      <c r="M1012" t="str">
        <f>BECO!M38</f>
        <v>Ja</v>
      </c>
      <c r="N1012">
        <f>BECO!N38</f>
        <v>2</v>
      </c>
      <c r="O1012" t="str">
        <f>BECO!O38</f>
        <v>Ja</v>
      </c>
      <c r="P1012" t="str">
        <f>BECO!P38</f>
        <v>D, F, G</v>
      </c>
      <c r="Q1012">
        <f>BECO!Q38</f>
        <v>0</v>
      </c>
      <c r="R1012">
        <f>BECO!R38</f>
        <v>0</v>
      </c>
      <c r="S1012">
        <f>BECO!S38</f>
        <v>0</v>
      </c>
      <c r="T1012">
        <f>BECO!T38</f>
        <v>0</v>
      </c>
      <c r="U1012">
        <f>BECO!U38</f>
        <v>0</v>
      </c>
      <c r="V1012">
        <f t="shared" si="144"/>
        <v>0</v>
      </c>
      <c r="W1012">
        <f t="shared" si="145"/>
        <v>1</v>
      </c>
      <c r="X1012">
        <f t="shared" si="146"/>
        <v>0</v>
      </c>
      <c r="Y1012">
        <f t="shared" si="147"/>
        <v>0</v>
      </c>
      <c r="Z1012">
        <f t="shared" si="148"/>
        <v>1</v>
      </c>
      <c r="AA1012">
        <f t="shared" si="149"/>
        <v>0</v>
      </c>
      <c r="AB1012">
        <f t="shared" si="150"/>
        <v>0</v>
      </c>
      <c r="AC1012">
        <f t="shared" si="151"/>
        <v>0</v>
      </c>
      <c r="AD1012">
        <f t="shared" si="152"/>
        <v>0</v>
      </c>
    </row>
    <row r="1013" spans="1:30" x14ac:dyDescent="0.25">
      <c r="A1013" t="str">
        <f>BECO!A39</f>
        <v>6A</v>
      </c>
      <c r="B1013">
        <f>BECO!B39</f>
        <v>163</v>
      </c>
      <c r="C1013" t="str">
        <f>BECO!C39</f>
        <v>Bedrijfseconomie</v>
      </c>
      <c r="D1013" t="str">
        <f>BECO!D39</f>
        <v>BECO</v>
      </c>
      <c r="E1013">
        <f>BECO!E39</f>
        <v>3</v>
      </c>
      <c r="F1013">
        <f>BECO!F39</f>
        <v>3</v>
      </c>
      <c r="G1013">
        <f>BECO!G39</f>
        <v>0</v>
      </c>
      <c r="H1013" t="str">
        <f>BECO!H39</f>
        <v>Alle Lesbrieven + keuzeonderwerp: Circulaire economie</v>
      </c>
      <c r="I1013" t="str">
        <f>BECO!I39</f>
        <v>nvt</v>
      </c>
      <c r="J1013" t="str">
        <f>BECO!J39</f>
        <v>tt</v>
      </c>
      <c r="K1013">
        <f>BECO!K39</f>
        <v>0</v>
      </c>
      <c r="L1013">
        <f>BECO!L39</f>
        <v>100</v>
      </c>
      <c r="M1013" t="str">
        <f>BECO!M39</f>
        <v>Ja</v>
      </c>
      <c r="N1013">
        <f>BECO!N39</f>
        <v>2</v>
      </c>
      <c r="O1013" t="str">
        <f>BECO!O39</f>
        <v>Ja</v>
      </c>
      <c r="P1013" t="str">
        <f>BECO!P39</f>
        <v>A, B, C, D, E, F, G, H</v>
      </c>
      <c r="Q1013">
        <f>BECO!Q39</f>
        <v>0</v>
      </c>
      <c r="R1013">
        <f>BECO!R39</f>
        <v>0</v>
      </c>
      <c r="S1013">
        <f>BECO!S39</f>
        <v>0</v>
      </c>
      <c r="T1013">
        <f>BECO!T39</f>
        <v>0</v>
      </c>
      <c r="U1013">
        <f>BECO!U39</f>
        <v>0</v>
      </c>
      <c r="V1013">
        <f t="shared" si="144"/>
        <v>0</v>
      </c>
      <c r="W1013">
        <f t="shared" si="145"/>
        <v>0</v>
      </c>
      <c r="X1013">
        <f t="shared" si="146"/>
        <v>1</v>
      </c>
      <c r="Y1013">
        <f t="shared" si="147"/>
        <v>0</v>
      </c>
      <c r="Z1013">
        <f t="shared" si="148"/>
        <v>1</v>
      </c>
      <c r="AA1013">
        <f t="shared" si="149"/>
        <v>0</v>
      </c>
      <c r="AB1013">
        <f t="shared" si="150"/>
        <v>0</v>
      </c>
      <c r="AC1013">
        <f t="shared" si="151"/>
        <v>0</v>
      </c>
      <c r="AD1013">
        <f t="shared" si="152"/>
        <v>0</v>
      </c>
    </row>
    <row r="1014" spans="1:30" x14ac:dyDescent="0.25">
      <c r="A1014" t="str">
        <f>BECO!A40</f>
        <v>6A</v>
      </c>
      <c r="B1014">
        <f>BECO!B40</f>
        <v>163</v>
      </c>
      <c r="C1014" t="str">
        <f>BECO!C40</f>
        <v>Bedrijfseconomie</v>
      </c>
      <c r="D1014" t="str">
        <f>BECO!D40</f>
        <v>BECO</v>
      </c>
      <c r="E1014">
        <f>BECO!E40</f>
        <v>4</v>
      </c>
      <c r="F1014">
        <f>BECO!F40</f>
        <v>0</v>
      </c>
      <c r="G1014">
        <f>BECO!G40</f>
        <v>0</v>
      </c>
      <c r="H1014">
        <f>BECO!H40</f>
        <v>0</v>
      </c>
      <c r="I1014">
        <f>BECO!I40</f>
        <v>0</v>
      </c>
      <c r="J1014">
        <f>BECO!J40</f>
        <v>0</v>
      </c>
      <c r="K1014">
        <f>BECO!K40</f>
        <v>0</v>
      </c>
      <c r="L1014">
        <f>BECO!L40</f>
        <v>0</v>
      </c>
      <c r="M1014">
        <f>BECO!M40</f>
        <v>0</v>
      </c>
      <c r="N1014">
        <f>BECO!N40</f>
        <v>0</v>
      </c>
      <c r="O1014">
        <f>BECO!O40</f>
        <v>0</v>
      </c>
      <c r="P1014">
        <f>BECO!P40</f>
        <v>0</v>
      </c>
      <c r="Q1014">
        <f>BECO!Q40</f>
        <v>0</v>
      </c>
      <c r="R1014">
        <f>BECO!R40</f>
        <v>0</v>
      </c>
      <c r="S1014">
        <f>BECO!S40</f>
        <v>0</v>
      </c>
      <c r="T1014">
        <f>BECO!T40</f>
        <v>0</v>
      </c>
      <c r="U1014">
        <f>BECO!U40</f>
        <v>0</v>
      </c>
      <c r="V1014">
        <f t="shared" si="144"/>
        <v>0</v>
      </c>
      <c r="W1014">
        <f t="shared" si="145"/>
        <v>0</v>
      </c>
      <c r="X1014">
        <f t="shared" si="146"/>
        <v>0</v>
      </c>
      <c r="Y1014">
        <f t="shared" si="147"/>
        <v>0</v>
      </c>
      <c r="Z1014">
        <f t="shared" si="148"/>
        <v>0</v>
      </c>
      <c r="AA1014">
        <f t="shared" si="149"/>
        <v>0</v>
      </c>
      <c r="AB1014">
        <f t="shared" si="150"/>
        <v>0</v>
      </c>
      <c r="AC1014">
        <f t="shared" si="151"/>
        <v>0</v>
      </c>
      <c r="AD1014">
        <f t="shared" si="152"/>
        <v>0</v>
      </c>
    </row>
    <row r="1015" spans="1:30" x14ac:dyDescent="0.25">
      <c r="A1015" t="str">
        <f>BECO!A41</f>
        <v>6A</v>
      </c>
      <c r="B1015">
        <f>BECO!B41</f>
        <v>163</v>
      </c>
      <c r="C1015" t="str">
        <f>BECO!C41</f>
        <v>Bedrijfseconomie</v>
      </c>
      <c r="D1015" t="str">
        <f>BECO!D41</f>
        <v>BECO</v>
      </c>
      <c r="E1015">
        <f>BECO!E41</f>
        <v>5</v>
      </c>
      <c r="F1015">
        <f>BECO!F41</f>
        <v>0</v>
      </c>
      <c r="G1015">
        <f>BECO!G41</f>
        <v>0</v>
      </c>
      <c r="H1015">
        <f>BECO!H41</f>
        <v>0</v>
      </c>
      <c r="I1015">
        <f>BECO!I41</f>
        <v>0</v>
      </c>
      <c r="J1015">
        <f>BECO!J41</f>
        <v>0</v>
      </c>
      <c r="K1015">
        <f>BECO!K41</f>
        <v>0</v>
      </c>
      <c r="L1015">
        <f>BECO!L41</f>
        <v>0</v>
      </c>
      <c r="M1015">
        <f>BECO!M41</f>
        <v>0</v>
      </c>
      <c r="N1015">
        <f>BECO!N41</f>
        <v>0</v>
      </c>
      <c r="O1015">
        <f>BECO!O41</f>
        <v>0</v>
      </c>
      <c r="P1015">
        <f>BECO!P41</f>
        <v>0</v>
      </c>
      <c r="Q1015">
        <f>BECO!Q41</f>
        <v>0</v>
      </c>
      <c r="R1015">
        <f>BECO!R41</f>
        <v>0</v>
      </c>
      <c r="S1015">
        <f>BECO!S41</f>
        <v>0</v>
      </c>
      <c r="T1015">
        <f>BECO!T41</f>
        <v>0</v>
      </c>
      <c r="U1015">
        <f>BECO!U41</f>
        <v>0</v>
      </c>
      <c r="V1015">
        <f t="shared" si="144"/>
        <v>0</v>
      </c>
      <c r="W1015">
        <f t="shared" si="145"/>
        <v>0</v>
      </c>
      <c r="X1015">
        <f t="shared" si="146"/>
        <v>0</v>
      </c>
      <c r="Y1015">
        <f t="shared" si="147"/>
        <v>0</v>
      </c>
      <c r="Z1015">
        <f t="shared" si="148"/>
        <v>0</v>
      </c>
      <c r="AA1015">
        <f t="shared" si="149"/>
        <v>0</v>
      </c>
      <c r="AB1015">
        <f t="shared" si="150"/>
        <v>0</v>
      </c>
      <c r="AC1015">
        <f t="shared" si="151"/>
        <v>0</v>
      </c>
      <c r="AD1015">
        <f t="shared" si="152"/>
        <v>0</v>
      </c>
    </row>
    <row r="1016" spans="1:30" x14ac:dyDescent="0.25">
      <c r="A1016" t="str">
        <f>BECO!A42</f>
        <v>6A</v>
      </c>
      <c r="B1016">
        <f>BECO!B42</f>
        <v>163</v>
      </c>
      <c r="C1016" t="str">
        <f>BECO!C42</f>
        <v>Bedrijfseconomie</v>
      </c>
      <c r="D1016" t="str">
        <f>BECO!D42</f>
        <v>BECO</v>
      </c>
      <c r="E1016">
        <f>BECO!E42</f>
        <v>6</v>
      </c>
      <c r="F1016">
        <f>BECO!F42</f>
        <v>0</v>
      </c>
      <c r="G1016">
        <f>BECO!G42</f>
        <v>0</v>
      </c>
      <c r="H1016">
        <f>BECO!H42</f>
        <v>0</v>
      </c>
      <c r="I1016">
        <f>BECO!I42</f>
        <v>0</v>
      </c>
      <c r="J1016">
        <f>BECO!J42</f>
        <v>0</v>
      </c>
      <c r="K1016">
        <f>BECO!K42</f>
        <v>0</v>
      </c>
      <c r="L1016">
        <f>BECO!L42</f>
        <v>0</v>
      </c>
      <c r="M1016">
        <f>BECO!M42</f>
        <v>0</v>
      </c>
      <c r="N1016">
        <f>BECO!N42</f>
        <v>0</v>
      </c>
      <c r="O1016">
        <f>BECO!O42</f>
        <v>0</v>
      </c>
      <c r="P1016">
        <f>BECO!P42</f>
        <v>0</v>
      </c>
      <c r="Q1016">
        <f>BECO!Q42</f>
        <v>0</v>
      </c>
      <c r="R1016">
        <f>BECO!R42</f>
        <v>0</v>
      </c>
      <c r="S1016">
        <f>BECO!S42</f>
        <v>0</v>
      </c>
      <c r="T1016">
        <f>BECO!T42</f>
        <v>0</v>
      </c>
      <c r="U1016">
        <f>BECO!U42</f>
        <v>0</v>
      </c>
      <c r="V1016">
        <f t="shared" si="144"/>
        <v>0</v>
      </c>
      <c r="W1016">
        <f t="shared" si="145"/>
        <v>0</v>
      </c>
      <c r="X1016">
        <f t="shared" si="146"/>
        <v>0</v>
      </c>
      <c r="Y1016">
        <f t="shared" si="147"/>
        <v>0</v>
      </c>
      <c r="Z1016">
        <f t="shared" si="148"/>
        <v>0</v>
      </c>
      <c r="AA1016">
        <f t="shared" si="149"/>
        <v>0</v>
      </c>
      <c r="AB1016">
        <f t="shared" si="150"/>
        <v>0</v>
      </c>
      <c r="AC1016">
        <f t="shared" si="151"/>
        <v>0</v>
      </c>
      <c r="AD1016">
        <f t="shared" si="152"/>
        <v>0</v>
      </c>
    </row>
    <row r="1017" spans="1:30" x14ac:dyDescent="0.25">
      <c r="A1017" t="str">
        <f>BECO!A43</f>
        <v>6A</v>
      </c>
      <c r="B1017">
        <f>BECO!B43</f>
        <v>163</v>
      </c>
      <c r="C1017" t="str">
        <f>BECO!C43</f>
        <v>Bedrijfseconomie</v>
      </c>
      <c r="D1017">
        <f>BECO!D43</f>
        <v>0</v>
      </c>
      <c r="E1017">
        <f>BECO!E43</f>
        <v>7</v>
      </c>
      <c r="F1017">
        <f>BECO!F43</f>
        <v>0</v>
      </c>
      <c r="G1017">
        <f>BECO!G43</f>
        <v>0</v>
      </c>
      <c r="H1017">
        <f>BECO!H43</f>
        <v>0</v>
      </c>
      <c r="I1017">
        <f>BECO!I43</f>
        <v>0</v>
      </c>
      <c r="J1017">
        <f>BECO!J43</f>
        <v>0</v>
      </c>
      <c r="K1017">
        <f>BECO!K43</f>
        <v>0</v>
      </c>
      <c r="L1017">
        <f>BECO!L43</f>
        <v>0</v>
      </c>
      <c r="M1017">
        <f>BECO!M43</f>
        <v>0</v>
      </c>
      <c r="N1017">
        <f>BECO!N43</f>
        <v>0</v>
      </c>
      <c r="O1017">
        <f>BECO!O43</f>
        <v>0</v>
      </c>
      <c r="P1017">
        <f>BECO!P43</f>
        <v>0</v>
      </c>
      <c r="Q1017">
        <f>BECO!Q43</f>
        <v>0</v>
      </c>
      <c r="R1017">
        <f>BECO!R43</f>
        <v>0</v>
      </c>
      <c r="S1017">
        <f>BECO!S43</f>
        <v>0</v>
      </c>
      <c r="T1017">
        <f>BECO!T43</f>
        <v>0</v>
      </c>
      <c r="U1017">
        <f>BECO!U43</f>
        <v>0</v>
      </c>
      <c r="V1017">
        <f t="shared" si="144"/>
        <v>0</v>
      </c>
      <c r="W1017">
        <f t="shared" si="145"/>
        <v>0</v>
      </c>
      <c r="X1017">
        <f t="shared" si="146"/>
        <v>0</v>
      </c>
      <c r="Y1017">
        <f t="shared" si="147"/>
        <v>0</v>
      </c>
      <c r="Z1017">
        <f t="shared" si="148"/>
        <v>0</v>
      </c>
      <c r="AA1017">
        <f t="shared" si="149"/>
        <v>0</v>
      </c>
      <c r="AB1017">
        <f t="shared" si="150"/>
        <v>0</v>
      </c>
      <c r="AC1017">
        <f t="shared" si="151"/>
        <v>0</v>
      </c>
      <c r="AD1017">
        <f t="shared" si="152"/>
        <v>0</v>
      </c>
    </row>
    <row r="1018" spans="1:30" x14ac:dyDescent="0.25">
      <c r="A1018" t="str">
        <f>CKV!A2</f>
        <v>4M</v>
      </c>
      <c r="B1018">
        <f>CKV!B2</f>
        <v>47</v>
      </c>
      <c r="C1018" t="str">
        <f>CKV!C2</f>
        <v>Culturele en Kunstzinnige Vorming</v>
      </c>
      <c r="D1018" t="str">
        <f>CKV!D2</f>
        <v>CKV</v>
      </c>
      <c r="E1018">
        <f>CKV!E2</f>
        <v>1</v>
      </c>
      <c r="F1018">
        <f>CKV!F2</f>
        <v>0</v>
      </c>
      <c r="G1018">
        <f>CKV!G2</f>
        <v>0</v>
      </c>
      <c r="H1018">
        <f>CKV!H2</f>
        <v>0</v>
      </c>
      <c r="I1018">
        <f>CKV!I2</f>
        <v>0</v>
      </c>
      <c r="J1018">
        <f>CKV!J2</f>
        <v>0</v>
      </c>
      <c r="K1018">
        <f>CKV!K2</f>
        <v>0</v>
      </c>
      <c r="L1018">
        <f>CKV!L2</f>
        <v>0</v>
      </c>
      <c r="M1018">
        <f>CKV!M2</f>
        <v>0</v>
      </c>
      <c r="N1018">
        <f>CKV!N2</f>
        <v>0</v>
      </c>
      <c r="O1018">
        <f>CKV!O2</f>
        <v>0</v>
      </c>
      <c r="P1018">
        <f>CKV!P2</f>
        <v>0</v>
      </c>
      <c r="Q1018">
        <f>CKV!Q2</f>
        <v>0</v>
      </c>
      <c r="R1018">
        <f>CKV!R2</f>
        <v>0</v>
      </c>
      <c r="S1018">
        <f>CKV!S2</f>
        <v>0</v>
      </c>
      <c r="T1018">
        <f>CKV!T2</f>
        <v>0</v>
      </c>
      <c r="U1018">
        <f>CKV!U2</f>
        <v>0</v>
      </c>
      <c r="V1018">
        <f t="shared" si="144"/>
        <v>0</v>
      </c>
      <c r="W1018">
        <f t="shared" si="145"/>
        <v>0</v>
      </c>
      <c r="X1018">
        <f t="shared" si="146"/>
        <v>0</v>
      </c>
      <c r="Y1018">
        <f t="shared" si="147"/>
        <v>0</v>
      </c>
      <c r="Z1018">
        <f t="shared" si="148"/>
        <v>0</v>
      </c>
      <c r="AA1018">
        <f t="shared" si="149"/>
        <v>0</v>
      </c>
      <c r="AB1018">
        <f t="shared" si="150"/>
        <v>0</v>
      </c>
      <c r="AC1018">
        <f t="shared" si="151"/>
        <v>0</v>
      </c>
      <c r="AD1018">
        <f t="shared" si="152"/>
        <v>0</v>
      </c>
    </row>
    <row r="1019" spans="1:30" x14ac:dyDescent="0.25">
      <c r="A1019" t="str">
        <f>CKV!A3</f>
        <v>4M</v>
      </c>
      <c r="B1019">
        <f>CKV!B3</f>
        <v>47</v>
      </c>
      <c r="C1019" t="str">
        <f>CKV!C3</f>
        <v>Culturele en Kunstzinnige Vorming</v>
      </c>
      <c r="D1019" t="str">
        <f>CKV!D3</f>
        <v>CKV</v>
      </c>
      <c r="E1019">
        <f>CKV!E3</f>
        <v>2</v>
      </c>
      <c r="F1019">
        <f>CKV!F3</f>
        <v>0</v>
      </c>
      <c r="G1019">
        <f>CKV!G3</f>
        <v>0</v>
      </c>
      <c r="H1019">
        <f>CKV!H3</f>
        <v>0</v>
      </c>
      <c r="I1019">
        <f>CKV!I3</f>
        <v>0</v>
      </c>
      <c r="J1019">
        <f>CKV!J3</f>
        <v>0</v>
      </c>
      <c r="K1019">
        <f>CKV!K3</f>
        <v>0</v>
      </c>
      <c r="L1019">
        <f>CKV!L3</f>
        <v>0</v>
      </c>
      <c r="M1019">
        <f>CKV!M3</f>
        <v>0</v>
      </c>
      <c r="N1019">
        <f>CKV!N3</f>
        <v>0</v>
      </c>
      <c r="O1019">
        <f>CKV!O3</f>
        <v>0</v>
      </c>
      <c r="P1019">
        <f>CKV!P3</f>
        <v>0</v>
      </c>
      <c r="Q1019">
        <f>CKV!Q3</f>
        <v>0</v>
      </c>
      <c r="R1019">
        <f>CKV!R3</f>
        <v>0</v>
      </c>
      <c r="S1019">
        <f>CKV!S3</f>
        <v>0</v>
      </c>
      <c r="T1019">
        <f>CKV!T3</f>
        <v>0</v>
      </c>
      <c r="U1019">
        <f>CKV!U3</f>
        <v>0</v>
      </c>
      <c r="V1019">
        <f t="shared" si="144"/>
        <v>0</v>
      </c>
      <c r="W1019">
        <f t="shared" si="145"/>
        <v>0</v>
      </c>
      <c r="X1019">
        <f t="shared" si="146"/>
        <v>0</v>
      </c>
      <c r="Y1019">
        <f t="shared" si="147"/>
        <v>0</v>
      </c>
      <c r="Z1019">
        <f t="shared" si="148"/>
        <v>0</v>
      </c>
      <c r="AA1019">
        <f t="shared" si="149"/>
        <v>0</v>
      </c>
      <c r="AB1019">
        <f t="shared" si="150"/>
        <v>0</v>
      </c>
      <c r="AC1019">
        <f t="shared" si="151"/>
        <v>0</v>
      </c>
      <c r="AD1019">
        <f t="shared" si="152"/>
        <v>0</v>
      </c>
    </row>
    <row r="1020" spans="1:30" x14ac:dyDescent="0.25">
      <c r="A1020" t="str">
        <f>CKV!A4</f>
        <v>4M</v>
      </c>
      <c r="B1020">
        <f>CKV!B4</f>
        <v>47</v>
      </c>
      <c r="C1020" t="str">
        <f>CKV!C4</f>
        <v>Culturele en Kunstzinnige Vorming</v>
      </c>
      <c r="D1020" t="str">
        <f>CKV!D4</f>
        <v>CKV</v>
      </c>
      <c r="E1020">
        <f>CKV!E4</f>
        <v>3</v>
      </c>
      <c r="F1020">
        <f>CKV!F4</f>
        <v>0</v>
      </c>
      <c r="G1020">
        <f>CKV!G4</f>
        <v>0</v>
      </c>
      <c r="H1020">
        <f>CKV!H4</f>
        <v>0</v>
      </c>
      <c r="I1020">
        <f>CKV!I4</f>
        <v>0</v>
      </c>
      <c r="J1020">
        <f>CKV!J4</f>
        <v>0</v>
      </c>
      <c r="K1020">
        <f>CKV!K4</f>
        <v>0</v>
      </c>
      <c r="L1020">
        <f>CKV!L4</f>
        <v>0</v>
      </c>
      <c r="M1020">
        <f>CKV!M4</f>
        <v>0</v>
      </c>
      <c r="N1020">
        <f>CKV!N4</f>
        <v>0</v>
      </c>
      <c r="O1020">
        <f>CKV!O4</f>
        <v>0</v>
      </c>
      <c r="P1020">
        <f>CKV!P4</f>
        <v>0</v>
      </c>
      <c r="Q1020">
        <f>CKV!Q4</f>
        <v>0</v>
      </c>
      <c r="R1020">
        <f>CKV!R4</f>
        <v>0</v>
      </c>
      <c r="S1020">
        <f>CKV!S4</f>
        <v>0</v>
      </c>
      <c r="T1020">
        <f>CKV!T4</f>
        <v>0</v>
      </c>
      <c r="U1020">
        <f>CKV!U4</f>
        <v>0</v>
      </c>
      <c r="V1020">
        <f t="shared" si="144"/>
        <v>0</v>
      </c>
      <c r="W1020">
        <f t="shared" si="145"/>
        <v>0</v>
      </c>
      <c r="X1020">
        <f t="shared" si="146"/>
        <v>0</v>
      </c>
      <c r="Y1020">
        <f t="shared" si="147"/>
        <v>0</v>
      </c>
      <c r="Z1020">
        <f t="shared" si="148"/>
        <v>0</v>
      </c>
      <c r="AA1020">
        <f t="shared" si="149"/>
        <v>0</v>
      </c>
      <c r="AB1020">
        <f t="shared" si="150"/>
        <v>0</v>
      </c>
      <c r="AC1020">
        <f t="shared" si="151"/>
        <v>0</v>
      </c>
      <c r="AD1020">
        <f t="shared" si="152"/>
        <v>0</v>
      </c>
    </row>
    <row r="1021" spans="1:30" x14ac:dyDescent="0.25">
      <c r="A1021" t="str">
        <f>CKV!A5</f>
        <v>4M</v>
      </c>
      <c r="B1021">
        <f>CKV!B5</f>
        <v>47</v>
      </c>
      <c r="C1021" t="str">
        <f>CKV!C5</f>
        <v>Culturele en Kunstzinnige Vorming</v>
      </c>
      <c r="D1021" t="str">
        <f>CKV!D5</f>
        <v>CKV</v>
      </c>
      <c r="E1021">
        <f>CKV!E5</f>
        <v>4</v>
      </c>
      <c r="F1021">
        <f>CKV!F5</f>
        <v>0</v>
      </c>
      <c r="G1021">
        <f>CKV!G5</f>
        <v>0</v>
      </c>
      <c r="H1021">
        <f>CKV!H5</f>
        <v>0</v>
      </c>
      <c r="I1021">
        <f>CKV!I5</f>
        <v>0</v>
      </c>
      <c r="J1021">
        <f>CKV!J5</f>
        <v>0</v>
      </c>
      <c r="K1021">
        <f>CKV!K5</f>
        <v>0</v>
      </c>
      <c r="L1021">
        <f>CKV!L5</f>
        <v>0</v>
      </c>
      <c r="M1021">
        <f>CKV!M5</f>
        <v>0</v>
      </c>
      <c r="N1021">
        <f>CKV!N5</f>
        <v>0</v>
      </c>
      <c r="O1021">
        <f>CKV!O5</f>
        <v>0</v>
      </c>
      <c r="P1021">
        <f>CKV!P5</f>
        <v>0</v>
      </c>
      <c r="Q1021">
        <f>CKV!Q5</f>
        <v>0</v>
      </c>
      <c r="R1021">
        <f>CKV!R5</f>
        <v>0</v>
      </c>
      <c r="S1021">
        <f>CKV!S5</f>
        <v>0</v>
      </c>
      <c r="T1021">
        <f>CKV!T5</f>
        <v>0</v>
      </c>
      <c r="U1021">
        <f>CKV!U5</f>
        <v>0</v>
      </c>
      <c r="V1021">
        <f t="shared" si="144"/>
        <v>0</v>
      </c>
      <c r="W1021">
        <f t="shared" si="145"/>
        <v>0</v>
      </c>
      <c r="X1021">
        <f t="shared" si="146"/>
        <v>0</v>
      </c>
      <c r="Y1021">
        <f t="shared" si="147"/>
        <v>0</v>
      </c>
      <c r="Z1021">
        <f t="shared" si="148"/>
        <v>0</v>
      </c>
      <c r="AA1021">
        <f t="shared" si="149"/>
        <v>0</v>
      </c>
      <c r="AB1021">
        <f t="shared" si="150"/>
        <v>0</v>
      </c>
      <c r="AC1021">
        <f t="shared" si="151"/>
        <v>0</v>
      </c>
      <c r="AD1021">
        <f t="shared" si="152"/>
        <v>0</v>
      </c>
    </row>
    <row r="1022" spans="1:30" x14ac:dyDescent="0.25">
      <c r="A1022" t="str">
        <f>CKV!A6</f>
        <v>4M</v>
      </c>
      <c r="B1022">
        <f>CKV!B6</f>
        <v>47</v>
      </c>
      <c r="C1022" t="str">
        <f>CKV!C6</f>
        <v>Culturele en Kunstzinnige Vorming</v>
      </c>
      <c r="D1022" t="str">
        <f>CKV!D6</f>
        <v>CKV</v>
      </c>
      <c r="E1022">
        <f>CKV!E6</f>
        <v>5</v>
      </c>
      <c r="F1022">
        <f>CKV!F6</f>
        <v>0</v>
      </c>
      <c r="G1022">
        <f>CKV!G6</f>
        <v>0</v>
      </c>
      <c r="H1022">
        <f>CKV!H6</f>
        <v>0</v>
      </c>
      <c r="I1022">
        <f>CKV!I6</f>
        <v>0</v>
      </c>
      <c r="J1022">
        <f>CKV!J6</f>
        <v>0</v>
      </c>
      <c r="K1022">
        <f>CKV!K6</f>
        <v>0</v>
      </c>
      <c r="L1022">
        <f>CKV!L6</f>
        <v>0</v>
      </c>
      <c r="M1022">
        <f>CKV!M6</f>
        <v>0</v>
      </c>
      <c r="N1022">
        <f>CKV!N6</f>
        <v>0</v>
      </c>
      <c r="O1022">
        <f>CKV!O6</f>
        <v>0</v>
      </c>
      <c r="P1022">
        <f>CKV!P6</f>
        <v>0</v>
      </c>
      <c r="Q1022">
        <f>CKV!Q6</f>
        <v>0</v>
      </c>
      <c r="R1022">
        <f>CKV!R6</f>
        <v>0</v>
      </c>
      <c r="S1022">
        <f>CKV!S6</f>
        <v>0</v>
      </c>
      <c r="T1022">
        <f>CKV!T6</f>
        <v>0</v>
      </c>
      <c r="U1022">
        <f>CKV!U6</f>
        <v>0</v>
      </c>
      <c r="V1022">
        <f t="shared" si="144"/>
        <v>0</v>
      </c>
      <c r="W1022">
        <f t="shared" si="145"/>
        <v>0</v>
      </c>
      <c r="X1022">
        <f t="shared" si="146"/>
        <v>0</v>
      </c>
      <c r="Y1022">
        <f t="shared" si="147"/>
        <v>0</v>
      </c>
      <c r="Z1022">
        <f t="shared" si="148"/>
        <v>0</v>
      </c>
      <c r="AA1022">
        <f t="shared" si="149"/>
        <v>0</v>
      </c>
      <c r="AB1022">
        <f t="shared" si="150"/>
        <v>0</v>
      </c>
      <c r="AC1022">
        <f t="shared" si="151"/>
        <v>0</v>
      </c>
      <c r="AD1022">
        <f t="shared" si="152"/>
        <v>0</v>
      </c>
    </row>
    <row r="1023" spans="1:30" x14ac:dyDescent="0.25">
      <c r="A1023" t="str">
        <f>CKV!A7</f>
        <v>4M</v>
      </c>
      <c r="B1023">
        <f>CKV!B7</f>
        <v>47</v>
      </c>
      <c r="C1023" t="str">
        <f>CKV!C7</f>
        <v>Culturele en Kunstzinnige Vorming</v>
      </c>
      <c r="D1023" t="str">
        <f>CKV!D7</f>
        <v>CKV</v>
      </c>
      <c r="E1023">
        <f>CKV!E7</f>
        <v>6</v>
      </c>
      <c r="F1023">
        <f>CKV!F7</f>
        <v>0</v>
      </c>
      <c r="G1023">
        <f>CKV!G7</f>
        <v>0</v>
      </c>
      <c r="H1023">
        <f>CKV!H7</f>
        <v>0</v>
      </c>
      <c r="I1023">
        <f>CKV!I7</f>
        <v>0</v>
      </c>
      <c r="J1023">
        <f>CKV!J7</f>
        <v>0</v>
      </c>
      <c r="K1023">
        <f>CKV!K7</f>
        <v>0</v>
      </c>
      <c r="L1023">
        <f>CKV!L7</f>
        <v>0</v>
      </c>
      <c r="M1023">
        <f>CKV!M7</f>
        <v>0</v>
      </c>
      <c r="N1023">
        <f>CKV!N7</f>
        <v>0</v>
      </c>
      <c r="O1023">
        <f>CKV!O7</f>
        <v>0</v>
      </c>
      <c r="P1023">
        <f>CKV!P7</f>
        <v>0</v>
      </c>
      <c r="Q1023">
        <f>CKV!Q7</f>
        <v>0</v>
      </c>
      <c r="R1023">
        <f>CKV!R7</f>
        <v>0</v>
      </c>
      <c r="S1023">
        <f>CKV!S7</f>
        <v>0</v>
      </c>
      <c r="T1023">
        <f>CKV!T7</f>
        <v>0</v>
      </c>
      <c r="U1023">
        <f>CKV!U7</f>
        <v>0</v>
      </c>
      <c r="V1023">
        <f t="shared" si="144"/>
        <v>0</v>
      </c>
      <c r="W1023">
        <f t="shared" si="145"/>
        <v>0</v>
      </c>
      <c r="X1023">
        <f t="shared" si="146"/>
        <v>0</v>
      </c>
      <c r="Y1023">
        <f t="shared" si="147"/>
        <v>0</v>
      </c>
      <c r="Z1023">
        <f t="shared" si="148"/>
        <v>0</v>
      </c>
      <c r="AA1023">
        <f t="shared" si="149"/>
        <v>0</v>
      </c>
      <c r="AB1023">
        <f t="shared" si="150"/>
        <v>0</v>
      </c>
      <c r="AC1023">
        <f t="shared" si="151"/>
        <v>0</v>
      </c>
      <c r="AD1023">
        <f t="shared" si="152"/>
        <v>0</v>
      </c>
    </row>
    <row r="1024" spans="1:30" x14ac:dyDescent="0.25">
      <c r="A1024" t="str">
        <f>CKV!A8</f>
        <v>4M</v>
      </c>
      <c r="B1024">
        <f>CKV!B8</f>
        <v>47</v>
      </c>
      <c r="C1024" t="str">
        <f>CKV!C8</f>
        <v>Culturele en Kunstzinnige Vorming</v>
      </c>
      <c r="D1024">
        <f>CKV!D8</f>
        <v>0</v>
      </c>
      <c r="E1024">
        <f>CKV!E8</f>
        <v>7</v>
      </c>
      <c r="F1024">
        <f>CKV!F8</f>
        <v>0</v>
      </c>
      <c r="G1024">
        <f>CKV!G8</f>
        <v>0</v>
      </c>
      <c r="H1024">
        <f>CKV!H8</f>
        <v>0</v>
      </c>
      <c r="I1024">
        <f>CKV!I8</f>
        <v>0</v>
      </c>
      <c r="J1024">
        <f>CKV!J8</f>
        <v>0</v>
      </c>
      <c r="K1024">
        <f>CKV!K8</f>
        <v>0</v>
      </c>
      <c r="L1024">
        <f>CKV!L8</f>
        <v>0</v>
      </c>
      <c r="M1024">
        <f>CKV!M8</f>
        <v>0</v>
      </c>
      <c r="N1024">
        <f>CKV!N8</f>
        <v>0</v>
      </c>
      <c r="O1024">
        <f>CKV!O8</f>
        <v>0</v>
      </c>
      <c r="P1024">
        <f>CKV!P8</f>
        <v>0</v>
      </c>
      <c r="Q1024">
        <f>CKV!Q8</f>
        <v>0</v>
      </c>
      <c r="R1024">
        <f>CKV!R8</f>
        <v>0</v>
      </c>
      <c r="S1024">
        <f>CKV!S8</f>
        <v>0</v>
      </c>
      <c r="T1024">
        <f>CKV!T8</f>
        <v>0</v>
      </c>
      <c r="U1024">
        <f>CKV!U8</f>
        <v>0</v>
      </c>
      <c r="V1024">
        <f t="shared" si="144"/>
        <v>0</v>
      </c>
      <c r="W1024">
        <f t="shared" si="145"/>
        <v>0</v>
      </c>
      <c r="X1024">
        <f t="shared" si="146"/>
        <v>0</v>
      </c>
      <c r="Y1024">
        <f t="shared" si="147"/>
        <v>0</v>
      </c>
      <c r="Z1024">
        <f t="shared" si="148"/>
        <v>0</v>
      </c>
      <c r="AA1024">
        <f t="shared" si="149"/>
        <v>0</v>
      </c>
      <c r="AB1024">
        <f t="shared" si="150"/>
        <v>0</v>
      </c>
      <c r="AC1024">
        <f t="shared" si="151"/>
        <v>0</v>
      </c>
      <c r="AD1024">
        <f t="shared" si="152"/>
        <v>0</v>
      </c>
    </row>
    <row r="1025" spans="1:30" x14ac:dyDescent="0.25">
      <c r="A1025" t="str">
        <f>CKV!A9</f>
        <v>4H</v>
      </c>
      <c r="B1025">
        <f>CKV!B9</f>
        <v>47</v>
      </c>
      <c r="C1025" t="str">
        <f>CKV!C9</f>
        <v>Culturele en Kunstzinnige Vorming</v>
      </c>
      <c r="D1025" t="str">
        <f>CKV!D9</f>
        <v>CKV</v>
      </c>
      <c r="E1025">
        <f>CKV!E9</f>
        <v>1</v>
      </c>
      <c r="F1025">
        <f>CKV!F9</f>
        <v>1</v>
      </c>
      <c r="G1025">
        <f>CKV!G9</f>
        <v>0</v>
      </c>
      <c r="H1025" t="str">
        <f>CKV!H9</f>
        <v>Oriëntatie + kunstbiografie</v>
      </c>
      <c r="I1025">
        <f>CKV!I9</f>
        <v>1</v>
      </c>
      <c r="J1025" t="str">
        <f>CKV!J9</f>
        <v>po</v>
      </c>
      <c r="K1025">
        <f>CKV!K9</f>
        <v>0</v>
      </c>
      <c r="L1025">
        <f>CKV!L9</f>
        <v>0</v>
      </c>
      <c r="M1025" t="str">
        <f>CKV!M9</f>
        <v>Ja</v>
      </c>
      <c r="N1025">
        <f>CKV!N9</f>
        <v>1</v>
      </c>
      <c r="O1025" t="str">
        <f>CKV!O9</f>
        <v>Nee</v>
      </c>
      <c r="P1025" t="str">
        <f>CKV!P9</f>
        <v>A</v>
      </c>
      <c r="Q1025">
        <f>CKV!Q9</f>
        <v>0</v>
      </c>
      <c r="R1025">
        <f>CKV!R9</f>
        <v>0</v>
      </c>
      <c r="S1025">
        <f>CKV!S9</f>
        <v>0</v>
      </c>
      <c r="T1025">
        <f>CKV!T9</f>
        <v>0</v>
      </c>
      <c r="U1025">
        <f>CKV!U9</f>
        <v>0</v>
      </c>
      <c r="V1025">
        <f t="shared" si="144"/>
        <v>1</v>
      </c>
      <c r="W1025">
        <f t="shared" si="145"/>
        <v>0</v>
      </c>
      <c r="X1025">
        <f t="shared" si="146"/>
        <v>0</v>
      </c>
      <c r="Y1025">
        <f t="shared" si="147"/>
        <v>0</v>
      </c>
      <c r="Z1025">
        <f t="shared" si="148"/>
        <v>0</v>
      </c>
      <c r="AA1025">
        <f t="shared" si="149"/>
        <v>0</v>
      </c>
      <c r="AB1025">
        <f t="shared" si="150"/>
        <v>0</v>
      </c>
      <c r="AC1025">
        <f t="shared" si="151"/>
        <v>0</v>
      </c>
      <c r="AD1025">
        <f t="shared" si="152"/>
        <v>1</v>
      </c>
    </row>
    <row r="1026" spans="1:30" x14ac:dyDescent="0.25">
      <c r="A1026" t="str">
        <f>CKV!A10</f>
        <v>4H</v>
      </c>
      <c r="B1026">
        <f>CKV!B10</f>
        <v>47</v>
      </c>
      <c r="C1026" t="str">
        <f>CKV!C10</f>
        <v>Culturele en Kunstzinnige Vorming</v>
      </c>
      <c r="D1026" t="str">
        <f>CKV!D10</f>
        <v>CKV</v>
      </c>
      <c r="E1026">
        <f>CKV!E10</f>
        <v>2</v>
      </c>
      <c r="F1026">
        <f>CKV!F10</f>
        <v>2</v>
      </c>
      <c r="G1026">
        <f>CKV!G10</f>
        <v>0</v>
      </c>
      <c r="H1026" t="str">
        <f>CKV!H10</f>
        <v>Culturele Activiteit 1 - kunstdiscipline + dimensie(s)</v>
      </c>
      <c r="I1026">
        <f>CKV!I10</f>
        <v>1</v>
      </c>
      <c r="J1026" t="str">
        <f>CKV!J10</f>
        <v>po</v>
      </c>
      <c r="K1026">
        <f>CKV!K10</f>
        <v>0</v>
      </c>
      <c r="L1026">
        <f>CKV!L10</f>
        <v>0</v>
      </c>
      <c r="M1026" t="str">
        <f>CKV!M10</f>
        <v>Ja</v>
      </c>
      <c r="N1026">
        <f>CKV!N10</f>
        <v>1</v>
      </c>
      <c r="O1026" t="str">
        <f>CKV!O10</f>
        <v>Nee</v>
      </c>
      <c r="P1026" t="str">
        <f>CKV!P10</f>
        <v>B</v>
      </c>
      <c r="Q1026">
        <f>CKV!Q10</f>
        <v>0</v>
      </c>
      <c r="R1026">
        <f>CKV!R10</f>
        <v>0</v>
      </c>
      <c r="S1026">
        <f>CKV!S10</f>
        <v>0</v>
      </c>
      <c r="T1026">
        <f>CKV!T10</f>
        <v>0</v>
      </c>
      <c r="U1026">
        <f>CKV!U10</f>
        <v>0</v>
      </c>
      <c r="V1026">
        <f t="shared" si="144"/>
        <v>0</v>
      </c>
      <c r="W1026">
        <f t="shared" si="145"/>
        <v>1</v>
      </c>
      <c r="X1026">
        <f t="shared" si="146"/>
        <v>0</v>
      </c>
      <c r="Y1026">
        <f t="shared" si="147"/>
        <v>0</v>
      </c>
      <c r="Z1026">
        <f t="shared" si="148"/>
        <v>0</v>
      </c>
      <c r="AA1026">
        <f t="shared" si="149"/>
        <v>0</v>
      </c>
      <c r="AB1026">
        <f t="shared" si="150"/>
        <v>0</v>
      </c>
      <c r="AC1026">
        <f t="shared" si="151"/>
        <v>0</v>
      </c>
      <c r="AD1026">
        <f t="shared" si="152"/>
        <v>1</v>
      </c>
    </row>
    <row r="1027" spans="1:30" x14ac:dyDescent="0.25">
      <c r="A1027" t="str">
        <f>CKV!A11</f>
        <v>4H</v>
      </c>
      <c r="B1027">
        <f>CKV!B11</f>
        <v>47</v>
      </c>
      <c r="C1027" t="str">
        <f>CKV!C11</f>
        <v>Culturele en Kunstzinnige Vorming</v>
      </c>
      <c r="D1027" t="str">
        <f>CKV!D11</f>
        <v>CKV</v>
      </c>
      <c r="E1027">
        <f>CKV!E11</f>
        <v>3</v>
      </c>
      <c r="F1027">
        <f>CKV!F11</f>
        <v>3</v>
      </c>
      <c r="G1027">
        <f>CKV!G11</f>
        <v>0</v>
      </c>
      <c r="H1027" t="str">
        <f>CKV!H11</f>
        <v>Culturele Activiteit 2 - kunstdiscipline + dimensie(s)</v>
      </c>
      <c r="I1027">
        <f>CKV!I11</f>
        <v>1</v>
      </c>
      <c r="J1027" t="str">
        <f>CKV!J11</f>
        <v>po</v>
      </c>
      <c r="K1027">
        <f>CKV!K11</f>
        <v>0</v>
      </c>
      <c r="L1027">
        <f>CKV!L11</f>
        <v>0</v>
      </c>
      <c r="M1027" t="str">
        <f>CKV!M11</f>
        <v>Ja</v>
      </c>
      <c r="N1027">
        <f>CKV!N11</f>
        <v>1</v>
      </c>
      <c r="O1027" t="str">
        <f>CKV!O11</f>
        <v>Nee</v>
      </c>
      <c r="P1027" t="str">
        <f>CKV!P11</f>
        <v>B</v>
      </c>
      <c r="Q1027">
        <f>CKV!Q11</f>
        <v>0</v>
      </c>
      <c r="R1027">
        <f>CKV!R11</f>
        <v>0</v>
      </c>
      <c r="S1027">
        <f>CKV!S11</f>
        <v>0</v>
      </c>
      <c r="T1027">
        <f>CKV!T11</f>
        <v>0</v>
      </c>
      <c r="U1027">
        <f>CKV!U11</f>
        <v>0</v>
      </c>
      <c r="V1027">
        <f t="shared" si="144"/>
        <v>0</v>
      </c>
      <c r="W1027">
        <f t="shared" si="145"/>
        <v>0</v>
      </c>
      <c r="X1027">
        <f t="shared" si="146"/>
        <v>1</v>
      </c>
      <c r="Y1027">
        <f t="shared" si="147"/>
        <v>0</v>
      </c>
      <c r="Z1027">
        <f t="shared" si="148"/>
        <v>0</v>
      </c>
      <c r="AA1027">
        <f t="shared" si="149"/>
        <v>0</v>
      </c>
      <c r="AB1027">
        <f t="shared" si="150"/>
        <v>0</v>
      </c>
      <c r="AC1027">
        <f t="shared" si="151"/>
        <v>0</v>
      </c>
      <c r="AD1027">
        <f t="shared" si="152"/>
        <v>1</v>
      </c>
    </row>
    <row r="1028" spans="1:30" x14ac:dyDescent="0.25">
      <c r="A1028" t="str">
        <f>CKV!A12</f>
        <v>4H</v>
      </c>
      <c r="B1028">
        <f>CKV!B12</f>
        <v>47</v>
      </c>
      <c r="C1028" t="str">
        <f>CKV!C12</f>
        <v>Culturele en Kunstzinnige Vorming</v>
      </c>
      <c r="D1028" t="str">
        <f>CKV!D12</f>
        <v>CKV</v>
      </c>
      <c r="E1028">
        <f>CKV!E12</f>
        <v>4</v>
      </c>
      <c r="F1028">
        <f>CKV!F12</f>
        <v>3</v>
      </c>
      <c r="G1028">
        <f>CKV!G12</f>
        <v>0</v>
      </c>
      <c r="H1028" t="str">
        <f>CKV!H12</f>
        <v>Culturele Activiteit 3 - kunstdiscipline + dimensie(s)</v>
      </c>
      <c r="I1028">
        <f>CKV!I12</f>
        <v>1</v>
      </c>
      <c r="J1028" t="str">
        <f>CKV!J12</f>
        <v>po</v>
      </c>
      <c r="K1028">
        <f>CKV!K12</f>
        <v>0</v>
      </c>
      <c r="L1028">
        <f>CKV!L12</f>
        <v>0</v>
      </c>
      <c r="M1028" t="str">
        <f>CKV!M12</f>
        <v>Ja</v>
      </c>
      <c r="N1028">
        <f>CKV!N12</f>
        <v>1</v>
      </c>
      <c r="O1028" t="str">
        <f>CKV!O12</f>
        <v>Nee</v>
      </c>
      <c r="P1028" t="str">
        <f>CKV!P12</f>
        <v>B</v>
      </c>
      <c r="Q1028">
        <f>CKV!Q12</f>
        <v>0</v>
      </c>
      <c r="R1028">
        <f>CKV!R12</f>
        <v>0</v>
      </c>
      <c r="S1028">
        <f>CKV!S12</f>
        <v>0</v>
      </c>
      <c r="T1028">
        <f>CKV!T12</f>
        <v>0</v>
      </c>
      <c r="U1028">
        <f>CKV!U12</f>
        <v>0</v>
      </c>
      <c r="V1028">
        <f t="shared" si="144"/>
        <v>0</v>
      </c>
      <c r="W1028">
        <f t="shared" si="145"/>
        <v>0</v>
      </c>
      <c r="X1028">
        <f t="shared" si="146"/>
        <v>1</v>
      </c>
      <c r="Y1028">
        <f t="shared" si="147"/>
        <v>0</v>
      </c>
      <c r="Z1028">
        <f t="shared" si="148"/>
        <v>0</v>
      </c>
      <c r="AA1028">
        <f t="shared" si="149"/>
        <v>0</v>
      </c>
      <c r="AB1028">
        <f t="shared" si="150"/>
        <v>0</v>
      </c>
      <c r="AC1028">
        <f t="shared" si="151"/>
        <v>0</v>
      </c>
      <c r="AD1028">
        <f t="shared" si="152"/>
        <v>1</v>
      </c>
    </row>
    <row r="1029" spans="1:30" x14ac:dyDescent="0.25">
      <c r="A1029" t="str">
        <f>CKV!A13</f>
        <v>4H</v>
      </c>
      <c r="B1029">
        <f>CKV!B13</f>
        <v>47</v>
      </c>
      <c r="C1029" t="str">
        <f>CKV!C13</f>
        <v>Culturele en Kunstzinnige Vorming</v>
      </c>
      <c r="D1029" t="str">
        <f>CKV!D13</f>
        <v>CKV</v>
      </c>
      <c r="E1029">
        <f>CKV!E13</f>
        <v>5</v>
      </c>
      <c r="F1029">
        <f>CKV!F13</f>
        <v>4</v>
      </c>
      <c r="G1029">
        <f>CKV!G13</f>
        <v>0</v>
      </c>
      <c r="H1029" t="str">
        <f>CKV!H13</f>
        <v>Onderzoek</v>
      </c>
      <c r="I1029">
        <f>CKV!I13</f>
        <v>1</v>
      </c>
      <c r="J1029" t="str">
        <f>CKV!J13</f>
        <v>po</v>
      </c>
      <c r="K1029">
        <f>CKV!K13</f>
        <v>0</v>
      </c>
      <c r="L1029">
        <f>CKV!L13</f>
        <v>0</v>
      </c>
      <c r="M1029" t="str">
        <f>CKV!M13</f>
        <v>Ja</v>
      </c>
      <c r="N1029">
        <f>CKV!N13</f>
        <v>1</v>
      </c>
      <c r="O1029" t="str">
        <f>CKV!O13</f>
        <v>Nee</v>
      </c>
      <c r="P1029" t="str">
        <f>CKV!P13</f>
        <v>C</v>
      </c>
      <c r="Q1029">
        <f>CKV!Q13</f>
        <v>0</v>
      </c>
      <c r="R1029">
        <f>CKV!R13</f>
        <v>0</v>
      </c>
      <c r="S1029">
        <f>CKV!S13</f>
        <v>0</v>
      </c>
      <c r="T1029">
        <f>CKV!T13</f>
        <v>0</v>
      </c>
      <c r="U1029">
        <f>CKV!U13</f>
        <v>0</v>
      </c>
      <c r="V1029">
        <f t="shared" si="144"/>
        <v>0</v>
      </c>
      <c r="W1029">
        <f t="shared" si="145"/>
        <v>0</v>
      </c>
      <c r="X1029">
        <f t="shared" si="146"/>
        <v>0</v>
      </c>
      <c r="Y1029">
        <f t="shared" si="147"/>
        <v>1</v>
      </c>
      <c r="Z1029">
        <f t="shared" si="148"/>
        <v>0</v>
      </c>
      <c r="AA1029">
        <f t="shared" si="149"/>
        <v>0</v>
      </c>
      <c r="AB1029">
        <f t="shared" si="150"/>
        <v>0</v>
      </c>
      <c r="AC1029">
        <f t="shared" si="151"/>
        <v>0</v>
      </c>
      <c r="AD1029">
        <f t="shared" si="152"/>
        <v>1</v>
      </c>
    </row>
    <row r="1030" spans="1:30" x14ac:dyDescent="0.25">
      <c r="A1030" t="str">
        <f>CKV!A14</f>
        <v>4H</v>
      </c>
      <c r="B1030">
        <f>CKV!B14</f>
        <v>47</v>
      </c>
      <c r="C1030" t="str">
        <f>CKV!C14</f>
        <v>Culturele en Kunstzinnige Vorming</v>
      </c>
      <c r="D1030" t="str">
        <f>CKV!D14</f>
        <v>CKV</v>
      </c>
      <c r="E1030">
        <f>CKV!E14</f>
        <v>6</v>
      </c>
      <c r="F1030">
        <f>CKV!F14</f>
        <v>4</v>
      </c>
      <c r="G1030">
        <f>CKV!G14</f>
        <v>0</v>
      </c>
      <c r="H1030" t="str">
        <f>CKV!H14</f>
        <v>Reflectie + magazine</v>
      </c>
      <c r="I1030">
        <f>CKV!I14</f>
        <v>2</v>
      </c>
      <c r="J1030" t="str">
        <f>CKV!J14</f>
        <v>po</v>
      </c>
      <c r="K1030">
        <f>CKV!K14</f>
        <v>0</v>
      </c>
      <c r="L1030">
        <f>CKV!L14</f>
        <v>0</v>
      </c>
      <c r="M1030" t="str">
        <f>CKV!M14</f>
        <v>Ja</v>
      </c>
      <c r="N1030">
        <f>CKV!N14</f>
        <v>2</v>
      </c>
      <c r="O1030" t="str">
        <f>CKV!O14</f>
        <v>Nee</v>
      </c>
      <c r="P1030" t="str">
        <f>CKV!P14</f>
        <v>D</v>
      </c>
      <c r="Q1030">
        <f>CKV!Q14</f>
        <v>0</v>
      </c>
      <c r="R1030">
        <f>CKV!R14</f>
        <v>0</v>
      </c>
      <c r="S1030">
        <f>CKV!S14</f>
        <v>0</v>
      </c>
      <c r="T1030">
        <f>CKV!T14</f>
        <v>0</v>
      </c>
      <c r="U1030">
        <f>CKV!U14</f>
        <v>0</v>
      </c>
      <c r="V1030">
        <f t="shared" si="144"/>
        <v>0</v>
      </c>
      <c r="W1030">
        <f t="shared" si="145"/>
        <v>0</v>
      </c>
      <c r="X1030">
        <f t="shared" si="146"/>
        <v>0</v>
      </c>
      <c r="Y1030">
        <f t="shared" si="147"/>
        <v>1</v>
      </c>
      <c r="Z1030">
        <f t="shared" si="148"/>
        <v>0</v>
      </c>
      <c r="AA1030">
        <f t="shared" si="149"/>
        <v>0</v>
      </c>
      <c r="AB1030">
        <f t="shared" si="150"/>
        <v>0</v>
      </c>
      <c r="AC1030">
        <f t="shared" si="151"/>
        <v>0</v>
      </c>
      <c r="AD1030">
        <f t="shared" si="152"/>
        <v>1</v>
      </c>
    </row>
    <row r="1031" spans="1:30" x14ac:dyDescent="0.25">
      <c r="A1031" t="str">
        <f>CKV!A15</f>
        <v>4H</v>
      </c>
      <c r="B1031">
        <f>CKV!B15</f>
        <v>47</v>
      </c>
      <c r="C1031" t="str">
        <f>CKV!C15</f>
        <v>Culturele en Kunstzinnige Vorming</v>
      </c>
      <c r="D1031">
        <f>CKV!D15</f>
        <v>0</v>
      </c>
      <c r="E1031">
        <f>CKV!E15</f>
        <v>7</v>
      </c>
      <c r="F1031">
        <f>CKV!F15</f>
        <v>0</v>
      </c>
      <c r="G1031">
        <f>CKV!G15</f>
        <v>0</v>
      </c>
      <c r="H1031">
        <f>CKV!H15</f>
        <v>0</v>
      </c>
      <c r="I1031">
        <f>CKV!I15</f>
        <v>0</v>
      </c>
      <c r="J1031">
        <f>CKV!J15</f>
        <v>0</v>
      </c>
      <c r="K1031">
        <f>CKV!K15</f>
        <v>0</v>
      </c>
      <c r="L1031">
        <f>CKV!L15</f>
        <v>0</v>
      </c>
      <c r="M1031">
        <f>CKV!M15</f>
        <v>0</v>
      </c>
      <c r="N1031">
        <f>CKV!N15</f>
        <v>0</v>
      </c>
      <c r="O1031">
        <f>CKV!O15</f>
        <v>0</v>
      </c>
      <c r="P1031">
        <f>CKV!P15</f>
        <v>0</v>
      </c>
      <c r="Q1031">
        <f>CKV!Q15</f>
        <v>0</v>
      </c>
      <c r="R1031">
        <f>CKV!R15</f>
        <v>0</v>
      </c>
      <c r="S1031">
        <f>CKV!S15</f>
        <v>0</v>
      </c>
      <c r="T1031">
        <f>CKV!T15</f>
        <v>0</v>
      </c>
      <c r="U1031">
        <f>CKV!U15</f>
        <v>0</v>
      </c>
      <c r="V1031">
        <f t="shared" si="144"/>
        <v>0</v>
      </c>
      <c r="W1031">
        <f t="shared" si="145"/>
        <v>0</v>
      </c>
      <c r="X1031">
        <f t="shared" si="146"/>
        <v>0</v>
      </c>
      <c r="Y1031">
        <f t="shared" si="147"/>
        <v>0</v>
      </c>
      <c r="Z1031">
        <f t="shared" si="148"/>
        <v>0</v>
      </c>
      <c r="AA1031">
        <f t="shared" si="149"/>
        <v>0</v>
      </c>
      <c r="AB1031">
        <f t="shared" si="150"/>
        <v>0</v>
      </c>
      <c r="AC1031">
        <f t="shared" si="151"/>
        <v>0</v>
      </c>
      <c r="AD1031">
        <f t="shared" si="152"/>
        <v>0</v>
      </c>
    </row>
    <row r="1032" spans="1:30" x14ac:dyDescent="0.25">
      <c r="A1032" t="str">
        <f>CKV!A16</f>
        <v>5H</v>
      </c>
      <c r="B1032">
        <f>CKV!B16</f>
        <v>47</v>
      </c>
      <c r="C1032" t="str">
        <f>CKV!C16</f>
        <v>Culturele en Kunstzinnige Vorming</v>
      </c>
      <c r="D1032" t="str">
        <f>CKV!D16</f>
        <v>CKV</v>
      </c>
      <c r="E1032">
        <f>CKV!E16</f>
        <v>1</v>
      </c>
      <c r="F1032">
        <f>CKV!F16</f>
        <v>0</v>
      </c>
      <c r="G1032">
        <f>CKV!G16</f>
        <v>0</v>
      </c>
      <c r="H1032">
        <f>CKV!H16</f>
        <v>0</v>
      </c>
      <c r="I1032">
        <f>CKV!I16</f>
        <v>0</v>
      </c>
      <c r="J1032">
        <f>CKV!J16</f>
        <v>0</v>
      </c>
      <c r="K1032">
        <f>CKV!K16</f>
        <v>0</v>
      </c>
      <c r="L1032">
        <f>CKV!L16</f>
        <v>0</v>
      </c>
      <c r="M1032">
        <f>CKV!M16</f>
        <v>0</v>
      </c>
      <c r="N1032">
        <f>CKV!N16</f>
        <v>0</v>
      </c>
      <c r="O1032">
        <f>CKV!O16</f>
        <v>0</v>
      </c>
      <c r="P1032">
        <f>CKV!P16</f>
        <v>0</v>
      </c>
      <c r="Q1032">
        <f>CKV!Q16</f>
        <v>0</v>
      </c>
      <c r="R1032">
        <f>CKV!R16</f>
        <v>0</v>
      </c>
      <c r="S1032">
        <f>CKV!S16</f>
        <v>0</v>
      </c>
      <c r="T1032">
        <f>CKV!T16</f>
        <v>0</v>
      </c>
      <c r="U1032">
        <f>CKV!U16</f>
        <v>0</v>
      </c>
      <c r="V1032">
        <f t="shared" si="144"/>
        <v>0</v>
      </c>
      <c r="W1032">
        <f t="shared" si="145"/>
        <v>0</v>
      </c>
      <c r="X1032">
        <f t="shared" si="146"/>
        <v>0</v>
      </c>
      <c r="Y1032">
        <f t="shared" si="147"/>
        <v>0</v>
      </c>
      <c r="Z1032">
        <f t="shared" si="148"/>
        <v>0</v>
      </c>
      <c r="AA1032">
        <f t="shared" si="149"/>
        <v>0</v>
      </c>
      <c r="AB1032">
        <f t="shared" si="150"/>
        <v>0</v>
      </c>
      <c r="AC1032">
        <f t="shared" si="151"/>
        <v>0</v>
      </c>
      <c r="AD1032">
        <f t="shared" si="152"/>
        <v>0</v>
      </c>
    </row>
    <row r="1033" spans="1:30" x14ac:dyDescent="0.25">
      <c r="A1033" t="str">
        <f>CKV!A17</f>
        <v>5H</v>
      </c>
      <c r="B1033">
        <f>CKV!B17</f>
        <v>47</v>
      </c>
      <c r="C1033" t="str">
        <f>CKV!C17</f>
        <v>Culturele en Kunstzinnige Vorming</v>
      </c>
      <c r="D1033" t="str">
        <f>CKV!D17</f>
        <v>CKV</v>
      </c>
      <c r="E1033">
        <f>CKV!E17</f>
        <v>2</v>
      </c>
      <c r="F1033">
        <f>CKV!F17</f>
        <v>0</v>
      </c>
      <c r="G1033">
        <f>CKV!G17</f>
        <v>0</v>
      </c>
      <c r="H1033">
        <f>CKV!H17</f>
        <v>0</v>
      </c>
      <c r="I1033">
        <f>CKV!I17</f>
        <v>0</v>
      </c>
      <c r="J1033">
        <f>CKV!J17</f>
        <v>0</v>
      </c>
      <c r="K1033">
        <f>CKV!K17</f>
        <v>0</v>
      </c>
      <c r="L1033">
        <f>CKV!L17</f>
        <v>0</v>
      </c>
      <c r="M1033">
        <f>CKV!M17</f>
        <v>0</v>
      </c>
      <c r="N1033">
        <f>CKV!N17</f>
        <v>0</v>
      </c>
      <c r="O1033">
        <f>CKV!O17</f>
        <v>0</v>
      </c>
      <c r="P1033">
        <f>CKV!P17</f>
        <v>0</v>
      </c>
      <c r="Q1033">
        <f>CKV!Q17</f>
        <v>0</v>
      </c>
      <c r="R1033">
        <f>CKV!R17</f>
        <v>0</v>
      </c>
      <c r="S1033">
        <f>CKV!S17</f>
        <v>0</v>
      </c>
      <c r="T1033">
        <f>CKV!T17</f>
        <v>0</v>
      </c>
      <c r="U1033">
        <f>CKV!U17</f>
        <v>0</v>
      </c>
      <c r="V1033">
        <f t="shared" si="144"/>
        <v>0</v>
      </c>
      <c r="W1033">
        <f t="shared" si="145"/>
        <v>0</v>
      </c>
      <c r="X1033">
        <f t="shared" si="146"/>
        <v>0</v>
      </c>
      <c r="Y1033">
        <f t="shared" si="147"/>
        <v>0</v>
      </c>
      <c r="Z1033">
        <f t="shared" si="148"/>
        <v>0</v>
      </c>
      <c r="AA1033">
        <f t="shared" si="149"/>
        <v>0</v>
      </c>
      <c r="AB1033">
        <f t="shared" si="150"/>
        <v>0</v>
      </c>
      <c r="AC1033">
        <f t="shared" si="151"/>
        <v>0</v>
      </c>
      <c r="AD1033">
        <f t="shared" si="152"/>
        <v>0</v>
      </c>
    </row>
    <row r="1034" spans="1:30" x14ac:dyDescent="0.25">
      <c r="A1034" t="str">
        <f>CKV!A18</f>
        <v>5H</v>
      </c>
      <c r="B1034">
        <f>CKV!B18</f>
        <v>47</v>
      </c>
      <c r="C1034" t="str">
        <f>CKV!C18</f>
        <v>Culturele en Kunstzinnige Vorming</v>
      </c>
      <c r="D1034" t="str">
        <f>CKV!D18</f>
        <v>CKV</v>
      </c>
      <c r="E1034">
        <f>CKV!E18</f>
        <v>3</v>
      </c>
      <c r="F1034">
        <f>CKV!F18</f>
        <v>0</v>
      </c>
      <c r="G1034">
        <f>CKV!G18</f>
        <v>0</v>
      </c>
      <c r="H1034">
        <f>CKV!H18</f>
        <v>0</v>
      </c>
      <c r="I1034">
        <f>CKV!I18</f>
        <v>0</v>
      </c>
      <c r="J1034">
        <f>CKV!J18</f>
        <v>0</v>
      </c>
      <c r="K1034">
        <f>CKV!K18</f>
        <v>0</v>
      </c>
      <c r="L1034">
        <f>CKV!L18</f>
        <v>0</v>
      </c>
      <c r="M1034">
        <f>CKV!M18</f>
        <v>0</v>
      </c>
      <c r="N1034">
        <f>CKV!N18</f>
        <v>0</v>
      </c>
      <c r="O1034">
        <f>CKV!O18</f>
        <v>0</v>
      </c>
      <c r="P1034">
        <f>CKV!P18</f>
        <v>0</v>
      </c>
      <c r="Q1034">
        <f>CKV!Q18</f>
        <v>0</v>
      </c>
      <c r="R1034">
        <f>CKV!R18</f>
        <v>0</v>
      </c>
      <c r="S1034">
        <f>CKV!S18</f>
        <v>0</v>
      </c>
      <c r="T1034">
        <f>CKV!T18</f>
        <v>0</v>
      </c>
      <c r="U1034">
        <f>CKV!U18</f>
        <v>0</v>
      </c>
      <c r="V1034">
        <f t="shared" si="144"/>
        <v>0</v>
      </c>
      <c r="W1034">
        <f t="shared" si="145"/>
        <v>0</v>
      </c>
      <c r="X1034">
        <f t="shared" si="146"/>
        <v>0</v>
      </c>
      <c r="Y1034">
        <f t="shared" si="147"/>
        <v>0</v>
      </c>
      <c r="Z1034">
        <f t="shared" si="148"/>
        <v>0</v>
      </c>
      <c r="AA1034">
        <f t="shared" si="149"/>
        <v>0</v>
      </c>
      <c r="AB1034">
        <f t="shared" si="150"/>
        <v>0</v>
      </c>
      <c r="AC1034">
        <f t="shared" si="151"/>
        <v>0</v>
      </c>
      <c r="AD1034">
        <f t="shared" si="152"/>
        <v>0</v>
      </c>
    </row>
    <row r="1035" spans="1:30" x14ac:dyDescent="0.25">
      <c r="A1035" t="str">
        <f>CKV!A19</f>
        <v>5H</v>
      </c>
      <c r="B1035">
        <f>CKV!B19</f>
        <v>47</v>
      </c>
      <c r="C1035" t="str">
        <f>CKV!C19</f>
        <v>Culturele en Kunstzinnige Vorming</v>
      </c>
      <c r="D1035" t="str">
        <f>CKV!D19</f>
        <v>CKV</v>
      </c>
      <c r="E1035">
        <f>CKV!E19</f>
        <v>4</v>
      </c>
      <c r="F1035">
        <f>CKV!F19</f>
        <v>0</v>
      </c>
      <c r="G1035">
        <f>CKV!G19</f>
        <v>0</v>
      </c>
      <c r="H1035">
        <f>CKV!H19</f>
        <v>0</v>
      </c>
      <c r="I1035">
        <f>CKV!I19</f>
        <v>0</v>
      </c>
      <c r="J1035">
        <f>CKV!J19</f>
        <v>0</v>
      </c>
      <c r="K1035">
        <f>CKV!K19</f>
        <v>0</v>
      </c>
      <c r="L1035">
        <f>CKV!L19</f>
        <v>0</v>
      </c>
      <c r="M1035">
        <f>CKV!M19</f>
        <v>0</v>
      </c>
      <c r="N1035">
        <f>CKV!N19</f>
        <v>0</v>
      </c>
      <c r="O1035">
        <f>CKV!O19</f>
        <v>0</v>
      </c>
      <c r="P1035">
        <f>CKV!P19</f>
        <v>0</v>
      </c>
      <c r="Q1035">
        <f>CKV!Q19</f>
        <v>0</v>
      </c>
      <c r="R1035">
        <f>CKV!R19</f>
        <v>0</v>
      </c>
      <c r="S1035">
        <f>CKV!S19</f>
        <v>0</v>
      </c>
      <c r="T1035">
        <f>CKV!T19</f>
        <v>0</v>
      </c>
      <c r="U1035">
        <f>CKV!U19</f>
        <v>0</v>
      </c>
      <c r="V1035">
        <f t="shared" si="144"/>
        <v>0</v>
      </c>
      <c r="W1035">
        <f t="shared" si="145"/>
        <v>0</v>
      </c>
      <c r="X1035">
        <f t="shared" si="146"/>
        <v>0</v>
      </c>
      <c r="Y1035">
        <f t="shared" si="147"/>
        <v>0</v>
      </c>
      <c r="Z1035">
        <f t="shared" si="148"/>
        <v>0</v>
      </c>
      <c r="AA1035">
        <f t="shared" si="149"/>
        <v>0</v>
      </c>
      <c r="AB1035">
        <f t="shared" si="150"/>
        <v>0</v>
      </c>
      <c r="AC1035">
        <f t="shared" si="151"/>
        <v>0</v>
      </c>
      <c r="AD1035">
        <f t="shared" si="152"/>
        <v>0</v>
      </c>
    </row>
    <row r="1036" spans="1:30" x14ac:dyDescent="0.25">
      <c r="A1036" t="str">
        <f>CKV!A20</f>
        <v>5H</v>
      </c>
      <c r="B1036">
        <f>CKV!B20</f>
        <v>47</v>
      </c>
      <c r="C1036" t="str">
        <f>CKV!C20</f>
        <v>Culturele en Kunstzinnige Vorming</v>
      </c>
      <c r="D1036" t="str">
        <f>CKV!D20</f>
        <v>CKV</v>
      </c>
      <c r="E1036">
        <f>CKV!E20</f>
        <v>5</v>
      </c>
      <c r="F1036">
        <f>CKV!F20</f>
        <v>0</v>
      </c>
      <c r="G1036">
        <f>CKV!G20</f>
        <v>0</v>
      </c>
      <c r="H1036">
        <f>CKV!H20</f>
        <v>0</v>
      </c>
      <c r="I1036">
        <f>CKV!I20</f>
        <v>0</v>
      </c>
      <c r="J1036">
        <f>CKV!J20</f>
        <v>0</v>
      </c>
      <c r="K1036">
        <f>CKV!K20</f>
        <v>0</v>
      </c>
      <c r="L1036">
        <f>CKV!L20</f>
        <v>0</v>
      </c>
      <c r="M1036">
        <f>CKV!M20</f>
        <v>0</v>
      </c>
      <c r="N1036">
        <f>CKV!N20</f>
        <v>0</v>
      </c>
      <c r="O1036">
        <f>CKV!O20</f>
        <v>0</v>
      </c>
      <c r="P1036">
        <f>CKV!P20</f>
        <v>0</v>
      </c>
      <c r="Q1036">
        <f>CKV!Q20</f>
        <v>0</v>
      </c>
      <c r="R1036">
        <f>CKV!R20</f>
        <v>0</v>
      </c>
      <c r="S1036">
        <f>CKV!S20</f>
        <v>0</v>
      </c>
      <c r="T1036">
        <f>CKV!T20</f>
        <v>0</v>
      </c>
      <c r="U1036">
        <f>CKV!U20</f>
        <v>0</v>
      </c>
      <c r="V1036">
        <f t="shared" si="144"/>
        <v>0</v>
      </c>
      <c r="W1036">
        <f t="shared" si="145"/>
        <v>0</v>
      </c>
      <c r="X1036">
        <f t="shared" si="146"/>
        <v>0</v>
      </c>
      <c r="Y1036">
        <f t="shared" si="147"/>
        <v>0</v>
      </c>
      <c r="Z1036">
        <f t="shared" si="148"/>
        <v>0</v>
      </c>
      <c r="AA1036">
        <f t="shared" si="149"/>
        <v>0</v>
      </c>
      <c r="AB1036">
        <f t="shared" si="150"/>
        <v>0</v>
      </c>
      <c r="AC1036">
        <f t="shared" si="151"/>
        <v>0</v>
      </c>
      <c r="AD1036">
        <f t="shared" si="152"/>
        <v>0</v>
      </c>
    </row>
    <row r="1037" spans="1:30" x14ac:dyDescent="0.25">
      <c r="A1037" t="str">
        <f>CKV!A21</f>
        <v>5H</v>
      </c>
      <c r="B1037">
        <f>CKV!B21</f>
        <v>47</v>
      </c>
      <c r="C1037" t="str">
        <f>CKV!C21</f>
        <v>Culturele en Kunstzinnige Vorming</v>
      </c>
      <c r="D1037" t="str">
        <f>CKV!D21</f>
        <v>CKV</v>
      </c>
      <c r="E1037">
        <f>CKV!E21</f>
        <v>6</v>
      </c>
      <c r="F1037">
        <f>CKV!F21</f>
        <v>0</v>
      </c>
      <c r="G1037">
        <f>CKV!G21</f>
        <v>0</v>
      </c>
      <c r="H1037">
        <f>CKV!H21</f>
        <v>0</v>
      </c>
      <c r="I1037">
        <f>CKV!I21</f>
        <v>0</v>
      </c>
      <c r="J1037">
        <f>CKV!J21</f>
        <v>0</v>
      </c>
      <c r="K1037">
        <f>CKV!K21</f>
        <v>0</v>
      </c>
      <c r="L1037">
        <f>CKV!L21</f>
        <v>0</v>
      </c>
      <c r="M1037">
        <f>CKV!M21</f>
        <v>0</v>
      </c>
      <c r="N1037">
        <f>CKV!N21</f>
        <v>0</v>
      </c>
      <c r="O1037">
        <f>CKV!O21</f>
        <v>0</v>
      </c>
      <c r="P1037">
        <f>CKV!P21</f>
        <v>0</v>
      </c>
      <c r="Q1037">
        <f>CKV!Q21</f>
        <v>0</v>
      </c>
      <c r="R1037">
        <f>CKV!R21</f>
        <v>0</v>
      </c>
      <c r="S1037">
        <f>CKV!S21</f>
        <v>0</v>
      </c>
      <c r="T1037">
        <f>CKV!T21</f>
        <v>0</v>
      </c>
      <c r="U1037">
        <f>CKV!U21</f>
        <v>0</v>
      </c>
      <c r="V1037">
        <f t="shared" si="144"/>
        <v>0</v>
      </c>
      <c r="W1037">
        <f t="shared" si="145"/>
        <v>0</v>
      </c>
      <c r="X1037">
        <f t="shared" si="146"/>
        <v>0</v>
      </c>
      <c r="Y1037">
        <f t="shared" si="147"/>
        <v>0</v>
      </c>
      <c r="Z1037">
        <f t="shared" si="148"/>
        <v>0</v>
      </c>
      <c r="AA1037">
        <f t="shared" si="149"/>
        <v>0</v>
      </c>
      <c r="AB1037">
        <f t="shared" si="150"/>
        <v>0</v>
      </c>
      <c r="AC1037">
        <f t="shared" si="151"/>
        <v>0</v>
      </c>
      <c r="AD1037">
        <f t="shared" si="152"/>
        <v>0</v>
      </c>
    </row>
    <row r="1038" spans="1:30" x14ac:dyDescent="0.25">
      <c r="A1038" t="str">
        <f>CKV!A22</f>
        <v>5H</v>
      </c>
      <c r="B1038">
        <f>CKV!B22</f>
        <v>47</v>
      </c>
      <c r="C1038" t="str">
        <f>CKV!C22</f>
        <v>Culturele en Kunstzinnige Vorming</v>
      </c>
      <c r="D1038">
        <f>CKV!D22</f>
        <v>0</v>
      </c>
      <c r="E1038">
        <f>CKV!E22</f>
        <v>7</v>
      </c>
      <c r="F1038">
        <f>CKV!F22</f>
        <v>0</v>
      </c>
      <c r="G1038">
        <f>CKV!G22</f>
        <v>0</v>
      </c>
      <c r="H1038">
        <f>CKV!H22</f>
        <v>0</v>
      </c>
      <c r="I1038">
        <f>CKV!I22</f>
        <v>0</v>
      </c>
      <c r="J1038">
        <f>CKV!J22</f>
        <v>0</v>
      </c>
      <c r="K1038">
        <f>CKV!K22</f>
        <v>0</v>
      </c>
      <c r="L1038">
        <f>CKV!L22</f>
        <v>0</v>
      </c>
      <c r="M1038">
        <f>CKV!M22</f>
        <v>0</v>
      </c>
      <c r="N1038">
        <f>CKV!N22</f>
        <v>0</v>
      </c>
      <c r="O1038">
        <f>CKV!O22</f>
        <v>0</v>
      </c>
      <c r="P1038">
        <f>CKV!P22</f>
        <v>0</v>
      </c>
      <c r="Q1038">
        <f>CKV!Q22</f>
        <v>0</v>
      </c>
      <c r="R1038">
        <f>CKV!R22</f>
        <v>0</v>
      </c>
      <c r="S1038">
        <f>CKV!S22</f>
        <v>0</v>
      </c>
      <c r="T1038">
        <f>CKV!T22</f>
        <v>0</v>
      </c>
      <c r="U1038">
        <f>CKV!U22</f>
        <v>0</v>
      </c>
      <c r="V1038">
        <f t="shared" si="144"/>
        <v>0</v>
      </c>
      <c r="W1038">
        <f t="shared" si="145"/>
        <v>0</v>
      </c>
      <c r="X1038">
        <f t="shared" si="146"/>
        <v>0</v>
      </c>
      <c r="Y1038">
        <f t="shared" si="147"/>
        <v>0</v>
      </c>
      <c r="Z1038">
        <f t="shared" si="148"/>
        <v>0</v>
      </c>
      <c r="AA1038">
        <f t="shared" si="149"/>
        <v>0</v>
      </c>
      <c r="AB1038">
        <f t="shared" si="150"/>
        <v>0</v>
      </c>
      <c r="AC1038">
        <f t="shared" si="151"/>
        <v>0</v>
      </c>
      <c r="AD1038">
        <f t="shared" si="152"/>
        <v>0</v>
      </c>
    </row>
    <row r="1039" spans="1:30" x14ac:dyDescent="0.25">
      <c r="A1039" t="str">
        <f>CKV!A23</f>
        <v>4A</v>
      </c>
      <c r="B1039">
        <f>CKV!B23</f>
        <v>47</v>
      </c>
      <c r="C1039" t="str">
        <f>CKV!C23</f>
        <v>Culturele en Kunstzinnige Vorming</v>
      </c>
      <c r="D1039" t="str">
        <f>CKV!D23</f>
        <v>CKV</v>
      </c>
      <c r="E1039">
        <f>CKV!E23</f>
        <v>1</v>
      </c>
      <c r="F1039">
        <f>CKV!F23</f>
        <v>1</v>
      </c>
      <c r="G1039">
        <f>CKV!G23</f>
        <v>0</v>
      </c>
      <c r="H1039" t="str">
        <f>CKV!H23</f>
        <v>Culturele Activiteit 1 - kunstdiscipline + dimensie(s)</v>
      </c>
      <c r="I1039">
        <f>CKV!I23</f>
        <v>1</v>
      </c>
      <c r="J1039" t="str">
        <f>CKV!J23</f>
        <v>po</v>
      </c>
      <c r="K1039">
        <f>CKV!K23</f>
        <v>0</v>
      </c>
      <c r="L1039">
        <f>CKV!L23</f>
        <v>0</v>
      </c>
      <c r="M1039" t="str">
        <f>CKV!M23</f>
        <v>Ja</v>
      </c>
      <c r="N1039">
        <f>CKV!N23</f>
        <v>1</v>
      </c>
      <c r="O1039" t="str">
        <f>CKV!O23</f>
        <v>Nee</v>
      </c>
      <c r="P1039" t="str">
        <f>CKV!P23</f>
        <v>B</v>
      </c>
      <c r="Q1039">
        <f>CKV!Q23</f>
        <v>0</v>
      </c>
      <c r="R1039">
        <f>CKV!R23</f>
        <v>0</v>
      </c>
      <c r="S1039">
        <f>CKV!S23</f>
        <v>0</v>
      </c>
      <c r="T1039">
        <f>CKV!T23</f>
        <v>0</v>
      </c>
      <c r="U1039">
        <f>CKV!U23</f>
        <v>0</v>
      </c>
      <c r="V1039">
        <f t="shared" si="144"/>
        <v>1</v>
      </c>
      <c r="W1039">
        <f t="shared" si="145"/>
        <v>0</v>
      </c>
      <c r="X1039">
        <f t="shared" si="146"/>
        <v>0</v>
      </c>
      <c r="Y1039">
        <f t="shared" si="147"/>
        <v>0</v>
      </c>
      <c r="Z1039">
        <f t="shared" si="148"/>
        <v>0</v>
      </c>
      <c r="AA1039">
        <f t="shared" si="149"/>
        <v>0</v>
      </c>
      <c r="AB1039">
        <f t="shared" si="150"/>
        <v>0</v>
      </c>
      <c r="AC1039">
        <f t="shared" si="151"/>
        <v>0</v>
      </c>
      <c r="AD1039">
        <f t="shared" si="152"/>
        <v>1</v>
      </c>
    </row>
    <row r="1040" spans="1:30" x14ac:dyDescent="0.25">
      <c r="A1040" t="str">
        <f>CKV!A24</f>
        <v>4A</v>
      </c>
      <c r="B1040">
        <f>CKV!B24</f>
        <v>47</v>
      </c>
      <c r="C1040" t="str">
        <f>CKV!C24</f>
        <v>Culturele en Kunstzinnige Vorming</v>
      </c>
      <c r="D1040" t="str">
        <f>CKV!D24</f>
        <v>CKV</v>
      </c>
      <c r="E1040">
        <f>CKV!E24</f>
        <v>2</v>
      </c>
      <c r="F1040">
        <f>CKV!F24</f>
        <v>2</v>
      </c>
      <c r="G1040">
        <f>CKV!G24</f>
        <v>0</v>
      </c>
      <c r="H1040" t="str">
        <f>CKV!H24</f>
        <v>Culturele Activiteit 2 - kunstdiscipline + dimensie(s)</v>
      </c>
      <c r="I1040">
        <f>CKV!I24</f>
        <v>1</v>
      </c>
      <c r="J1040" t="str">
        <f>CKV!J24</f>
        <v>po</v>
      </c>
      <c r="K1040">
        <f>CKV!K24</f>
        <v>0</v>
      </c>
      <c r="L1040">
        <f>CKV!L24</f>
        <v>0</v>
      </c>
      <c r="M1040" t="str">
        <f>CKV!M24</f>
        <v>Ja</v>
      </c>
      <c r="N1040">
        <f>CKV!N24</f>
        <v>1</v>
      </c>
      <c r="O1040" t="str">
        <f>CKV!O24</f>
        <v>Nee</v>
      </c>
      <c r="P1040" t="str">
        <f>CKV!P24</f>
        <v>B</v>
      </c>
      <c r="Q1040">
        <f>CKV!Q24</f>
        <v>0</v>
      </c>
      <c r="R1040">
        <f>CKV!R24</f>
        <v>0</v>
      </c>
      <c r="S1040">
        <f>CKV!S24</f>
        <v>0</v>
      </c>
      <c r="T1040">
        <f>CKV!T24</f>
        <v>0</v>
      </c>
      <c r="U1040">
        <f>CKV!U24</f>
        <v>0</v>
      </c>
      <c r="V1040">
        <f t="shared" si="144"/>
        <v>0</v>
      </c>
      <c r="W1040">
        <f t="shared" si="145"/>
        <v>1</v>
      </c>
      <c r="X1040">
        <f t="shared" si="146"/>
        <v>0</v>
      </c>
      <c r="Y1040">
        <f t="shared" si="147"/>
        <v>0</v>
      </c>
      <c r="Z1040">
        <f t="shared" si="148"/>
        <v>0</v>
      </c>
      <c r="AA1040">
        <f t="shared" si="149"/>
        <v>0</v>
      </c>
      <c r="AB1040">
        <f t="shared" si="150"/>
        <v>0</v>
      </c>
      <c r="AC1040">
        <f t="shared" si="151"/>
        <v>0</v>
      </c>
      <c r="AD1040">
        <f t="shared" si="152"/>
        <v>1</v>
      </c>
    </row>
    <row r="1041" spans="1:30" x14ac:dyDescent="0.25">
      <c r="A1041" t="str">
        <f>CKV!A25</f>
        <v>4A</v>
      </c>
      <c r="B1041">
        <f>CKV!B25</f>
        <v>47</v>
      </c>
      <c r="C1041" t="str">
        <f>CKV!C25</f>
        <v>Culturele en Kunstzinnige Vorming</v>
      </c>
      <c r="D1041" t="str">
        <f>CKV!D25</f>
        <v>CKV</v>
      </c>
      <c r="E1041">
        <f>CKV!E25</f>
        <v>3</v>
      </c>
      <c r="F1041">
        <f>CKV!F25</f>
        <v>3</v>
      </c>
      <c r="G1041">
        <f>CKV!G25</f>
        <v>0</v>
      </c>
      <c r="H1041" t="str">
        <f>CKV!H25</f>
        <v>Culturele Activiteit 3 - kunstdiscipline + dimensie(s)</v>
      </c>
      <c r="I1041">
        <f>CKV!I25</f>
        <v>1</v>
      </c>
      <c r="J1041" t="str">
        <f>CKV!J25</f>
        <v>po</v>
      </c>
      <c r="K1041">
        <f>CKV!K25</f>
        <v>0</v>
      </c>
      <c r="L1041">
        <f>CKV!L25</f>
        <v>0</v>
      </c>
      <c r="M1041" t="str">
        <f>CKV!M25</f>
        <v>Ja</v>
      </c>
      <c r="N1041">
        <f>CKV!N25</f>
        <v>1</v>
      </c>
      <c r="O1041" t="str">
        <f>CKV!O25</f>
        <v>Nee</v>
      </c>
      <c r="P1041" t="str">
        <f>CKV!P25</f>
        <v>B</v>
      </c>
      <c r="Q1041">
        <f>CKV!Q25</f>
        <v>0</v>
      </c>
      <c r="R1041">
        <f>CKV!R25</f>
        <v>0</v>
      </c>
      <c r="S1041">
        <f>CKV!S25</f>
        <v>0</v>
      </c>
      <c r="T1041">
        <f>CKV!T25</f>
        <v>0</v>
      </c>
      <c r="U1041">
        <f>CKV!U25</f>
        <v>0</v>
      </c>
      <c r="V1041">
        <f t="shared" ref="V1041:V1104" si="153">IF(F1041=1,1,0)</f>
        <v>0</v>
      </c>
      <c r="W1041">
        <f t="shared" ref="W1041:W1104" si="154">IF(F1041=2,1,0)</f>
        <v>0</v>
      </c>
      <c r="X1041">
        <f t="shared" ref="X1041:X1104" si="155">IF(F1041=3,1,0)</f>
        <v>1</v>
      </c>
      <c r="Y1041">
        <f t="shared" ref="Y1041:Y1104" si="156">IF(F1041=4,1,0)</f>
        <v>0</v>
      </c>
      <c r="Z1041">
        <f t="shared" ref="Z1041:Z1104" si="157">IF(J1041="tt",1,0)</f>
        <v>0</v>
      </c>
      <c r="AA1041">
        <f t="shared" ref="AA1041:AA1104" si="158">IF(J1041="mt",1,0)</f>
        <v>0</v>
      </c>
      <c r="AB1041">
        <f t="shared" ref="AB1041:AB1104" si="159">IF(J1041="lt",1,0)</f>
        <v>0</v>
      </c>
      <c r="AC1041">
        <f t="shared" ref="AC1041:AC1104" si="160">IF(J1041="hd",1,0)</f>
        <v>0</v>
      </c>
      <c r="AD1041">
        <f t="shared" ref="AD1041:AD1104" si="161">IF(J1041="po",1,0)</f>
        <v>1</v>
      </c>
    </row>
    <row r="1042" spans="1:30" x14ac:dyDescent="0.25">
      <c r="A1042" t="str">
        <f>CKV!A26</f>
        <v>4A</v>
      </c>
      <c r="B1042">
        <f>CKV!B26</f>
        <v>47</v>
      </c>
      <c r="C1042" t="str">
        <f>CKV!C26</f>
        <v>Culturele en Kunstzinnige Vorming</v>
      </c>
      <c r="D1042" t="str">
        <f>CKV!D26</f>
        <v>CKV</v>
      </c>
      <c r="E1042">
        <f>CKV!E26</f>
        <v>4</v>
      </c>
      <c r="F1042">
        <f>CKV!F26</f>
        <v>3</v>
      </c>
      <c r="G1042">
        <f>CKV!G26</f>
        <v>0</v>
      </c>
      <c r="H1042" t="str">
        <f>CKV!H26</f>
        <v>Culturele Activiteit 4 - kunstdiscipline + dimensie(s)</v>
      </c>
      <c r="I1042">
        <f>CKV!I26</f>
        <v>1</v>
      </c>
      <c r="J1042" t="str">
        <f>CKV!J26</f>
        <v>po</v>
      </c>
      <c r="K1042">
        <f>CKV!K26</f>
        <v>0</v>
      </c>
      <c r="L1042">
        <f>CKV!L26</f>
        <v>0</v>
      </c>
      <c r="M1042" t="str">
        <f>CKV!M26</f>
        <v>Ja</v>
      </c>
      <c r="N1042">
        <f>CKV!N26</f>
        <v>1</v>
      </c>
      <c r="O1042" t="str">
        <f>CKV!O26</f>
        <v>Nee</v>
      </c>
      <c r="P1042" t="str">
        <f>CKV!P26</f>
        <v>B</v>
      </c>
      <c r="Q1042">
        <f>CKV!Q26</f>
        <v>0</v>
      </c>
      <c r="R1042">
        <f>CKV!R26</f>
        <v>0</v>
      </c>
      <c r="S1042">
        <f>CKV!S26</f>
        <v>0</v>
      </c>
      <c r="T1042">
        <f>CKV!T26</f>
        <v>0</v>
      </c>
      <c r="U1042">
        <f>CKV!U26</f>
        <v>0</v>
      </c>
      <c r="V1042">
        <f t="shared" si="153"/>
        <v>0</v>
      </c>
      <c r="W1042">
        <f t="shared" si="154"/>
        <v>0</v>
      </c>
      <c r="X1042">
        <f t="shared" si="155"/>
        <v>1</v>
      </c>
      <c r="Y1042">
        <f t="shared" si="156"/>
        <v>0</v>
      </c>
      <c r="Z1042">
        <f t="shared" si="157"/>
        <v>0</v>
      </c>
      <c r="AA1042">
        <f t="shared" si="158"/>
        <v>0</v>
      </c>
      <c r="AB1042">
        <f t="shared" si="159"/>
        <v>0</v>
      </c>
      <c r="AC1042">
        <f t="shared" si="160"/>
        <v>0</v>
      </c>
      <c r="AD1042">
        <f t="shared" si="161"/>
        <v>1</v>
      </c>
    </row>
    <row r="1043" spans="1:30" x14ac:dyDescent="0.25">
      <c r="A1043" t="str">
        <f>CKV!A27</f>
        <v>4A</v>
      </c>
      <c r="B1043">
        <f>CKV!B27</f>
        <v>47</v>
      </c>
      <c r="C1043" t="str">
        <f>CKV!C27</f>
        <v>Culturele en Kunstzinnige Vorming</v>
      </c>
      <c r="D1043" t="str">
        <f>CKV!D27</f>
        <v>CKV</v>
      </c>
      <c r="E1043">
        <f>CKV!E27</f>
        <v>5</v>
      </c>
      <c r="F1043">
        <f>CKV!F27</f>
        <v>4</v>
      </c>
      <c r="G1043">
        <f>CKV!G27</f>
        <v>0</v>
      </c>
      <c r="H1043" t="str">
        <f>CKV!H27</f>
        <v>Onderzoek</v>
      </c>
      <c r="I1043">
        <f>CKV!I27</f>
        <v>1</v>
      </c>
      <c r="J1043" t="str">
        <f>CKV!J27</f>
        <v>po</v>
      </c>
      <c r="K1043">
        <f>CKV!K27</f>
        <v>0</v>
      </c>
      <c r="L1043">
        <f>CKV!L27</f>
        <v>0</v>
      </c>
      <c r="M1043" t="str">
        <f>CKV!M27</f>
        <v>Ja</v>
      </c>
      <c r="N1043">
        <f>CKV!N27</f>
        <v>1</v>
      </c>
      <c r="O1043" t="str">
        <f>CKV!O27</f>
        <v>Nee</v>
      </c>
      <c r="P1043" t="str">
        <f>CKV!P27</f>
        <v>C</v>
      </c>
      <c r="Q1043">
        <f>CKV!Q27</f>
        <v>0</v>
      </c>
      <c r="R1043">
        <f>CKV!R27</f>
        <v>0</v>
      </c>
      <c r="S1043">
        <f>CKV!S27</f>
        <v>0</v>
      </c>
      <c r="T1043">
        <f>CKV!T27</f>
        <v>0</v>
      </c>
      <c r="U1043">
        <f>CKV!U27</f>
        <v>0</v>
      </c>
      <c r="V1043">
        <f t="shared" si="153"/>
        <v>0</v>
      </c>
      <c r="W1043">
        <f t="shared" si="154"/>
        <v>0</v>
      </c>
      <c r="X1043">
        <f t="shared" si="155"/>
        <v>0</v>
      </c>
      <c r="Y1043">
        <f t="shared" si="156"/>
        <v>1</v>
      </c>
      <c r="Z1043">
        <f t="shared" si="157"/>
        <v>0</v>
      </c>
      <c r="AA1043">
        <f t="shared" si="158"/>
        <v>0</v>
      </c>
      <c r="AB1043">
        <f t="shared" si="159"/>
        <v>0</v>
      </c>
      <c r="AC1043">
        <f t="shared" si="160"/>
        <v>0</v>
      </c>
      <c r="AD1043">
        <f t="shared" si="161"/>
        <v>1</v>
      </c>
    </row>
    <row r="1044" spans="1:30" x14ac:dyDescent="0.25">
      <c r="A1044" t="str">
        <f>CKV!A28</f>
        <v>4A</v>
      </c>
      <c r="B1044">
        <f>CKV!B28</f>
        <v>47</v>
      </c>
      <c r="C1044" t="str">
        <f>CKV!C28</f>
        <v>Culturele en Kunstzinnige Vorming</v>
      </c>
      <c r="D1044" t="str">
        <f>CKV!D28</f>
        <v>CKV</v>
      </c>
      <c r="E1044">
        <f>CKV!E28</f>
        <v>6</v>
      </c>
      <c r="F1044">
        <f>CKV!F28</f>
        <v>4</v>
      </c>
      <c r="G1044">
        <f>CKV!G28</f>
        <v>0</v>
      </c>
      <c r="H1044" t="str">
        <f>CKV!H28</f>
        <v>Oriëntatie (CZP1) + Reflectie (CZP2) + magazine</v>
      </c>
      <c r="I1044">
        <f>CKV!I28</f>
        <v>2</v>
      </c>
      <c r="J1044" t="str">
        <f>CKV!J28</f>
        <v>po</v>
      </c>
      <c r="K1044">
        <f>CKV!K28</f>
        <v>0</v>
      </c>
      <c r="L1044">
        <f>CKV!L28</f>
        <v>0</v>
      </c>
      <c r="M1044" t="str">
        <f>CKV!M28</f>
        <v>Ja</v>
      </c>
      <c r="N1044">
        <f>CKV!N28</f>
        <v>2</v>
      </c>
      <c r="O1044" t="str">
        <f>CKV!O28</f>
        <v>Nee</v>
      </c>
      <c r="P1044" t="str">
        <f>CKV!P28</f>
        <v>A, D</v>
      </c>
      <c r="Q1044">
        <f>CKV!Q28</f>
        <v>0</v>
      </c>
      <c r="R1044">
        <f>CKV!R28</f>
        <v>0</v>
      </c>
      <c r="S1044">
        <f>CKV!S28</f>
        <v>0</v>
      </c>
      <c r="T1044">
        <f>CKV!T28</f>
        <v>0</v>
      </c>
      <c r="U1044">
        <f>CKV!U28</f>
        <v>0</v>
      </c>
      <c r="V1044">
        <f t="shared" si="153"/>
        <v>0</v>
      </c>
      <c r="W1044">
        <f t="shared" si="154"/>
        <v>0</v>
      </c>
      <c r="X1044">
        <f t="shared" si="155"/>
        <v>0</v>
      </c>
      <c r="Y1044">
        <f t="shared" si="156"/>
        <v>1</v>
      </c>
      <c r="Z1044">
        <f t="shared" si="157"/>
        <v>0</v>
      </c>
      <c r="AA1044">
        <f t="shared" si="158"/>
        <v>0</v>
      </c>
      <c r="AB1044">
        <f t="shared" si="159"/>
        <v>0</v>
      </c>
      <c r="AC1044">
        <f t="shared" si="160"/>
        <v>0</v>
      </c>
      <c r="AD1044">
        <f t="shared" si="161"/>
        <v>1</v>
      </c>
    </row>
    <row r="1045" spans="1:30" x14ac:dyDescent="0.25">
      <c r="A1045" t="str">
        <f>CKV!A29</f>
        <v>4A</v>
      </c>
      <c r="B1045">
        <f>CKV!B29</f>
        <v>47</v>
      </c>
      <c r="C1045" t="str">
        <f>CKV!C29</f>
        <v>Culturele en Kunstzinnige Vorming</v>
      </c>
      <c r="D1045">
        <f>CKV!D29</f>
        <v>0</v>
      </c>
      <c r="E1045">
        <f>CKV!E29</f>
        <v>7</v>
      </c>
      <c r="F1045">
        <f>CKV!F29</f>
        <v>0</v>
      </c>
      <c r="G1045">
        <f>CKV!G29</f>
        <v>0</v>
      </c>
      <c r="H1045">
        <f>CKV!H29</f>
        <v>0</v>
      </c>
      <c r="I1045">
        <f>CKV!I29</f>
        <v>0</v>
      </c>
      <c r="J1045">
        <f>CKV!J29</f>
        <v>0</v>
      </c>
      <c r="K1045">
        <f>CKV!K29</f>
        <v>0</v>
      </c>
      <c r="L1045">
        <f>CKV!L29</f>
        <v>0</v>
      </c>
      <c r="M1045">
        <f>CKV!M29</f>
        <v>0</v>
      </c>
      <c r="N1045">
        <f>CKV!N29</f>
        <v>0</v>
      </c>
      <c r="O1045">
        <f>CKV!O29</f>
        <v>0</v>
      </c>
      <c r="P1045">
        <f>CKV!P29</f>
        <v>0</v>
      </c>
      <c r="Q1045">
        <f>CKV!Q29</f>
        <v>0</v>
      </c>
      <c r="R1045">
        <f>CKV!R29</f>
        <v>0</v>
      </c>
      <c r="S1045">
        <f>CKV!S29</f>
        <v>0</v>
      </c>
      <c r="T1045">
        <f>CKV!T29</f>
        <v>0</v>
      </c>
      <c r="U1045">
        <f>CKV!U29</f>
        <v>0</v>
      </c>
      <c r="V1045">
        <f t="shared" si="153"/>
        <v>0</v>
      </c>
      <c r="W1045">
        <f t="shared" si="154"/>
        <v>0</v>
      </c>
      <c r="X1045">
        <f t="shared" si="155"/>
        <v>0</v>
      </c>
      <c r="Y1045">
        <f t="shared" si="156"/>
        <v>0</v>
      </c>
      <c r="Z1045">
        <f t="shared" si="157"/>
        <v>0</v>
      </c>
      <c r="AA1045">
        <f t="shared" si="158"/>
        <v>0</v>
      </c>
      <c r="AB1045">
        <f t="shared" si="159"/>
        <v>0</v>
      </c>
      <c r="AC1045">
        <f t="shared" si="160"/>
        <v>0</v>
      </c>
      <c r="AD1045">
        <f t="shared" si="161"/>
        <v>0</v>
      </c>
    </row>
    <row r="1046" spans="1:30" x14ac:dyDescent="0.25">
      <c r="A1046" t="str">
        <f>CKV!A30</f>
        <v>5A</v>
      </c>
      <c r="B1046">
        <f>CKV!B30</f>
        <v>47</v>
      </c>
      <c r="C1046" t="str">
        <f>CKV!C30</f>
        <v>Culturele en Kunstzinnige Vorming</v>
      </c>
      <c r="D1046" t="str">
        <f>CKV!D30</f>
        <v>CKV</v>
      </c>
      <c r="E1046">
        <f>CKV!E30</f>
        <v>1</v>
      </c>
      <c r="F1046">
        <f>CKV!F30</f>
        <v>0</v>
      </c>
      <c r="G1046">
        <f>CKV!G30</f>
        <v>0</v>
      </c>
      <c r="H1046">
        <f>CKV!H30</f>
        <v>0</v>
      </c>
      <c r="I1046">
        <f>CKV!I30</f>
        <v>0</v>
      </c>
      <c r="J1046">
        <f>CKV!J30</f>
        <v>0</v>
      </c>
      <c r="K1046">
        <f>CKV!K30</f>
        <v>0</v>
      </c>
      <c r="L1046">
        <f>CKV!L30</f>
        <v>0</v>
      </c>
      <c r="M1046">
        <f>CKV!M30</f>
        <v>0</v>
      </c>
      <c r="N1046">
        <f>CKV!N30</f>
        <v>0</v>
      </c>
      <c r="O1046">
        <f>CKV!O30</f>
        <v>0</v>
      </c>
      <c r="P1046">
        <f>CKV!P30</f>
        <v>0</v>
      </c>
      <c r="Q1046">
        <f>CKV!Q30</f>
        <v>0</v>
      </c>
      <c r="R1046">
        <f>CKV!R30</f>
        <v>0</v>
      </c>
      <c r="S1046">
        <f>CKV!S30</f>
        <v>0</v>
      </c>
      <c r="T1046">
        <f>CKV!T30</f>
        <v>0</v>
      </c>
      <c r="U1046">
        <f>CKV!U30</f>
        <v>0</v>
      </c>
      <c r="V1046">
        <f t="shared" si="153"/>
        <v>0</v>
      </c>
      <c r="W1046">
        <f t="shared" si="154"/>
        <v>0</v>
      </c>
      <c r="X1046">
        <f t="shared" si="155"/>
        <v>0</v>
      </c>
      <c r="Y1046">
        <f t="shared" si="156"/>
        <v>0</v>
      </c>
      <c r="Z1046">
        <f t="shared" si="157"/>
        <v>0</v>
      </c>
      <c r="AA1046">
        <f t="shared" si="158"/>
        <v>0</v>
      </c>
      <c r="AB1046">
        <f t="shared" si="159"/>
        <v>0</v>
      </c>
      <c r="AC1046">
        <f t="shared" si="160"/>
        <v>0</v>
      </c>
      <c r="AD1046">
        <f t="shared" si="161"/>
        <v>0</v>
      </c>
    </row>
    <row r="1047" spans="1:30" x14ac:dyDescent="0.25">
      <c r="A1047" t="str">
        <f>CKV!A31</f>
        <v>5A</v>
      </c>
      <c r="B1047">
        <f>CKV!B31</f>
        <v>47</v>
      </c>
      <c r="C1047" t="str">
        <f>CKV!C31</f>
        <v>Culturele en Kunstzinnige Vorming</v>
      </c>
      <c r="D1047" t="str">
        <f>CKV!D31</f>
        <v>CKV</v>
      </c>
      <c r="E1047">
        <f>CKV!E31</f>
        <v>2</v>
      </c>
      <c r="F1047">
        <f>CKV!F31</f>
        <v>0</v>
      </c>
      <c r="G1047">
        <f>CKV!G31</f>
        <v>0</v>
      </c>
      <c r="H1047">
        <f>CKV!H31</f>
        <v>0</v>
      </c>
      <c r="I1047">
        <f>CKV!I31</f>
        <v>0</v>
      </c>
      <c r="J1047">
        <f>CKV!J31</f>
        <v>0</v>
      </c>
      <c r="K1047">
        <f>CKV!K31</f>
        <v>0</v>
      </c>
      <c r="L1047">
        <f>CKV!L31</f>
        <v>0</v>
      </c>
      <c r="M1047">
        <f>CKV!M31</f>
        <v>0</v>
      </c>
      <c r="N1047">
        <f>CKV!N31</f>
        <v>0</v>
      </c>
      <c r="O1047">
        <f>CKV!O31</f>
        <v>0</v>
      </c>
      <c r="P1047">
        <f>CKV!P31</f>
        <v>0</v>
      </c>
      <c r="Q1047">
        <f>CKV!Q31</f>
        <v>0</v>
      </c>
      <c r="R1047">
        <f>CKV!R31</f>
        <v>0</v>
      </c>
      <c r="S1047">
        <f>CKV!S31</f>
        <v>0</v>
      </c>
      <c r="T1047">
        <f>CKV!T31</f>
        <v>0</v>
      </c>
      <c r="U1047">
        <f>CKV!U31</f>
        <v>0</v>
      </c>
      <c r="V1047">
        <f t="shared" si="153"/>
        <v>0</v>
      </c>
      <c r="W1047">
        <f t="shared" si="154"/>
        <v>0</v>
      </c>
      <c r="X1047">
        <f t="shared" si="155"/>
        <v>0</v>
      </c>
      <c r="Y1047">
        <f t="shared" si="156"/>
        <v>0</v>
      </c>
      <c r="Z1047">
        <f t="shared" si="157"/>
        <v>0</v>
      </c>
      <c r="AA1047">
        <f t="shared" si="158"/>
        <v>0</v>
      </c>
      <c r="AB1047">
        <f t="shared" si="159"/>
        <v>0</v>
      </c>
      <c r="AC1047">
        <f t="shared" si="160"/>
        <v>0</v>
      </c>
      <c r="AD1047">
        <f t="shared" si="161"/>
        <v>0</v>
      </c>
    </row>
    <row r="1048" spans="1:30" x14ac:dyDescent="0.25">
      <c r="A1048" t="str">
        <f>CKV!A32</f>
        <v>5A</v>
      </c>
      <c r="B1048">
        <f>CKV!B32</f>
        <v>47</v>
      </c>
      <c r="C1048" t="str">
        <f>CKV!C32</f>
        <v>Culturele en Kunstzinnige Vorming</v>
      </c>
      <c r="D1048" t="str">
        <f>CKV!D32</f>
        <v>CKV</v>
      </c>
      <c r="E1048">
        <f>CKV!E32</f>
        <v>3</v>
      </c>
      <c r="F1048">
        <f>CKV!F32</f>
        <v>0</v>
      </c>
      <c r="G1048">
        <f>CKV!G32</f>
        <v>0</v>
      </c>
      <c r="H1048">
        <f>CKV!H32</f>
        <v>0</v>
      </c>
      <c r="I1048">
        <f>CKV!I32</f>
        <v>0</v>
      </c>
      <c r="J1048">
        <f>CKV!J32</f>
        <v>0</v>
      </c>
      <c r="K1048">
        <f>CKV!K32</f>
        <v>0</v>
      </c>
      <c r="L1048">
        <f>CKV!L32</f>
        <v>0</v>
      </c>
      <c r="M1048">
        <f>CKV!M32</f>
        <v>0</v>
      </c>
      <c r="N1048">
        <f>CKV!N32</f>
        <v>0</v>
      </c>
      <c r="O1048">
        <f>CKV!O32</f>
        <v>0</v>
      </c>
      <c r="P1048">
        <f>CKV!P32</f>
        <v>0</v>
      </c>
      <c r="Q1048">
        <f>CKV!Q32</f>
        <v>0</v>
      </c>
      <c r="R1048">
        <f>CKV!R32</f>
        <v>0</v>
      </c>
      <c r="S1048">
        <f>CKV!S32</f>
        <v>0</v>
      </c>
      <c r="T1048">
        <f>CKV!T32</f>
        <v>0</v>
      </c>
      <c r="U1048">
        <f>CKV!U32</f>
        <v>0</v>
      </c>
      <c r="V1048">
        <f t="shared" si="153"/>
        <v>0</v>
      </c>
      <c r="W1048">
        <f t="shared" si="154"/>
        <v>0</v>
      </c>
      <c r="X1048">
        <f t="shared" si="155"/>
        <v>0</v>
      </c>
      <c r="Y1048">
        <f t="shared" si="156"/>
        <v>0</v>
      </c>
      <c r="Z1048">
        <f t="shared" si="157"/>
        <v>0</v>
      </c>
      <c r="AA1048">
        <f t="shared" si="158"/>
        <v>0</v>
      </c>
      <c r="AB1048">
        <f t="shared" si="159"/>
        <v>0</v>
      </c>
      <c r="AC1048">
        <f t="shared" si="160"/>
        <v>0</v>
      </c>
      <c r="AD1048">
        <f t="shared" si="161"/>
        <v>0</v>
      </c>
    </row>
    <row r="1049" spans="1:30" x14ac:dyDescent="0.25">
      <c r="A1049" t="str">
        <f>CKV!A33</f>
        <v>5A</v>
      </c>
      <c r="B1049">
        <f>CKV!B33</f>
        <v>47</v>
      </c>
      <c r="C1049" t="str">
        <f>CKV!C33</f>
        <v>Culturele en Kunstzinnige Vorming</v>
      </c>
      <c r="D1049" t="str">
        <f>CKV!D33</f>
        <v>CKV</v>
      </c>
      <c r="E1049">
        <f>CKV!E33</f>
        <v>4</v>
      </c>
      <c r="F1049">
        <f>CKV!F33</f>
        <v>0</v>
      </c>
      <c r="G1049">
        <f>CKV!G33</f>
        <v>0</v>
      </c>
      <c r="H1049">
        <f>CKV!H33</f>
        <v>0</v>
      </c>
      <c r="I1049">
        <f>CKV!I33</f>
        <v>0</v>
      </c>
      <c r="J1049">
        <f>CKV!J33</f>
        <v>0</v>
      </c>
      <c r="K1049">
        <f>CKV!K33</f>
        <v>0</v>
      </c>
      <c r="L1049">
        <f>CKV!L33</f>
        <v>0</v>
      </c>
      <c r="M1049">
        <f>CKV!M33</f>
        <v>0</v>
      </c>
      <c r="N1049">
        <f>CKV!N33</f>
        <v>0</v>
      </c>
      <c r="O1049">
        <f>CKV!O33</f>
        <v>0</v>
      </c>
      <c r="P1049">
        <f>CKV!P33</f>
        <v>0</v>
      </c>
      <c r="Q1049">
        <f>CKV!Q33</f>
        <v>0</v>
      </c>
      <c r="R1049">
        <f>CKV!R33</f>
        <v>0</v>
      </c>
      <c r="S1049">
        <f>CKV!S33</f>
        <v>0</v>
      </c>
      <c r="T1049">
        <f>CKV!T33</f>
        <v>0</v>
      </c>
      <c r="U1049">
        <f>CKV!U33</f>
        <v>0</v>
      </c>
      <c r="V1049">
        <f t="shared" si="153"/>
        <v>0</v>
      </c>
      <c r="W1049">
        <f t="shared" si="154"/>
        <v>0</v>
      </c>
      <c r="X1049">
        <f t="shared" si="155"/>
        <v>0</v>
      </c>
      <c r="Y1049">
        <f t="shared" si="156"/>
        <v>0</v>
      </c>
      <c r="Z1049">
        <f t="shared" si="157"/>
        <v>0</v>
      </c>
      <c r="AA1049">
        <f t="shared" si="158"/>
        <v>0</v>
      </c>
      <c r="AB1049">
        <f t="shared" si="159"/>
        <v>0</v>
      </c>
      <c r="AC1049">
        <f t="shared" si="160"/>
        <v>0</v>
      </c>
      <c r="AD1049">
        <f t="shared" si="161"/>
        <v>0</v>
      </c>
    </row>
    <row r="1050" spans="1:30" x14ac:dyDescent="0.25">
      <c r="A1050" t="str">
        <f>CKV!A34</f>
        <v>5A</v>
      </c>
      <c r="B1050">
        <f>CKV!B34</f>
        <v>47</v>
      </c>
      <c r="C1050" t="str">
        <f>CKV!C34</f>
        <v>Culturele en Kunstzinnige Vorming</v>
      </c>
      <c r="D1050" t="str">
        <f>CKV!D34</f>
        <v>CKV</v>
      </c>
      <c r="E1050">
        <f>CKV!E34</f>
        <v>5</v>
      </c>
      <c r="F1050">
        <f>CKV!F34</f>
        <v>0</v>
      </c>
      <c r="G1050">
        <f>CKV!G34</f>
        <v>0</v>
      </c>
      <c r="H1050">
        <f>CKV!H34</f>
        <v>0</v>
      </c>
      <c r="I1050">
        <f>CKV!I34</f>
        <v>0</v>
      </c>
      <c r="J1050">
        <f>CKV!J34</f>
        <v>0</v>
      </c>
      <c r="K1050">
        <f>CKV!K34</f>
        <v>0</v>
      </c>
      <c r="L1050">
        <f>CKV!L34</f>
        <v>0</v>
      </c>
      <c r="M1050">
        <f>CKV!M34</f>
        <v>0</v>
      </c>
      <c r="N1050">
        <f>CKV!N34</f>
        <v>0</v>
      </c>
      <c r="O1050">
        <f>CKV!O34</f>
        <v>0</v>
      </c>
      <c r="P1050">
        <f>CKV!P34</f>
        <v>0</v>
      </c>
      <c r="Q1050">
        <f>CKV!Q34</f>
        <v>0</v>
      </c>
      <c r="R1050">
        <f>CKV!R34</f>
        <v>0</v>
      </c>
      <c r="S1050">
        <f>CKV!S34</f>
        <v>0</v>
      </c>
      <c r="T1050">
        <f>CKV!T34</f>
        <v>0</v>
      </c>
      <c r="U1050">
        <f>CKV!U34</f>
        <v>0</v>
      </c>
      <c r="V1050">
        <f t="shared" si="153"/>
        <v>0</v>
      </c>
      <c r="W1050">
        <f t="shared" si="154"/>
        <v>0</v>
      </c>
      <c r="X1050">
        <f t="shared" si="155"/>
        <v>0</v>
      </c>
      <c r="Y1050">
        <f t="shared" si="156"/>
        <v>0</v>
      </c>
      <c r="Z1050">
        <f t="shared" si="157"/>
        <v>0</v>
      </c>
      <c r="AA1050">
        <f t="shared" si="158"/>
        <v>0</v>
      </c>
      <c r="AB1050">
        <f t="shared" si="159"/>
        <v>0</v>
      </c>
      <c r="AC1050">
        <f t="shared" si="160"/>
        <v>0</v>
      </c>
      <c r="AD1050">
        <f t="shared" si="161"/>
        <v>0</v>
      </c>
    </row>
    <row r="1051" spans="1:30" x14ac:dyDescent="0.25">
      <c r="A1051" t="str">
        <f>CKV!A35</f>
        <v>5A</v>
      </c>
      <c r="B1051">
        <f>CKV!B35</f>
        <v>47</v>
      </c>
      <c r="C1051" t="str">
        <f>CKV!C35</f>
        <v>Culturele en Kunstzinnige Vorming</v>
      </c>
      <c r="D1051" t="str">
        <f>CKV!D35</f>
        <v>CKV</v>
      </c>
      <c r="E1051">
        <f>CKV!E35</f>
        <v>6</v>
      </c>
      <c r="F1051">
        <f>CKV!F35</f>
        <v>0</v>
      </c>
      <c r="G1051">
        <f>CKV!G35</f>
        <v>0</v>
      </c>
      <c r="H1051">
        <f>CKV!H35</f>
        <v>0</v>
      </c>
      <c r="I1051">
        <f>CKV!I35</f>
        <v>0</v>
      </c>
      <c r="J1051">
        <f>CKV!J35</f>
        <v>0</v>
      </c>
      <c r="K1051">
        <f>CKV!K35</f>
        <v>0</v>
      </c>
      <c r="L1051">
        <f>CKV!L35</f>
        <v>0</v>
      </c>
      <c r="M1051">
        <f>CKV!M35</f>
        <v>0</v>
      </c>
      <c r="N1051">
        <f>CKV!N35</f>
        <v>0</v>
      </c>
      <c r="O1051">
        <f>CKV!O35</f>
        <v>0</v>
      </c>
      <c r="P1051">
        <f>CKV!P35</f>
        <v>0</v>
      </c>
      <c r="Q1051">
        <f>CKV!Q35</f>
        <v>0</v>
      </c>
      <c r="R1051">
        <f>CKV!R35</f>
        <v>0</v>
      </c>
      <c r="S1051">
        <f>CKV!S35</f>
        <v>0</v>
      </c>
      <c r="T1051">
        <f>CKV!T35</f>
        <v>0</v>
      </c>
      <c r="U1051">
        <f>CKV!U35</f>
        <v>0</v>
      </c>
      <c r="V1051">
        <f t="shared" si="153"/>
        <v>0</v>
      </c>
      <c r="W1051">
        <f t="shared" si="154"/>
        <v>0</v>
      </c>
      <c r="X1051">
        <f t="shared" si="155"/>
        <v>0</v>
      </c>
      <c r="Y1051">
        <f t="shared" si="156"/>
        <v>0</v>
      </c>
      <c r="Z1051">
        <f t="shared" si="157"/>
        <v>0</v>
      </c>
      <c r="AA1051">
        <f t="shared" si="158"/>
        <v>0</v>
      </c>
      <c r="AB1051">
        <f t="shared" si="159"/>
        <v>0</v>
      </c>
      <c r="AC1051">
        <f t="shared" si="160"/>
        <v>0</v>
      </c>
      <c r="AD1051">
        <f t="shared" si="161"/>
        <v>0</v>
      </c>
    </row>
    <row r="1052" spans="1:30" x14ac:dyDescent="0.25">
      <c r="A1052" t="str">
        <f>CKV!A36</f>
        <v>5A</v>
      </c>
      <c r="B1052">
        <f>CKV!B36</f>
        <v>47</v>
      </c>
      <c r="C1052" t="str">
        <f>CKV!C36</f>
        <v>Culturele en Kunstzinnige Vorming</v>
      </c>
      <c r="D1052">
        <f>CKV!D36</f>
        <v>0</v>
      </c>
      <c r="E1052">
        <f>CKV!E36</f>
        <v>7</v>
      </c>
      <c r="F1052">
        <f>CKV!F36</f>
        <v>0</v>
      </c>
      <c r="G1052">
        <f>CKV!G36</f>
        <v>0</v>
      </c>
      <c r="H1052">
        <f>CKV!H36</f>
        <v>0</v>
      </c>
      <c r="I1052">
        <f>CKV!I36</f>
        <v>0</v>
      </c>
      <c r="J1052">
        <f>CKV!J36</f>
        <v>0</v>
      </c>
      <c r="K1052">
        <f>CKV!K36</f>
        <v>0</v>
      </c>
      <c r="L1052">
        <f>CKV!L36</f>
        <v>0</v>
      </c>
      <c r="M1052">
        <f>CKV!M36</f>
        <v>0</v>
      </c>
      <c r="N1052">
        <f>CKV!N36</f>
        <v>0</v>
      </c>
      <c r="O1052">
        <f>CKV!O36</f>
        <v>0</v>
      </c>
      <c r="P1052">
        <f>CKV!P36</f>
        <v>0</v>
      </c>
      <c r="Q1052">
        <f>CKV!Q36</f>
        <v>0</v>
      </c>
      <c r="R1052">
        <f>CKV!R36</f>
        <v>0</v>
      </c>
      <c r="S1052">
        <f>CKV!S36</f>
        <v>0</v>
      </c>
      <c r="T1052">
        <f>CKV!T36</f>
        <v>0</v>
      </c>
      <c r="U1052">
        <f>CKV!U36</f>
        <v>0</v>
      </c>
      <c r="V1052">
        <f t="shared" si="153"/>
        <v>0</v>
      </c>
      <c r="W1052">
        <f t="shared" si="154"/>
        <v>0</v>
      </c>
      <c r="X1052">
        <f t="shared" si="155"/>
        <v>0</v>
      </c>
      <c r="Y1052">
        <f t="shared" si="156"/>
        <v>0</v>
      </c>
      <c r="Z1052">
        <f t="shared" si="157"/>
        <v>0</v>
      </c>
      <c r="AA1052">
        <f t="shared" si="158"/>
        <v>0</v>
      </c>
      <c r="AB1052">
        <f t="shared" si="159"/>
        <v>0</v>
      </c>
      <c r="AC1052">
        <f t="shared" si="160"/>
        <v>0</v>
      </c>
      <c r="AD1052">
        <f t="shared" si="161"/>
        <v>0</v>
      </c>
    </row>
    <row r="1053" spans="1:30" x14ac:dyDescent="0.25">
      <c r="A1053" t="str">
        <f>CKV!A37</f>
        <v>6A</v>
      </c>
      <c r="B1053">
        <f>CKV!B37</f>
        <v>47</v>
      </c>
      <c r="C1053" t="str">
        <f>CKV!C37</f>
        <v>Culturele en Kunstzinnige Vorming</v>
      </c>
      <c r="D1053" t="str">
        <f>CKV!D37</f>
        <v>CKV</v>
      </c>
      <c r="E1053">
        <f>CKV!E37</f>
        <v>1</v>
      </c>
      <c r="F1053">
        <f>CKV!F37</f>
        <v>0</v>
      </c>
      <c r="G1053">
        <f>CKV!G37</f>
        <v>0</v>
      </c>
      <c r="H1053">
        <f>CKV!H37</f>
        <v>0</v>
      </c>
      <c r="I1053">
        <f>CKV!I37</f>
        <v>0</v>
      </c>
      <c r="J1053">
        <f>CKV!J37</f>
        <v>0</v>
      </c>
      <c r="K1053">
        <f>CKV!K37</f>
        <v>0</v>
      </c>
      <c r="L1053">
        <f>CKV!L37</f>
        <v>0</v>
      </c>
      <c r="M1053">
        <f>CKV!M37</f>
        <v>0</v>
      </c>
      <c r="N1053">
        <f>CKV!N37</f>
        <v>0</v>
      </c>
      <c r="O1053">
        <f>CKV!O37</f>
        <v>0</v>
      </c>
      <c r="P1053">
        <f>CKV!P37</f>
        <v>0</v>
      </c>
      <c r="Q1053">
        <f>CKV!Q37</f>
        <v>0</v>
      </c>
      <c r="R1053">
        <f>CKV!R37</f>
        <v>0</v>
      </c>
      <c r="S1053">
        <f>CKV!S37</f>
        <v>0</v>
      </c>
      <c r="T1053">
        <f>CKV!T37</f>
        <v>0</v>
      </c>
      <c r="U1053">
        <f>CKV!U37</f>
        <v>0</v>
      </c>
      <c r="V1053">
        <f t="shared" si="153"/>
        <v>0</v>
      </c>
      <c r="W1053">
        <f t="shared" si="154"/>
        <v>0</v>
      </c>
      <c r="X1053">
        <f t="shared" si="155"/>
        <v>0</v>
      </c>
      <c r="Y1053">
        <f t="shared" si="156"/>
        <v>0</v>
      </c>
      <c r="Z1053">
        <f t="shared" si="157"/>
        <v>0</v>
      </c>
      <c r="AA1053">
        <f t="shared" si="158"/>
        <v>0</v>
      </c>
      <c r="AB1053">
        <f t="shared" si="159"/>
        <v>0</v>
      </c>
      <c r="AC1053">
        <f t="shared" si="160"/>
        <v>0</v>
      </c>
      <c r="AD1053">
        <f t="shared" si="161"/>
        <v>0</v>
      </c>
    </row>
    <row r="1054" spans="1:30" x14ac:dyDescent="0.25">
      <c r="A1054" t="str">
        <f>CKV!A38</f>
        <v>6A</v>
      </c>
      <c r="B1054">
        <f>CKV!B38</f>
        <v>47</v>
      </c>
      <c r="C1054" t="str">
        <f>CKV!C38</f>
        <v>Culturele en Kunstzinnige Vorming</v>
      </c>
      <c r="D1054" t="str">
        <f>CKV!D38</f>
        <v>CKV</v>
      </c>
      <c r="E1054">
        <f>CKV!E38</f>
        <v>2</v>
      </c>
      <c r="F1054">
        <f>CKV!F38</f>
        <v>0</v>
      </c>
      <c r="G1054">
        <f>CKV!G38</f>
        <v>0</v>
      </c>
      <c r="H1054">
        <f>CKV!H38</f>
        <v>0</v>
      </c>
      <c r="I1054">
        <f>CKV!I38</f>
        <v>0</v>
      </c>
      <c r="J1054">
        <f>CKV!J38</f>
        <v>0</v>
      </c>
      <c r="K1054">
        <f>CKV!K38</f>
        <v>0</v>
      </c>
      <c r="L1054">
        <f>CKV!L38</f>
        <v>0</v>
      </c>
      <c r="M1054">
        <f>CKV!M38</f>
        <v>0</v>
      </c>
      <c r="N1054">
        <f>CKV!N38</f>
        <v>0</v>
      </c>
      <c r="O1054">
        <f>CKV!O38</f>
        <v>0</v>
      </c>
      <c r="P1054">
        <f>CKV!P38</f>
        <v>0</v>
      </c>
      <c r="Q1054">
        <f>CKV!Q38</f>
        <v>0</v>
      </c>
      <c r="R1054">
        <f>CKV!R38</f>
        <v>0</v>
      </c>
      <c r="S1054">
        <f>CKV!S38</f>
        <v>0</v>
      </c>
      <c r="T1054">
        <f>CKV!T38</f>
        <v>0</v>
      </c>
      <c r="U1054">
        <f>CKV!U38</f>
        <v>0</v>
      </c>
      <c r="V1054">
        <f t="shared" si="153"/>
        <v>0</v>
      </c>
      <c r="W1054">
        <f t="shared" si="154"/>
        <v>0</v>
      </c>
      <c r="X1054">
        <f t="shared" si="155"/>
        <v>0</v>
      </c>
      <c r="Y1054">
        <f t="shared" si="156"/>
        <v>0</v>
      </c>
      <c r="Z1054">
        <f t="shared" si="157"/>
        <v>0</v>
      </c>
      <c r="AA1054">
        <f t="shared" si="158"/>
        <v>0</v>
      </c>
      <c r="AB1054">
        <f t="shared" si="159"/>
        <v>0</v>
      </c>
      <c r="AC1054">
        <f t="shared" si="160"/>
        <v>0</v>
      </c>
      <c r="AD1054">
        <f t="shared" si="161"/>
        <v>0</v>
      </c>
    </row>
    <row r="1055" spans="1:30" x14ac:dyDescent="0.25">
      <c r="A1055" t="str">
        <f>CKV!A39</f>
        <v>6A</v>
      </c>
      <c r="B1055">
        <f>CKV!B39</f>
        <v>47</v>
      </c>
      <c r="C1055" t="str">
        <f>CKV!C39</f>
        <v>Culturele en Kunstzinnige Vorming</v>
      </c>
      <c r="D1055" t="str">
        <f>CKV!D39</f>
        <v>CKV</v>
      </c>
      <c r="E1055">
        <f>CKV!E39</f>
        <v>3</v>
      </c>
      <c r="F1055">
        <f>CKV!F39</f>
        <v>0</v>
      </c>
      <c r="G1055">
        <f>CKV!G39</f>
        <v>0</v>
      </c>
      <c r="H1055">
        <f>CKV!H39</f>
        <v>0</v>
      </c>
      <c r="I1055">
        <f>CKV!I39</f>
        <v>0</v>
      </c>
      <c r="J1055">
        <f>CKV!J39</f>
        <v>0</v>
      </c>
      <c r="K1055">
        <f>CKV!K39</f>
        <v>0</v>
      </c>
      <c r="L1055">
        <f>CKV!L39</f>
        <v>0</v>
      </c>
      <c r="M1055">
        <f>CKV!M39</f>
        <v>0</v>
      </c>
      <c r="N1055">
        <f>CKV!N39</f>
        <v>0</v>
      </c>
      <c r="O1055">
        <f>CKV!O39</f>
        <v>0</v>
      </c>
      <c r="P1055">
        <f>CKV!P39</f>
        <v>0</v>
      </c>
      <c r="Q1055">
        <f>CKV!Q39</f>
        <v>0</v>
      </c>
      <c r="R1055">
        <f>CKV!R39</f>
        <v>0</v>
      </c>
      <c r="S1055">
        <f>CKV!S39</f>
        <v>0</v>
      </c>
      <c r="T1055">
        <f>CKV!T39</f>
        <v>0</v>
      </c>
      <c r="U1055">
        <f>CKV!U39</f>
        <v>0</v>
      </c>
      <c r="V1055">
        <f t="shared" si="153"/>
        <v>0</v>
      </c>
      <c r="W1055">
        <f t="shared" si="154"/>
        <v>0</v>
      </c>
      <c r="X1055">
        <f t="shared" si="155"/>
        <v>0</v>
      </c>
      <c r="Y1055">
        <f t="shared" si="156"/>
        <v>0</v>
      </c>
      <c r="Z1055">
        <f t="shared" si="157"/>
        <v>0</v>
      </c>
      <c r="AA1055">
        <f t="shared" si="158"/>
        <v>0</v>
      </c>
      <c r="AB1055">
        <f t="shared" si="159"/>
        <v>0</v>
      </c>
      <c r="AC1055">
        <f t="shared" si="160"/>
        <v>0</v>
      </c>
      <c r="AD1055">
        <f t="shared" si="161"/>
        <v>0</v>
      </c>
    </row>
    <row r="1056" spans="1:30" x14ac:dyDescent="0.25">
      <c r="A1056" t="str">
        <f>CKV!A40</f>
        <v>6A</v>
      </c>
      <c r="B1056">
        <f>CKV!B40</f>
        <v>47</v>
      </c>
      <c r="C1056" t="str">
        <f>CKV!C40</f>
        <v>Culturele en Kunstzinnige Vorming</v>
      </c>
      <c r="D1056" t="str">
        <f>CKV!D40</f>
        <v>CKV</v>
      </c>
      <c r="E1056">
        <f>CKV!E40</f>
        <v>4</v>
      </c>
      <c r="F1056">
        <f>CKV!F40</f>
        <v>0</v>
      </c>
      <c r="G1056">
        <f>CKV!G40</f>
        <v>0</v>
      </c>
      <c r="H1056">
        <f>CKV!H40</f>
        <v>0</v>
      </c>
      <c r="I1056">
        <f>CKV!I40</f>
        <v>0</v>
      </c>
      <c r="J1056">
        <f>CKV!J40</f>
        <v>0</v>
      </c>
      <c r="K1056">
        <f>CKV!K40</f>
        <v>0</v>
      </c>
      <c r="L1056">
        <f>CKV!L40</f>
        <v>0</v>
      </c>
      <c r="M1056">
        <f>CKV!M40</f>
        <v>0</v>
      </c>
      <c r="N1056">
        <f>CKV!N40</f>
        <v>0</v>
      </c>
      <c r="O1056">
        <f>CKV!O40</f>
        <v>0</v>
      </c>
      <c r="P1056">
        <f>CKV!P40</f>
        <v>0</v>
      </c>
      <c r="Q1056">
        <f>CKV!Q40</f>
        <v>0</v>
      </c>
      <c r="R1056">
        <f>CKV!R40</f>
        <v>0</v>
      </c>
      <c r="S1056">
        <f>CKV!S40</f>
        <v>0</v>
      </c>
      <c r="T1056">
        <f>CKV!T40</f>
        <v>0</v>
      </c>
      <c r="U1056">
        <f>CKV!U40</f>
        <v>0</v>
      </c>
      <c r="V1056">
        <f t="shared" si="153"/>
        <v>0</v>
      </c>
      <c r="W1056">
        <f t="shared" si="154"/>
        <v>0</v>
      </c>
      <c r="X1056">
        <f t="shared" si="155"/>
        <v>0</v>
      </c>
      <c r="Y1056">
        <f t="shared" si="156"/>
        <v>0</v>
      </c>
      <c r="Z1056">
        <f t="shared" si="157"/>
        <v>0</v>
      </c>
      <c r="AA1056">
        <f t="shared" si="158"/>
        <v>0</v>
      </c>
      <c r="AB1056">
        <f t="shared" si="159"/>
        <v>0</v>
      </c>
      <c r="AC1056">
        <f t="shared" si="160"/>
        <v>0</v>
      </c>
      <c r="AD1056">
        <f t="shared" si="161"/>
        <v>0</v>
      </c>
    </row>
    <row r="1057" spans="1:30" x14ac:dyDescent="0.25">
      <c r="A1057" t="str">
        <f>CKV!A41</f>
        <v>6A</v>
      </c>
      <c r="B1057">
        <f>CKV!B41</f>
        <v>47</v>
      </c>
      <c r="C1057" t="str">
        <f>CKV!C41</f>
        <v>Culturele en Kunstzinnige Vorming</v>
      </c>
      <c r="D1057" t="str">
        <f>CKV!D41</f>
        <v>CKV</v>
      </c>
      <c r="E1057">
        <f>CKV!E41</f>
        <v>5</v>
      </c>
      <c r="F1057">
        <f>CKV!F41</f>
        <v>0</v>
      </c>
      <c r="G1057">
        <f>CKV!G41</f>
        <v>0</v>
      </c>
      <c r="H1057">
        <f>CKV!H41</f>
        <v>0</v>
      </c>
      <c r="I1057">
        <f>CKV!I41</f>
        <v>0</v>
      </c>
      <c r="J1057">
        <f>CKV!J41</f>
        <v>0</v>
      </c>
      <c r="K1057">
        <f>CKV!K41</f>
        <v>0</v>
      </c>
      <c r="L1057">
        <f>CKV!L41</f>
        <v>0</v>
      </c>
      <c r="M1057">
        <f>CKV!M41</f>
        <v>0</v>
      </c>
      <c r="N1057">
        <f>CKV!N41</f>
        <v>0</v>
      </c>
      <c r="O1057">
        <f>CKV!O41</f>
        <v>0</v>
      </c>
      <c r="P1057">
        <f>CKV!P41</f>
        <v>0</v>
      </c>
      <c r="Q1057">
        <f>CKV!Q41</f>
        <v>0</v>
      </c>
      <c r="R1057">
        <f>CKV!R41</f>
        <v>0</v>
      </c>
      <c r="S1057">
        <f>CKV!S41</f>
        <v>0</v>
      </c>
      <c r="T1057">
        <f>CKV!T41</f>
        <v>0</v>
      </c>
      <c r="U1057">
        <f>CKV!U41</f>
        <v>0</v>
      </c>
      <c r="V1057">
        <f t="shared" si="153"/>
        <v>0</v>
      </c>
      <c r="W1057">
        <f t="shared" si="154"/>
        <v>0</v>
      </c>
      <c r="X1057">
        <f t="shared" si="155"/>
        <v>0</v>
      </c>
      <c r="Y1057">
        <f t="shared" si="156"/>
        <v>0</v>
      </c>
      <c r="Z1057">
        <f t="shared" si="157"/>
        <v>0</v>
      </c>
      <c r="AA1057">
        <f t="shared" si="158"/>
        <v>0</v>
      </c>
      <c r="AB1057">
        <f t="shared" si="159"/>
        <v>0</v>
      </c>
      <c r="AC1057">
        <f t="shared" si="160"/>
        <v>0</v>
      </c>
      <c r="AD1057">
        <f t="shared" si="161"/>
        <v>0</v>
      </c>
    </row>
    <row r="1058" spans="1:30" x14ac:dyDescent="0.25">
      <c r="A1058" t="str">
        <f>CKV!A42</f>
        <v>6A</v>
      </c>
      <c r="B1058">
        <f>CKV!B42</f>
        <v>47</v>
      </c>
      <c r="C1058" t="str">
        <f>CKV!C42</f>
        <v>Culturele en Kunstzinnige Vorming</v>
      </c>
      <c r="D1058" t="str">
        <f>CKV!D42</f>
        <v>CKV</v>
      </c>
      <c r="E1058">
        <f>CKV!E42</f>
        <v>6</v>
      </c>
      <c r="F1058">
        <f>CKV!F42</f>
        <v>0</v>
      </c>
      <c r="G1058">
        <f>CKV!G42</f>
        <v>0</v>
      </c>
      <c r="H1058">
        <f>CKV!H42</f>
        <v>0</v>
      </c>
      <c r="I1058">
        <f>CKV!I42</f>
        <v>0</v>
      </c>
      <c r="J1058">
        <f>CKV!J42</f>
        <v>0</v>
      </c>
      <c r="K1058">
        <f>CKV!K42</f>
        <v>0</v>
      </c>
      <c r="L1058">
        <f>CKV!L42</f>
        <v>0</v>
      </c>
      <c r="M1058">
        <f>CKV!M42</f>
        <v>0</v>
      </c>
      <c r="N1058">
        <f>CKV!N42</f>
        <v>0</v>
      </c>
      <c r="O1058">
        <f>CKV!O42</f>
        <v>0</v>
      </c>
      <c r="P1058">
        <f>CKV!P42</f>
        <v>0</v>
      </c>
      <c r="Q1058">
        <f>CKV!Q42</f>
        <v>0</v>
      </c>
      <c r="R1058">
        <f>CKV!R42</f>
        <v>0</v>
      </c>
      <c r="S1058">
        <f>CKV!S42</f>
        <v>0</v>
      </c>
      <c r="T1058">
        <f>CKV!T42</f>
        <v>0</v>
      </c>
      <c r="U1058">
        <f>CKV!U42</f>
        <v>0</v>
      </c>
      <c r="V1058">
        <f t="shared" si="153"/>
        <v>0</v>
      </c>
      <c r="W1058">
        <f t="shared" si="154"/>
        <v>0</v>
      </c>
      <c r="X1058">
        <f t="shared" si="155"/>
        <v>0</v>
      </c>
      <c r="Y1058">
        <f t="shared" si="156"/>
        <v>0</v>
      </c>
      <c r="Z1058">
        <f t="shared" si="157"/>
        <v>0</v>
      </c>
      <c r="AA1058">
        <f t="shared" si="158"/>
        <v>0</v>
      </c>
      <c r="AB1058">
        <f t="shared" si="159"/>
        <v>0</v>
      </c>
      <c r="AC1058">
        <f t="shared" si="160"/>
        <v>0</v>
      </c>
      <c r="AD1058">
        <f t="shared" si="161"/>
        <v>0</v>
      </c>
    </row>
    <row r="1059" spans="1:30" x14ac:dyDescent="0.25">
      <c r="A1059" t="str">
        <f>CKV!A43</f>
        <v>6A</v>
      </c>
      <c r="B1059">
        <f>CKV!B43</f>
        <v>47</v>
      </c>
      <c r="C1059" t="str">
        <f>CKV!C43</f>
        <v>Culturele en Kunstzinnige Vorming</v>
      </c>
      <c r="D1059">
        <f>CKV!D43</f>
        <v>0</v>
      </c>
      <c r="E1059">
        <f>CKV!E43</f>
        <v>7</v>
      </c>
      <c r="F1059">
        <f>CKV!F43</f>
        <v>0</v>
      </c>
      <c r="G1059">
        <f>CKV!G43</f>
        <v>0</v>
      </c>
      <c r="H1059">
        <f>CKV!H43</f>
        <v>0</v>
      </c>
      <c r="I1059">
        <f>CKV!I43</f>
        <v>0</v>
      </c>
      <c r="J1059">
        <f>CKV!J43</f>
        <v>0</v>
      </c>
      <c r="K1059">
        <f>CKV!K43</f>
        <v>0</v>
      </c>
      <c r="L1059">
        <f>CKV!L43</f>
        <v>0</v>
      </c>
      <c r="M1059">
        <f>CKV!M43</f>
        <v>0</v>
      </c>
      <c r="N1059">
        <f>CKV!N43</f>
        <v>0</v>
      </c>
      <c r="O1059">
        <f>CKV!O43</f>
        <v>0</v>
      </c>
      <c r="P1059">
        <f>CKV!P43</f>
        <v>0</v>
      </c>
      <c r="Q1059">
        <f>CKV!Q43</f>
        <v>0</v>
      </c>
      <c r="R1059">
        <f>CKV!R43</f>
        <v>0</v>
      </c>
      <c r="S1059">
        <f>CKV!S43</f>
        <v>0</v>
      </c>
      <c r="T1059">
        <f>CKV!T43</f>
        <v>0</v>
      </c>
      <c r="U1059">
        <f>CKV!U43</f>
        <v>0</v>
      </c>
      <c r="V1059">
        <f t="shared" si="153"/>
        <v>0</v>
      </c>
      <c r="W1059">
        <f t="shared" si="154"/>
        <v>0</v>
      </c>
      <c r="X1059">
        <f t="shared" si="155"/>
        <v>0</v>
      </c>
      <c r="Y1059">
        <f t="shared" si="156"/>
        <v>0</v>
      </c>
      <c r="Z1059">
        <f t="shared" si="157"/>
        <v>0</v>
      </c>
      <c r="AA1059">
        <f t="shared" si="158"/>
        <v>0</v>
      </c>
      <c r="AB1059">
        <f t="shared" si="159"/>
        <v>0</v>
      </c>
      <c r="AC1059">
        <f t="shared" si="160"/>
        <v>0</v>
      </c>
      <c r="AD1059">
        <f t="shared" si="161"/>
        <v>0</v>
      </c>
    </row>
    <row r="1060" spans="1:30" x14ac:dyDescent="0.25">
      <c r="A1060" t="str">
        <f>KUBV!A2</f>
        <v>4M</v>
      </c>
      <c r="B1060">
        <f>KUBV!B2</f>
        <v>171</v>
      </c>
      <c r="C1060" t="str">
        <f>KUBV!C2</f>
        <v>Kunst  - Beeldende vorming</v>
      </c>
      <c r="D1060" t="str">
        <f>KUBV!D2</f>
        <v>KUBV</v>
      </c>
      <c r="E1060">
        <f>KUBV!E2</f>
        <v>1</v>
      </c>
      <c r="F1060">
        <f>KUBV!F2</f>
        <v>0</v>
      </c>
      <c r="G1060">
        <f>KUBV!G2</f>
        <v>0</v>
      </c>
      <c r="H1060">
        <f>KUBV!H2</f>
        <v>0</v>
      </c>
      <c r="I1060">
        <f>KUBV!I2</f>
        <v>0</v>
      </c>
      <c r="J1060">
        <f>KUBV!J2</f>
        <v>0</v>
      </c>
      <c r="K1060">
        <f>KUBV!K2</f>
        <v>0</v>
      </c>
      <c r="L1060">
        <f>KUBV!L2</f>
        <v>0</v>
      </c>
      <c r="M1060">
        <f>KUBV!M2</f>
        <v>0</v>
      </c>
      <c r="N1060">
        <f>KUBV!N2</f>
        <v>0</v>
      </c>
      <c r="O1060">
        <f>KUBV!O2</f>
        <v>0</v>
      </c>
      <c r="P1060">
        <f>KUBV!P2</f>
        <v>0</v>
      </c>
      <c r="Q1060">
        <f>KUBV!Q2</f>
        <v>0</v>
      </c>
      <c r="R1060">
        <f>KUBV!R2</f>
        <v>0</v>
      </c>
      <c r="S1060">
        <f>KUBV!S2</f>
        <v>0</v>
      </c>
      <c r="T1060">
        <f>KUBV!T2</f>
        <v>0</v>
      </c>
      <c r="U1060">
        <f>KUBV!U2</f>
        <v>0</v>
      </c>
      <c r="V1060">
        <f t="shared" si="153"/>
        <v>0</v>
      </c>
      <c r="W1060">
        <f t="shared" si="154"/>
        <v>0</v>
      </c>
      <c r="X1060">
        <f t="shared" si="155"/>
        <v>0</v>
      </c>
      <c r="Y1060">
        <f t="shared" si="156"/>
        <v>0</v>
      </c>
      <c r="Z1060">
        <f t="shared" si="157"/>
        <v>0</v>
      </c>
      <c r="AA1060">
        <f t="shared" si="158"/>
        <v>0</v>
      </c>
      <c r="AB1060">
        <f t="shared" si="159"/>
        <v>0</v>
      </c>
      <c r="AC1060">
        <f t="shared" si="160"/>
        <v>0</v>
      </c>
      <c r="AD1060">
        <f t="shared" si="161"/>
        <v>0</v>
      </c>
    </row>
    <row r="1061" spans="1:30" x14ac:dyDescent="0.25">
      <c r="A1061" t="str">
        <f>KUBV!A3</f>
        <v>4M</v>
      </c>
      <c r="B1061">
        <f>KUBV!B3</f>
        <v>171</v>
      </c>
      <c r="C1061" t="str">
        <f>KUBV!C3</f>
        <v>Kunst  - Beeldende vorming</v>
      </c>
      <c r="D1061" t="str">
        <f>KUBV!D3</f>
        <v>KUBV</v>
      </c>
      <c r="E1061">
        <f>KUBV!E3</f>
        <v>2</v>
      </c>
      <c r="F1061">
        <f>KUBV!F3</f>
        <v>0</v>
      </c>
      <c r="G1061">
        <f>KUBV!G3</f>
        <v>0</v>
      </c>
      <c r="H1061">
        <f>KUBV!H3</f>
        <v>0</v>
      </c>
      <c r="I1061">
        <f>KUBV!I3</f>
        <v>0</v>
      </c>
      <c r="J1061">
        <f>KUBV!J3</f>
        <v>0</v>
      </c>
      <c r="K1061">
        <f>KUBV!K3</f>
        <v>0</v>
      </c>
      <c r="L1061">
        <f>KUBV!L3</f>
        <v>0</v>
      </c>
      <c r="M1061">
        <f>KUBV!M3</f>
        <v>0</v>
      </c>
      <c r="N1061">
        <f>KUBV!N3</f>
        <v>0</v>
      </c>
      <c r="O1061">
        <f>KUBV!O3</f>
        <v>0</v>
      </c>
      <c r="P1061">
        <f>KUBV!P3</f>
        <v>0</v>
      </c>
      <c r="Q1061">
        <f>KUBV!Q3</f>
        <v>0</v>
      </c>
      <c r="R1061">
        <f>KUBV!R3</f>
        <v>0</v>
      </c>
      <c r="S1061">
        <f>KUBV!S3</f>
        <v>0</v>
      </c>
      <c r="T1061">
        <f>KUBV!T3</f>
        <v>0</v>
      </c>
      <c r="U1061">
        <f>KUBV!U3</f>
        <v>0</v>
      </c>
      <c r="V1061">
        <f t="shared" si="153"/>
        <v>0</v>
      </c>
      <c r="W1061">
        <f t="shared" si="154"/>
        <v>0</v>
      </c>
      <c r="X1061">
        <f t="shared" si="155"/>
        <v>0</v>
      </c>
      <c r="Y1061">
        <f t="shared" si="156"/>
        <v>0</v>
      </c>
      <c r="Z1061">
        <f t="shared" si="157"/>
        <v>0</v>
      </c>
      <c r="AA1061">
        <f t="shared" si="158"/>
        <v>0</v>
      </c>
      <c r="AB1061">
        <f t="shared" si="159"/>
        <v>0</v>
      </c>
      <c r="AC1061">
        <f t="shared" si="160"/>
        <v>0</v>
      </c>
      <c r="AD1061">
        <f t="shared" si="161"/>
        <v>0</v>
      </c>
    </row>
    <row r="1062" spans="1:30" x14ac:dyDescent="0.25">
      <c r="A1062" t="str">
        <f>KUBV!A4</f>
        <v>4M</v>
      </c>
      <c r="B1062">
        <f>KUBV!B4</f>
        <v>171</v>
      </c>
      <c r="C1062" t="str">
        <f>KUBV!C4</f>
        <v>Kunst  - Beeldende vorming</v>
      </c>
      <c r="D1062" t="str">
        <f>KUBV!D4</f>
        <v>KUBV</v>
      </c>
      <c r="E1062">
        <f>KUBV!E4</f>
        <v>3</v>
      </c>
      <c r="F1062">
        <f>KUBV!F4</f>
        <v>0</v>
      </c>
      <c r="G1062">
        <f>KUBV!G4</f>
        <v>0</v>
      </c>
      <c r="H1062">
        <f>KUBV!H4</f>
        <v>0</v>
      </c>
      <c r="I1062">
        <f>KUBV!I4</f>
        <v>0</v>
      </c>
      <c r="J1062">
        <f>KUBV!J4</f>
        <v>0</v>
      </c>
      <c r="K1062">
        <f>KUBV!K4</f>
        <v>0</v>
      </c>
      <c r="L1062">
        <f>KUBV!L4</f>
        <v>0</v>
      </c>
      <c r="M1062">
        <f>KUBV!M4</f>
        <v>0</v>
      </c>
      <c r="N1062">
        <f>KUBV!N4</f>
        <v>0</v>
      </c>
      <c r="O1062">
        <f>KUBV!O4</f>
        <v>0</v>
      </c>
      <c r="P1062">
        <f>KUBV!P4</f>
        <v>0</v>
      </c>
      <c r="Q1062">
        <f>KUBV!Q4</f>
        <v>0</v>
      </c>
      <c r="R1062">
        <f>KUBV!R4</f>
        <v>0</v>
      </c>
      <c r="S1062">
        <f>KUBV!S4</f>
        <v>0</v>
      </c>
      <c r="T1062">
        <f>KUBV!T4</f>
        <v>0</v>
      </c>
      <c r="U1062">
        <f>KUBV!U4</f>
        <v>0</v>
      </c>
      <c r="V1062">
        <f t="shared" si="153"/>
        <v>0</v>
      </c>
      <c r="W1062">
        <f t="shared" si="154"/>
        <v>0</v>
      </c>
      <c r="X1062">
        <f t="shared" si="155"/>
        <v>0</v>
      </c>
      <c r="Y1062">
        <f t="shared" si="156"/>
        <v>0</v>
      </c>
      <c r="Z1062">
        <f t="shared" si="157"/>
        <v>0</v>
      </c>
      <c r="AA1062">
        <f t="shared" si="158"/>
        <v>0</v>
      </c>
      <c r="AB1062">
        <f t="shared" si="159"/>
        <v>0</v>
      </c>
      <c r="AC1062">
        <f t="shared" si="160"/>
        <v>0</v>
      </c>
      <c r="AD1062">
        <f t="shared" si="161"/>
        <v>0</v>
      </c>
    </row>
    <row r="1063" spans="1:30" x14ac:dyDescent="0.25">
      <c r="A1063" t="str">
        <f>KUBV!A5</f>
        <v>4M</v>
      </c>
      <c r="B1063">
        <f>KUBV!B5</f>
        <v>171</v>
      </c>
      <c r="C1063" t="str">
        <f>KUBV!C5</f>
        <v>Kunst  - Beeldende vorming</v>
      </c>
      <c r="D1063" t="str">
        <f>KUBV!D5</f>
        <v>KUBV</v>
      </c>
      <c r="E1063">
        <f>KUBV!E5</f>
        <v>4</v>
      </c>
      <c r="F1063">
        <f>KUBV!F5</f>
        <v>0</v>
      </c>
      <c r="G1063">
        <f>KUBV!G5</f>
        <v>0</v>
      </c>
      <c r="H1063">
        <f>KUBV!H5</f>
        <v>0</v>
      </c>
      <c r="I1063">
        <f>KUBV!I5</f>
        <v>0</v>
      </c>
      <c r="J1063">
        <f>KUBV!J5</f>
        <v>0</v>
      </c>
      <c r="K1063">
        <f>KUBV!K5</f>
        <v>0</v>
      </c>
      <c r="L1063">
        <f>KUBV!L5</f>
        <v>0</v>
      </c>
      <c r="M1063">
        <f>KUBV!M5</f>
        <v>0</v>
      </c>
      <c r="N1063">
        <f>KUBV!N5</f>
        <v>0</v>
      </c>
      <c r="O1063">
        <f>KUBV!O5</f>
        <v>0</v>
      </c>
      <c r="P1063">
        <f>KUBV!P5</f>
        <v>0</v>
      </c>
      <c r="Q1063">
        <f>KUBV!Q5</f>
        <v>0</v>
      </c>
      <c r="R1063">
        <f>KUBV!R5</f>
        <v>0</v>
      </c>
      <c r="S1063">
        <f>KUBV!S5</f>
        <v>0</v>
      </c>
      <c r="T1063">
        <f>KUBV!T5</f>
        <v>0</v>
      </c>
      <c r="U1063">
        <f>KUBV!U5</f>
        <v>0</v>
      </c>
      <c r="V1063">
        <f t="shared" si="153"/>
        <v>0</v>
      </c>
      <c r="W1063">
        <f t="shared" si="154"/>
        <v>0</v>
      </c>
      <c r="X1063">
        <f t="shared" si="155"/>
        <v>0</v>
      </c>
      <c r="Y1063">
        <f t="shared" si="156"/>
        <v>0</v>
      </c>
      <c r="Z1063">
        <f t="shared" si="157"/>
        <v>0</v>
      </c>
      <c r="AA1063">
        <f t="shared" si="158"/>
        <v>0</v>
      </c>
      <c r="AB1063">
        <f t="shared" si="159"/>
        <v>0</v>
      </c>
      <c r="AC1063">
        <f t="shared" si="160"/>
        <v>0</v>
      </c>
      <c r="AD1063">
        <f t="shared" si="161"/>
        <v>0</v>
      </c>
    </row>
    <row r="1064" spans="1:30" x14ac:dyDescent="0.25">
      <c r="A1064" t="str">
        <f>KUBV!A6</f>
        <v>4M</v>
      </c>
      <c r="B1064">
        <f>KUBV!B6</f>
        <v>171</v>
      </c>
      <c r="C1064" t="str">
        <f>KUBV!C6</f>
        <v>Kunst  - Beeldende vorming</v>
      </c>
      <c r="D1064" t="str">
        <f>KUBV!D6</f>
        <v>KUBV</v>
      </c>
      <c r="E1064">
        <f>KUBV!E6</f>
        <v>5</v>
      </c>
      <c r="F1064">
        <f>KUBV!F6</f>
        <v>0</v>
      </c>
      <c r="G1064">
        <f>KUBV!G6</f>
        <v>0</v>
      </c>
      <c r="H1064">
        <f>KUBV!H6</f>
        <v>0</v>
      </c>
      <c r="I1064">
        <f>KUBV!I6</f>
        <v>0</v>
      </c>
      <c r="J1064">
        <f>KUBV!J6</f>
        <v>0</v>
      </c>
      <c r="K1064">
        <f>KUBV!K6</f>
        <v>0</v>
      </c>
      <c r="L1064">
        <f>KUBV!L6</f>
        <v>0</v>
      </c>
      <c r="M1064">
        <f>KUBV!M6</f>
        <v>0</v>
      </c>
      <c r="N1064">
        <f>KUBV!N6</f>
        <v>0</v>
      </c>
      <c r="O1064">
        <f>KUBV!O6</f>
        <v>0</v>
      </c>
      <c r="P1064">
        <f>KUBV!P6</f>
        <v>0</v>
      </c>
      <c r="Q1064">
        <f>KUBV!Q6</f>
        <v>0</v>
      </c>
      <c r="R1064">
        <f>KUBV!R6</f>
        <v>0</v>
      </c>
      <c r="S1064">
        <f>KUBV!S6</f>
        <v>0</v>
      </c>
      <c r="T1064">
        <f>KUBV!T6</f>
        <v>0</v>
      </c>
      <c r="U1064">
        <f>KUBV!U6</f>
        <v>0</v>
      </c>
      <c r="V1064">
        <f t="shared" si="153"/>
        <v>0</v>
      </c>
      <c r="W1064">
        <f t="shared" si="154"/>
        <v>0</v>
      </c>
      <c r="X1064">
        <f t="shared" si="155"/>
        <v>0</v>
      </c>
      <c r="Y1064">
        <f t="shared" si="156"/>
        <v>0</v>
      </c>
      <c r="Z1064">
        <f t="shared" si="157"/>
        <v>0</v>
      </c>
      <c r="AA1064">
        <f t="shared" si="158"/>
        <v>0</v>
      </c>
      <c r="AB1064">
        <f t="shared" si="159"/>
        <v>0</v>
      </c>
      <c r="AC1064">
        <f t="shared" si="160"/>
        <v>0</v>
      </c>
      <c r="AD1064">
        <f t="shared" si="161"/>
        <v>0</v>
      </c>
    </row>
    <row r="1065" spans="1:30" x14ac:dyDescent="0.25">
      <c r="A1065" t="str">
        <f>KUBV!A7</f>
        <v>4M</v>
      </c>
      <c r="B1065">
        <f>KUBV!B7</f>
        <v>171</v>
      </c>
      <c r="C1065" t="str">
        <f>KUBV!C7</f>
        <v>Kunst  - Beeldende vorming</v>
      </c>
      <c r="D1065" t="str">
        <f>KUBV!D7</f>
        <v>KUBV</v>
      </c>
      <c r="E1065">
        <f>KUBV!E7</f>
        <v>6</v>
      </c>
      <c r="F1065">
        <f>KUBV!F7</f>
        <v>0</v>
      </c>
      <c r="G1065">
        <f>KUBV!G7</f>
        <v>0</v>
      </c>
      <c r="H1065">
        <f>KUBV!H7</f>
        <v>0</v>
      </c>
      <c r="I1065">
        <f>KUBV!I7</f>
        <v>0</v>
      </c>
      <c r="J1065">
        <f>KUBV!J7</f>
        <v>0</v>
      </c>
      <c r="K1065">
        <f>KUBV!K7</f>
        <v>0</v>
      </c>
      <c r="L1065">
        <f>KUBV!L7</f>
        <v>0</v>
      </c>
      <c r="M1065">
        <f>KUBV!M7</f>
        <v>0</v>
      </c>
      <c r="N1065">
        <f>KUBV!N7</f>
        <v>0</v>
      </c>
      <c r="O1065">
        <f>KUBV!O7</f>
        <v>0</v>
      </c>
      <c r="P1065">
        <f>KUBV!P7</f>
        <v>0</v>
      </c>
      <c r="Q1065">
        <f>KUBV!Q7</f>
        <v>0</v>
      </c>
      <c r="R1065">
        <f>KUBV!R7</f>
        <v>0</v>
      </c>
      <c r="S1065">
        <f>KUBV!S7</f>
        <v>0</v>
      </c>
      <c r="T1065">
        <f>KUBV!T7</f>
        <v>0</v>
      </c>
      <c r="U1065">
        <f>KUBV!U7</f>
        <v>0</v>
      </c>
      <c r="V1065">
        <f t="shared" si="153"/>
        <v>0</v>
      </c>
      <c r="W1065">
        <f t="shared" si="154"/>
        <v>0</v>
      </c>
      <c r="X1065">
        <f t="shared" si="155"/>
        <v>0</v>
      </c>
      <c r="Y1065">
        <f t="shared" si="156"/>
        <v>0</v>
      </c>
      <c r="Z1065">
        <f t="shared" si="157"/>
        <v>0</v>
      </c>
      <c r="AA1065">
        <f t="shared" si="158"/>
        <v>0</v>
      </c>
      <c r="AB1065">
        <f t="shared" si="159"/>
        <v>0</v>
      </c>
      <c r="AC1065">
        <f t="shared" si="160"/>
        <v>0</v>
      </c>
      <c r="AD1065">
        <f t="shared" si="161"/>
        <v>0</v>
      </c>
    </row>
    <row r="1066" spans="1:30" x14ac:dyDescent="0.25">
      <c r="A1066" t="str">
        <f>KUBV!A8</f>
        <v>4M</v>
      </c>
      <c r="B1066">
        <f>KUBV!B8</f>
        <v>171</v>
      </c>
      <c r="C1066" t="str">
        <f>KUBV!C8</f>
        <v>Kunst  - Beeldende vorming</v>
      </c>
      <c r="D1066">
        <f>KUBV!D8</f>
        <v>0</v>
      </c>
      <c r="E1066">
        <f>KUBV!E8</f>
        <v>7</v>
      </c>
      <c r="F1066">
        <f>KUBV!F8</f>
        <v>0</v>
      </c>
      <c r="G1066">
        <f>KUBV!G8</f>
        <v>0</v>
      </c>
      <c r="H1066">
        <f>KUBV!H8</f>
        <v>0</v>
      </c>
      <c r="I1066">
        <f>KUBV!I8</f>
        <v>0</v>
      </c>
      <c r="J1066">
        <f>KUBV!J8</f>
        <v>0</v>
      </c>
      <c r="K1066">
        <f>KUBV!K8</f>
        <v>0</v>
      </c>
      <c r="L1066">
        <f>KUBV!L8</f>
        <v>0</v>
      </c>
      <c r="M1066">
        <f>KUBV!M8</f>
        <v>0</v>
      </c>
      <c r="N1066">
        <f>KUBV!N8</f>
        <v>0</v>
      </c>
      <c r="O1066">
        <f>KUBV!O8</f>
        <v>0</v>
      </c>
      <c r="P1066">
        <f>KUBV!P8</f>
        <v>0</v>
      </c>
      <c r="Q1066">
        <f>KUBV!Q8</f>
        <v>0</v>
      </c>
      <c r="R1066">
        <f>KUBV!R8</f>
        <v>0</v>
      </c>
      <c r="S1066">
        <f>KUBV!S8</f>
        <v>0</v>
      </c>
      <c r="T1066">
        <f>KUBV!T8</f>
        <v>0</v>
      </c>
      <c r="U1066">
        <f>KUBV!U8</f>
        <v>0</v>
      </c>
      <c r="V1066">
        <f t="shared" si="153"/>
        <v>0</v>
      </c>
      <c r="W1066">
        <f t="shared" si="154"/>
        <v>0</v>
      </c>
      <c r="X1066">
        <f t="shared" si="155"/>
        <v>0</v>
      </c>
      <c r="Y1066">
        <f t="shared" si="156"/>
        <v>0</v>
      </c>
      <c r="Z1066">
        <f t="shared" si="157"/>
        <v>0</v>
      </c>
      <c r="AA1066">
        <f t="shared" si="158"/>
        <v>0</v>
      </c>
      <c r="AB1066">
        <f t="shared" si="159"/>
        <v>0</v>
      </c>
      <c r="AC1066">
        <f t="shared" si="160"/>
        <v>0</v>
      </c>
      <c r="AD1066">
        <f t="shared" si="161"/>
        <v>0</v>
      </c>
    </row>
    <row r="1067" spans="1:30" x14ac:dyDescent="0.25">
      <c r="A1067" t="str">
        <f>KUBV!A9</f>
        <v>4H</v>
      </c>
      <c r="B1067">
        <f>KUBV!B9</f>
        <v>171</v>
      </c>
      <c r="C1067" t="str">
        <f>KUBV!C9</f>
        <v>Kunst  - Beeldende vorming</v>
      </c>
      <c r="D1067" t="str">
        <f>KUBV!D9</f>
        <v>KUBV</v>
      </c>
      <c r="E1067">
        <f>KUBV!E9</f>
        <v>1</v>
      </c>
      <c r="F1067">
        <f>KUBV!F9</f>
        <v>1</v>
      </c>
      <c r="G1067">
        <f>KUBV!G9</f>
        <v>0</v>
      </c>
      <c r="H1067" t="str">
        <f>KUBV!H9</f>
        <v>KuBV-opdracht 1</v>
      </c>
      <c r="I1067">
        <f>KUBV!I9</f>
        <v>3</v>
      </c>
      <c r="J1067" t="str">
        <f>KUBV!J9</f>
        <v>po</v>
      </c>
      <c r="K1067">
        <f>KUBV!K9</f>
        <v>0</v>
      </c>
      <c r="L1067">
        <f>KUBV!L9</f>
        <v>0</v>
      </c>
      <c r="M1067" t="str">
        <f>KUBV!M9</f>
        <v>Nee</v>
      </c>
      <c r="N1067">
        <f>KUBV!N9</f>
        <v>0</v>
      </c>
      <c r="O1067">
        <f>KUBV!O9</f>
        <v>0</v>
      </c>
      <c r="P1067">
        <f>KUBV!P9</f>
        <v>0</v>
      </c>
      <c r="Q1067">
        <f>KUBV!Q9</f>
        <v>0</v>
      </c>
      <c r="R1067">
        <f>KUBV!R9</f>
        <v>0</v>
      </c>
      <c r="S1067">
        <f>KUBV!S9</f>
        <v>0</v>
      </c>
      <c r="T1067">
        <f>KUBV!T9</f>
        <v>0</v>
      </c>
      <c r="U1067">
        <f>KUBV!U9</f>
        <v>0</v>
      </c>
      <c r="V1067">
        <f t="shared" si="153"/>
        <v>1</v>
      </c>
      <c r="W1067">
        <f t="shared" si="154"/>
        <v>0</v>
      </c>
      <c r="X1067">
        <f t="shared" si="155"/>
        <v>0</v>
      </c>
      <c r="Y1067">
        <f t="shared" si="156"/>
        <v>0</v>
      </c>
      <c r="Z1067">
        <f t="shared" si="157"/>
        <v>0</v>
      </c>
      <c r="AA1067">
        <f t="shared" si="158"/>
        <v>0</v>
      </c>
      <c r="AB1067">
        <f t="shared" si="159"/>
        <v>0</v>
      </c>
      <c r="AC1067">
        <f t="shared" si="160"/>
        <v>0</v>
      </c>
      <c r="AD1067">
        <f t="shared" si="161"/>
        <v>1</v>
      </c>
    </row>
    <row r="1068" spans="1:30" x14ac:dyDescent="0.25">
      <c r="A1068" t="str">
        <f>KUBV!A10</f>
        <v>4H</v>
      </c>
      <c r="B1068">
        <f>KUBV!B10</f>
        <v>171</v>
      </c>
      <c r="C1068" t="str">
        <f>KUBV!C10</f>
        <v>Kunst  - Beeldende vorming</v>
      </c>
      <c r="D1068" t="str">
        <f>KUBV!D10</f>
        <v>KUBV</v>
      </c>
      <c r="E1068">
        <f>KUBV!E10</f>
        <v>2</v>
      </c>
      <c r="F1068">
        <f>KUBV!F10</f>
        <v>2</v>
      </c>
      <c r="G1068">
        <f>KUBV!G10</f>
        <v>0</v>
      </c>
      <c r="H1068" t="str">
        <f>KUBV!H10</f>
        <v>KuBV-opdracht 2</v>
      </c>
      <c r="I1068">
        <f>KUBV!I10</f>
        <v>3</v>
      </c>
      <c r="J1068" t="str">
        <f>KUBV!J10</f>
        <v>po</v>
      </c>
      <c r="K1068">
        <f>KUBV!K10</f>
        <v>0</v>
      </c>
      <c r="L1068">
        <f>KUBV!L10</f>
        <v>0</v>
      </c>
      <c r="M1068" t="str">
        <f>KUBV!M10</f>
        <v>Nee</v>
      </c>
      <c r="N1068">
        <f>KUBV!N10</f>
        <v>0</v>
      </c>
      <c r="O1068">
        <f>KUBV!O10</f>
        <v>0</v>
      </c>
      <c r="P1068">
        <f>KUBV!P10</f>
        <v>0</v>
      </c>
      <c r="Q1068">
        <f>KUBV!Q10</f>
        <v>0</v>
      </c>
      <c r="R1068">
        <f>KUBV!R10</f>
        <v>0</v>
      </c>
      <c r="S1068">
        <f>KUBV!S10</f>
        <v>0</v>
      </c>
      <c r="T1068">
        <f>KUBV!T10</f>
        <v>0</v>
      </c>
      <c r="U1068">
        <f>KUBV!U10</f>
        <v>0</v>
      </c>
      <c r="V1068">
        <f t="shared" si="153"/>
        <v>0</v>
      </c>
      <c r="W1068">
        <f t="shared" si="154"/>
        <v>1</v>
      </c>
      <c r="X1068">
        <f t="shared" si="155"/>
        <v>0</v>
      </c>
      <c r="Y1068">
        <f t="shared" si="156"/>
        <v>0</v>
      </c>
      <c r="Z1068">
        <f t="shared" si="157"/>
        <v>0</v>
      </c>
      <c r="AA1068">
        <f t="shared" si="158"/>
        <v>0</v>
      </c>
      <c r="AB1068">
        <f t="shared" si="159"/>
        <v>0</v>
      </c>
      <c r="AC1068">
        <f t="shared" si="160"/>
        <v>0</v>
      </c>
      <c r="AD1068">
        <f t="shared" si="161"/>
        <v>1</v>
      </c>
    </row>
    <row r="1069" spans="1:30" x14ac:dyDescent="0.25">
      <c r="A1069" t="str">
        <f>KUBV!A11</f>
        <v>4H</v>
      </c>
      <c r="B1069">
        <f>KUBV!B11</f>
        <v>171</v>
      </c>
      <c r="C1069" t="str">
        <f>KUBV!C11</f>
        <v>Kunst  - Beeldende vorming</v>
      </c>
      <c r="D1069" t="str">
        <f>KUBV!D11</f>
        <v>KUBV</v>
      </c>
      <c r="E1069">
        <f>KUBV!E11</f>
        <v>3</v>
      </c>
      <c r="F1069">
        <f>KUBV!F11</f>
        <v>3</v>
      </c>
      <c r="G1069">
        <f>KUBV!G11</f>
        <v>0</v>
      </c>
      <c r="H1069" t="str">
        <f>KUBV!H11</f>
        <v>KuBV-opdracht 3</v>
      </c>
      <c r="I1069">
        <f>KUBV!I11</f>
        <v>3</v>
      </c>
      <c r="J1069" t="str">
        <f>KUBV!J11</f>
        <v>po</v>
      </c>
      <c r="K1069">
        <f>KUBV!K11</f>
        <v>0</v>
      </c>
      <c r="L1069">
        <f>KUBV!L11</f>
        <v>0</v>
      </c>
      <c r="M1069" t="str">
        <f>KUBV!M11</f>
        <v>Nee</v>
      </c>
      <c r="N1069">
        <f>KUBV!N11</f>
        <v>0</v>
      </c>
      <c r="O1069">
        <f>KUBV!O11</f>
        <v>0</v>
      </c>
      <c r="P1069">
        <f>KUBV!P11</f>
        <v>0</v>
      </c>
      <c r="Q1069">
        <f>KUBV!Q11</f>
        <v>0</v>
      </c>
      <c r="R1069">
        <f>KUBV!R11</f>
        <v>0</v>
      </c>
      <c r="S1069">
        <f>KUBV!S11</f>
        <v>0</v>
      </c>
      <c r="T1069">
        <f>KUBV!T11</f>
        <v>0</v>
      </c>
      <c r="U1069">
        <f>KUBV!U11</f>
        <v>0</v>
      </c>
      <c r="V1069">
        <f t="shared" si="153"/>
        <v>0</v>
      </c>
      <c r="W1069">
        <f t="shared" si="154"/>
        <v>0</v>
      </c>
      <c r="X1069">
        <f t="shared" si="155"/>
        <v>1</v>
      </c>
      <c r="Y1069">
        <f t="shared" si="156"/>
        <v>0</v>
      </c>
      <c r="Z1069">
        <f t="shared" si="157"/>
        <v>0</v>
      </c>
      <c r="AA1069">
        <f t="shared" si="158"/>
        <v>0</v>
      </c>
      <c r="AB1069">
        <f t="shared" si="159"/>
        <v>0</v>
      </c>
      <c r="AC1069">
        <f t="shared" si="160"/>
        <v>0</v>
      </c>
      <c r="AD1069">
        <f t="shared" si="161"/>
        <v>1</v>
      </c>
    </row>
    <row r="1070" spans="1:30" x14ac:dyDescent="0.25">
      <c r="A1070" t="str">
        <f>KUBV!A12</f>
        <v>4H</v>
      </c>
      <c r="B1070">
        <f>KUBV!B12</f>
        <v>171</v>
      </c>
      <c r="C1070" t="str">
        <f>KUBV!C12</f>
        <v>Kunst  - Beeldende vorming</v>
      </c>
      <c r="D1070" t="str">
        <f>KUBV!D12</f>
        <v>KUBV</v>
      </c>
      <c r="E1070">
        <f>KUBV!E12</f>
        <v>4</v>
      </c>
      <c r="F1070">
        <f>KUBV!F12</f>
        <v>4</v>
      </c>
      <c r="G1070">
        <f>KUBV!G12</f>
        <v>0</v>
      </c>
      <c r="H1070" t="str">
        <f>KUBV!H12</f>
        <v>KuBV-opdracht 4</v>
      </c>
      <c r="I1070">
        <f>KUBV!I12</f>
        <v>3</v>
      </c>
      <c r="J1070" t="str">
        <f>KUBV!J12</f>
        <v>po</v>
      </c>
      <c r="K1070">
        <f>KUBV!K12</f>
        <v>0</v>
      </c>
      <c r="L1070">
        <f>KUBV!L12</f>
        <v>0</v>
      </c>
      <c r="M1070" t="str">
        <f>KUBV!M12</f>
        <v>Nee</v>
      </c>
      <c r="N1070">
        <f>KUBV!N12</f>
        <v>0</v>
      </c>
      <c r="O1070">
        <f>KUBV!O12</f>
        <v>0</v>
      </c>
      <c r="P1070">
        <f>KUBV!P12</f>
        <v>0</v>
      </c>
      <c r="Q1070">
        <f>KUBV!Q12</f>
        <v>0</v>
      </c>
      <c r="R1070">
        <f>KUBV!R12</f>
        <v>0</v>
      </c>
      <c r="S1070">
        <f>KUBV!S12</f>
        <v>0</v>
      </c>
      <c r="T1070">
        <f>KUBV!T12</f>
        <v>0</v>
      </c>
      <c r="U1070">
        <f>KUBV!U12</f>
        <v>0</v>
      </c>
      <c r="V1070">
        <f t="shared" si="153"/>
        <v>0</v>
      </c>
      <c r="W1070">
        <f t="shared" si="154"/>
        <v>0</v>
      </c>
      <c r="X1070">
        <f t="shared" si="155"/>
        <v>0</v>
      </c>
      <c r="Y1070">
        <f t="shared" si="156"/>
        <v>1</v>
      </c>
      <c r="Z1070">
        <f t="shared" si="157"/>
        <v>0</v>
      </c>
      <c r="AA1070">
        <f t="shared" si="158"/>
        <v>0</v>
      </c>
      <c r="AB1070">
        <f t="shared" si="159"/>
        <v>0</v>
      </c>
      <c r="AC1070">
        <f t="shared" si="160"/>
        <v>0</v>
      </c>
      <c r="AD1070">
        <f t="shared" si="161"/>
        <v>1</v>
      </c>
    </row>
    <row r="1071" spans="1:30" x14ac:dyDescent="0.25">
      <c r="A1071" t="str">
        <f>KUBV!A13</f>
        <v>4H</v>
      </c>
      <c r="B1071">
        <f>KUBV!B13</f>
        <v>171</v>
      </c>
      <c r="C1071" t="str">
        <f>KUBV!C13</f>
        <v>Kunst  - Beeldende vorming</v>
      </c>
      <c r="D1071" t="str">
        <f>KUBV!D13</f>
        <v>KUBV</v>
      </c>
      <c r="E1071">
        <f>KUBV!E13</f>
        <v>5</v>
      </c>
      <c r="F1071">
        <f>KUBV!F13</f>
        <v>0</v>
      </c>
      <c r="G1071">
        <f>KUBV!G13</f>
        <v>0</v>
      </c>
      <c r="H1071">
        <f>KUBV!H13</f>
        <v>0</v>
      </c>
      <c r="I1071">
        <f>KUBV!I13</f>
        <v>0</v>
      </c>
      <c r="J1071">
        <f>KUBV!J13</f>
        <v>0</v>
      </c>
      <c r="K1071">
        <f>KUBV!K13</f>
        <v>0</v>
      </c>
      <c r="L1071">
        <f>KUBV!L13</f>
        <v>0</v>
      </c>
      <c r="M1071">
        <f>KUBV!M13</f>
        <v>0</v>
      </c>
      <c r="N1071">
        <f>KUBV!N13</f>
        <v>0</v>
      </c>
      <c r="O1071">
        <f>KUBV!O13</f>
        <v>0</v>
      </c>
      <c r="P1071">
        <f>KUBV!P13</f>
        <v>0</v>
      </c>
      <c r="Q1071">
        <f>KUBV!Q13</f>
        <v>0</v>
      </c>
      <c r="R1071">
        <f>KUBV!R13</f>
        <v>0</v>
      </c>
      <c r="S1071">
        <f>KUBV!S13</f>
        <v>0</v>
      </c>
      <c r="T1071">
        <f>KUBV!T13</f>
        <v>0</v>
      </c>
      <c r="U1071">
        <f>KUBV!U13</f>
        <v>0</v>
      </c>
      <c r="V1071">
        <f t="shared" si="153"/>
        <v>0</v>
      </c>
      <c r="W1071">
        <f t="shared" si="154"/>
        <v>0</v>
      </c>
      <c r="X1071">
        <f t="shared" si="155"/>
        <v>0</v>
      </c>
      <c r="Y1071">
        <f t="shared" si="156"/>
        <v>0</v>
      </c>
      <c r="Z1071">
        <f t="shared" si="157"/>
        <v>0</v>
      </c>
      <c r="AA1071">
        <f t="shared" si="158"/>
        <v>0</v>
      </c>
      <c r="AB1071">
        <f t="shared" si="159"/>
        <v>0</v>
      </c>
      <c r="AC1071">
        <f t="shared" si="160"/>
        <v>0</v>
      </c>
      <c r="AD1071">
        <f t="shared" si="161"/>
        <v>0</v>
      </c>
    </row>
    <row r="1072" spans="1:30" x14ac:dyDescent="0.25">
      <c r="A1072" t="str">
        <f>KUBV!A14</f>
        <v>4H</v>
      </c>
      <c r="B1072">
        <f>KUBV!B14</f>
        <v>171</v>
      </c>
      <c r="C1072" t="str">
        <f>KUBV!C14</f>
        <v>Kunst  - Beeldende vorming</v>
      </c>
      <c r="D1072" t="str">
        <f>KUBV!D14</f>
        <v>KUBV</v>
      </c>
      <c r="E1072">
        <f>KUBV!E14</f>
        <v>6</v>
      </c>
      <c r="F1072">
        <f>KUBV!F14</f>
        <v>0</v>
      </c>
      <c r="G1072">
        <f>KUBV!G14</f>
        <v>0</v>
      </c>
      <c r="H1072">
        <f>KUBV!H14</f>
        <v>0</v>
      </c>
      <c r="I1072">
        <f>KUBV!I14</f>
        <v>0</v>
      </c>
      <c r="J1072">
        <f>KUBV!J14</f>
        <v>0</v>
      </c>
      <c r="K1072">
        <f>KUBV!K14</f>
        <v>0</v>
      </c>
      <c r="L1072">
        <f>KUBV!L14</f>
        <v>0</v>
      </c>
      <c r="M1072">
        <f>KUBV!M14</f>
        <v>0</v>
      </c>
      <c r="N1072">
        <f>KUBV!N14</f>
        <v>0</v>
      </c>
      <c r="O1072">
        <f>KUBV!O14</f>
        <v>0</v>
      </c>
      <c r="P1072">
        <f>KUBV!P14</f>
        <v>0</v>
      </c>
      <c r="Q1072">
        <f>KUBV!Q14</f>
        <v>0</v>
      </c>
      <c r="R1072">
        <f>KUBV!R14</f>
        <v>0</v>
      </c>
      <c r="S1072">
        <f>KUBV!S14</f>
        <v>0</v>
      </c>
      <c r="T1072">
        <f>KUBV!T14</f>
        <v>0</v>
      </c>
      <c r="U1072">
        <f>KUBV!U14</f>
        <v>0</v>
      </c>
      <c r="V1072">
        <f t="shared" si="153"/>
        <v>0</v>
      </c>
      <c r="W1072">
        <f t="shared" si="154"/>
        <v>0</v>
      </c>
      <c r="X1072">
        <f t="shared" si="155"/>
        <v>0</v>
      </c>
      <c r="Y1072">
        <f t="shared" si="156"/>
        <v>0</v>
      </c>
      <c r="Z1072">
        <f t="shared" si="157"/>
        <v>0</v>
      </c>
      <c r="AA1072">
        <f t="shared" si="158"/>
        <v>0</v>
      </c>
      <c r="AB1072">
        <f t="shared" si="159"/>
        <v>0</v>
      </c>
      <c r="AC1072">
        <f t="shared" si="160"/>
        <v>0</v>
      </c>
      <c r="AD1072">
        <f t="shared" si="161"/>
        <v>0</v>
      </c>
    </row>
    <row r="1073" spans="1:30" x14ac:dyDescent="0.25">
      <c r="A1073" t="str">
        <f>KUBV!A15</f>
        <v>4H</v>
      </c>
      <c r="B1073">
        <f>KUBV!B15</f>
        <v>171</v>
      </c>
      <c r="C1073" t="str">
        <f>KUBV!C15</f>
        <v>Kunst  - Beeldende vorming</v>
      </c>
      <c r="D1073">
        <f>KUBV!D15</f>
        <v>0</v>
      </c>
      <c r="E1073">
        <f>KUBV!E15</f>
        <v>7</v>
      </c>
      <c r="F1073">
        <f>KUBV!F15</f>
        <v>0</v>
      </c>
      <c r="G1073">
        <f>KUBV!G15</f>
        <v>0</v>
      </c>
      <c r="H1073">
        <f>KUBV!H15</f>
        <v>0</v>
      </c>
      <c r="I1073">
        <f>KUBV!I15</f>
        <v>0</v>
      </c>
      <c r="J1073">
        <f>KUBV!J15</f>
        <v>0</v>
      </c>
      <c r="K1073">
        <f>KUBV!K15</f>
        <v>0</v>
      </c>
      <c r="L1073">
        <f>KUBV!L15</f>
        <v>0</v>
      </c>
      <c r="M1073">
        <f>KUBV!M15</f>
        <v>0</v>
      </c>
      <c r="N1073">
        <f>KUBV!N15</f>
        <v>0</v>
      </c>
      <c r="O1073">
        <f>KUBV!O15</f>
        <v>0</v>
      </c>
      <c r="P1073">
        <f>KUBV!P15</f>
        <v>0</v>
      </c>
      <c r="Q1073">
        <f>KUBV!Q15</f>
        <v>0</v>
      </c>
      <c r="R1073">
        <f>KUBV!R15</f>
        <v>0</v>
      </c>
      <c r="S1073">
        <f>KUBV!S15</f>
        <v>0</v>
      </c>
      <c r="T1073">
        <f>KUBV!T15</f>
        <v>0</v>
      </c>
      <c r="U1073">
        <f>KUBV!U15</f>
        <v>0</v>
      </c>
      <c r="V1073">
        <f t="shared" si="153"/>
        <v>0</v>
      </c>
      <c r="W1073">
        <f t="shared" si="154"/>
        <v>0</v>
      </c>
      <c r="X1073">
        <f t="shared" si="155"/>
        <v>0</v>
      </c>
      <c r="Y1073">
        <f t="shared" si="156"/>
        <v>0</v>
      </c>
      <c r="Z1073">
        <f t="shared" si="157"/>
        <v>0</v>
      </c>
      <c r="AA1073">
        <f t="shared" si="158"/>
        <v>0</v>
      </c>
      <c r="AB1073">
        <f t="shared" si="159"/>
        <v>0</v>
      </c>
      <c r="AC1073">
        <f t="shared" si="160"/>
        <v>0</v>
      </c>
      <c r="AD1073">
        <f t="shared" si="161"/>
        <v>0</v>
      </c>
    </row>
    <row r="1074" spans="1:30" x14ac:dyDescent="0.25">
      <c r="A1074" t="str">
        <f>KUBV!A16</f>
        <v>5H</v>
      </c>
      <c r="B1074">
        <f>KUBV!B16</f>
        <v>171</v>
      </c>
      <c r="C1074" t="str">
        <f>KUBV!C16</f>
        <v>Kunst  - Beeldende vorming</v>
      </c>
      <c r="D1074" t="str">
        <f>KUBV!D16</f>
        <v>KUBV</v>
      </c>
      <c r="E1074">
        <f>KUBV!E16</f>
        <v>1</v>
      </c>
      <c r="F1074">
        <f>KUBV!F16</f>
        <v>1</v>
      </c>
      <c r="G1074">
        <f>KUBV!G16</f>
        <v>0</v>
      </c>
      <c r="H1074" t="str">
        <f>KUBV!H16</f>
        <v>KuBV-opdracht 1: Leporello</v>
      </c>
      <c r="I1074">
        <f>KUBV!I16</f>
        <v>0</v>
      </c>
      <c r="J1074" t="str">
        <f>KUBV!J16</f>
        <v>po</v>
      </c>
      <c r="K1074">
        <f>KUBV!K16</f>
        <v>0</v>
      </c>
      <c r="L1074">
        <f>KUBV!L16</f>
        <v>0</v>
      </c>
      <c r="M1074" t="str">
        <f>KUBV!M16</f>
        <v>Ja</v>
      </c>
      <c r="N1074">
        <f>KUBV!N16</f>
        <v>3</v>
      </c>
      <c r="O1074" t="str">
        <f>KUBV!O16</f>
        <v>Nee</v>
      </c>
      <c r="P1074" t="str">
        <f>KUBV!P16</f>
        <v>A1, A2, A3, B</v>
      </c>
      <c r="Q1074">
        <f>KUBV!Q16</f>
        <v>0</v>
      </c>
      <c r="R1074">
        <f>KUBV!R16</f>
        <v>0</v>
      </c>
      <c r="S1074">
        <f>KUBV!S16</f>
        <v>0</v>
      </c>
      <c r="T1074">
        <f>KUBV!T16</f>
        <v>0</v>
      </c>
      <c r="U1074">
        <f>KUBV!U16</f>
        <v>0</v>
      </c>
      <c r="V1074">
        <f t="shared" si="153"/>
        <v>1</v>
      </c>
      <c r="W1074">
        <f t="shared" si="154"/>
        <v>0</v>
      </c>
      <c r="X1074">
        <f t="shared" si="155"/>
        <v>0</v>
      </c>
      <c r="Y1074">
        <f t="shared" si="156"/>
        <v>0</v>
      </c>
      <c r="Z1074">
        <f t="shared" si="157"/>
        <v>0</v>
      </c>
      <c r="AA1074">
        <f t="shared" si="158"/>
        <v>0</v>
      </c>
      <c r="AB1074">
        <f t="shared" si="159"/>
        <v>0</v>
      </c>
      <c r="AC1074">
        <f t="shared" si="160"/>
        <v>0</v>
      </c>
      <c r="AD1074">
        <f t="shared" si="161"/>
        <v>1</v>
      </c>
    </row>
    <row r="1075" spans="1:30" x14ac:dyDescent="0.25">
      <c r="A1075" t="str">
        <f>KUBV!A17</f>
        <v>5H</v>
      </c>
      <c r="B1075">
        <f>KUBV!B17</f>
        <v>171</v>
      </c>
      <c r="C1075" t="str">
        <f>KUBV!C17</f>
        <v>Kunst  - Beeldende vorming</v>
      </c>
      <c r="D1075" t="str">
        <f>KUBV!D17</f>
        <v>KUBV</v>
      </c>
      <c r="E1075">
        <f>KUBV!E17</f>
        <v>2</v>
      </c>
      <c r="F1075">
        <f>KUBV!F17</f>
        <v>2</v>
      </c>
      <c r="G1075">
        <f>KUBV!G17</f>
        <v>0</v>
      </c>
      <c r="H1075" t="str">
        <f>KUBV!H17</f>
        <v>KuBV-opdracht 2: Portret Monochroom</v>
      </c>
      <c r="I1075">
        <f>KUBV!I17</f>
        <v>0</v>
      </c>
      <c r="J1075" t="str">
        <f>KUBV!J17</f>
        <v>po</v>
      </c>
      <c r="K1075">
        <f>KUBV!K17</f>
        <v>0</v>
      </c>
      <c r="L1075">
        <f>KUBV!L17</f>
        <v>0</v>
      </c>
      <c r="M1075" t="str">
        <f>KUBV!M17</f>
        <v>Ja</v>
      </c>
      <c r="N1075">
        <f>KUBV!N17</f>
        <v>3</v>
      </c>
      <c r="O1075" t="str">
        <f>KUBV!O17</f>
        <v>Nee</v>
      </c>
      <c r="P1075" t="str">
        <f>KUBV!P17</f>
        <v>A1, A2, A3, B</v>
      </c>
      <c r="Q1075">
        <f>KUBV!Q17</f>
        <v>0</v>
      </c>
      <c r="R1075">
        <f>KUBV!R17</f>
        <v>0</v>
      </c>
      <c r="S1075">
        <f>KUBV!S17</f>
        <v>0</v>
      </c>
      <c r="T1075">
        <f>KUBV!T17</f>
        <v>0</v>
      </c>
      <c r="U1075">
        <f>KUBV!U17</f>
        <v>0</v>
      </c>
      <c r="V1075">
        <f t="shared" si="153"/>
        <v>0</v>
      </c>
      <c r="W1075">
        <f t="shared" si="154"/>
        <v>1</v>
      </c>
      <c r="X1075">
        <f t="shared" si="155"/>
        <v>0</v>
      </c>
      <c r="Y1075">
        <f t="shared" si="156"/>
        <v>0</v>
      </c>
      <c r="Z1075">
        <f t="shared" si="157"/>
        <v>0</v>
      </c>
      <c r="AA1075">
        <f t="shared" si="158"/>
        <v>0</v>
      </c>
      <c r="AB1075">
        <f t="shared" si="159"/>
        <v>0</v>
      </c>
      <c r="AC1075">
        <f t="shared" si="160"/>
        <v>0</v>
      </c>
      <c r="AD1075">
        <f t="shared" si="161"/>
        <v>1</v>
      </c>
    </row>
    <row r="1076" spans="1:30" x14ac:dyDescent="0.25">
      <c r="A1076" t="str">
        <f>KUBV!A18</f>
        <v>5H</v>
      </c>
      <c r="B1076">
        <f>KUBV!B18</f>
        <v>171</v>
      </c>
      <c r="C1076" t="str">
        <f>KUBV!C18</f>
        <v>Kunst  - Beeldende vorming</v>
      </c>
      <c r="D1076" t="str">
        <f>KUBV!D18</f>
        <v>KUBV</v>
      </c>
      <c r="E1076">
        <f>KUBV!E18</f>
        <v>3</v>
      </c>
      <c r="F1076">
        <f>KUBV!F18</f>
        <v>3</v>
      </c>
      <c r="G1076">
        <f>KUBV!G18</f>
        <v>0</v>
      </c>
      <c r="H1076" t="str">
        <f>KUBV!H18</f>
        <v>KuBV-opdracht 3: Portret Lijn/Vlak</v>
      </c>
      <c r="I1076">
        <f>KUBV!I18</f>
        <v>0</v>
      </c>
      <c r="J1076" t="str">
        <f>KUBV!J18</f>
        <v>po</v>
      </c>
      <c r="K1076">
        <f>KUBV!K18</f>
        <v>0</v>
      </c>
      <c r="L1076">
        <f>KUBV!L18</f>
        <v>0</v>
      </c>
      <c r="M1076" t="str">
        <f>KUBV!M18</f>
        <v>Ja</v>
      </c>
      <c r="N1076">
        <f>KUBV!N18</f>
        <v>3</v>
      </c>
      <c r="O1076" t="str">
        <f>KUBV!O18</f>
        <v>Nee</v>
      </c>
      <c r="P1076" t="str">
        <f>KUBV!P18</f>
        <v>A1, A2, A3, B</v>
      </c>
      <c r="Q1076">
        <f>KUBV!Q18</f>
        <v>0</v>
      </c>
      <c r="R1076">
        <f>KUBV!R18</f>
        <v>0</v>
      </c>
      <c r="S1076">
        <f>KUBV!S18</f>
        <v>0</v>
      </c>
      <c r="T1076">
        <f>KUBV!T18</f>
        <v>0</v>
      </c>
      <c r="U1076">
        <f>KUBV!U18</f>
        <v>0</v>
      </c>
      <c r="V1076">
        <f t="shared" si="153"/>
        <v>0</v>
      </c>
      <c r="W1076">
        <f t="shared" si="154"/>
        <v>0</v>
      </c>
      <c r="X1076">
        <f t="shared" si="155"/>
        <v>1</v>
      </c>
      <c r="Y1076">
        <f t="shared" si="156"/>
        <v>0</v>
      </c>
      <c r="Z1076">
        <f t="shared" si="157"/>
        <v>0</v>
      </c>
      <c r="AA1076">
        <f t="shared" si="158"/>
        <v>0</v>
      </c>
      <c r="AB1076">
        <f t="shared" si="159"/>
        <v>0</v>
      </c>
      <c r="AC1076">
        <f t="shared" si="160"/>
        <v>0</v>
      </c>
      <c r="AD1076">
        <f t="shared" si="161"/>
        <v>1</v>
      </c>
    </row>
    <row r="1077" spans="1:30" x14ac:dyDescent="0.25">
      <c r="A1077" t="str">
        <f>KUBV!A19</f>
        <v>5H</v>
      </c>
      <c r="B1077">
        <f>KUBV!B19</f>
        <v>171</v>
      </c>
      <c r="C1077" t="str">
        <f>KUBV!C19</f>
        <v>Kunst  - Beeldende vorming</v>
      </c>
      <c r="D1077" t="str">
        <f>KUBV!D19</f>
        <v>KUBV</v>
      </c>
      <c r="E1077">
        <f>KUBV!E19</f>
        <v>4</v>
      </c>
      <c r="F1077">
        <f>KUBV!F19</f>
        <v>3</v>
      </c>
      <c r="G1077">
        <f>KUBV!G19</f>
        <v>0</v>
      </c>
      <c r="H1077" t="str">
        <f>KUBV!H19</f>
        <v>Onderzoek: oriëntatie op studie en beroep</v>
      </c>
      <c r="I1077">
        <f>KUBV!I19</f>
        <v>0</v>
      </c>
      <c r="J1077" t="str">
        <f>KUBV!J19</f>
        <v>po</v>
      </c>
      <c r="K1077">
        <f>KUBV!K19</f>
        <v>0</v>
      </c>
      <c r="L1077">
        <f>KUBV!L19</f>
        <v>0</v>
      </c>
      <c r="M1077" t="str">
        <f>KUBV!M19</f>
        <v>Ja</v>
      </c>
      <c r="N1077">
        <f>KUBV!N19</f>
        <v>1</v>
      </c>
      <c r="O1077" t="str">
        <f>KUBV!O19</f>
        <v>Nee</v>
      </c>
      <c r="P1077" t="str">
        <f>KUBV!P19</f>
        <v xml:space="preserve">C </v>
      </c>
      <c r="Q1077">
        <f>KUBV!Q19</f>
        <v>0</v>
      </c>
      <c r="R1077">
        <f>KUBV!R19</f>
        <v>0</v>
      </c>
      <c r="S1077">
        <f>KUBV!S19</f>
        <v>0</v>
      </c>
      <c r="T1077">
        <f>KUBV!T19</f>
        <v>0</v>
      </c>
      <c r="U1077">
        <f>KUBV!U19</f>
        <v>0</v>
      </c>
      <c r="V1077">
        <f t="shared" si="153"/>
        <v>0</v>
      </c>
      <c r="W1077">
        <f t="shared" si="154"/>
        <v>0</v>
      </c>
      <c r="X1077">
        <f t="shared" si="155"/>
        <v>1</v>
      </c>
      <c r="Y1077">
        <f t="shared" si="156"/>
        <v>0</v>
      </c>
      <c r="Z1077">
        <f t="shared" si="157"/>
        <v>0</v>
      </c>
      <c r="AA1077">
        <f t="shared" si="158"/>
        <v>0</v>
      </c>
      <c r="AB1077">
        <f t="shared" si="159"/>
        <v>0</v>
      </c>
      <c r="AC1077">
        <f t="shared" si="160"/>
        <v>0</v>
      </c>
      <c r="AD1077">
        <f t="shared" si="161"/>
        <v>1</v>
      </c>
    </row>
    <row r="1078" spans="1:30" x14ac:dyDescent="0.25">
      <c r="A1078" t="str">
        <f>KUBV!A20</f>
        <v>5H</v>
      </c>
      <c r="B1078">
        <f>KUBV!B20</f>
        <v>171</v>
      </c>
      <c r="C1078" t="str">
        <f>KUBV!C20</f>
        <v>Kunst  - Beeldende vorming</v>
      </c>
      <c r="D1078" t="str">
        <f>KUBV!D20</f>
        <v>KUBV</v>
      </c>
      <c r="E1078">
        <f>KUBV!E20</f>
        <v>5</v>
      </c>
      <c r="F1078">
        <f>KUBV!F20</f>
        <v>0</v>
      </c>
      <c r="G1078">
        <f>KUBV!G20</f>
        <v>0</v>
      </c>
      <c r="H1078">
        <f>KUBV!H20</f>
        <v>0</v>
      </c>
      <c r="I1078">
        <f>KUBV!I20</f>
        <v>0</v>
      </c>
      <c r="J1078">
        <f>KUBV!J20</f>
        <v>0</v>
      </c>
      <c r="K1078">
        <f>KUBV!K20</f>
        <v>0</v>
      </c>
      <c r="L1078">
        <f>KUBV!L20</f>
        <v>0</v>
      </c>
      <c r="M1078">
        <f>KUBV!M20</f>
        <v>0</v>
      </c>
      <c r="N1078">
        <f>KUBV!N20</f>
        <v>0</v>
      </c>
      <c r="O1078">
        <f>KUBV!O20</f>
        <v>0</v>
      </c>
      <c r="P1078">
        <f>KUBV!P20</f>
        <v>0</v>
      </c>
      <c r="Q1078">
        <f>KUBV!Q20</f>
        <v>0</v>
      </c>
      <c r="R1078">
        <f>KUBV!R20</f>
        <v>0</v>
      </c>
      <c r="S1078">
        <f>KUBV!S20</f>
        <v>0</v>
      </c>
      <c r="T1078">
        <f>KUBV!T20</f>
        <v>0</v>
      </c>
      <c r="U1078">
        <f>KUBV!U20</f>
        <v>0</v>
      </c>
      <c r="V1078">
        <f t="shared" si="153"/>
        <v>0</v>
      </c>
      <c r="W1078">
        <f t="shared" si="154"/>
        <v>0</v>
      </c>
      <c r="X1078">
        <f t="shared" si="155"/>
        <v>0</v>
      </c>
      <c r="Y1078">
        <f t="shared" si="156"/>
        <v>0</v>
      </c>
      <c r="Z1078">
        <f t="shared" si="157"/>
        <v>0</v>
      </c>
      <c r="AA1078">
        <f t="shared" si="158"/>
        <v>0</v>
      </c>
      <c r="AB1078">
        <f t="shared" si="159"/>
        <v>0</v>
      </c>
      <c r="AC1078">
        <f t="shared" si="160"/>
        <v>0</v>
      </c>
      <c r="AD1078">
        <f t="shared" si="161"/>
        <v>0</v>
      </c>
    </row>
    <row r="1079" spans="1:30" x14ac:dyDescent="0.25">
      <c r="A1079" t="str">
        <f>KUBV!A21</f>
        <v>5H</v>
      </c>
      <c r="B1079">
        <f>KUBV!B21</f>
        <v>171</v>
      </c>
      <c r="C1079" t="str">
        <f>KUBV!C21</f>
        <v>Kunst  - Beeldende vorming</v>
      </c>
      <c r="D1079" t="str">
        <f>KUBV!D21</f>
        <v>KUBV</v>
      </c>
      <c r="E1079">
        <f>KUBV!E21</f>
        <v>6</v>
      </c>
      <c r="F1079">
        <f>KUBV!F21</f>
        <v>0</v>
      </c>
      <c r="G1079">
        <f>KUBV!G21</f>
        <v>0</v>
      </c>
      <c r="H1079">
        <f>KUBV!H21</f>
        <v>0</v>
      </c>
      <c r="I1079">
        <f>KUBV!I21</f>
        <v>0</v>
      </c>
      <c r="J1079">
        <f>KUBV!J21</f>
        <v>0</v>
      </c>
      <c r="K1079">
        <f>KUBV!K21</f>
        <v>0</v>
      </c>
      <c r="L1079">
        <f>KUBV!L21</f>
        <v>0</v>
      </c>
      <c r="M1079">
        <f>KUBV!M21</f>
        <v>0</v>
      </c>
      <c r="N1079">
        <f>KUBV!N21</f>
        <v>0</v>
      </c>
      <c r="O1079">
        <f>KUBV!O21</f>
        <v>0</v>
      </c>
      <c r="P1079">
        <f>KUBV!P21</f>
        <v>0</v>
      </c>
      <c r="Q1079">
        <f>KUBV!Q21</f>
        <v>0</v>
      </c>
      <c r="R1079">
        <f>KUBV!R21</f>
        <v>0</v>
      </c>
      <c r="S1079">
        <f>KUBV!S21</f>
        <v>0</v>
      </c>
      <c r="T1079">
        <f>KUBV!T21</f>
        <v>0</v>
      </c>
      <c r="U1079">
        <f>KUBV!U21</f>
        <v>0</v>
      </c>
      <c r="V1079">
        <f t="shared" si="153"/>
        <v>0</v>
      </c>
      <c r="W1079">
        <f t="shared" si="154"/>
        <v>0</v>
      </c>
      <c r="X1079">
        <f t="shared" si="155"/>
        <v>0</v>
      </c>
      <c r="Y1079">
        <f t="shared" si="156"/>
        <v>0</v>
      </c>
      <c r="Z1079">
        <f t="shared" si="157"/>
        <v>0</v>
      </c>
      <c r="AA1079">
        <f t="shared" si="158"/>
        <v>0</v>
      </c>
      <c r="AB1079">
        <f t="shared" si="159"/>
        <v>0</v>
      </c>
      <c r="AC1079">
        <f t="shared" si="160"/>
        <v>0</v>
      </c>
      <c r="AD1079">
        <f t="shared" si="161"/>
        <v>0</v>
      </c>
    </row>
    <row r="1080" spans="1:30" x14ac:dyDescent="0.25">
      <c r="A1080" t="str">
        <f>KUBV!A22</f>
        <v>5H</v>
      </c>
      <c r="B1080">
        <f>KUBV!B22</f>
        <v>171</v>
      </c>
      <c r="C1080" t="str">
        <f>KUBV!C22</f>
        <v>Kunst  - Beeldende vorming</v>
      </c>
      <c r="D1080">
        <f>KUBV!D22</f>
        <v>0</v>
      </c>
      <c r="E1080">
        <f>KUBV!E22</f>
        <v>7</v>
      </c>
      <c r="F1080">
        <f>KUBV!F22</f>
        <v>0</v>
      </c>
      <c r="G1080">
        <f>KUBV!G22</f>
        <v>0</v>
      </c>
      <c r="H1080">
        <f>KUBV!H22</f>
        <v>0</v>
      </c>
      <c r="I1080">
        <f>KUBV!I22</f>
        <v>0</v>
      </c>
      <c r="J1080">
        <f>KUBV!J22</f>
        <v>0</v>
      </c>
      <c r="K1080">
        <f>KUBV!K22</f>
        <v>0</v>
      </c>
      <c r="L1080">
        <f>KUBV!L22</f>
        <v>0</v>
      </c>
      <c r="M1080">
        <f>KUBV!M22</f>
        <v>0</v>
      </c>
      <c r="N1080">
        <f>KUBV!N22</f>
        <v>0</v>
      </c>
      <c r="O1080">
        <f>KUBV!O22</f>
        <v>0</v>
      </c>
      <c r="P1080">
        <f>KUBV!P22</f>
        <v>0</v>
      </c>
      <c r="Q1080">
        <f>KUBV!Q22</f>
        <v>0</v>
      </c>
      <c r="R1080">
        <f>KUBV!R22</f>
        <v>0</v>
      </c>
      <c r="S1080">
        <f>KUBV!S22</f>
        <v>0</v>
      </c>
      <c r="T1080">
        <f>KUBV!T22</f>
        <v>0</v>
      </c>
      <c r="U1080">
        <f>KUBV!U22</f>
        <v>0</v>
      </c>
      <c r="V1080">
        <f t="shared" si="153"/>
        <v>0</v>
      </c>
      <c r="W1080">
        <f t="shared" si="154"/>
        <v>0</v>
      </c>
      <c r="X1080">
        <f t="shared" si="155"/>
        <v>0</v>
      </c>
      <c r="Y1080">
        <f t="shared" si="156"/>
        <v>0</v>
      </c>
      <c r="Z1080">
        <f t="shared" si="157"/>
        <v>0</v>
      </c>
      <c r="AA1080">
        <f t="shared" si="158"/>
        <v>0</v>
      </c>
      <c r="AB1080">
        <f t="shared" si="159"/>
        <v>0</v>
      </c>
      <c r="AC1080">
        <f t="shared" si="160"/>
        <v>0</v>
      </c>
      <c r="AD1080">
        <f t="shared" si="161"/>
        <v>0</v>
      </c>
    </row>
    <row r="1081" spans="1:30" x14ac:dyDescent="0.25">
      <c r="A1081" t="str">
        <f>KUBV!A23</f>
        <v>4A</v>
      </c>
      <c r="B1081">
        <f>KUBV!B23</f>
        <v>171</v>
      </c>
      <c r="C1081" t="str">
        <f>KUBV!C23</f>
        <v>Kunst  - Beeldende vorming</v>
      </c>
      <c r="D1081" t="str">
        <f>KUBV!D23</f>
        <v>KUBV</v>
      </c>
      <c r="E1081">
        <f>KUBV!E23</f>
        <v>1</v>
      </c>
      <c r="F1081">
        <f>KUBV!F23</f>
        <v>1</v>
      </c>
      <c r="G1081">
        <f>KUBV!G23</f>
        <v>0</v>
      </c>
      <c r="H1081" t="str">
        <f>KUBV!H23</f>
        <v>KuBV-opdracht 1</v>
      </c>
      <c r="I1081">
        <f>KUBV!I23</f>
        <v>3</v>
      </c>
      <c r="J1081" t="str">
        <f>KUBV!J23</f>
        <v>po</v>
      </c>
      <c r="K1081">
        <f>KUBV!K23</f>
        <v>0</v>
      </c>
      <c r="L1081">
        <f>KUBV!L23</f>
        <v>0</v>
      </c>
      <c r="M1081" t="str">
        <f>KUBV!M23</f>
        <v>Nee</v>
      </c>
      <c r="N1081">
        <f>KUBV!N23</f>
        <v>0</v>
      </c>
      <c r="O1081">
        <f>KUBV!O23</f>
        <v>0</v>
      </c>
      <c r="P1081">
        <f>KUBV!P23</f>
        <v>0</v>
      </c>
      <c r="Q1081">
        <f>KUBV!Q23</f>
        <v>0</v>
      </c>
      <c r="R1081">
        <f>KUBV!R23</f>
        <v>0</v>
      </c>
      <c r="S1081">
        <f>KUBV!S23</f>
        <v>0</v>
      </c>
      <c r="T1081">
        <f>KUBV!T23</f>
        <v>0</v>
      </c>
      <c r="U1081">
        <f>KUBV!U23</f>
        <v>0</v>
      </c>
      <c r="V1081">
        <f t="shared" si="153"/>
        <v>1</v>
      </c>
      <c r="W1081">
        <f t="shared" si="154"/>
        <v>0</v>
      </c>
      <c r="X1081">
        <f t="shared" si="155"/>
        <v>0</v>
      </c>
      <c r="Y1081">
        <f t="shared" si="156"/>
        <v>0</v>
      </c>
      <c r="Z1081">
        <f t="shared" si="157"/>
        <v>0</v>
      </c>
      <c r="AA1081">
        <f t="shared" si="158"/>
        <v>0</v>
      </c>
      <c r="AB1081">
        <f t="shared" si="159"/>
        <v>0</v>
      </c>
      <c r="AC1081">
        <f t="shared" si="160"/>
        <v>0</v>
      </c>
      <c r="AD1081">
        <f t="shared" si="161"/>
        <v>1</v>
      </c>
    </row>
    <row r="1082" spans="1:30" x14ac:dyDescent="0.25">
      <c r="A1082" t="str">
        <f>KUBV!A24</f>
        <v>4A</v>
      </c>
      <c r="B1082">
        <f>KUBV!B24</f>
        <v>171</v>
      </c>
      <c r="C1082" t="str">
        <f>KUBV!C24</f>
        <v>Kunst  - Beeldende vorming</v>
      </c>
      <c r="D1082" t="str">
        <f>KUBV!D24</f>
        <v>KUBV</v>
      </c>
      <c r="E1082">
        <f>KUBV!E24</f>
        <v>2</v>
      </c>
      <c r="F1082">
        <f>KUBV!F24</f>
        <v>2</v>
      </c>
      <c r="G1082">
        <f>KUBV!G24</f>
        <v>0</v>
      </c>
      <c r="H1082" t="str">
        <f>KUBV!H24</f>
        <v>KuBV-opdracht 2</v>
      </c>
      <c r="I1082">
        <f>KUBV!I24</f>
        <v>3</v>
      </c>
      <c r="J1082" t="str">
        <f>KUBV!J24</f>
        <v>po</v>
      </c>
      <c r="K1082">
        <f>KUBV!K24</f>
        <v>0</v>
      </c>
      <c r="L1082">
        <f>KUBV!L24</f>
        <v>0</v>
      </c>
      <c r="M1082" t="str">
        <f>KUBV!M24</f>
        <v>Nee</v>
      </c>
      <c r="N1082">
        <f>KUBV!N24</f>
        <v>0</v>
      </c>
      <c r="O1082">
        <f>KUBV!O24</f>
        <v>0</v>
      </c>
      <c r="P1082">
        <f>KUBV!P24</f>
        <v>0</v>
      </c>
      <c r="Q1082">
        <f>KUBV!Q24</f>
        <v>0</v>
      </c>
      <c r="R1082">
        <f>KUBV!R24</f>
        <v>0</v>
      </c>
      <c r="S1082">
        <f>KUBV!S24</f>
        <v>0</v>
      </c>
      <c r="T1082">
        <f>KUBV!T24</f>
        <v>0</v>
      </c>
      <c r="U1082">
        <f>KUBV!U24</f>
        <v>0</v>
      </c>
      <c r="V1082">
        <f t="shared" si="153"/>
        <v>0</v>
      </c>
      <c r="W1082">
        <f t="shared" si="154"/>
        <v>1</v>
      </c>
      <c r="X1082">
        <f t="shared" si="155"/>
        <v>0</v>
      </c>
      <c r="Y1082">
        <f t="shared" si="156"/>
        <v>0</v>
      </c>
      <c r="Z1082">
        <f t="shared" si="157"/>
        <v>0</v>
      </c>
      <c r="AA1082">
        <f t="shared" si="158"/>
        <v>0</v>
      </c>
      <c r="AB1082">
        <f t="shared" si="159"/>
        <v>0</v>
      </c>
      <c r="AC1082">
        <f t="shared" si="160"/>
        <v>0</v>
      </c>
      <c r="AD1082">
        <f t="shared" si="161"/>
        <v>1</v>
      </c>
    </row>
    <row r="1083" spans="1:30" x14ac:dyDescent="0.25">
      <c r="A1083" t="str">
        <f>KUBV!A25</f>
        <v>4A</v>
      </c>
      <c r="B1083">
        <f>KUBV!B25</f>
        <v>171</v>
      </c>
      <c r="C1083" t="str">
        <f>KUBV!C25</f>
        <v>Kunst  - Beeldende vorming</v>
      </c>
      <c r="D1083" t="str">
        <f>KUBV!D25</f>
        <v>KUBV</v>
      </c>
      <c r="E1083">
        <f>KUBV!E25</f>
        <v>3</v>
      </c>
      <c r="F1083">
        <f>KUBV!F25</f>
        <v>3</v>
      </c>
      <c r="G1083">
        <f>KUBV!G25</f>
        <v>0</v>
      </c>
      <c r="H1083" t="str">
        <f>KUBV!H25</f>
        <v>KuBV-opdracht 3</v>
      </c>
      <c r="I1083">
        <f>KUBV!I25</f>
        <v>3</v>
      </c>
      <c r="J1083" t="str">
        <f>KUBV!J25</f>
        <v>po</v>
      </c>
      <c r="K1083">
        <f>KUBV!K25</f>
        <v>0</v>
      </c>
      <c r="L1083">
        <f>KUBV!L25</f>
        <v>0</v>
      </c>
      <c r="M1083" t="str">
        <f>KUBV!M25</f>
        <v>Nee</v>
      </c>
      <c r="N1083">
        <f>KUBV!N25</f>
        <v>0</v>
      </c>
      <c r="O1083">
        <f>KUBV!O25</f>
        <v>0</v>
      </c>
      <c r="P1083">
        <f>KUBV!P25</f>
        <v>0</v>
      </c>
      <c r="Q1083">
        <f>KUBV!Q25</f>
        <v>0</v>
      </c>
      <c r="R1083">
        <f>KUBV!R25</f>
        <v>0</v>
      </c>
      <c r="S1083">
        <f>KUBV!S25</f>
        <v>0</v>
      </c>
      <c r="T1083">
        <f>KUBV!T25</f>
        <v>0</v>
      </c>
      <c r="U1083">
        <f>KUBV!U25</f>
        <v>0</v>
      </c>
      <c r="V1083">
        <f t="shared" si="153"/>
        <v>0</v>
      </c>
      <c r="W1083">
        <f t="shared" si="154"/>
        <v>0</v>
      </c>
      <c r="X1083">
        <f t="shared" si="155"/>
        <v>1</v>
      </c>
      <c r="Y1083">
        <f t="shared" si="156"/>
        <v>0</v>
      </c>
      <c r="Z1083">
        <f t="shared" si="157"/>
        <v>0</v>
      </c>
      <c r="AA1083">
        <f t="shared" si="158"/>
        <v>0</v>
      </c>
      <c r="AB1083">
        <f t="shared" si="159"/>
        <v>0</v>
      </c>
      <c r="AC1083">
        <f t="shared" si="160"/>
        <v>0</v>
      </c>
      <c r="AD1083">
        <f t="shared" si="161"/>
        <v>1</v>
      </c>
    </row>
    <row r="1084" spans="1:30" x14ac:dyDescent="0.25">
      <c r="A1084" t="str">
        <f>KUBV!A26</f>
        <v>4A</v>
      </c>
      <c r="B1084">
        <f>KUBV!B26</f>
        <v>171</v>
      </c>
      <c r="C1084" t="str">
        <f>KUBV!C26</f>
        <v>Kunst  - Beeldende vorming</v>
      </c>
      <c r="D1084" t="str">
        <f>KUBV!D26</f>
        <v>KUBV</v>
      </c>
      <c r="E1084">
        <f>KUBV!E26</f>
        <v>4</v>
      </c>
      <c r="F1084">
        <f>KUBV!F26</f>
        <v>4</v>
      </c>
      <c r="G1084">
        <f>KUBV!G26</f>
        <v>0</v>
      </c>
      <c r="H1084" t="str">
        <f>KUBV!H26</f>
        <v>KuBV-opdracht 4</v>
      </c>
      <c r="I1084">
        <f>KUBV!I26</f>
        <v>3</v>
      </c>
      <c r="J1084" t="str">
        <f>KUBV!J26</f>
        <v>po</v>
      </c>
      <c r="K1084">
        <f>KUBV!K26</f>
        <v>0</v>
      </c>
      <c r="L1084">
        <f>KUBV!L26</f>
        <v>0</v>
      </c>
      <c r="M1084" t="str">
        <f>KUBV!M26</f>
        <v>Nee</v>
      </c>
      <c r="N1084">
        <f>KUBV!N26</f>
        <v>0</v>
      </c>
      <c r="O1084">
        <f>KUBV!O26</f>
        <v>0</v>
      </c>
      <c r="P1084">
        <f>KUBV!P26</f>
        <v>0</v>
      </c>
      <c r="Q1084">
        <f>KUBV!Q26</f>
        <v>0</v>
      </c>
      <c r="R1084">
        <f>KUBV!R26</f>
        <v>0</v>
      </c>
      <c r="S1084">
        <f>KUBV!S26</f>
        <v>0</v>
      </c>
      <c r="T1084">
        <f>KUBV!T26</f>
        <v>0</v>
      </c>
      <c r="U1084">
        <f>KUBV!U26</f>
        <v>0</v>
      </c>
      <c r="V1084">
        <f t="shared" si="153"/>
        <v>0</v>
      </c>
      <c r="W1084">
        <f t="shared" si="154"/>
        <v>0</v>
      </c>
      <c r="X1084">
        <f t="shared" si="155"/>
        <v>0</v>
      </c>
      <c r="Y1084">
        <f t="shared" si="156"/>
        <v>1</v>
      </c>
      <c r="Z1084">
        <f t="shared" si="157"/>
        <v>0</v>
      </c>
      <c r="AA1084">
        <f t="shared" si="158"/>
        <v>0</v>
      </c>
      <c r="AB1084">
        <f t="shared" si="159"/>
        <v>0</v>
      </c>
      <c r="AC1084">
        <f t="shared" si="160"/>
        <v>0</v>
      </c>
      <c r="AD1084">
        <f t="shared" si="161"/>
        <v>1</v>
      </c>
    </row>
    <row r="1085" spans="1:30" x14ac:dyDescent="0.25">
      <c r="A1085" t="str">
        <f>KUBV!A27</f>
        <v>4A</v>
      </c>
      <c r="B1085">
        <f>KUBV!B27</f>
        <v>171</v>
      </c>
      <c r="C1085" t="str">
        <f>KUBV!C27</f>
        <v>Kunst  - Beeldende vorming</v>
      </c>
      <c r="D1085" t="str">
        <f>KUBV!D27</f>
        <v>KUBV</v>
      </c>
      <c r="E1085">
        <f>KUBV!E27</f>
        <v>5</v>
      </c>
      <c r="F1085">
        <f>KUBV!F27</f>
        <v>0</v>
      </c>
      <c r="G1085">
        <f>KUBV!G27</f>
        <v>0</v>
      </c>
      <c r="H1085">
        <f>KUBV!H27</f>
        <v>0</v>
      </c>
      <c r="I1085">
        <f>KUBV!I27</f>
        <v>0</v>
      </c>
      <c r="J1085">
        <f>KUBV!J27</f>
        <v>0</v>
      </c>
      <c r="K1085">
        <f>KUBV!K27</f>
        <v>0</v>
      </c>
      <c r="L1085">
        <f>KUBV!L27</f>
        <v>0</v>
      </c>
      <c r="M1085">
        <f>KUBV!M27</f>
        <v>0</v>
      </c>
      <c r="N1085">
        <f>KUBV!N27</f>
        <v>0</v>
      </c>
      <c r="O1085">
        <f>KUBV!O27</f>
        <v>0</v>
      </c>
      <c r="P1085">
        <f>KUBV!P27</f>
        <v>0</v>
      </c>
      <c r="Q1085">
        <f>KUBV!Q27</f>
        <v>0</v>
      </c>
      <c r="R1085">
        <f>KUBV!R27</f>
        <v>0</v>
      </c>
      <c r="S1085">
        <f>KUBV!S27</f>
        <v>0</v>
      </c>
      <c r="T1085">
        <f>KUBV!T27</f>
        <v>0</v>
      </c>
      <c r="U1085">
        <f>KUBV!U27</f>
        <v>0</v>
      </c>
      <c r="V1085">
        <f t="shared" si="153"/>
        <v>0</v>
      </c>
      <c r="W1085">
        <f t="shared" si="154"/>
        <v>0</v>
      </c>
      <c r="X1085">
        <f t="shared" si="155"/>
        <v>0</v>
      </c>
      <c r="Y1085">
        <f t="shared" si="156"/>
        <v>0</v>
      </c>
      <c r="Z1085">
        <f t="shared" si="157"/>
        <v>0</v>
      </c>
      <c r="AA1085">
        <f t="shared" si="158"/>
        <v>0</v>
      </c>
      <c r="AB1085">
        <f t="shared" si="159"/>
        <v>0</v>
      </c>
      <c r="AC1085">
        <f t="shared" si="160"/>
        <v>0</v>
      </c>
      <c r="AD1085">
        <f t="shared" si="161"/>
        <v>0</v>
      </c>
    </row>
    <row r="1086" spans="1:30" x14ac:dyDescent="0.25">
      <c r="A1086" t="str">
        <f>KUBV!A28</f>
        <v>4A</v>
      </c>
      <c r="B1086">
        <f>KUBV!B28</f>
        <v>171</v>
      </c>
      <c r="C1086" t="str">
        <f>KUBV!C28</f>
        <v>Kunst  - Beeldende vorming</v>
      </c>
      <c r="D1086" t="str">
        <f>KUBV!D28</f>
        <v>KUBV</v>
      </c>
      <c r="E1086">
        <f>KUBV!E28</f>
        <v>6</v>
      </c>
      <c r="F1086">
        <f>KUBV!F28</f>
        <v>0</v>
      </c>
      <c r="G1086">
        <f>KUBV!G28</f>
        <v>0</v>
      </c>
      <c r="H1086">
        <f>KUBV!H28</f>
        <v>0</v>
      </c>
      <c r="I1086">
        <f>KUBV!I28</f>
        <v>0</v>
      </c>
      <c r="J1086">
        <f>KUBV!J28</f>
        <v>0</v>
      </c>
      <c r="K1086">
        <f>KUBV!K28</f>
        <v>0</v>
      </c>
      <c r="L1086">
        <f>KUBV!L28</f>
        <v>0</v>
      </c>
      <c r="M1086">
        <f>KUBV!M28</f>
        <v>0</v>
      </c>
      <c r="N1086">
        <f>KUBV!N28</f>
        <v>0</v>
      </c>
      <c r="O1086">
        <f>KUBV!O28</f>
        <v>0</v>
      </c>
      <c r="P1086">
        <f>KUBV!P28</f>
        <v>0</v>
      </c>
      <c r="Q1086">
        <f>KUBV!Q28</f>
        <v>0</v>
      </c>
      <c r="R1086">
        <f>KUBV!R28</f>
        <v>0</v>
      </c>
      <c r="S1086">
        <f>KUBV!S28</f>
        <v>0</v>
      </c>
      <c r="T1086">
        <f>KUBV!T28</f>
        <v>0</v>
      </c>
      <c r="U1086">
        <f>KUBV!U28</f>
        <v>0</v>
      </c>
      <c r="V1086">
        <f t="shared" si="153"/>
        <v>0</v>
      </c>
      <c r="W1086">
        <f t="shared" si="154"/>
        <v>0</v>
      </c>
      <c r="X1086">
        <f t="shared" si="155"/>
        <v>0</v>
      </c>
      <c r="Y1086">
        <f t="shared" si="156"/>
        <v>0</v>
      </c>
      <c r="Z1086">
        <f t="shared" si="157"/>
        <v>0</v>
      </c>
      <c r="AA1086">
        <f t="shared" si="158"/>
        <v>0</v>
      </c>
      <c r="AB1086">
        <f t="shared" si="159"/>
        <v>0</v>
      </c>
      <c r="AC1086">
        <f t="shared" si="160"/>
        <v>0</v>
      </c>
      <c r="AD1086">
        <f t="shared" si="161"/>
        <v>0</v>
      </c>
    </row>
    <row r="1087" spans="1:30" x14ac:dyDescent="0.25">
      <c r="A1087" t="str">
        <f>KUBV!A29</f>
        <v>4A</v>
      </c>
      <c r="B1087">
        <f>KUBV!B29</f>
        <v>171</v>
      </c>
      <c r="C1087" t="str">
        <f>KUBV!C29</f>
        <v>Kunst  - Beeldende vorming</v>
      </c>
      <c r="D1087">
        <f>KUBV!D29</f>
        <v>0</v>
      </c>
      <c r="E1087">
        <f>KUBV!E29</f>
        <v>7</v>
      </c>
      <c r="F1087">
        <f>KUBV!F29</f>
        <v>0</v>
      </c>
      <c r="G1087">
        <f>KUBV!G29</f>
        <v>0</v>
      </c>
      <c r="H1087">
        <f>KUBV!H29</f>
        <v>0</v>
      </c>
      <c r="I1087">
        <f>KUBV!I29</f>
        <v>0</v>
      </c>
      <c r="J1087">
        <f>KUBV!J29</f>
        <v>0</v>
      </c>
      <c r="K1087">
        <f>KUBV!K29</f>
        <v>0</v>
      </c>
      <c r="L1087">
        <f>KUBV!L29</f>
        <v>0</v>
      </c>
      <c r="M1087">
        <f>KUBV!M29</f>
        <v>0</v>
      </c>
      <c r="N1087">
        <f>KUBV!N29</f>
        <v>0</v>
      </c>
      <c r="O1087">
        <f>KUBV!O29</f>
        <v>0</v>
      </c>
      <c r="P1087">
        <f>KUBV!P29</f>
        <v>0</v>
      </c>
      <c r="Q1087">
        <f>KUBV!Q29</f>
        <v>0</v>
      </c>
      <c r="R1087">
        <f>KUBV!R29</f>
        <v>0</v>
      </c>
      <c r="S1087">
        <f>KUBV!S29</f>
        <v>0</v>
      </c>
      <c r="T1087">
        <f>KUBV!T29</f>
        <v>0</v>
      </c>
      <c r="U1087">
        <f>KUBV!U29</f>
        <v>0</v>
      </c>
      <c r="V1087">
        <f t="shared" si="153"/>
        <v>0</v>
      </c>
      <c r="W1087">
        <f t="shared" si="154"/>
        <v>0</v>
      </c>
      <c r="X1087">
        <f t="shared" si="155"/>
        <v>0</v>
      </c>
      <c r="Y1087">
        <f t="shared" si="156"/>
        <v>0</v>
      </c>
      <c r="Z1087">
        <f t="shared" si="157"/>
        <v>0</v>
      </c>
      <c r="AA1087">
        <f t="shared" si="158"/>
        <v>0</v>
      </c>
      <c r="AB1087">
        <f t="shared" si="159"/>
        <v>0</v>
      </c>
      <c r="AC1087">
        <f t="shared" si="160"/>
        <v>0</v>
      </c>
      <c r="AD1087">
        <f t="shared" si="161"/>
        <v>0</v>
      </c>
    </row>
    <row r="1088" spans="1:30" x14ac:dyDescent="0.25">
      <c r="A1088" t="str">
        <f>KUBV!A30</f>
        <v>5A</v>
      </c>
      <c r="B1088">
        <f>KUBV!B30</f>
        <v>171</v>
      </c>
      <c r="C1088" t="str">
        <f>KUBV!C30</f>
        <v>Kunst  - Beeldende vorming</v>
      </c>
      <c r="D1088" t="str">
        <f>KUBV!D30</f>
        <v>KUBV</v>
      </c>
      <c r="E1088">
        <f>KUBV!E30</f>
        <v>1</v>
      </c>
      <c r="F1088">
        <f>KUBV!F30</f>
        <v>1</v>
      </c>
      <c r="G1088">
        <f>KUBV!G30</f>
        <v>0</v>
      </c>
      <c r="H1088" t="str">
        <f>KUBV!H30</f>
        <v xml:space="preserve">KuBV-opdracht 1 Bestaande uit beeldend proces in dummy en uitwerking. </v>
      </c>
      <c r="I1088">
        <f>KUBV!I30</f>
        <v>3</v>
      </c>
      <c r="J1088" t="str">
        <f>KUBV!J30</f>
        <v>po</v>
      </c>
      <c r="K1088">
        <f>KUBV!K30</f>
        <v>0</v>
      </c>
      <c r="L1088">
        <f>KUBV!L30</f>
        <v>0</v>
      </c>
      <c r="M1088" t="str">
        <f>KUBV!M30</f>
        <v>Nee</v>
      </c>
      <c r="N1088">
        <f>KUBV!N30</f>
        <v>0</v>
      </c>
      <c r="O1088">
        <f>KUBV!O30</f>
        <v>0</v>
      </c>
      <c r="P1088">
        <f>KUBV!P30</f>
        <v>0</v>
      </c>
      <c r="Q1088">
        <f>KUBV!Q30</f>
        <v>0</v>
      </c>
      <c r="R1088">
        <f>KUBV!R30</f>
        <v>0</v>
      </c>
      <c r="S1088">
        <f>KUBV!S30</f>
        <v>0</v>
      </c>
      <c r="T1088">
        <f>KUBV!T30</f>
        <v>0</v>
      </c>
      <c r="U1088">
        <f>KUBV!U30</f>
        <v>0</v>
      </c>
      <c r="V1088">
        <f t="shared" si="153"/>
        <v>1</v>
      </c>
      <c r="W1088">
        <f t="shared" si="154"/>
        <v>0</v>
      </c>
      <c r="X1088">
        <f t="shared" si="155"/>
        <v>0</v>
      </c>
      <c r="Y1088">
        <f t="shared" si="156"/>
        <v>0</v>
      </c>
      <c r="Z1088">
        <f t="shared" si="157"/>
        <v>0</v>
      </c>
      <c r="AA1088">
        <f t="shared" si="158"/>
        <v>0</v>
      </c>
      <c r="AB1088">
        <f t="shared" si="159"/>
        <v>0</v>
      </c>
      <c r="AC1088">
        <f t="shared" si="160"/>
        <v>0</v>
      </c>
      <c r="AD1088">
        <f t="shared" si="161"/>
        <v>1</v>
      </c>
    </row>
    <row r="1089" spans="1:30" x14ac:dyDescent="0.25">
      <c r="A1089" t="str">
        <f>KUBV!A31</f>
        <v>5A</v>
      </c>
      <c r="B1089">
        <f>KUBV!B31</f>
        <v>171</v>
      </c>
      <c r="C1089" t="str">
        <f>KUBV!C31</f>
        <v>Kunst  - Beeldende vorming</v>
      </c>
      <c r="D1089" t="str">
        <f>KUBV!D31</f>
        <v>KUBV</v>
      </c>
      <c r="E1089">
        <f>KUBV!E31</f>
        <v>2</v>
      </c>
      <c r="F1089">
        <f>KUBV!F31</f>
        <v>2</v>
      </c>
      <c r="G1089">
        <f>KUBV!G31</f>
        <v>0</v>
      </c>
      <c r="H1089" t="str">
        <f>KUBV!H31</f>
        <v xml:space="preserve">KuBV-opdracht 2 Bestaande uit beeldend proces in dummy en uitwerking. </v>
      </c>
      <c r="I1089">
        <f>KUBV!I31</f>
        <v>3</v>
      </c>
      <c r="J1089" t="str">
        <f>KUBV!J31</f>
        <v>po</v>
      </c>
      <c r="K1089">
        <f>KUBV!K31</f>
        <v>0</v>
      </c>
      <c r="L1089">
        <f>KUBV!L31</f>
        <v>0</v>
      </c>
      <c r="M1089" t="str">
        <f>KUBV!M31</f>
        <v>Nee</v>
      </c>
      <c r="N1089">
        <f>KUBV!N31</f>
        <v>0</v>
      </c>
      <c r="O1089">
        <f>KUBV!O31</f>
        <v>0</v>
      </c>
      <c r="P1089">
        <f>KUBV!P31</f>
        <v>0</v>
      </c>
      <c r="Q1089">
        <f>KUBV!Q31</f>
        <v>0</v>
      </c>
      <c r="R1089">
        <f>KUBV!R31</f>
        <v>0</v>
      </c>
      <c r="S1089">
        <f>KUBV!S31</f>
        <v>0</v>
      </c>
      <c r="T1089">
        <f>KUBV!T31</f>
        <v>0</v>
      </c>
      <c r="U1089">
        <f>KUBV!U31</f>
        <v>0</v>
      </c>
      <c r="V1089">
        <f t="shared" si="153"/>
        <v>0</v>
      </c>
      <c r="W1089">
        <f t="shared" si="154"/>
        <v>1</v>
      </c>
      <c r="X1089">
        <f t="shared" si="155"/>
        <v>0</v>
      </c>
      <c r="Y1089">
        <f t="shared" si="156"/>
        <v>0</v>
      </c>
      <c r="Z1089">
        <f t="shared" si="157"/>
        <v>0</v>
      </c>
      <c r="AA1089">
        <f t="shared" si="158"/>
        <v>0</v>
      </c>
      <c r="AB1089">
        <f t="shared" si="159"/>
        <v>0</v>
      </c>
      <c r="AC1089">
        <f t="shared" si="160"/>
        <v>0</v>
      </c>
      <c r="AD1089">
        <f t="shared" si="161"/>
        <v>1</v>
      </c>
    </row>
    <row r="1090" spans="1:30" x14ac:dyDescent="0.25">
      <c r="A1090" t="str">
        <f>KUBV!A32</f>
        <v>5A</v>
      </c>
      <c r="B1090">
        <f>KUBV!B32</f>
        <v>171</v>
      </c>
      <c r="C1090" t="str">
        <f>KUBV!C32</f>
        <v>Kunst  - Beeldende vorming</v>
      </c>
      <c r="D1090" t="str">
        <f>KUBV!D32</f>
        <v>KUBV</v>
      </c>
      <c r="E1090">
        <f>KUBV!E32</f>
        <v>3</v>
      </c>
      <c r="F1090">
        <f>KUBV!F32</f>
        <v>3</v>
      </c>
      <c r="G1090">
        <f>KUBV!G32</f>
        <v>0</v>
      </c>
      <c r="H1090" t="str">
        <f>KUBV!H32</f>
        <v>Onderzoek 'oriëntatie op studie en beroep'</v>
      </c>
      <c r="I1090">
        <f>KUBV!I32</f>
        <v>1</v>
      </c>
      <c r="J1090" t="str">
        <f>KUBV!J32</f>
        <v>po</v>
      </c>
      <c r="K1090">
        <f>KUBV!K32</f>
        <v>0</v>
      </c>
      <c r="L1090">
        <f>KUBV!L32</f>
        <v>0</v>
      </c>
      <c r="M1090" t="str">
        <f>KUBV!M32</f>
        <v>Ja</v>
      </c>
      <c r="N1090">
        <f>KUBV!N32</f>
        <v>1</v>
      </c>
      <c r="O1090" t="str">
        <f>KUBV!O32</f>
        <v>Nee</v>
      </c>
      <c r="P1090" t="str">
        <f>KUBV!P32</f>
        <v>C</v>
      </c>
      <c r="Q1090">
        <f>KUBV!Q32</f>
        <v>0</v>
      </c>
      <c r="R1090">
        <f>KUBV!R32</f>
        <v>0</v>
      </c>
      <c r="S1090">
        <f>KUBV!S32</f>
        <v>0</v>
      </c>
      <c r="T1090">
        <f>KUBV!T32</f>
        <v>0</v>
      </c>
      <c r="U1090">
        <f>KUBV!U32</f>
        <v>0</v>
      </c>
      <c r="V1090">
        <f t="shared" si="153"/>
        <v>0</v>
      </c>
      <c r="W1090">
        <f t="shared" si="154"/>
        <v>0</v>
      </c>
      <c r="X1090">
        <f t="shared" si="155"/>
        <v>1</v>
      </c>
      <c r="Y1090">
        <f t="shared" si="156"/>
        <v>0</v>
      </c>
      <c r="Z1090">
        <f t="shared" si="157"/>
        <v>0</v>
      </c>
      <c r="AA1090">
        <f t="shared" si="158"/>
        <v>0</v>
      </c>
      <c r="AB1090">
        <f t="shared" si="159"/>
        <v>0</v>
      </c>
      <c r="AC1090">
        <f t="shared" si="160"/>
        <v>0</v>
      </c>
      <c r="AD1090">
        <f t="shared" si="161"/>
        <v>1</v>
      </c>
    </row>
    <row r="1091" spans="1:30" x14ac:dyDescent="0.25">
      <c r="A1091" t="str">
        <f>KUBV!A33</f>
        <v>5A</v>
      </c>
      <c r="B1091">
        <f>KUBV!B33</f>
        <v>171</v>
      </c>
      <c r="C1091" t="str">
        <f>KUBV!C33</f>
        <v>Kunst  - Beeldende vorming</v>
      </c>
      <c r="D1091" t="str">
        <f>KUBV!D33</f>
        <v>KUBV</v>
      </c>
      <c r="E1091">
        <f>KUBV!E33</f>
        <v>4</v>
      </c>
      <c r="F1091">
        <f>KUBV!F33</f>
        <v>4</v>
      </c>
      <c r="G1091">
        <f>KUBV!G33</f>
        <v>0</v>
      </c>
      <c r="H1091" t="str">
        <f>KUBV!H33</f>
        <v xml:space="preserve">KuBV-opdracht 3. Bestaande uit beeldend proces in dummy en uitwerking. </v>
      </c>
      <c r="I1091">
        <f>KUBV!I33</f>
        <v>3</v>
      </c>
      <c r="J1091" t="str">
        <f>KUBV!J33</f>
        <v>po</v>
      </c>
      <c r="K1091">
        <f>KUBV!K33</f>
        <v>0</v>
      </c>
      <c r="L1091">
        <f>KUBV!L33</f>
        <v>0</v>
      </c>
      <c r="M1091" t="str">
        <f>KUBV!M33</f>
        <v>Ja</v>
      </c>
      <c r="N1091">
        <f>KUBV!N33</f>
        <v>3</v>
      </c>
      <c r="O1091" t="str">
        <f>KUBV!O33</f>
        <v>Nee</v>
      </c>
      <c r="P1091" t="str">
        <f>KUBV!P33</f>
        <v>A1, A2, A3, B</v>
      </c>
      <c r="Q1091">
        <f>KUBV!Q33</f>
        <v>0</v>
      </c>
      <c r="R1091">
        <f>KUBV!R33</f>
        <v>0</v>
      </c>
      <c r="S1091">
        <f>KUBV!S33</f>
        <v>0</v>
      </c>
      <c r="T1091">
        <f>KUBV!T33</f>
        <v>0</v>
      </c>
      <c r="U1091">
        <f>KUBV!U33</f>
        <v>0</v>
      </c>
      <c r="V1091">
        <f t="shared" si="153"/>
        <v>0</v>
      </c>
      <c r="W1091">
        <f t="shared" si="154"/>
        <v>0</v>
      </c>
      <c r="X1091">
        <f t="shared" si="155"/>
        <v>0</v>
      </c>
      <c r="Y1091">
        <f t="shared" si="156"/>
        <v>1</v>
      </c>
      <c r="Z1091">
        <f t="shared" si="157"/>
        <v>0</v>
      </c>
      <c r="AA1091">
        <f t="shared" si="158"/>
        <v>0</v>
      </c>
      <c r="AB1091">
        <f t="shared" si="159"/>
        <v>0</v>
      </c>
      <c r="AC1091">
        <f t="shared" si="160"/>
        <v>0</v>
      </c>
      <c r="AD1091">
        <f t="shared" si="161"/>
        <v>1</v>
      </c>
    </row>
    <row r="1092" spans="1:30" x14ac:dyDescent="0.25">
      <c r="A1092" t="str">
        <f>KUBV!A34</f>
        <v>5A</v>
      </c>
      <c r="B1092">
        <f>KUBV!B34</f>
        <v>171</v>
      </c>
      <c r="C1092" t="str">
        <f>KUBV!C34</f>
        <v>Kunst  - Beeldende vorming</v>
      </c>
      <c r="D1092" t="str">
        <f>KUBV!D34</f>
        <v>KUBV</v>
      </c>
      <c r="E1092">
        <f>KUBV!E34</f>
        <v>5</v>
      </c>
      <c r="F1092">
        <f>KUBV!F34</f>
        <v>0</v>
      </c>
      <c r="G1092">
        <f>KUBV!G34</f>
        <v>0</v>
      </c>
      <c r="H1092">
        <f>KUBV!H34</f>
        <v>0</v>
      </c>
      <c r="I1092">
        <f>KUBV!I34</f>
        <v>0</v>
      </c>
      <c r="J1092">
        <f>KUBV!J34</f>
        <v>0</v>
      </c>
      <c r="K1092">
        <f>KUBV!K34</f>
        <v>0</v>
      </c>
      <c r="L1092">
        <f>KUBV!L34</f>
        <v>0</v>
      </c>
      <c r="M1092">
        <f>KUBV!M34</f>
        <v>0</v>
      </c>
      <c r="N1092">
        <f>KUBV!N34</f>
        <v>0</v>
      </c>
      <c r="O1092">
        <f>KUBV!O34</f>
        <v>0</v>
      </c>
      <c r="P1092">
        <f>KUBV!P34</f>
        <v>0</v>
      </c>
      <c r="Q1092">
        <f>KUBV!Q34</f>
        <v>0</v>
      </c>
      <c r="R1092">
        <f>KUBV!R34</f>
        <v>0</v>
      </c>
      <c r="S1092">
        <f>KUBV!S34</f>
        <v>0</v>
      </c>
      <c r="T1092">
        <f>KUBV!T34</f>
        <v>0</v>
      </c>
      <c r="U1092">
        <f>KUBV!U34</f>
        <v>0</v>
      </c>
      <c r="V1092">
        <f t="shared" si="153"/>
        <v>0</v>
      </c>
      <c r="W1092">
        <f t="shared" si="154"/>
        <v>0</v>
      </c>
      <c r="X1092">
        <f t="shared" si="155"/>
        <v>0</v>
      </c>
      <c r="Y1092">
        <f t="shared" si="156"/>
        <v>0</v>
      </c>
      <c r="Z1092">
        <f t="shared" si="157"/>
        <v>0</v>
      </c>
      <c r="AA1092">
        <f t="shared" si="158"/>
        <v>0</v>
      </c>
      <c r="AB1092">
        <f t="shared" si="159"/>
        <v>0</v>
      </c>
      <c r="AC1092">
        <f t="shared" si="160"/>
        <v>0</v>
      </c>
      <c r="AD1092">
        <f t="shared" si="161"/>
        <v>0</v>
      </c>
    </row>
    <row r="1093" spans="1:30" x14ac:dyDescent="0.25">
      <c r="A1093" t="str">
        <f>KUBV!A35</f>
        <v>5A</v>
      </c>
      <c r="B1093">
        <f>KUBV!B35</f>
        <v>171</v>
      </c>
      <c r="C1093" t="str">
        <f>KUBV!C35</f>
        <v>Kunst  - Beeldende vorming</v>
      </c>
      <c r="D1093" t="str">
        <f>KUBV!D35</f>
        <v>KUBV</v>
      </c>
      <c r="E1093">
        <f>KUBV!E35</f>
        <v>6</v>
      </c>
      <c r="F1093">
        <f>KUBV!F35</f>
        <v>0</v>
      </c>
      <c r="G1093">
        <f>KUBV!G35</f>
        <v>0</v>
      </c>
      <c r="H1093">
        <f>KUBV!H35</f>
        <v>0</v>
      </c>
      <c r="I1093">
        <f>KUBV!I35</f>
        <v>0</v>
      </c>
      <c r="J1093">
        <f>KUBV!J35</f>
        <v>0</v>
      </c>
      <c r="K1093">
        <f>KUBV!K35</f>
        <v>0</v>
      </c>
      <c r="L1093">
        <f>KUBV!L35</f>
        <v>0</v>
      </c>
      <c r="M1093">
        <f>KUBV!M35</f>
        <v>0</v>
      </c>
      <c r="N1093">
        <f>KUBV!N35</f>
        <v>0</v>
      </c>
      <c r="O1093">
        <f>KUBV!O35</f>
        <v>0</v>
      </c>
      <c r="P1093">
        <f>KUBV!P35</f>
        <v>0</v>
      </c>
      <c r="Q1093">
        <f>KUBV!Q35</f>
        <v>0</v>
      </c>
      <c r="R1093">
        <f>KUBV!R35</f>
        <v>0</v>
      </c>
      <c r="S1093">
        <f>KUBV!S35</f>
        <v>0</v>
      </c>
      <c r="T1093">
        <f>KUBV!T35</f>
        <v>0</v>
      </c>
      <c r="U1093">
        <f>KUBV!U35</f>
        <v>0</v>
      </c>
      <c r="V1093">
        <f t="shared" si="153"/>
        <v>0</v>
      </c>
      <c r="W1093">
        <f t="shared" si="154"/>
        <v>0</v>
      </c>
      <c r="X1093">
        <f t="shared" si="155"/>
        <v>0</v>
      </c>
      <c r="Y1093">
        <f t="shared" si="156"/>
        <v>0</v>
      </c>
      <c r="Z1093">
        <f t="shared" si="157"/>
        <v>0</v>
      </c>
      <c r="AA1093">
        <f t="shared" si="158"/>
        <v>0</v>
      </c>
      <c r="AB1093">
        <f t="shared" si="159"/>
        <v>0</v>
      </c>
      <c r="AC1093">
        <f t="shared" si="160"/>
        <v>0</v>
      </c>
      <c r="AD1093">
        <f t="shared" si="161"/>
        <v>0</v>
      </c>
    </row>
    <row r="1094" spans="1:30" x14ac:dyDescent="0.25">
      <c r="A1094" t="str">
        <f>KUBV!A36</f>
        <v>5A</v>
      </c>
      <c r="B1094">
        <f>KUBV!B36</f>
        <v>171</v>
      </c>
      <c r="C1094" t="str">
        <f>KUBV!C36</f>
        <v>Kunst  - Beeldende vorming</v>
      </c>
      <c r="D1094">
        <f>KUBV!D36</f>
        <v>0</v>
      </c>
      <c r="E1094">
        <f>KUBV!E36</f>
        <v>7</v>
      </c>
      <c r="F1094">
        <f>KUBV!F36</f>
        <v>0</v>
      </c>
      <c r="G1094">
        <f>KUBV!G36</f>
        <v>0</v>
      </c>
      <c r="H1094">
        <f>KUBV!H36</f>
        <v>0</v>
      </c>
      <c r="I1094">
        <f>KUBV!I36</f>
        <v>0</v>
      </c>
      <c r="J1094">
        <f>KUBV!J36</f>
        <v>0</v>
      </c>
      <c r="K1094">
        <f>KUBV!K36</f>
        <v>0</v>
      </c>
      <c r="L1094">
        <f>KUBV!L36</f>
        <v>0</v>
      </c>
      <c r="M1094">
        <f>KUBV!M36</f>
        <v>0</v>
      </c>
      <c r="N1094">
        <f>KUBV!N36</f>
        <v>0</v>
      </c>
      <c r="O1094">
        <f>KUBV!O36</f>
        <v>0</v>
      </c>
      <c r="P1094">
        <f>KUBV!P36</f>
        <v>0</v>
      </c>
      <c r="Q1094">
        <f>KUBV!Q36</f>
        <v>0</v>
      </c>
      <c r="R1094">
        <f>KUBV!R36</f>
        <v>0</v>
      </c>
      <c r="S1094">
        <f>KUBV!S36</f>
        <v>0</v>
      </c>
      <c r="T1094">
        <f>KUBV!T36</f>
        <v>0</v>
      </c>
      <c r="U1094">
        <f>KUBV!U36</f>
        <v>0</v>
      </c>
      <c r="V1094">
        <f t="shared" si="153"/>
        <v>0</v>
      </c>
      <c r="W1094">
        <f t="shared" si="154"/>
        <v>0</v>
      </c>
      <c r="X1094">
        <f t="shared" si="155"/>
        <v>0</v>
      </c>
      <c r="Y1094">
        <f t="shared" si="156"/>
        <v>0</v>
      </c>
      <c r="Z1094">
        <f t="shared" si="157"/>
        <v>0</v>
      </c>
      <c r="AA1094">
        <f t="shared" si="158"/>
        <v>0</v>
      </c>
      <c r="AB1094">
        <f t="shared" si="159"/>
        <v>0</v>
      </c>
      <c r="AC1094">
        <f t="shared" si="160"/>
        <v>0</v>
      </c>
      <c r="AD1094">
        <f t="shared" si="161"/>
        <v>0</v>
      </c>
    </row>
    <row r="1095" spans="1:30" x14ac:dyDescent="0.25">
      <c r="A1095" t="str">
        <f>KUBV!A37</f>
        <v>6A</v>
      </c>
      <c r="B1095">
        <f>KUBV!B37</f>
        <v>171</v>
      </c>
      <c r="C1095" t="str">
        <f>KUBV!C37</f>
        <v>Kunst  - Beeldende vorming</v>
      </c>
      <c r="D1095" t="str">
        <f>KUBV!D37</f>
        <v>KUBV</v>
      </c>
      <c r="E1095">
        <f>KUBV!E37</f>
        <v>1</v>
      </c>
      <c r="F1095">
        <f>KUBV!F37</f>
        <v>1</v>
      </c>
      <c r="G1095">
        <f>KUBV!G37</f>
        <v>0</v>
      </c>
      <c r="H1095" t="str">
        <f>KUBV!H37</f>
        <v xml:space="preserve">KuBV-opdracht 1: Me and Myself/ Dit ben ik. Bestaande uit beeldend proces in dummy en uitwerking. </v>
      </c>
      <c r="I1095">
        <f>KUBV!I37</f>
        <v>0</v>
      </c>
      <c r="J1095" t="str">
        <f>KUBV!J37</f>
        <v>po</v>
      </c>
      <c r="K1095">
        <f>KUBV!K37</f>
        <v>0</v>
      </c>
      <c r="L1095">
        <f>KUBV!L37</f>
        <v>0</v>
      </c>
      <c r="M1095" t="str">
        <f>KUBV!M37</f>
        <v>Ja</v>
      </c>
      <c r="N1095">
        <f>KUBV!N37</f>
        <v>3</v>
      </c>
      <c r="O1095" t="str">
        <f>KUBV!O37</f>
        <v>Nee</v>
      </c>
      <c r="P1095" t="str">
        <f>KUBV!P37</f>
        <v>A1, A2, A3, B</v>
      </c>
      <c r="Q1095">
        <f>KUBV!Q37</f>
        <v>0</v>
      </c>
      <c r="R1095">
        <f>KUBV!R37</f>
        <v>0</v>
      </c>
      <c r="S1095">
        <f>KUBV!S37</f>
        <v>0</v>
      </c>
      <c r="T1095">
        <f>KUBV!T37</f>
        <v>0</v>
      </c>
      <c r="U1095">
        <f>KUBV!U37</f>
        <v>0</v>
      </c>
      <c r="V1095">
        <f t="shared" si="153"/>
        <v>1</v>
      </c>
      <c r="W1095">
        <f t="shared" si="154"/>
        <v>0</v>
      </c>
      <c r="X1095">
        <f t="shared" si="155"/>
        <v>0</v>
      </c>
      <c r="Y1095">
        <f t="shared" si="156"/>
        <v>0</v>
      </c>
      <c r="Z1095">
        <f t="shared" si="157"/>
        <v>0</v>
      </c>
      <c r="AA1095">
        <f t="shared" si="158"/>
        <v>0</v>
      </c>
      <c r="AB1095">
        <f t="shared" si="159"/>
        <v>0</v>
      </c>
      <c r="AC1095">
        <f t="shared" si="160"/>
        <v>0</v>
      </c>
      <c r="AD1095">
        <f t="shared" si="161"/>
        <v>1</v>
      </c>
    </row>
    <row r="1096" spans="1:30" x14ac:dyDescent="0.25">
      <c r="A1096" t="str">
        <f>KUBV!A38</f>
        <v>6A</v>
      </c>
      <c r="B1096">
        <f>KUBV!B38</f>
        <v>171</v>
      </c>
      <c r="C1096" t="str">
        <f>KUBV!C38</f>
        <v>Kunst  - Beeldende vorming</v>
      </c>
      <c r="D1096" t="str">
        <f>KUBV!D38</f>
        <v>KUBV</v>
      </c>
      <c r="E1096">
        <f>KUBV!E38</f>
        <v>2</v>
      </c>
      <c r="F1096">
        <f>KUBV!F38</f>
        <v>2</v>
      </c>
      <c r="G1096">
        <f>KUBV!G38</f>
        <v>0</v>
      </c>
      <c r="H1096" t="str">
        <f>KUBV!H38</f>
        <v xml:space="preserve">KuBV-opdracht 2: zie opdrachtsstencil. Bestaande uit beeldend proces in dummy en uitwerking. </v>
      </c>
      <c r="I1096">
        <f>KUBV!I38</f>
        <v>0</v>
      </c>
      <c r="J1096" t="str">
        <f>KUBV!J38</f>
        <v>po</v>
      </c>
      <c r="K1096">
        <f>KUBV!K38</f>
        <v>0</v>
      </c>
      <c r="L1096">
        <f>KUBV!L38</f>
        <v>0</v>
      </c>
      <c r="M1096" t="str">
        <f>KUBV!M38</f>
        <v>Ja</v>
      </c>
      <c r="N1096">
        <f>KUBV!N38</f>
        <v>3</v>
      </c>
      <c r="O1096" t="str">
        <f>KUBV!O38</f>
        <v>Nee</v>
      </c>
      <c r="P1096" t="str">
        <f>KUBV!P38</f>
        <v>A1, A2, A3, B</v>
      </c>
      <c r="Q1096">
        <f>KUBV!Q38</f>
        <v>0</v>
      </c>
      <c r="R1096">
        <f>KUBV!R38</f>
        <v>0</v>
      </c>
      <c r="S1096">
        <f>KUBV!S38</f>
        <v>0</v>
      </c>
      <c r="T1096">
        <f>KUBV!T38</f>
        <v>0</v>
      </c>
      <c r="U1096">
        <f>KUBV!U38</f>
        <v>0</v>
      </c>
      <c r="V1096">
        <f t="shared" si="153"/>
        <v>0</v>
      </c>
      <c r="W1096">
        <f t="shared" si="154"/>
        <v>1</v>
      </c>
      <c r="X1096">
        <f t="shared" si="155"/>
        <v>0</v>
      </c>
      <c r="Y1096">
        <f t="shared" si="156"/>
        <v>0</v>
      </c>
      <c r="Z1096">
        <f t="shared" si="157"/>
        <v>0</v>
      </c>
      <c r="AA1096">
        <f t="shared" si="158"/>
        <v>0</v>
      </c>
      <c r="AB1096">
        <f t="shared" si="159"/>
        <v>0</v>
      </c>
      <c r="AC1096">
        <f t="shared" si="160"/>
        <v>0</v>
      </c>
      <c r="AD1096">
        <f t="shared" si="161"/>
        <v>1</v>
      </c>
    </row>
    <row r="1097" spans="1:30" x14ac:dyDescent="0.25">
      <c r="A1097" t="str">
        <f>KUBV!A39</f>
        <v>6A</v>
      </c>
      <c r="B1097">
        <f>KUBV!B39</f>
        <v>171</v>
      </c>
      <c r="C1097" t="str">
        <f>KUBV!C39</f>
        <v>Kunst  - Beeldende vorming</v>
      </c>
      <c r="D1097" t="str">
        <f>KUBV!D39</f>
        <v>KUBV</v>
      </c>
      <c r="E1097">
        <f>KUBV!E39</f>
        <v>3</v>
      </c>
      <c r="F1097">
        <f>KUBV!F39</f>
        <v>3</v>
      </c>
      <c r="G1097">
        <f>KUBV!G39</f>
        <v>0</v>
      </c>
      <c r="H1097" t="str">
        <f>KUBV!H39</f>
        <v xml:space="preserve">KuBV-opdracht 3: zie opdrachtsstencil. Bestaande uit beeldend proces in dummy en uitwerking. </v>
      </c>
      <c r="I1097">
        <f>KUBV!I39</f>
        <v>0</v>
      </c>
      <c r="J1097" t="str">
        <f>KUBV!J39</f>
        <v>po</v>
      </c>
      <c r="K1097">
        <f>KUBV!K39</f>
        <v>0</v>
      </c>
      <c r="L1097">
        <f>KUBV!L39</f>
        <v>0</v>
      </c>
      <c r="M1097" t="str">
        <f>KUBV!M39</f>
        <v>Ja</v>
      </c>
      <c r="N1097">
        <f>KUBV!N39</f>
        <v>3</v>
      </c>
      <c r="O1097" t="str">
        <f>KUBV!O39</f>
        <v>Nee</v>
      </c>
      <c r="P1097" t="str">
        <f>KUBV!P39</f>
        <v>A1, A2, A3, B</v>
      </c>
      <c r="Q1097">
        <f>KUBV!Q39</f>
        <v>0</v>
      </c>
      <c r="R1097">
        <f>KUBV!R39</f>
        <v>0</v>
      </c>
      <c r="S1097">
        <f>KUBV!S39</f>
        <v>0</v>
      </c>
      <c r="T1097">
        <f>KUBV!T39</f>
        <v>0</v>
      </c>
      <c r="U1097">
        <f>KUBV!U39</f>
        <v>0</v>
      </c>
      <c r="V1097">
        <f t="shared" si="153"/>
        <v>0</v>
      </c>
      <c r="W1097">
        <f t="shared" si="154"/>
        <v>0</v>
      </c>
      <c r="X1097">
        <f t="shared" si="155"/>
        <v>1</v>
      </c>
      <c r="Y1097">
        <f t="shared" si="156"/>
        <v>0</v>
      </c>
      <c r="Z1097">
        <f t="shared" si="157"/>
        <v>0</v>
      </c>
      <c r="AA1097">
        <f t="shared" si="158"/>
        <v>0</v>
      </c>
      <c r="AB1097">
        <f t="shared" si="159"/>
        <v>0</v>
      </c>
      <c r="AC1097">
        <f t="shared" si="160"/>
        <v>0</v>
      </c>
      <c r="AD1097">
        <f t="shared" si="161"/>
        <v>1</v>
      </c>
    </row>
    <row r="1098" spans="1:30" x14ac:dyDescent="0.25">
      <c r="A1098" t="str">
        <f>KUBV!A40</f>
        <v>6A</v>
      </c>
      <c r="B1098">
        <f>KUBV!B40</f>
        <v>171</v>
      </c>
      <c r="C1098" t="str">
        <f>KUBV!C40</f>
        <v>Kunst  - Beeldende vorming</v>
      </c>
      <c r="D1098" t="str">
        <f>KUBV!D40</f>
        <v>KUBV</v>
      </c>
      <c r="E1098">
        <f>KUBV!E40</f>
        <v>4</v>
      </c>
      <c r="F1098">
        <f>KUBV!F40</f>
        <v>3</v>
      </c>
      <c r="G1098">
        <f>KUBV!G40</f>
        <v>0</v>
      </c>
      <c r="H1098" t="str">
        <f>KUBV!H40</f>
        <v xml:space="preserve">Onderzoek 'oriëntatie op studie en beroep'. </v>
      </c>
      <c r="I1098">
        <f>KUBV!I40</f>
        <v>0</v>
      </c>
      <c r="J1098" t="str">
        <f>KUBV!J40</f>
        <v>po</v>
      </c>
      <c r="K1098">
        <f>KUBV!K40</f>
        <v>0</v>
      </c>
      <c r="L1098">
        <f>KUBV!L40</f>
        <v>0</v>
      </c>
      <c r="M1098" t="str">
        <f>KUBV!M40</f>
        <v>Ja</v>
      </c>
      <c r="N1098">
        <f>KUBV!N40</f>
        <v>1</v>
      </c>
      <c r="O1098" t="str">
        <f>KUBV!O40</f>
        <v>Nee</v>
      </c>
      <c r="P1098" t="str">
        <f>KUBV!P40</f>
        <v>C</v>
      </c>
      <c r="Q1098">
        <f>KUBV!Q40</f>
        <v>0</v>
      </c>
      <c r="R1098">
        <f>KUBV!R40</f>
        <v>0</v>
      </c>
      <c r="S1098">
        <f>KUBV!S40</f>
        <v>0</v>
      </c>
      <c r="T1098">
        <f>KUBV!T40</f>
        <v>0</v>
      </c>
      <c r="U1098">
        <f>KUBV!U40</f>
        <v>0</v>
      </c>
      <c r="V1098">
        <f t="shared" si="153"/>
        <v>0</v>
      </c>
      <c r="W1098">
        <f t="shared" si="154"/>
        <v>0</v>
      </c>
      <c r="X1098">
        <f t="shared" si="155"/>
        <v>1</v>
      </c>
      <c r="Y1098">
        <f t="shared" si="156"/>
        <v>0</v>
      </c>
      <c r="Z1098">
        <f t="shared" si="157"/>
        <v>0</v>
      </c>
      <c r="AA1098">
        <f t="shared" si="158"/>
        <v>0</v>
      </c>
      <c r="AB1098">
        <f t="shared" si="159"/>
        <v>0</v>
      </c>
      <c r="AC1098">
        <f t="shared" si="160"/>
        <v>0</v>
      </c>
      <c r="AD1098">
        <f t="shared" si="161"/>
        <v>1</v>
      </c>
    </row>
    <row r="1099" spans="1:30" x14ac:dyDescent="0.25">
      <c r="A1099" t="str">
        <f>KUBV!A41</f>
        <v>6A</v>
      </c>
      <c r="B1099">
        <f>KUBV!B41</f>
        <v>171</v>
      </c>
      <c r="C1099" t="str">
        <f>KUBV!C41</f>
        <v>Kunst  - Beeldende vorming</v>
      </c>
      <c r="D1099" t="str">
        <f>KUBV!D41</f>
        <v>KUBV</v>
      </c>
      <c r="E1099">
        <f>KUBV!E41</f>
        <v>5</v>
      </c>
      <c r="F1099">
        <f>KUBV!F41</f>
        <v>0</v>
      </c>
      <c r="G1099">
        <f>KUBV!G41</f>
        <v>0</v>
      </c>
      <c r="H1099">
        <f>KUBV!H41</f>
        <v>0</v>
      </c>
      <c r="I1099">
        <f>KUBV!I41</f>
        <v>0</v>
      </c>
      <c r="J1099">
        <f>KUBV!J41</f>
        <v>0</v>
      </c>
      <c r="K1099">
        <f>KUBV!K41</f>
        <v>0</v>
      </c>
      <c r="L1099">
        <f>KUBV!L41</f>
        <v>0</v>
      </c>
      <c r="M1099">
        <f>KUBV!M41</f>
        <v>0</v>
      </c>
      <c r="N1099">
        <f>KUBV!N41</f>
        <v>0</v>
      </c>
      <c r="O1099">
        <f>KUBV!O41</f>
        <v>0</v>
      </c>
      <c r="P1099">
        <f>KUBV!P41</f>
        <v>0</v>
      </c>
      <c r="Q1099">
        <f>KUBV!Q41</f>
        <v>0</v>
      </c>
      <c r="R1099">
        <f>KUBV!R41</f>
        <v>0</v>
      </c>
      <c r="S1099">
        <f>KUBV!S41</f>
        <v>0</v>
      </c>
      <c r="T1099">
        <f>KUBV!T41</f>
        <v>0</v>
      </c>
      <c r="U1099">
        <f>KUBV!U41</f>
        <v>0</v>
      </c>
      <c r="V1099">
        <f t="shared" si="153"/>
        <v>0</v>
      </c>
      <c r="W1099">
        <f t="shared" si="154"/>
        <v>0</v>
      </c>
      <c r="X1099">
        <f t="shared" si="155"/>
        <v>0</v>
      </c>
      <c r="Y1099">
        <f t="shared" si="156"/>
        <v>0</v>
      </c>
      <c r="Z1099">
        <f t="shared" si="157"/>
        <v>0</v>
      </c>
      <c r="AA1099">
        <f t="shared" si="158"/>
        <v>0</v>
      </c>
      <c r="AB1099">
        <f t="shared" si="159"/>
        <v>0</v>
      </c>
      <c r="AC1099">
        <f t="shared" si="160"/>
        <v>0</v>
      </c>
      <c r="AD1099">
        <f t="shared" si="161"/>
        <v>0</v>
      </c>
    </row>
    <row r="1100" spans="1:30" x14ac:dyDescent="0.25">
      <c r="A1100" t="str">
        <f>KUBV!A42</f>
        <v>6A</v>
      </c>
      <c r="B1100">
        <f>KUBV!B42</f>
        <v>171</v>
      </c>
      <c r="C1100" t="str">
        <f>KUBV!C42</f>
        <v>Kunst  - Beeldende vorming</v>
      </c>
      <c r="D1100" t="str">
        <f>KUBV!D42</f>
        <v>KUBV</v>
      </c>
      <c r="E1100">
        <f>KUBV!E42</f>
        <v>6</v>
      </c>
      <c r="F1100">
        <f>KUBV!F42</f>
        <v>0</v>
      </c>
      <c r="G1100">
        <f>KUBV!G42</f>
        <v>0</v>
      </c>
      <c r="H1100">
        <f>KUBV!H42</f>
        <v>0</v>
      </c>
      <c r="I1100">
        <f>KUBV!I42</f>
        <v>0</v>
      </c>
      <c r="J1100">
        <f>KUBV!J42</f>
        <v>0</v>
      </c>
      <c r="K1100">
        <f>KUBV!K42</f>
        <v>0</v>
      </c>
      <c r="L1100">
        <f>KUBV!L42</f>
        <v>0</v>
      </c>
      <c r="M1100">
        <f>KUBV!M42</f>
        <v>0</v>
      </c>
      <c r="N1100">
        <f>KUBV!N42</f>
        <v>0</v>
      </c>
      <c r="O1100">
        <f>KUBV!O42</f>
        <v>0</v>
      </c>
      <c r="P1100">
        <f>KUBV!P42</f>
        <v>0</v>
      </c>
      <c r="Q1100">
        <f>KUBV!Q42</f>
        <v>0</v>
      </c>
      <c r="R1100">
        <f>KUBV!R42</f>
        <v>0</v>
      </c>
      <c r="S1100">
        <f>KUBV!S42</f>
        <v>0</v>
      </c>
      <c r="T1100">
        <f>KUBV!T42</f>
        <v>0</v>
      </c>
      <c r="U1100">
        <f>KUBV!U42</f>
        <v>0</v>
      </c>
      <c r="V1100">
        <f t="shared" si="153"/>
        <v>0</v>
      </c>
      <c r="W1100">
        <f t="shared" si="154"/>
        <v>0</v>
      </c>
      <c r="X1100">
        <f t="shared" si="155"/>
        <v>0</v>
      </c>
      <c r="Y1100">
        <f t="shared" si="156"/>
        <v>0</v>
      </c>
      <c r="Z1100">
        <f t="shared" si="157"/>
        <v>0</v>
      </c>
      <c r="AA1100">
        <f t="shared" si="158"/>
        <v>0</v>
      </c>
      <c r="AB1100">
        <f t="shared" si="159"/>
        <v>0</v>
      </c>
      <c r="AC1100">
        <f t="shared" si="160"/>
        <v>0</v>
      </c>
      <c r="AD1100">
        <f t="shared" si="161"/>
        <v>0</v>
      </c>
    </row>
    <row r="1101" spans="1:30" x14ac:dyDescent="0.25">
      <c r="A1101" t="str">
        <f>KUBV!A43</f>
        <v>6A</v>
      </c>
      <c r="B1101">
        <f>KUBV!B43</f>
        <v>171</v>
      </c>
      <c r="C1101" t="str">
        <f>KUBV!C43</f>
        <v>Kunst  - Beeldende vorming</v>
      </c>
      <c r="D1101">
        <f>KUBV!D43</f>
        <v>0</v>
      </c>
      <c r="E1101">
        <f>KUBV!E43</f>
        <v>7</v>
      </c>
      <c r="F1101">
        <f>KUBV!F43</f>
        <v>0</v>
      </c>
      <c r="G1101">
        <f>KUBV!G43</f>
        <v>0</v>
      </c>
      <c r="H1101">
        <f>KUBV!H43</f>
        <v>0</v>
      </c>
      <c r="I1101">
        <f>KUBV!I43</f>
        <v>0</v>
      </c>
      <c r="J1101">
        <f>KUBV!J43</f>
        <v>0</v>
      </c>
      <c r="K1101">
        <f>KUBV!K43</f>
        <v>0</v>
      </c>
      <c r="L1101">
        <f>KUBV!L43</f>
        <v>0</v>
      </c>
      <c r="M1101">
        <f>KUBV!M43</f>
        <v>0</v>
      </c>
      <c r="N1101">
        <f>KUBV!N43</f>
        <v>0</v>
      </c>
      <c r="O1101">
        <f>KUBV!O43</f>
        <v>0</v>
      </c>
      <c r="P1101">
        <f>KUBV!P43</f>
        <v>0</v>
      </c>
      <c r="Q1101">
        <f>KUBV!Q43</f>
        <v>0</v>
      </c>
      <c r="R1101">
        <f>KUBV!R43</f>
        <v>0</v>
      </c>
      <c r="S1101">
        <f>KUBV!S43</f>
        <v>0</v>
      </c>
      <c r="T1101">
        <f>KUBV!T43</f>
        <v>0</v>
      </c>
      <c r="U1101">
        <f>KUBV!U43</f>
        <v>0</v>
      </c>
      <c r="V1101">
        <f t="shared" si="153"/>
        <v>0</v>
      </c>
      <c r="W1101">
        <f t="shared" si="154"/>
        <v>0</v>
      </c>
      <c r="X1101">
        <f t="shared" si="155"/>
        <v>0</v>
      </c>
      <c r="Y1101">
        <f t="shared" si="156"/>
        <v>0</v>
      </c>
      <c r="Z1101">
        <f t="shared" si="157"/>
        <v>0</v>
      </c>
      <c r="AA1101">
        <f t="shared" si="158"/>
        <v>0</v>
      </c>
      <c r="AB1101">
        <f t="shared" si="159"/>
        <v>0</v>
      </c>
      <c r="AC1101">
        <f t="shared" si="160"/>
        <v>0</v>
      </c>
      <c r="AD1101">
        <f t="shared" si="161"/>
        <v>0</v>
      </c>
    </row>
    <row r="1102" spans="1:30" x14ac:dyDescent="0.25">
      <c r="A1102" t="str">
        <f>KUA!A2</f>
        <v>4M</v>
      </c>
      <c r="B1102">
        <f>KUA!B2</f>
        <v>170</v>
      </c>
      <c r="C1102" t="str">
        <f>KUA!C2</f>
        <v>Kunst Algemeen</v>
      </c>
      <c r="D1102" t="str">
        <f>KUA!D2</f>
        <v>KUA</v>
      </c>
      <c r="E1102">
        <f>KUA!E2</f>
        <v>1</v>
      </c>
      <c r="F1102">
        <f>KUA!F2</f>
        <v>0</v>
      </c>
      <c r="G1102">
        <f>KUA!G2</f>
        <v>0</v>
      </c>
      <c r="H1102">
        <f>KUA!H2</f>
        <v>0</v>
      </c>
      <c r="I1102">
        <f>KUA!I2</f>
        <v>0</v>
      </c>
      <c r="J1102">
        <f>KUA!J2</f>
        <v>0</v>
      </c>
      <c r="K1102">
        <f>KUA!K2</f>
        <v>0</v>
      </c>
      <c r="L1102">
        <f>KUA!L2</f>
        <v>0</v>
      </c>
      <c r="M1102">
        <f>KUA!M2</f>
        <v>0</v>
      </c>
      <c r="N1102">
        <f>KUA!N2</f>
        <v>0</v>
      </c>
      <c r="O1102">
        <f>KUA!O2</f>
        <v>0</v>
      </c>
      <c r="P1102">
        <f>KUA!P2</f>
        <v>0</v>
      </c>
      <c r="Q1102">
        <f>KUA!Q2</f>
        <v>0</v>
      </c>
      <c r="R1102">
        <f>KUA!R2</f>
        <v>0</v>
      </c>
      <c r="S1102">
        <f>KUA!S2</f>
        <v>0</v>
      </c>
      <c r="T1102">
        <f>KUA!T2</f>
        <v>0</v>
      </c>
      <c r="U1102">
        <f>KUA!U2</f>
        <v>0</v>
      </c>
      <c r="V1102">
        <f t="shared" si="153"/>
        <v>0</v>
      </c>
      <c r="W1102">
        <f t="shared" si="154"/>
        <v>0</v>
      </c>
      <c r="X1102">
        <f t="shared" si="155"/>
        <v>0</v>
      </c>
      <c r="Y1102">
        <f t="shared" si="156"/>
        <v>0</v>
      </c>
      <c r="Z1102">
        <f t="shared" si="157"/>
        <v>0</v>
      </c>
      <c r="AA1102">
        <f t="shared" si="158"/>
        <v>0</v>
      </c>
      <c r="AB1102">
        <f t="shared" si="159"/>
        <v>0</v>
      </c>
      <c r="AC1102">
        <f t="shared" si="160"/>
        <v>0</v>
      </c>
      <c r="AD1102">
        <f t="shared" si="161"/>
        <v>0</v>
      </c>
    </row>
    <row r="1103" spans="1:30" x14ac:dyDescent="0.25">
      <c r="A1103" t="str">
        <f>KUA!A3</f>
        <v>4M</v>
      </c>
      <c r="B1103">
        <f>KUA!B3</f>
        <v>170</v>
      </c>
      <c r="C1103" t="str">
        <f>KUA!C3</f>
        <v>Kunst Algemeen</v>
      </c>
      <c r="D1103" t="str">
        <f>KUA!D3</f>
        <v>KUA</v>
      </c>
      <c r="E1103">
        <f>KUA!E3</f>
        <v>2</v>
      </c>
      <c r="F1103">
        <f>KUA!F3</f>
        <v>0</v>
      </c>
      <c r="G1103">
        <f>KUA!G3</f>
        <v>0</v>
      </c>
      <c r="H1103">
        <f>KUA!H3</f>
        <v>0</v>
      </c>
      <c r="I1103">
        <f>KUA!I3</f>
        <v>0</v>
      </c>
      <c r="J1103">
        <f>KUA!J3</f>
        <v>0</v>
      </c>
      <c r="K1103">
        <f>KUA!K3</f>
        <v>0</v>
      </c>
      <c r="L1103">
        <f>KUA!L3</f>
        <v>0</v>
      </c>
      <c r="M1103">
        <f>KUA!M3</f>
        <v>0</v>
      </c>
      <c r="N1103">
        <f>KUA!N3</f>
        <v>0</v>
      </c>
      <c r="O1103">
        <f>KUA!O3</f>
        <v>0</v>
      </c>
      <c r="P1103">
        <f>KUA!P3</f>
        <v>0</v>
      </c>
      <c r="Q1103">
        <f>KUA!Q3</f>
        <v>0</v>
      </c>
      <c r="R1103">
        <f>KUA!R3</f>
        <v>0</v>
      </c>
      <c r="S1103">
        <f>KUA!S3</f>
        <v>0</v>
      </c>
      <c r="T1103">
        <f>KUA!T3</f>
        <v>0</v>
      </c>
      <c r="U1103">
        <f>KUA!U3</f>
        <v>0</v>
      </c>
      <c r="V1103">
        <f t="shared" si="153"/>
        <v>0</v>
      </c>
      <c r="W1103">
        <f t="shared" si="154"/>
        <v>0</v>
      </c>
      <c r="X1103">
        <f t="shared" si="155"/>
        <v>0</v>
      </c>
      <c r="Y1103">
        <f t="shared" si="156"/>
        <v>0</v>
      </c>
      <c r="Z1103">
        <f t="shared" si="157"/>
        <v>0</v>
      </c>
      <c r="AA1103">
        <f t="shared" si="158"/>
        <v>0</v>
      </c>
      <c r="AB1103">
        <f t="shared" si="159"/>
        <v>0</v>
      </c>
      <c r="AC1103">
        <f t="shared" si="160"/>
        <v>0</v>
      </c>
      <c r="AD1103">
        <f t="shared" si="161"/>
        <v>0</v>
      </c>
    </row>
    <row r="1104" spans="1:30" x14ac:dyDescent="0.25">
      <c r="A1104" t="str">
        <f>KUA!A4</f>
        <v>4M</v>
      </c>
      <c r="B1104">
        <f>KUA!B4</f>
        <v>170</v>
      </c>
      <c r="C1104" t="str">
        <f>KUA!C4</f>
        <v>Kunst Algemeen</v>
      </c>
      <c r="D1104" t="str">
        <f>KUA!D4</f>
        <v>KUA</v>
      </c>
      <c r="E1104">
        <f>KUA!E4</f>
        <v>3</v>
      </c>
      <c r="F1104">
        <f>KUA!F4</f>
        <v>0</v>
      </c>
      <c r="G1104">
        <f>KUA!G4</f>
        <v>0</v>
      </c>
      <c r="H1104">
        <f>KUA!H4</f>
        <v>0</v>
      </c>
      <c r="I1104">
        <f>KUA!I4</f>
        <v>0</v>
      </c>
      <c r="J1104">
        <f>KUA!J4</f>
        <v>0</v>
      </c>
      <c r="K1104">
        <f>KUA!K4</f>
        <v>0</v>
      </c>
      <c r="L1104">
        <f>KUA!L4</f>
        <v>0</v>
      </c>
      <c r="M1104">
        <f>KUA!M4</f>
        <v>0</v>
      </c>
      <c r="N1104">
        <f>KUA!N4</f>
        <v>0</v>
      </c>
      <c r="O1104">
        <f>KUA!O4</f>
        <v>0</v>
      </c>
      <c r="P1104">
        <f>KUA!P4</f>
        <v>0</v>
      </c>
      <c r="Q1104">
        <f>KUA!Q4</f>
        <v>0</v>
      </c>
      <c r="R1104">
        <f>KUA!R4</f>
        <v>0</v>
      </c>
      <c r="S1104">
        <f>KUA!S4</f>
        <v>0</v>
      </c>
      <c r="T1104">
        <f>KUA!T4</f>
        <v>0</v>
      </c>
      <c r="U1104">
        <f>KUA!U4</f>
        <v>0</v>
      </c>
      <c r="V1104">
        <f t="shared" si="153"/>
        <v>0</v>
      </c>
      <c r="W1104">
        <f t="shared" si="154"/>
        <v>0</v>
      </c>
      <c r="X1104">
        <f t="shared" si="155"/>
        <v>0</v>
      </c>
      <c r="Y1104">
        <f t="shared" si="156"/>
        <v>0</v>
      </c>
      <c r="Z1104">
        <f t="shared" si="157"/>
        <v>0</v>
      </c>
      <c r="AA1104">
        <f t="shared" si="158"/>
        <v>0</v>
      </c>
      <c r="AB1104">
        <f t="shared" si="159"/>
        <v>0</v>
      </c>
      <c r="AC1104">
        <f t="shared" si="160"/>
        <v>0</v>
      </c>
      <c r="AD1104">
        <f t="shared" si="161"/>
        <v>0</v>
      </c>
    </row>
    <row r="1105" spans="1:30" x14ac:dyDescent="0.25">
      <c r="A1105" t="str">
        <f>KUA!A5</f>
        <v>4M</v>
      </c>
      <c r="B1105">
        <f>KUA!B5</f>
        <v>170</v>
      </c>
      <c r="C1105" t="str">
        <f>KUA!C5</f>
        <v>Kunst Algemeen</v>
      </c>
      <c r="D1105" t="str">
        <f>KUA!D5</f>
        <v>KUA</v>
      </c>
      <c r="E1105">
        <f>KUA!E5</f>
        <v>4</v>
      </c>
      <c r="F1105">
        <f>KUA!F5</f>
        <v>0</v>
      </c>
      <c r="G1105">
        <f>KUA!G5</f>
        <v>0</v>
      </c>
      <c r="H1105">
        <f>KUA!H5</f>
        <v>0</v>
      </c>
      <c r="I1105">
        <f>KUA!I5</f>
        <v>0</v>
      </c>
      <c r="J1105">
        <f>KUA!J5</f>
        <v>0</v>
      </c>
      <c r="K1105">
        <f>KUA!K5</f>
        <v>0</v>
      </c>
      <c r="L1105">
        <f>KUA!L5</f>
        <v>0</v>
      </c>
      <c r="M1105">
        <f>KUA!M5</f>
        <v>0</v>
      </c>
      <c r="N1105">
        <f>KUA!N5</f>
        <v>0</v>
      </c>
      <c r="O1105">
        <f>KUA!O5</f>
        <v>0</v>
      </c>
      <c r="P1105">
        <f>KUA!P5</f>
        <v>0</v>
      </c>
      <c r="Q1105">
        <f>KUA!Q5</f>
        <v>0</v>
      </c>
      <c r="R1105">
        <f>KUA!R5</f>
        <v>0</v>
      </c>
      <c r="S1105">
        <f>KUA!S5</f>
        <v>0</v>
      </c>
      <c r="T1105">
        <f>KUA!T5</f>
        <v>0</v>
      </c>
      <c r="U1105">
        <f>KUA!U5</f>
        <v>0</v>
      </c>
      <c r="V1105">
        <f t="shared" ref="V1105:V1168" si="162">IF(F1105=1,1,0)</f>
        <v>0</v>
      </c>
      <c r="W1105">
        <f t="shared" ref="W1105:W1168" si="163">IF(F1105=2,1,0)</f>
        <v>0</v>
      </c>
      <c r="X1105">
        <f t="shared" ref="X1105:X1168" si="164">IF(F1105=3,1,0)</f>
        <v>0</v>
      </c>
      <c r="Y1105">
        <f t="shared" ref="Y1105:Y1168" si="165">IF(F1105=4,1,0)</f>
        <v>0</v>
      </c>
      <c r="Z1105">
        <f t="shared" ref="Z1105:Z1168" si="166">IF(J1105="tt",1,0)</f>
        <v>0</v>
      </c>
      <c r="AA1105">
        <f t="shared" ref="AA1105:AA1168" si="167">IF(J1105="mt",1,0)</f>
        <v>0</v>
      </c>
      <c r="AB1105">
        <f t="shared" ref="AB1105:AB1168" si="168">IF(J1105="lt",1,0)</f>
        <v>0</v>
      </c>
      <c r="AC1105">
        <f t="shared" ref="AC1105:AC1168" si="169">IF(J1105="hd",1,0)</f>
        <v>0</v>
      </c>
      <c r="AD1105">
        <f t="shared" ref="AD1105:AD1168" si="170">IF(J1105="po",1,0)</f>
        <v>0</v>
      </c>
    </row>
    <row r="1106" spans="1:30" x14ac:dyDescent="0.25">
      <c r="A1106" t="str">
        <f>KUA!A6</f>
        <v>4M</v>
      </c>
      <c r="B1106">
        <f>KUA!B6</f>
        <v>170</v>
      </c>
      <c r="C1106" t="str">
        <f>KUA!C6</f>
        <v>Kunst Algemeen</v>
      </c>
      <c r="D1106" t="str">
        <f>KUA!D6</f>
        <v>KUA</v>
      </c>
      <c r="E1106">
        <f>KUA!E6</f>
        <v>5</v>
      </c>
      <c r="F1106">
        <f>KUA!F6</f>
        <v>0</v>
      </c>
      <c r="G1106">
        <f>KUA!G6</f>
        <v>0</v>
      </c>
      <c r="H1106">
        <f>KUA!H6</f>
        <v>0</v>
      </c>
      <c r="I1106">
        <f>KUA!I6</f>
        <v>0</v>
      </c>
      <c r="J1106">
        <f>KUA!J6</f>
        <v>0</v>
      </c>
      <c r="K1106">
        <f>KUA!K6</f>
        <v>0</v>
      </c>
      <c r="L1106">
        <f>KUA!L6</f>
        <v>0</v>
      </c>
      <c r="M1106">
        <f>KUA!M6</f>
        <v>0</v>
      </c>
      <c r="N1106">
        <f>KUA!N6</f>
        <v>0</v>
      </c>
      <c r="O1106">
        <f>KUA!O6</f>
        <v>0</v>
      </c>
      <c r="P1106">
        <f>KUA!P6</f>
        <v>0</v>
      </c>
      <c r="Q1106">
        <f>KUA!Q6</f>
        <v>0</v>
      </c>
      <c r="R1106">
        <f>KUA!R6</f>
        <v>0</v>
      </c>
      <c r="S1106">
        <f>KUA!S6</f>
        <v>0</v>
      </c>
      <c r="T1106">
        <f>KUA!T6</f>
        <v>0</v>
      </c>
      <c r="U1106">
        <f>KUA!U6</f>
        <v>0</v>
      </c>
      <c r="V1106">
        <f t="shared" si="162"/>
        <v>0</v>
      </c>
      <c r="W1106">
        <f t="shared" si="163"/>
        <v>0</v>
      </c>
      <c r="X1106">
        <f t="shared" si="164"/>
        <v>0</v>
      </c>
      <c r="Y1106">
        <f t="shared" si="165"/>
        <v>0</v>
      </c>
      <c r="Z1106">
        <f t="shared" si="166"/>
        <v>0</v>
      </c>
      <c r="AA1106">
        <f t="shared" si="167"/>
        <v>0</v>
      </c>
      <c r="AB1106">
        <f t="shared" si="168"/>
        <v>0</v>
      </c>
      <c r="AC1106">
        <f t="shared" si="169"/>
        <v>0</v>
      </c>
      <c r="AD1106">
        <f t="shared" si="170"/>
        <v>0</v>
      </c>
    </row>
    <row r="1107" spans="1:30" x14ac:dyDescent="0.25">
      <c r="A1107" t="str">
        <f>KUA!A7</f>
        <v>4M</v>
      </c>
      <c r="B1107">
        <f>KUA!B7</f>
        <v>170</v>
      </c>
      <c r="C1107" t="str">
        <f>KUA!C7</f>
        <v>Kunst Algemeen</v>
      </c>
      <c r="D1107" t="str">
        <f>KUA!D7</f>
        <v>KUA</v>
      </c>
      <c r="E1107">
        <f>KUA!E7</f>
        <v>6</v>
      </c>
      <c r="F1107">
        <f>KUA!F7</f>
        <v>0</v>
      </c>
      <c r="G1107">
        <f>KUA!G7</f>
        <v>0</v>
      </c>
      <c r="H1107">
        <f>KUA!H7</f>
        <v>0</v>
      </c>
      <c r="I1107">
        <f>KUA!I7</f>
        <v>0</v>
      </c>
      <c r="J1107">
        <f>KUA!J7</f>
        <v>0</v>
      </c>
      <c r="K1107">
        <f>KUA!K7</f>
        <v>0</v>
      </c>
      <c r="L1107">
        <f>KUA!L7</f>
        <v>0</v>
      </c>
      <c r="M1107">
        <f>KUA!M7</f>
        <v>0</v>
      </c>
      <c r="N1107">
        <f>KUA!N7</f>
        <v>0</v>
      </c>
      <c r="O1107">
        <f>KUA!O7</f>
        <v>0</v>
      </c>
      <c r="P1107">
        <f>KUA!P7</f>
        <v>0</v>
      </c>
      <c r="Q1107">
        <f>KUA!Q7</f>
        <v>0</v>
      </c>
      <c r="R1107">
        <f>KUA!R7</f>
        <v>0</v>
      </c>
      <c r="S1107">
        <f>KUA!S7</f>
        <v>0</v>
      </c>
      <c r="T1107">
        <f>KUA!T7</f>
        <v>0</v>
      </c>
      <c r="U1107">
        <f>KUA!U7</f>
        <v>0</v>
      </c>
      <c r="V1107">
        <f t="shared" si="162"/>
        <v>0</v>
      </c>
      <c r="W1107">
        <f t="shared" si="163"/>
        <v>0</v>
      </c>
      <c r="X1107">
        <f t="shared" si="164"/>
        <v>0</v>
      </c>
      <c r="Y1107">
        <f t="shared" si="165"/>
        <v>0</v>
      </c>
      <c r="Z1107">
        <f t="shared" si="166"/>
        <v>0</v>
      </c>
      <c r="AA1107">
        <f t="shared" si="167"/>
        <v>0</v>
      </c>
      <c r="AB1107">
        <f t="shared" si="168"/>
        <v>0</v>
      </c>
      <c r="AC1107">
        <f t="shared" si="169"/>
        <v>0</v>
      </c>
      <c r="AD1107">
        <f t="shared" si="170"/>
        <v>0</v>
      </c>
    </row>
    <row r="1108" spans="1:30" x14ac:dyDescent="0.25">
      <c r="A1108" t="str">
        <f>KUA!A8</f>
        <v>4M</v>
      </c>
      <c r="B1108">
        <f>KUA!B8</f>
        <v>170</v>
      </c>
      <c r="C1108" t="str">
        <f>KUA!C8</f>
        <v>Kunst Algemeen</v>
      </c>
      <c r="D1108">
        <f>KUA!D8</f>
        <v>0</v>
      </c>
      <c r="E1108">
        <f>KUA!E8</f>
        <v>7</v>
      </c>
      <c r="F1108">
        <f>KUA!F8</f>
        <v>0</v>
      </c>
      <c r="G1108">
        <f>KUA!G8</f>
        <v>0</v>
      </c>
      <c r="H1108">
        <f>KUA!H8</f>
        <v>0</v>
      </c>
      <c r="I1108">
        <f>KUA!I8</f>
        <v>0</v>
      </c>
      <c r="J1108">
        <f>KUA!J8</f>
        <v>0</v>
      </c>
      <c r="K1108">
        <f>KUA!K8</f>
        <v>0</v>
      </c>
      <c r="L1108">
        <f>KUA!L8</f>
        <v>0</v>
      </c>
      <c r="M1108">
        <f>KUA!M8</f>
        <v>0</v>
      </c>
      <c r="N1108">
        <f>KUA!N8</f>
        <v>0</v>
      </c>
      <c r="O1108">
        <f>KUA!O8</f>
        <v>0</v>
      </c>
      <c r="P1108">
        <f>KUA!P8</f>
        <v>0</v>
      </c>
      <c r="Q1108">
        <f>KUA!Q8</f>
        <v>0</v>
      </c>
      <c r="R1108">
        <f>KUA!R8</f>
        <v>0</v>
      </c>
      <c r="S1108">
        <f>KUA!S8</f>
        <v>0</v>
      </c>
      <c r="T1108">
        <f>KUA!T8</f>
        <v>0</v>
      </c>
      <c r="U1108">
        <f>KUA!U8</f>
        <v>0</v>
      </c>
      <c r="V1108">
        <f t="shared" si="162"/>
        <v>0</v>
      </c>
      <c r="W1108">
        <f t="shared" si="163"/>
        <v>0</v>
      </c>
      <c r="X1108">
        <f t="shared" si="164"/>
        <v>0</v>
      </c>
      <c r="Y1108">
        <f t="shared" si="165"/>
        <v>0</v>
      </c>
      <c r="Z1108">
        <f t="shared" si="166"/>
        <v>0</v>
      </c>
      <c r="AA1108">
        <f t="shared" si="167"/>
        <v>0</v>
      </c>
      <c r="AB1108">
        <f t="shared" si="168"/>
        <v>0</v>
      </c>
      <c r="AC1108">
        <f t="shared" si="169"/>
        <v>0</v>
      </c>
      <c r="AD1108">
        <f t="shared" si="170"/>
        <v>0</v>
      </c>
    </row>
    <row r="1109" spans="1:30" x14ac:dyDescent="0.25">
      <c r="A1109" t="str">
        <f>KUA!A9</f>
        <v>4H</v>
      </c>
      <c r="B1109">
        <f>KUA!B9</f>
        <v>170</v>
      </c>
      <c r="C1109" t="str">
        <f>KUA!C9</f>
        <v>Kunst Algemeen</v>
      </c>
      <c r="D1109" t="str">
        <f>KUA!D9</f>
        <v>KUA</v>
      </c>
      <c r="E1109">
        <f>KUA!E9</f>
        <v>1</v>
      </c>
      <c r="F1109">
        <f>KUA!F9</f>
        <v>1</v>
      </c>
      <c r="G1109">
        <f>KUA!G9</f>
        <v>0</v>
      </c>
      <c r="H1109" t="str">
        <f>KUA!H9</f>
        <v>Cultuur van het Moderne - I (1e helft van de 20e eeuw)</v>
      </c>
      <c r="I1109">
        <f>KUA!I9</f>
        <v>1</v>
      </c>
      <c r="J1109" t="str">
        <f>KUA!J9</f>
        <v>tt</v>
      </c>
      <c r="K1109">
        <f>KUA!K9</f>
        <v>0</v>
      </c>
      <c r="L1109">
        <f>KUA!L9</f>
        <v>50</v>
      </c>
      <c r="M1109" t="str">
        <f>KUA!M9</f>
        <v>Nee</v>
      </c>
      <c r="N1109">
        <f>KUA!N9</f>
        <v>0</v>
      </c>
      <c r="O1109">
        <f>KUA!O9</f>
        <v>0</v>
      </c>
      <c r="P1109">
        <f>KUA!P9</f>
        <v>0</v>
      </c>
      <c r="Q1109">
        <f>KUA!Q9</f>
        <v>0</v>
      </c>
      <c r="R1109">
        <f>KUA!R9</f>
        <v>0</v>
      </c>
      <c r="S1109">
        <f>KUA!S9</f>
        <v>0</v>
      </c>
      <c r="T1109">
        <f>KUA!T9</f>
        <v>0</v>
      </c>
      <c r="U1109">
        <f>KUA!U9</f>
        <v>0</v>
      </c>
      <c r="V1109">
        <f t="shared" si="162"/>
        <v>1</v>
      </c>
      <c r="W1109">
        <f t="shared" si="163"/>
        <v>0</v>
      </c>
      <c r="X1109">
        <f t="shared" si="164"/>
        <v>0</v>
      </c>
      <c r="Y1109">
        <f t="shared" si="165"/>
        <v>0</v>
      </c>
      <c r="Z1109">
        <f t="shared" si="166"/>
        <v>1</v>
      </c>
      <c r="AA1109">
        <f t="shared" si="167"/>
        <v>0</v>
      </c>
      <c r="AB1109">
        <f t="shared" si="168"/>
        <v>0</v>
      </c>
      <c r="AC1109">
        <f t="shared" si="169"/>
        <v>0</v>
      </c>
      <c r="AD1109">
        <f t="shared" si="170"/>
        <v>0</v>
      </c>
    </row>
    <row r="1110" spans="1:30" x14ac:dyDescent="0.25">
      <c r="A1110" t="str">
        <f>KUA!A10</f>
        <v>4H</v>
      </c>
      <c r="B1110">
        <f>KUA!B10</f>
        <v>170</v>
      </c>
      <c r="C1110" t="str">
        <f>KUA!C10</f>
        <v>Kunst Algemeen</v>
      </c>
      <c r="D1110" t="str">
        <f>KUA!D10</f>
        <v>KUA</v>
      </c>
      <c r="E1110">
        <f>KUA!E10</f>
        <v>2</v>
      </c>
      <c r="F1110">
        <f>KUA!F10</f>
        <v>1</v>
      </c>
      <c r="G1110">
        <f>KUA!G10</f>
        <v>0</v>
      </c>
      <c r="H1110" t="str">
        <f>KUA!H10</f>
        <v>Cultuur van het Moderne - II (1e helft van de 20e eeuw)</v>
      </c>
      <c r="I1110">
        <f>KUA!I10</f>
        <v>1</v>
      </c>
      <c r="J1110" t="str">
        <f>KUA!J10</f>
        <v>tt</v>
      </c>
      <c r="K1110">
        <f>KUA!K10</f>
        <v>0</v>
      </c>
      <c r="L1110">
        <f>KUA!L10</f>
        <v>50</v>
      </c>
      <c r="M1110" t="str">
        <f>KUA!M10</f>
        <v>Nee</v>
      </c>
      <c r="N1110">
        <f>KUA!N10</f>
        <v>0</v>
      </c>
      <c r="O1110">
        <f>KUA!O10</f>
        <v>0</v>
      </c>
      <c r="P1110">
        <f>KUA!P10</f>
        <v>0</v>
      </c>
      <c r="Q1110">
        <f>KUA!Q10</f>
        <v>0</v>
      </c>
      <c r="R1110">
        <f>KUA!R10</f>
        <v>0</v>
      </c>
      <c r="S1110">
        <f>KUA!S10</f>
        <v>0</v>
      </c>
      <c r="T1110">
        <f>KUA!T10</f>
        <v>0</v>
      </c>
      <c r="U1110">
        <f>KUA!U10</f>
        <v>0</v>
      </c>
      <c r="V1110">
        <f t="shared" si="162"/>
        <v>1</v>
      </c>
      <c r="W1110">
        <f t="shared" si="163"/>
        <v>0</v>
      </c>
      <c r="X1110">
        <f t="shared" si="164"/>
        <v>0</v>
      </c>
      <c r="Y1110">
        <f t="shared" si="165"/>
        <v>0</v>
      </c>
      <c r="Z1110">
        <f t="shared" si="166"/>
        <v>1</v>
      </c>
      <c r="AA1110">
        <f t="shared" si="167"/>
        <v>0</v>
      </c>
      <c r="AB1110">
        <f t="shared" si="168"/>
        <v>0</v>
      </c>
      <c r="AC1110">
        <f t="shared" si="169"/>
        <v>0</v>
      </c>
      <c r="AD1110">
        <f t="shared" si="170"/>
        <v>0</v>
      </c>
    </row>
    <row r="1111" spans="1:30" x14ac:dyDescent="0.25">
      <c r="A1111" t="str">
        <f>KUA!A11</f>
        <v>4H</v>
      </c>
      <c r="B1111">
        <f>KUA!B11</f>
        <v>170</v>
      </c>
      <c r="C1111" t="str">
        <f>KUA!C11</f>
        <v>Kunst Algemeen</v>
      </c>
      <c r="D1111" t="str">
        <f>KUA!D11</f>
        <v>KUA</v>
      </c>
      <c r="E1111">
        <f>KUA!E11</f>
        <v>3</v>
      </c>
      <c r="F1111">
        <f>KUA!F11</f>
        <v>2</v>
      </c>
      <c r="G1111">
        <f>KUA!G11</f>
        <v>0</v>
      </c>
      <c r="H1111" t="str">
        <f>KUA!H11</f>
        <v>Cultuur van het Moderne - III (1e helft van de 20e eeuw)</v>
      </c>
      <c r="I1111">
        <f>KUA!I11</f>
        <v>2</v>
      </c>
      <c r="J1111" t="str">
        <f>KUA!J11</f>
        <v>tt</v>
      </c>
      <c r="K1111">
        <f>KUA!K11</f>
        <v>0</v>
      </c>
      <c r="L1111">
        <f>KUA!L11</f>
        <v>100</v>
      </c>
      <c r="M1111" t="str">
        <f>KUA!M11</f>
        <v>Nee</v>
      </c>
      <c r="N1111">
        <f>KUA!N11</f>
        <v>0</v>
      </c>
      <c r="O1111">
        <f>KUA!O11</f>
        <v>0</v>
      </c>
      <c r="P1111">
        <f>KUA!P11</f>
        <v>0</v>
      </c>
      <c r="Q1111">
        <f>KUA!Q11</f>
        <v>0</v>
      </c>
      <c r="R1111">
        <f>KUA!R11</f>
        <v>0</v>
      </c>
      <c r="S1111">
        <f>KUA!S11</f>
        <v>0</v>
      </c>
      <c r="T1111">
        <f>KUA!T11</f>
        <v>0</v>
      </c>
      <c r="U1111">
        <f>KUA!U11</f>
        <v>0</v>
      </c>
      <c r="V1111">
        <f t="shared" si="162"/>
        <v>0</v>
      </c>
      <c r="W1111">
        <f t="shared" si="163"/>
        <v>1</v>
      </c>
      <c r="X1111">
        <f t="shared" si="164"/>
        <v>0</v>
      </c>
      <c r="Y1111">
        <f t="shared" si="165"/>
        <v>0</v>
      </c>
      <c r="Z1111">
        <f t="shared" si="166"/>
        <v>1</v>
      </c>
      <c r="AA1111">
        <f t="shared" si="167"/>
        <v>0</v>
      </c>
      <c r="AB1111">
        <f t="shared" si="168"/>
        <v>0</v>
      </c>
      <c r="AC1111">
        <f t="shared" si="169"/>
        <v>0</v>
      </c>
      <c r="AD1111">
        <f t="shared" si="170"/>
        <v>0</v>
      </c>
    </row>
    <row r="1112" spans="1:30" x14ac:dyDescent="0.25">
      <c r="A1112" t="str">
        <f>KUA!A12</f>
        <v>4H</v>
      </c>
      <c r="B1112">
        <f>KUA!B12</f>
        <v>170</v>
      </c>
      <c r="C1112" t="str">
        <f>KUA!C12</f>
        <v>Kunst Algemeen</v>
      </c>
      <c r="D1112" t="str">
        <f>KUA!D12</f>
        <v>KUA</v>
      </c>
      <c r="E1112">
        <f>KUA!E12</f>
        <v>4</v>
      </c>
      <c r="F1112">
        <f>KUA!F12</f>
        <v>3</v>
      </c>
      <c r="G1112">
        <f>KUA!G12</f>
        <v>0</v>
      </c>
      <c r="H1112" t="str">
        <f>KUA!H12</f>
        <v>Massacultuur - I (2e helft 20e eeuw- heden)</v>
      </c>
      <c r="I1112">
        <f>KUA!I12</f>
        <v>2</v>
      </c>
      <c r="J1112" t="str">
        <f>KUA!J12</f>
        <v>tt</v>
      </c>
      <c r="K1112">
        <f>KUA!K12</f>
        <v>0</v>
      </c>
      <c r="L1112">
        <f>KUA!L12</f>
        <v>100</v>
      </c>
      <c r="M1112" t="str">
        <f>KUA!M12</f>
        <v>Nee</v>
      </c>
      <c r="N1112">
        <f>KUA!N12</f>
        <v>0</v>
      </c>
      <c r="O1112">
        <f>KUA!O12</f>
        <v>0</v>
      </c>
      <c r="P1112">
        <f>KUA!P12</f>
        <v>0</v>
      </c>
      <c r="Q1112">
        <f>KUA!Q12</f>
        <v>0</v>
      </c>
      <c r="R1112" t="str">
        <f>KUA!R12</f>
        <v>betreft digitale toets: computerlokaal met koptelefoon</v>
      </c>
      <c r="S1112">
        <f>KUA!S12</f>
        <v>0</v>
      </c>
      <c r="T1112">
        <f>KUA!T12</f>
        <v>0</v>
      </c>
      <c r="U1112">
        <f>KUA!U12</f>
        <v>0</v>
      </c>
      <c r="V1112">
        <f t="shared" si="162"/>
        <v>0</v>
      </c>
      <c r="W1112">
        <f t="shared" si="163"/>
        <v>0</v>
      </c>
      <c r="X1112">
        <f t="shared" si="164"/>
        <v>1</v>
      </c>
      <c r="Y1112">
        <f t="shared" si="165"/>
        <v>0</v>
      </c>
      <c r="Z1112">
        <f t="shared" si="166"/>
        <v>1</v>
      </c>
      <c r="AA1112">
        <f t="shared" si="167"/>
        <v>0</v>
      </c>
      <c r="AB1112">
        <f t="shared" si="168"/>
        <v>0</v>
      </c>
      <c r="AC1112">
        <f t="shared" si="169"/>
        <v>0</v>
      </c>
      <c r="AD1112">
        <f t="shared" si="170"/>
        <v>0</v>
      </c>
    </row>
    <row r="1113" spans="1:30" x14ac:dyDescent="0.25">
      <c r="A1113" t="str">
        <f>KUA!A13</f>
        <v>4H</v>
      </c>
      <c r="B1113">
        <f>KUA!B13</f>
        <v>170</v>
      </c>
      <c r="C1113" t="str">
        <f>KUA!C13</f>
        <v>Kunst Algemeen</v>
      </c>
      <c r="D1113" t="str">
        <f>KUA!D13</f>
        <v>KUA</v>
      </c>
      <c r="E1113">
        <f>KUA!E13</f>
        <v>5</v>
      </c>
      <c r="F1113">
        <f>KUA!F13</f>
        <v>4</v>
      </c>
      <c r="G1113">
        <f>KUA!G13</f>
        <v>0</v>
      </c>
      <c r="H1113" t="str">
        <f>KUA!H13</f>
        <v>Massacultuur - II (2e helft 20e eeuw- heden)</v>
      </c>
      <c r="I1113">
        <f>KUA!I13</f>
        <v>2</v>
      </c>
      <c r="J1113" t="str">
        <f>KUA!J13</f>
        <v>tt</v>
      </c>
      <c r="K1113">
        <f>KUA!K13</f>
        <v>0</v>
      </c>
      <c r="L1113">
        <f>KUA!L13</f>
        <v>100</v>
      </c>
      <c r="M1113" t="str">
        <f>KUA!M13</f>
        <v>Nee</v>
      </c>
      <c r="N1113">
        <f>KUA!N13</f>
        <v>0</v>
      </c>
      <c r="O1113">
        <f>KUA!O13</f>
        <v>0</v>
      </c>
      <c r="P1113">
        <f>KUA!P13</f>
        <v>0</v>
      </c>
      <c r="Q1113">
        <f>KUA!Q13</f>
        <v>0</v>
      </c>
      <c r="R1113">
        <f>KUA!R13</f>
        <v>0</v>
      </c>
      <c r="S1113">
        <f>KUA!S13</f>
        <v>0</v>
      </c>
      <c r="T1113">
        <f>KUA!T13</f>
        <v>0</v>
      </c>
      <c r="U1113">
        <f>KUA!U13</f>
        <v>0</v>
      </c>
      <c r="V1113">
        <f t="shared" si="162"/>
        <v>0</v>
      </c>
      <c r="W1113">
        <f t="shared" si="163"/>
        <v>0</v>
      </c>
      <c r="X1113">
        <f t="shared" si="164"/>
        <v>0</v>
      </c>
      <c r="Y1113">
        <f t="shared" si="165"/>
        <v>1</v>
      </c>
      <c r="Z1113">
        <f t="shared" si="166"/>
        <v>1</v>
      </c>
      <c r="AA1113">
        <f t="shared" si="167"/>
        <v>0</v>
      </c>
      <c r="AB1113">
        <f t="shared" si="168"/>
        <v>0</v>
      </c>
      <c r="AC1113">
        <f t="shared" si="169"/>
        <v>0</v>
      </c>
      <c r="AD1113">
        <f t="shared" si="170"/>
        <v>0</v>
      </c>
    </row>
    <row r="1114" spans="1:30" x14ac:dyDescent="0.25">
      <c r="A1114" t="str">
        <f>KUA!A14</f>
        <v>4H</v>
      </c>
      <c r="B1114">
        <f>KUA!B14</f>
        <v>170</v>
      </c>
      <c r="C1114" t="str">
        <f>KUA!C14</f>
        <v>Kunst Algemeen</v>
      </c>
      <c r="D1114" t="str">
        <f>KUA!D14</f>
        <v>KUA</v>
      </c>
      <c r="E1114">
        <f>KUA!E14</f>
        <v>6</v>
      </c>
      <c r="F1114">
        <f>KUA!F14</f>
        <v>0</v>
      </c>
      <c r="G1114">
        <f>KUA!G14</f>
        <v>0</v>
      </c>
      <c r="H1114">
        <f>KUA!H14</f>
        <v>0</v>
      </c>
      <c r="I1114">
        <f>KUA!I14</f>
        <v>0</v>
      </c>
      <c r="J1114">
        <f>KUA!J14</f>
        <v>0</v>
      </c>
      <c r="K1114">
        <f>KUA!K14</f>
        <v>0</v>
      </c>
      <c r="L1114">
        <f>KUA!L14</f>
        <v>0</v>
      </c>
      <c r="M1114">
        <f>KUA!M14</f>
        <v>0</v>
      </c>
      <c r="N1114">
        <f>KUA!N14</f>
        <v>0</v>
      </c>
      <c r="O1114">
        <f>KUA!O14</f>
        <v>0</v>
      </c>
      <c r="P1114">
        <f>KUA!P14</f>
        <v>0</v>
      </c>
      <c r="Q1114">
        <f>KUA!Q14</f>
        <v>0</v>
      </c>
      <c r="R1114">
        <f>KUA!R14</f>
        <v>0</v>
      </c>
      <c r="S1114">
        <f>KUA!S14</f>
        <v>0</v>
      </c>
      <c r="T1114">
        <f>KUA!T14</f>
        <v>0</v>
      </c>
      <c r="U1114">
        <f>KUA!U14</f>
        <v>0</v>
      </c>
      <c r="V1114">
        <f t="shared" si="162"/>
        <v>0</v>
      </c>
      <c r="W1114">
        <f t="shared" si="163"/>
        <v>0</v>
      </c>
      <c r="X1114">
        <f t="shared" si="164"/>
        <v>0</v>
      </c>
      <c r="Y1114">
        <f t="shared" si="165"/>
        <v>0</v>
      </c>
      <c r="Z1114">
        <f t="shared" si="166"/>
        <v>0</v>
      </c>
      <c r="AA1114">
        <f t="shared" si="167"/>
        <v>0</v>
      </c>
      <c r="AB1114">
        <f t="shared" si="168"/>
        <v>0</v>
      </c>
      <c r="AC1114">
        <f t="shared" si="169"/>
        <v>0</v>
      </c>
      <c r="AD1114">
        <f t="shared" si="170"/>
        <v>0</v>
      </c>
    </row>
    <row r="1115" spans="1:30" x14ac:dyDescent="0.25">
      <c r="A1115" t="str">
        <f>KUA!A15</f>
        <v>4H</v>
      </c>
      <c r="B1115">
        <f>KUA!B15</f>
        <v>170</v>
      </c>
      <c r="C1115" t="str">
        <f>KUA!C15</f>
        <v>Kunst Algemeen</v>
      </c>
      <c r="D1115">
        <f>KUA!D15</f>
        <v>0</v>
      </c>
      <c r="E1115">
        <f>KUA!E15</f>
        <v>7</v>
      </c>
      <c r="F1115">
        <f>KUA!F15</f>
        <v>0</v>
      </c>
      <c r="G1115">
        <f>KUA!G15</f>
        <v>0</v>
      </c>
      <c r="H1115" t="str">
        <f>KUA!H15</f>
        <v>Het gebruik van een woordenboek is niet toegestaan</v>
      </c>
      <c r="I1115">
        <f>KUA!I15</f>
        <v>0</v>
      </c>
      <c r="J1115">
        <f>KUA!J15</f>
        <v>0</v>
      </c>
      <c r="K1115">
        <f>KUA!K15</f>
        <v>0</v>
      </c>
      <c r="L1115">
        <f>KUA!L15</f>
        <v>0</v>
      </c>
      <c r="M1115">
        <f>KUA!M15</f>
        <v>0</v>
      </c>
      <c r="N1115">
        <f>KUA!N15</f>
        <v>0</v>
      </c>
      <c r="O1115">
        <f>KUA!O15</f>
        <v>0</v>
      </c>
      <c r="P1115">
        <f>KUA!P15</f>
        <v>0</v>
      </c>
      <c r="Q1115">
        <f>KUA!Q15</f>
        <v>0</v>
      </c>
      <c r="R1115">
        <f>KUA!R15</f>
        <v>0</v>
      </c>
      <c r="S1115">
        <f>KUA!S15</f>
        <v>0</v>
      </c>
      <c r="T1115">
        <f>KUA!T15</f>
        <v>0</v>
      </c>
      <c r="U1115">
        <f>KUA!U15</f>
        <v>0</v>
      </c>
      <c r="V1115">
        <f t="shared" si="162"/>
        <v>0</v>
      </c>
      <c r="W1115">
        <f t="shared" si="163"/>
        <v>0</v>
      </c>
      <c r="X1115">
        <f t="shared" si="164"/>
        <v>0</v>
      </c>
      <c r="Y1115">
        <f t="shared" si="165"/>
        <v>0</v>
      </c>
      <c r="Z1115">
        <f t="shared" si="166"/>
        <v>0</v>
      </c>
      <c r="AA1115">
        <f t="shared" si="167"/>
        <v>0</v>
      </c>
      <c r="AB1115">
        <f t="shared" si="168"/>
        <v>0</v>
      </c>
      <c r="AC1115">
        <f t="shared" si="169"/>
        <v>0</v>
      </c>
      <c r="AD1115">
        <f t="shared" si="170"/>
        <v>0</v>
      </c>
    </row>
    <row r="1116" spans="1:30" x14ac:dyDescent="0.25">
      <c r="A1116" t="str">
        <f>KUA!A16</f>
        <v>5H</v>
      </c>
      <c r="B1116">
        <f>KUA!B16</f>
        <v>170</v>
      </c>
      <c r="C1116" t="str">
        <f>KUA!C16</f>
        <v>Kunst Algemeen</v>
      </c>
      <c r="D1116" t="str">
        <f>KUA!D16</f>
        <v>KUA</v>
      </c>
      <c r="E1116">
        <f>KUA!E16</f>
        <v>1</v>
      </c>
      <c r="F1116">
        <f>KUA!F16</f>
        <v>1</v>
      </c>
      <c r="G1116">
        <f>KUA!G16</f>
        <v>0</v>
      </c>
      <c r="H1116" t="str">
        <f>KUA!H16</f>
        <v xml:space="preserve">Herhalingsopdracht Cultuur van het Moderne (1e helft v/d 20e eeuw)
</v>
      </c>
      <c r="I1116">
        <f>KUA!I16</f>
        <v>0</v>
      </c>
      <c r="J1116" t="str">
        <f>KUA!J16</f>
        <v>hd</v>
      </c>
      <c r="K1116">
        <f>KUA!K16</f>
        <v>0</v>
      </c>
      <c r="L1116">
        <f>KUA!L16</f>
        <v>0</v>
      </c>
      <c r="M1116" t="str">
        <f>KUA!M16</f>
        <v>Nee</v>
      </c>
      <c r="N1116">
        <f>KUA!N16</f>
        <v>0</v>
      </c>
      <c r="O1116">
        <f>KUA!O16</f>
        <v>0</v>
      </c>
      <c r="P1116">
        <f>KUA!P16</f>
        <v>0</v>
      </c>
      <c r="Q1116">
        <f>KUA!Q16</f>
        <v>0</v>
      </c>
      <c r="R1116">
        <f>KUA!R16</f>
        <v>0</v>
      </c>
      <c r="S1116">
        <f>KUA!S16</f>
        <v>0</v>
      </c>
      <c r="T1116">
        <f>KUA!T16</f>
        <v>0</v>
      </c>
      <c r="U1116">
        <f>KUA!U16</f>
        <v>0</v>
      </c>
      <c r="V1116">
        <f t="shared" si="162"/>
        <v>1</v>
      </c>
      <c r="W1116">
        <f t="shared" si="163"/>
        <v>0</v>
      </c>
      <c r="X1116">
        <f t="shared" si="164"/>
        <v>0</v>
      </c>
      <c r="Y1116">
        <f t="shared" si="165"/>
        <v>0</v>
      </c>
      <c r="Z1116">
        <f t="shared" si="166"/>
        <v>0</v>
      </c>
      <c r="AA1116">
        <f t="shared" si="167"/>
        <v>0</v>
      </c>
      <c r="AB1116">
        <f t="shared" si="168"/>
        <v>0</v>
      </c>
      <c r="AC1116">
        <f t="shared" si="169"/>
        <v>1</v>
      </c>
      <c r="AD1116">
        <f t="shared" si="170"/>
        <v>0</v>
      </c>
    </row>
    <row r="1117" spans="1:30" x14ac:dyDescent="0.25">
      <c r="A1117" t="str">
        <f>KUA!A17</f>
        <v>5H</v>
      </c>
      <c r="B1117">
        <f>KUA!B17</f>
        <v>170</v>
      </c>
      <c r="C1117" t="str">
        <f>KUA!C17</f>
        <v>Kunst Algemeen</v>
      </c>
      <c r="D1117" t="str">
        <f>KUA!D17</f>
        <v>KUA</v>
      </c>
      <c r="E1117">
        <f>KUA!E17</f>
        <v>2</v>
      </c>
      <c r="F1117">
        <f>KUA!F17</f>
        <v>2</v>
      </c>
      <c r="G1117">
        <f>KUA!G17</f>
        <v>0</v>
      </c>
      <c r="H1117" t="str">
        <f>KUA!H17</f>
        <v xml:space="preserve">Herhalingsopdracht Burgerlijke Cultuur van Nederland (17e eeuw) </v>
      </c>
      <c r="I1117">
        <f>KUA!I17</f>
        <v>0</v>
      </c>
      <c r="J1117" t="str">
        <f>KUA!J17</f>
        <v>hd</v>
      </c>
      <c r="K1117">
        <f>KUA!K17</f>
        <v>0</v>
      </c>
      <c r="L1117">
        <f>KUA!L17</f>
        <v>0</v>
      </c>
      <c r="M1117" t="str">
        <f>KUA!M17</f>
        <v>Nee</v>
      </c>
      <c r="N1117">
        <f>KUA!N17</f>
        <v>0</v>
      </c>
      <c r="O1117">
        <f>KUA!O17</f>
        <v>0</v>
      </c>
      <c r="P1117">
        <f>KUA!P17</f>
        <v>0</v>
      </c>
      <c r="Q1117">
        <f>KUA!Q17</f>
        <v>0</v>
      </c>
      <c r="R1117">
        <f>KUA!R17</f>
        <v>0</v>
      </c>
      <c r="S1117">
        <f>KUA!S17</f>
        <v>0</v>
      </c>
      <c r="T1117">
        <f>KUA!T17</f>
        <v>0</v>
      </c>
      <c r="U1117">
        <f>KUA!U17</f>
        <v>0</v>
      </c>
      <c r="V1117">
        <f t="shared" si="162"/>
        <v>0</v>
      </c>
      <c r="W1117">
        <f t="shared" si="163"/>
        <v>1</v>
      </c>
      <c r="X1117">
        <f t="shared" si="164"/>
        <v>0</v>
      </c>
      <c r="Y1117">
        <f t="shared" si="165"/>
        <v>0</v>
      </c>
      <c r="Z1117">
        <f t="shared" si="166"/>
        <v>0</v>
      </c>
      <c r="AA1117">
        <f t="shared" si="167"/>
        <v>0</v>
      </c>
      <c r="AB1117">
        <f t="shared" si="168"/>
        <v>0</v>
      </c>
      <c r="AC1117">
        <f t="shared" si="169"/>
        <v>1</v>
      </c>
      <c r="AD1117">
        <f t="shared" si="170"/>
        <v>0</v>
      </c>
    </row>
    <row r="1118" spans="1:30" x14ac:dyDescent="0.25">
      <c r="A1118" t="str">
        <f>KUA!A18</f>
        <v>5H</v>
      </c>
      <c r="B1118">
        <f>KUA!B18</f>
        <v>170</v>
      </c>
      <c r="C1118" t="str">
        <f>KUA!C18</f>
        <v>Kunst Algemeen</v>
      </c>
      <c r="D1118" t="str">
        <f>KUA!D18</f>
        <v>KUA</v>
      </c>
      <c r="E1118">
        <f>KUA!E18</f>
        <v>3</v>
      </c>
      <c r="F1118">
        <f>KUA!F18</f>
        <v>2</v>
      </c>
      <c r="G1118">
        <f>KUA!G18</f>
        <v>0</v>
      </c>
      <c r="H1118" t="str">
        <f>KUA!H18</f>
        <v>Theoretische toets-handelingsdeel Massacultuur (2e helft v/d 20e eeuw)</v>
      </c>
      <c r="I1118">
        <f>KUA!I18</f>
        <v>0</v>
      </c>
      <c r="J1118" t="str">
        <f>KUA!J18</f>
        <v>hd</v>
      </c>
      <c r="K1118" t="str">
        <f>KUA!K18</f>
        <v>Geen woordenboek toegestaan</v>
      </c>
      <c r="L1118">
        <f>KUA!L18</f>
        <v>100</v>
      </c>
      <c r="M1118" t="str">
        <f>KUA!M18</f>
        <v>Nee</v>
      </c>
      <c r="N1118">
        <f>KUA!N18</f>
        <v>0</v>
      </c>
      <c r="O1118">
        <f>KUA!O18</f>
        <v>0</v>
      </c>
      <c r="P1118">
        <f>KUA!P18</f>
        <v>0</v>
      </c>
      <c r="Q1118">
        <f>KUA!Q18</f>
        <v>0</v>
      </c>
      <c r="R1118" t="str">
        <f>KUA!R18</f>
        <v>Dit hd wordt als een theoretische toets afgenomen, dus inroosteren in TW2.</v>
      </c>
      <c r="S1118">
        <f>KUA!S18</f>
        <v>0</v>
      </c>
      <c r="T1118">
        <f>KUA!T18</f>
        <v>0</v>
      </c>
      <c r="U1118">
        <f>KUA!U18</f>
        <v>0</v>
      </c>
      <c r="V1118">
        <f t="shared" si="162"/>
        <v>0</v>
      </c>
      <c r="W1118">
        <f t="shared" si="163"/>
        <v>1</v>
      </c>
      <c r="X1118">
        <f t="shared" si="164"/>
        <v>0</v>
      </c>
      <c r="Y1118">
        <f t="shared" si="165"/>
        <v>0</v>
      </c>
      <c r="Z1118">
        <f t="shared" si="166"/>
        <v>0</v>
      </c>
      <c r="AA1118">
        <f t="shared" si="167"/>
        <v>0</v>
      </c>
      <c r="AB1118">
        <f t="shared" si="168"/>
        <v>0</v>
      </c>
      <c r="AC1118">
        <f t="shared" si="169"/>
        <v>1</v>
      </c>
      <c r="AD1118">
        <f t="shared" si="170"/>
        <v>0</v>
      </c>
    </row>
    <row r="1119" spans="1:30" x14ac:dyDescent="0.25">
      <c r="A1119" t="str">
        <f>KUA!A19</f>
        <v>5H</v>
      </c>
      <c r="B1119">
        <f>KUA!B19</f>
        <v>170</v>
      </c>
      <c r="C1119" t="str">
        <f>KUA!C19</f>
        <v>Kunst Algemeen</v>
      </c>
      <c r="D1119" t="str">
        <f>KUA!D19</f>
        <v>KUA</v>
      </c>
      <c r="E1119">
        <f>KUA!E19</f>
        <v>4</v>
      </c>
      <c r="F1119">
        <f>KUA!F19</f>
        <v>3</v>
      </c>
      <c r="G1119">
        <f>KUA!G19</f>
        <v>0</v>
      </c>
      <c r="H1119" t="str">
        <f>KUA!H19</f>
        <v>Proefexamen over drie of vier eindexamenonderwerpen: - Burgelijke Cultuur van Nederland (17e eeuw) - Cultuur van het Moderne (1e helft v/d 20e eeuw) - Cultuur van de Massa (2e helft v/d 20e eeuw tot heden)</v>
      </c>
      <c r="I1119">
        <f>KUA!I19</f>
        <v>0</v>
      </c>
      <c r="J1119" t="str">
        <f>KUA!J19</f>
        <v>hd</v>
      </c>
      <c r="K1119" t="str">
        <f>KUA!K19</f>
        <v>Geen woordenboek toegestaan</v>
      </c>
      <c r="L1119">
        <f>KUA!L19</f>
        <v>180</v>
      </c>
      <c r="M1119" t="str">
        <f>KUA!M19</f>
        <v>Nee</v>
      </c>
      <c r="N1119">
        <f>KUA!N19</f>
        <v>0</v>
      </c>
      <c r="O1119">
        <f>KUA!O19</f>
        <v>0</v>
      </c>
      <c r="P1119">
        <f>KUA!P19</f>
        <v>0</v>
      </c>
      <c r="Q1119">
        <f>KUA!Q19</f>
        <v>0</v>
      </c>
      <c r="R1119" t="str">
        <f>KUA!R19</f>
        <v xml:space="preserve">aan einde TW3 roosteren, proefexamen, examensetting roosteren met computers en koptelefoons </v>
      </c>
      <c r="S1119">
        <f>KUA!S19</f>
        <v>0</v>
      </c>
      <c r="T1119">
        <f>KUA!T19</f>
        <v>0</v>
      </c>
      <c r="U1119">
        <f>KUA!U19</f>
        <v>0</v>
      </c>
      <c r="V1119">
        <f t="shared" si="162"/>
        <v>0</v>
      </c>
      <c r="W1119">
        <f t="shared" si="163"/>
        <v>0</v>
      </c>
      <c r="X1119">
        <f t="shared" si="164"/>
        <v>1</v>
      </c>
      <c r="Y1119">
        <f t="shared" si="165"/>
        <v>0</v>
      </c>
      <c r="Z1119">
        <f t="shared" si="166"/>
        <v>0</v>
      </c>
      <c r="AA1119">
        <f t="shared" si="167"/>
        <v>0</v>
      </c>
      <c r="AB1119">
        <f t="shared" si="168"/>
        <v>0</v>
      </c>
      <c r="AC1119">
        <f t="shared" si="169"/>
        <v>1</v>
      </c>
      <c r="AD1119">
        <f t="shared" si="170"/>
        <v>0</v>
      </c>
    </row>
    <row r="1120" spans="1:30" x14ac:dyDescent="0.25">
      <c r="A1120" t="str">
        <f>KUA!A20</f>
        <v>5H</v>
      </c>
      <c r="B1120">
        <f>KUA!B20</f>
        <v>170</v>
      </c>
      <c r="C1120" t="str">
        <f>KUA!C20</f>
        <v>Kunst Algemeen</v>
      </c>
      <c r="D1120" t="str">
        <f>KUA!D20</f>
        <v>KUA</v>
      </c>
      <c r="E1120">
        <f>KUA!E20</f>
        <v>5</v>
      </c>
      <c r="F1120">
        <f>KUA!F20</f>
        <v>0</v>
      </c>
      <c r="G1120">
        <f>KUA!G20</f>
        <v>0</v>
      </c>
      <c r="H1120">
        <f>KUA!H20</f>
        <v>0</v>
      </c>
      <c r="I1120">
        <f>KUA!I20</f>
        <v>0</v>
      </c>
      <c r="J1120">
        <f>KUA!J20</f>
        <v>0</v>
      </c>
      <c r="K1120">
        <f>KUA!K20</f>
        <v>0</v>
      </c>
      <c r="L1120">
        <f>KUA!L20</f>
        <v>0</v>
      </c>
      <c r="M1120">
        <f>KUA!M20</f>
        <v>0</v>
      </c>
      <c r="N1120">
        <f>KUA!N20</f>
        <v>0</v>
      </c>
      <c r="O1120">
        <f>KUA!O20</f>
        <v>0</v>
      </c>
      <c r="P1120">
        <f>KUA!P20</f>
        <v>0</v>
      </c>
      <c r="Q1120">
        <f>KUA!Q20</f>
        <v>0</v>
      </c>
      <c r="R1120">
        <f>KUA!R20</f>
        <v>0</v>
      </c>
      <c r="S1120">
        <f>KUA!S20</f>
        <v>0</v>
      </c>
      <c r="T1120">
        <f>KUA!T20</f>
        <v>0</v>
      </c>
      <c r="U1120">
        <f>KUA!U20</f>
        <v>0</v>
      </c>
      <c r="V1120">
        <f t="shared" si="162"/>
        <v>0</v>
      </c>
      <c r="W1120">
        <f t="shared" si="163"/>
        <v>0</v>
      </c>
      <c r="X1120">
        <f t="shared" si="164"/>
        <v>0</v>
      </c>
      <c r="Y1120">
        <f t="shared" si="165"/>
        <v>0</v>
      </c>
      <c r="Z1120">
        <f t="shared" si="166"/>
        <v>0</v>
      </c>
      <c r="AA1120">
        <f t="shared" si="167"/>
        <v>0</v>
      </c>
      <c r="AB1120">
        <f t="shared" si="168"/>
        <v>0</v>
      </c>
      <c r="AC1120">
        <f t="shared" si="169"/>
        <v>0</v>
      </c>
      <c r="AD1120">
        <f t="shared" si="170"/>
        <v>0</v>
      </c>
    </row>
    <row r="1121" spans="1:30" x14ac:dyDescent="0.25">
      <c r="A1121" t="str">
        <f>KUA!A21</f>
        <v>5H</v>
      </c>
      <c r="B1121">
        <f>KUA!B21</f>
        <v>170</v>
      </c>
      <c r="C1121" t="str">
        <f>KUA!C21</f>
        <v>Kunst Algemeen</v>
      </c>
      <c r="D1121" t="str">
        <f>KUA!D21</f>
        <v>KUA</v>
      </c>
      <c r="E1121">
        <f>KUA!E21</f>
        <v>6</v>
      </c>
      <c r="F1121">
        <f>KUA!F21</f>
        <v>0</v>
      </c>
      <c r="G1121">
        <f>KUA!G21</f>
        <v>0</v>
      </c>
      <c r="H1121">
        <f>KUA!H21</f>
        <v>0</v>
      </c>
      <c r="I1121">
        <f>KUA!I21</f>
        <v>0</v>
      </c>
      <c r="J1121">
        <f>KUA!J21</f>
        <v>0</v>
      </c>
      <c r="K1121">
        <f>KUA!K21</f>
        <v>0</v>
      </c>
      <c r="L1121">
        <f>KUA!L21</f>
        <v>0</v>
      </c>
      <c r="M1121">
        <f>KUA!M21</f>
        <v>0</v>
      </c>
      <c r="N1121">
        <f>KUA!N21</f>
        <v>0</v>
      </c>
      <c r="O1121">
        <f>KUA!O21</f>
        <v>0</v>
      </c>
      <c r="P1121">
        <f>KUA!P21</f>
        <v>0</v>
      </c>
      <c r="Q1121">
        <f>KUA!Q21</f>
        <v>0</v>
      </c>
      <c r="R1121">
        <f>KUA!R21</f>
        <v>0</v>
      </c>
      <c r="S1121">
        <f>KUA!S21</f>
        <v>0</v>
      </c>
      <c r="T1121">
        <f>KUA!T21</f>
        <v>0</v>
      </c>
      <c r="U1121">
        <f>KUA!U21</f>
        <v>0</v>
      </c>
      <c r="V1121">
        <f t="shared" si="162"/>
        <v>0</v>
      </c>
      <c r="W1121">
        <f t="shared" si="163"/>
        <v>0</v>
      </c>
      <c r="X1121">
        <f t="shared" si="164"/>
        <v>0</v>
      </c>
      <c r="Y1121">
        <f t="shared" si="165"/>
        <v>0</v>
      </c>
      <c r="Z1121">
        <f t="shared" si="166"/>
        <v>0</v>
      </c>
      <c r="AA1121">
        <f t="shared" si="167"/>
        <v>0</v>
      </c>
      <c r="AB1121">
        <f t="shared" si="168"/>
        <v>0</v>
      </c>
      <c r="AC1121">
        <f t="shared" si="169"/>
        <v>0</v>
      </c>
      <c r="AD1121">
        <f t="shared" si="170"/>
        <v>0</v>
      </c>
    </row>
    <row r="1122" spans="1:30" x14ac:dyDescent="0.25">
      <c r="A1122" t="str">
        <f>KUA!A22</f>
        <v>5H</v>
      </c>
      <c r="B1122">
        <f>KUA!B22</f>
        <v>170</v>
      </c>
      <c r="C1122" t="str">
        <f>KUA!C22</f>
        <v>Kunst Algemeen</v>
      </c>
      <c r="D1122">
        <f>KUA!D22</f>
        <v>0</v>
      </c>
      <c r="E1122">
        <f>KUA!E22</f>
        <v>7</v>
      </c>
      <c r="F1122">
        <f>KUA!F22</f>
        <v>0</v>
      </c>
      <c r="G1122">
        <f>KUA!G22</f>
        <v>0</v>
      </c>
      <c r="H1122">
        <f>KUA!H22</f>
        <v>0</v>
      </c>
      <c r="I1122">
        <f>KUA!I22</f>
        <v>0</v>
      </c>
      <c r="J1122">
        <f>KUA!J22</f>
        <v>0</v>
      </c>
      <c r="K1122">
        <f>KUA!K22</f>
        <v>0</v>
      </c>
      <c r="L1122">
        <f>KUA!L22</f>
        <v>0</v>
      </c>
      <c r="M1122">
        <f>KUA!M22</f>
        <v>0</v>
      </c>
      <c r="N1122">
        <f>KUA!N22</f>
        <v>0</v>
      </c>
      <c r="O1122">
        <f>KUA!O22</f>
        <v>0</v>
      </c>
      <c r="P1122">
        <f>KUA!P22</f>
        <v>0</v>
      </c>
      <c r="Q1122">
        <f>KUA!Q22</f>
        <v>0</v>
      </c>
      <c r="R1122">
        <f>KUA!R22</f>
        <v>0</v>
      </c>
      <c r="S1122">
        <f>KUA!S22</f>
        <v>0</v>
      </c>
      <c r="T1122">
        <f>KUA!T22</f>
        <v>0</v>
      </c>
      <c r="U1122">
        <f>KUA!U22</f>
        <v>0</v>
      </c>
      <c r="V1122">
        <f t="shared" si="162"/>
        <v>0</v>
      </c>
      <c r="W1122">
        <f t="shared" si="163"/>
        <v>0</v>
      </c>
      <c r="X1122">
        <f t="shared" si="164"/>
        <v>0</v>
      </c>
      <c r="Y1122">
        <f t="shared" si="165"/>
        <v>0</v>
      </c>
      <c r="Z1122">
        <f t="shared" si="166"/>
        <v>0</v>
      </c>
      <c r="AA1122">
        <f t="shared" si="167"/>
        <v>0</v>
      </c>
      <c r="AB1122">
        <f t="shared" si="168"/>
        <v>0</v>
      </c>
      <c r="AC1122">
        <f t="shared" si="169"/>
        <v>0</v>
      </c>
      <c r="AD1122">
        <f t="shared" si="170"/>
        <v>0</v>
      </c>
    </row>
    <row r="1123" spans="1:30" x14ac:dyDescent="0.25">
      <c r="A1123" t="str">
        <f>KUA!A23</f>
        <v>4A</v>
      </c>
      <c r="B1123">
        <f>KUA!B23</f>
        <v>170</v>
      </c>
      <c r="C1123" t="str">
        <f>KUA!C23</f>
        <v>Kunst Algemeen</v>
      </c>
      <c r="D1123" t="str">
        <f>KUA!D23</f>
        <v>KUA</v>
      </c>
      <c r="E1123">
        <f>KUA!E23</f>
        <v>1</v>
      </c>
      <c r="F1123">
        <f>KUA!F23</f>
        <v>1</v>
      </c>
      <c r="G1123">
        <f>KUA!G23</f>
        <v>0</v>
      </c>
      <c r="H1123" t="str">
        <f>KUA!H23</f>
        <v>Grieken &amp; Romeinen I</v>
      </c>
      <c r="I1123">
        <f>KUA!I23</f>
        <v>1</v>
      </c>
      <c r="J1123" t="str">
        <f>KUA!J23</f>
        <v>tt</v>
      </c>
      <c r="K1123">
        <f>KUA!K23</f>
        <v>0</v>
      </c>
      <c r="L1123">
        <f>KUA!L23</f>
        <v>50</v>
      </c>
      <c r="M1123" t="str">
        <f>KUA!M23</f>
        <v>Nee</v>
      </c>
      <c r="N1123">
        <f>KUA!N23</f>
        <v>0</v>
      </c>
      <c r="O1123">
        <f>KUA!O23</f>
        <v>0</v>
      </c>
      <c r="P1123">
        <f>KUA!P23</f>
        <v>0</v>
      </c>
      <c r="Q1123">
        <f>KUA!Q23</f>
        <v>0</v>
      </c>
      <c r="R1123">
        <f>KUA!R23</f>
        <v>0</v>
      </c>
      <c r="S1123">
        <f>KUA!S23</f>
        <v>0</v>
      </c>
      <c r="T1123">
        <f>KUA!T23</f>
        <v>0</v>
      </c>
      <c r="U1123">
        <f>KUA!U23</f>
        <v>0</v>
      </c>
      <c r="V1123">
        <f t="shared" si="162"/>
        <v>1</v>
      </c>
      <c r="W1123">
        <f t="shared" si="163"/>
        <v>0</v>
      </c>
      <c r="X1123">
        <f t="shared" si="164"/>
        <v>0</v>
      </c>
      <c r="Y1123">
        <f t="shared" si="165"/>
        <v>0</v>
      </c>
      <c r="Z1123">
        <f t="shared" si="166"/>
        <v>1</v>
      </c>
      <c r="AA1123">
        <f t="shared" si="167"/>
        <v>0</v>
      </c>
      <c r="AB1123">
        <f t="shared" si="168"/>
        <v>0</v>
      </c>
      <c r="AC1123">
        <f t="shared" si="169"/>
        <v>0</v>
      </c>
      <c r="AD1123">
        <f t="shared" si="170"/>
        <v>0</v>
      </c>
    </row>
    <row r="1124" spans="1:30" x14ac:dyDescent="0.25">
      <c r="A1124" t="str">
        <f>KUA!A24</f>
        <v>4A</v>
      </c>
      <c r="B1124">
        <f>KUA!B24</f>
        <v>170</v>
      </c>
      <c r="C1124" t="str">
        <f>KUA!C24</f>
        <v>Kunst Algemeen</v>
      </c>
      <c r="D1124" t="str">
        <f>KUA!D24</f>
        <v>KUA</v>
      </c>
      <c r="E1124">
        <f>KUA!E24</f>
        <v>2</v>
      </c>
      <c r="F1124">
        <f>KUA!F24</f>
        <v>1</v>
      </c>
      <c r="G1124">
        <f>KUA!G24</f>
        <v>0</v>
      </c>
      <c r="H1124" t="str">
        <f>KUA!H24</f>
        <v>Grieken &amp; Romeinen II</v>
      </c>
      <c r="I1124">
        <f>KUA!I24</f>
        <v>1</v>
      </c>
      <c r="J1124" t="str">
        <f>KUA!J24</f>
        <v>tt</v>
      </c>
      <c r="K1124">
        <f>KUA!K24</f>
        <v>0</v>
      </c>
      <c r="L1124">
        <f>KUA!L24</f>
        <v>50</v>
      </c>
      <c r="M1124" t="str">
        <f>KUA!M24</f>
        <v>Nee</v>
      </c>
      <c r="N1124">
        <f>KUA!N24</f>
        <v>0</v>
      </c>
      <c r="O1124">
        <f>KUA!O24</f>
        <v>0</v>
      </c>
      <c r="P1124">
        <f>KUA!P24</f>
        <v>0</v>
      </c>
      <c r="Q1124">
        <f>KUA!Q24</f>
        <v>0</v>
      </c>
      <c r="R1124">
        <f>KUA!R24</f>
        <v>0</v>
      </c>
      <c r="S1124">
        <f>KUA!S24</f>
        <v>0</v>
      </c>
      <c r="T1124">
        <f>KUA!T24</f>
        <v>0</v>
      </c>
      <c r="U1124">
        <f>KUA!U24</f>
        <v>0</v>
      </c>
      <c r="V1124">
        <f t="shared" si="162"/>
        <v>1</v>
      </c>
      <c r="W1124">
        <f t="shared" si="163"/>
        <v>0</v>
      </c>
      <c r="X1124">
        <f t="shared" si="164"/>
        <v>0</v>
      </c>
      <c r="Y1124">
        <f t="shared" si="165"/>
        <v>0</v>
      </c>
      <c r="Z1124">
        <f t="shared" si="166"/>
        <v>1</v>
      </c>
      <c r="AA1124">
        <f t="shared" si="167"/>
        <v>0</v>
      </c>
      <c r="AB1124">
        <f t="shared" si="168"/>
        <v>0</v>
      </c>
      <c r="AC1124">
        <f t="shared" si="169"/>
        <v>0</v>
      </c>
      <c r="AD1124">
        <f t="shared" si="170"/>
        <v>0</v>
      </c>
    </row>
    <row r="1125" spans="1:30" x14ac:dyDescent="0.25">
      <c r="A1125" t="str">
        <f>KUA!A25</f>
        <v>4A</v>
      </c>
      <c r="B1125">
        <f>KUA!B25</f>
        <v>170</v>
      </c>
      <c r="C1125" t="str">
        <f>KUA!C25</f>
        <v>Kunst Algemeen</v>
      </c>
      <c r="D1125" t="str">
        <f>KUA!D25</f>
        <v>KUA</v>
      </c>
      <c r="E1125">
        <f>KUA!E25</f>
        <v>3</v>
      </c>
      <c r="F1125">
        <f>KUA!F25</f>
        <v>2</v>
      </c>
      <c r="G1125">
        <f>KUA!G25</f>
        <v>0</v>
      </c>
      <c r="H1125" t="str">
        <f>KUA!H25</f>
        <v>Cultuur van het Moderne - I (1e helft van de 20e eeuw)</v>
      </c>
      <c r="I1125">
        <f>KUA!I25</f>
        <v>2</v>
      </c>
      <c r="J1125" t="str">
        <f>KUA!J25</f>
        <v>tt</v>
      </c>
      <c r="K1125">
        <f>KUA!K25</f>
        <v>0</v>
      </c>
      <c r="L1125">
        <f>KUA!L25</f>
        <v>100</v>
      </c>
      <c r="M1125" t="str">
        <f>KUA!M25</f>
        <v>Nee</v>
      </c>
      <c r="N1125">
        <f>KUA!N25</f>
        <v>0</v>
      </c>
      <c r="O1125">
        <f>KUA!O25</f>
        <v>0</v>
      </c>
      <c r="P1125">
        <f>KUA!P25</f>
        <v>0</v>
      </c>
      <c r="Q1125">
        <f>KUA!Q25</f>
        <v>0</v>
      </c>
      <c r="R1125">
        <f>KUA!R25</f>
        <v>0</v>
      </c>
      <c r="S1125">
        <f>KUA!S25</f>
        <v>0</v>
      </c>
      <c r="T1125">
        <f>KUA!T25</f>
        <v>0</v>
      </c>
      <c r="U1125">
        <f>KUA!U25</f>
        <v>0</v>
      </c>
      <c r="V1125">
        <f t="shared" si="162"/>
        <v>0</v>
      </c>
      <c r="W1125">
        <f t="shared" si="163"/>
        <v>1</v>
      </c>
      <c r="X1125">
        <f t="shared" si="164"/>
        <v>0</v>
      </c>
      <c r="Y1125">
        <f t="shared" si="165"/>
        <v>0</v>
      </c>
      <c r="Z1125">
        <f t="shared" si="166"/>
        <v>1</v>
      </c>
      <c r="AA1125">
        <f t="shared" si="167"/>
        <v>0</v>
      </c>
      <c r="AB1125">
        <f t="shared" si="168"/>
        <v>0</v>
      </c>
      <c r="AC1125">
        <f t="shared" si="169"/>
        <v>0</v>
      </c>
      <c r="AD1125">
        <f t="shared" si="170"/>
        <v>0</v>
      </c>
    </row>
    <row r="1126" spans="1:30" x14ac:dyDescent="0.25">
      <c r="A1126" t="str">
        <f>KUA!A26</f>
        <v>4A</v>
      </c>
      <c r="B1126">
        <f>KUA!B26</f>
        <v>170</v>
      </c>
      <c r="C1126" t="str">
        <f>KUA!C26</f>
        <v>Kunst Algemeen</v>
      </c>
      <c r="D1126" t="str">
        <f>KUA!D26</f>
        <v>KUA</v>
      </c>
      <c r="E1126">
        <f>KUA!E26</f>
        <v>4</v>
      </c>
      <c r="F1126">
        <f>KUA!F26</f>
        <v>3</v>
      </c>
      <c r="G1126">
        <f>KUA!G26</f>
        <v>0</v>
      </c>
      <c r="H1126" t="str">
        <f>KUA!H26</f>
        <v>Cultuur van het Moderne - II (1e helft van de 20e eeuw)</v>
      </c>
      <c r="I1126">
        <f>KUA!I26</f>
        <v>2</v>
      </c>
      <c r="J1126" t="str">
        <f>KUA!J26</f>
        <v>tt</v>
      </c>
      <c r="K1126">
        <f>KUA!K26</f>
        <v>0</v>
      </c>
      <c r="L1126">
        <f>KUA!L26</f>
        <v>100</v>
      </c>
      <c r="M1126" t="str">
        <f>KUA!M26</f>
        <v>Nee</v>
      </c>
      <c r="N1126">
        <f>KUA!N26</f>
        <v>0</v>
      </c>
      <c r="O1126">
        <f>KUA!O26</f>
        <v>0</v>
      </c>
      <c r="P1126">
        <f>KUA!P26</f>
        <v>0</v>
      </c>
      <c r="Q1126">
        <f>KUA!Q26</f>
        <v>0</v>
      </c>
      <c r="R1126">
        <f>KUA!R26</f>
        <v>0</v>
      </c>
      <c r="S1126">
        <f>KUA!S26</f>
        <v>0</v>
      </c>
      <c r="T1126">
        <f>KUA!T26</f>
        <v>0</v>
      </c>
      <c r="U1126">
        <f>KUA!U26</f>
        <v>0</v>
      </c>
      <c r="V1126">
        <f t="shared" si="162"/>
        <v>0</v>
      </c>
      <c r="W1126">
        <f t="shared" si="163"/>
        <v>0</v>
      </c>
      <c r="X1126">
        <f t="shared" si="164"/>
        <v>1</v>
      </c>
      <c r="Y1126">
        <f t="shared" si="165"/>
        <v>0</v>
      </c>
      <c r="Z1126">
        <f t="shared" si="166"/>
        <v>1</v>
      </c>
      <c r="AA1126">
        <f t="shared" si="167"/>
        <v>0</v>
      </c>
      <c r="AB1126">
        <f t="shared" si="168"/>
        <v>0</v>
      </c>
      <c r="AC1126">
        <f t="shared" si="169"/>
        <v>0</v>
      </c>
      <c r="AD1126">
        <f t="shared" si="170"/>
        <v>0</v>
      </c>
    </row>
    <row r="1127" spans="1:30" x14ac:dyDescent="0.25">
      <c r="A1127" t="str">
        <f>KUA!A27</f>
        <v>4A</v>
      </c>
      <c r="B1127">
        <f>KUA!B27</f>
        <v>170</v>
      </c>
      <c r="C1127" t="str">
        <f>KUA!C27</f>
        <v>Kunst Algemeen</v>
      </c>
      <c r="D1127" t="str">
        <f>KUA!D27</f>
        <v>KUA</v>
      </c>
      <c r="E1127">
        <f>KUA!E27</f>
        <v>5</v>
      </c>
      <c r="F1127">
        <f>KUA!F27</f>
        <v>4</v>
      </c>
      <c r="G1127">
        <f>KUA!G27</f>
        <v>0</v>
      </c>
      <c r="H1127" t="str">
        <f>KUA!H27</f>
        <v>Massacultuur (2e helft 20e eeuw- heden)</v>
      </c>
      <c r="I1127">
        <f>KUA!I27</f>
        <v>2</v>
      </c>
      <c r="J1127" t="str">
        <f>KUA!J27</f>
        <v>tt</v>
      </c>
      <c r="K1127">
        <f>KUA!K27</f>
        <v>0</v>
      </c>
      <c r="L1127">
        <f>KUA!L27</f>
        <v>100</v>
      </c>
      <c r="M1127" t="str">
        <f>KUA!M27</f>
        <v>Nee</v>
      </c>
      <c r="N1127">
        <f>KUA!N27</f>
        <v>0</v>
      </c>
      <c r="O1127">
        <f>KUA!O27</f>
        <v>0</v>
      </c>
      <c r="P1127">
        <f>KUA!P27</f>
        <v>0</v>
      </c>
      <c r="Q1127">
        <f>KUA!Q27</f>
        <v>0</v>
      </c>
      <c r="R1127">
        <f>KUA!R27</f>
        <v>0</v>
      </c>
      <c r="S1127">
        <f>KUA!S27</f>
        <v>0</v>
      </c>
      <c r="T1127">
        <f>KUA!T27</f>
        <v>0</v>
      </c>
      <c r="U1127">
        <f>KUA!U27</f>
        <v>0</v>
      </c>
      <c r="V1127">
        <f t="shared" si="162"/>
        <v>0</v>
      </c>
      <c r="W1127">
        <f t="shared" si="163"/>
        <v>0</v>
      </c>
      <c r="X1127">
        <f t="shared" si="164"/>
        <v>0</v>
      </c>
      <c r="Y1127">
        <f t="shared" si="165"/>
        <v>1</v>
      </c>
      <c r="Z1127">
        <f t="shared" si="166"/>
        <v>1</v>
      </c>
      <c r="AA1127">
        <f t="shared" si="167"/>
        <v>0</v>
      </c>
      <c r="AB1127">
        <f t="shared" si="168"/>
        <v>0</v>
      </c>
      <c r="AC1127">
        <f t="shared" si="169"/>
        <v>0</v>
      </c>
      <c r="AD1127">
        <f t="shared" si="170"/>
        <v>0</v>
      </c>
    </row>
    <row r="1128" spans="1:30" x14ac:dyDescent="0.25">
      <c r="A1128" t="str">
        <f>KUA!A28</f>
        <v>4A</v>
      </c>
      <c r="B1128">
        <f>KUA!B28</f>
        <v>170</v>
      </c>
      <c r="C1128" t="str">
        <f>KUA!C28</f>
        <v>Kunst Algemeen</v>
      </c>
      <c r="D1128" t="str">
        <f>KUA!D28</f>
        <v>KUA</v>
      </c>
      <c r="E1128">
        <f>KUA!E28</f>
        <v>6</v>
      </c>
      <c r="F1128">
        <f>KUA!F28</f>
        <v>0</v>
      </c>
      <c r="G1128">
        <f>KUA!G28</f>
        <v>0</v>
      </c>
      <c r="H1128">
        <f>KUA!H28</f>
        <v>0</v>
      </c>
      <c r="I1128">
        <f>KUA!I28</f>
        <v>0</v>
      </c>
      <c r="J1128">
        <f>KUA!J28</f>
        <v>0</v>
      </c>
      <c r="K1128">
        <f>KUA!K28</f>
        <v>0</v>
      </c>
      <c r="L1128">
        <f>KUA!L28</f>
        <v>0</v>
      </c>
      <c r="M1128">
        <f>KUA!M28</f>
        <v>0</v>
      </c>
      <c r="N1128">
        <f>KUA!N28</f>
        <v>0</v>
      </c>
      <c r="O1128">
        <f>KUA!O28</f>
        <v>0</v>
      </c>
      <c r="P1128">
        <f>KUA!P28</f>
        <v>0</v>
      </c>
      <c r="Q1128">
        <f>KUA!Q28</f>
        <v>0</v>
      </c>
      <c r="R1128">
        <f>KUA!R28</f>
        <v>0</v>
      </c>
      <c r="S1128">
        <f>KUA!S28</f>
        <v>0</v>
      </c>
      <c r="T1128">
        <f>KUA!T28</f>
        <v>0</v>
      </c>
      <c r="U1128">
        <f>KUA!U28</f>
        <v>0</v>
      </c>
      <c r="V1128">
        <f t="shared" si="162"/>
        <v>0</v>
      </c>
      <c r="W1128">
        <f t="shared" si="163"/>
        <v>0</v>
      </c>
      <c r="X1128">
        <f t="shared" si="164"/>
        <v>0</v>
      </c>
      <c r="Y1128">
        <f t="shared" si="165"/>
        <v>0</v>
      </c>
      <c r="Z1128">
        <f t="shared" si="166"/>
        <v>0</v>
      </c>
      <c r="AA1128">
        <f t="shared" si="167"/>
        <v>0</v>
      </c>
      <c r="AB1128">
        <f t="shared" si="168"/>
        <v>0</v>
      </c>
      <c r="AC1128">
        <f t="shared" si="169"/>
        <v>0</v>
      </c>
      <c r="AD1128">
        <f t="shared" si="170"/>
        <v>0</v>
      </c>
    </row>
    <row r="1129" spans="1:30" x14ac:dyDescent="0.25">
      <c r="A1129" t="str">
        <f>KUA!A29</f>
        <v>4A</v>
      </c>
      <c r="B1129">
        <f>KUA!B29</f>
        <v>170</v>
      </c>
      <c r="C1129" t="str">
        <f>KUA!C29</f>
        <v>Kunst Algemeen</v>
      </c>
      <c r="D1129">
        <f>KUA!D29</f>
        <v>0</v>
      </c>
      <c r="E1129">
        <f>KUA!E29</f>
        <v>7</v>
      </c>
      <c r="F1129">
        <f>KUA!F29</f>
        <v>0</v>
      </c>
      <c r="G1129">
        <f>KUA!G29</f>
        <v>0</v>
      </c>
      <c r="H1129" t="str">
        <f>KUA!H29</f>
        <v>Het gebruik van een woordenboek is niet toegestaan</v>
      </c>
      <c r="I1129">
        <f>KUA!I29</f>
        <v>0</v>
      </c>
      <c r="J1129">
        <f>KUA!J29</f>
        <v>0</v>
      </c>
      <c r="K1129">
        <f>KUA!K29</f>
        <v>0</v>
      </c>
      <c r="L1129">
        <f>KUA!L29</f>
        <v>0</v>
      </c>
      <c r="M1129">
        <f>KUA!M29</f>
        <v>0</v>
      </c>
      <c r="N1129">
        <f>KUA!N29</f>
        <v>0</v>
      </c>
      <c r="O1129">
        <f>KUA!O29</f>
        <v>0</v>
      </c>
      <c r="P1129">
        <f>KUA!P29</f>
        <v>0</v>
      </c>
      <c r="Q1129">
        <f>KUA!Q29</f>
        <v>0</v>
      </c>
      <c r="R1129">
        <f>KUA!R29</f>
        <v>0</v>
      </c>
      <c r="S1129">
        <f>KUA!S29</f>
        <v>0</v>
      </c>
      <c r="T1129">
        <f>KUA!T29</f>
        <v>0</v>
      </c>
      <c r="U1129">
        <f>KUA!U29</f>
        <v>0</v>
      </c>
      <c r="V1129">
        <f t="shared" si="162"/>
        <v>0</v>
      </c>
      <c r="W1129">
        <f t="shared" si="163"/>
        <v>0</v>
      </c>
      <c r="X1129">
        <f t="shared" si="164"/>
        <v>0</v>
      </c>
      <c r="Y1129">
        <f t="shared" si="165"/>
        <v>0</v>
      </c>
      <c r="Z1129">
        <f t="shared" si="166"/>
        <v>0</v>
      </c>
      <c r="AA1129">
        <f t="shared" si="167"/>
        <v>0</v>
      </c>
      <c r="AB1129">
        <f t="shared" si="168"/>
        <v>0</v>
      </c>
      <c r="AC1129">
        <f t="shared" si="169"/>
        <v>0</v>
      </c>
      <c r="AD1129">
        <f t="shared" si="170"/>
        <v>0</v>
      </c>
    </row>
    <row r="1130" spans="1:30" x14ac:dyDescent="0.25">
      <c r="A1130" t="str">
        <f>KUA!A30</f>
        <v>5A</v>
      </c>
      <c r="B1130">
        <f>KUA!B30</f>
        <v>170</v>
      </c>
      <c r="C1130" t="str">
        <f>KUA!C30</f>
        <v>Kunst Algemeen</v>
      </c>
      <c r="D1130" t="str">
        <f>KUA!D30</f>
        <v>KUA</v>
      </c>
      <c r="E1130">
        <f>KUA!E30</f>
        <v>1</v>
      </c>
      <c r="F1130">
        <f>KUA!F30</f>
        <v>1</v>
      </c>
      <c r="G1130">
        <f>KUA!G30</f>
        <v>0</v>
      </c>
      <c r="H1130" t="str">
        <f>KUA!H30</f>
        <v>Hofcultuur - I (16e/ 17e eeuw)</v>
      </c>
      <c r="I1130">
        <f>KUA!I30</f>
        <v>2</v>
      </c>
      <c r="J1130" t="str">
        <f>KUA!J30</f>
        <v>tt</v>
      </c>
      <c r="K1130">
        <f>KUA!K30</f>
        <v>0</v>
      </c>
      <c r="L1130">
        <f>KUA!L30</f>
        <v>100</v>
      </c>
      <c r="M1130" t="str">
        <f>KUA!M30</f>
        <v>Nee</v>
      </c>
      <c r="N1130">
        <f>KUA!N30</f>
        <v>0</v>
      </c>
      <c r="O1130">
        <f>KUA!O30</f>
        <v>0</v>
      </c>
      <c r="P1130">
        <f>KUA!P30</f>
        <v>0</v>
      </c>
      <c r="Q1130">
        <f>KUA!Q30</f>
        <v>0</v>
      </c>
      <c r="R1130">
        <f>KUA!R30</f>
        <v>0</v>
      </c>
      <c r="S1130">
        <f>KUA!S30</f>
        <v>0</v>
      </c>
      <c r="T1130">
        <f>KUA!T30</f>
        <v>0</v>
      </c>
      <c r="U1130">
        <f>KUA!U30</f>
        <v>0</v>
      </c>
      <c r="V1130">
        <f t="shared" si="162"/>
        <v>1</v>
      </c>
      <c r="W1130">
        <f t="shared" si="163"/>
        <v>0</v>
      </c>
      <c r="X1130">
        <f t="shared" si="164"/>
        <v>0</v>
      </c>
      <c r="Y1130">
        <f t="shared" si="165"/>
        <v>0</v>
      </c>
      <c r="Z1130">
        <f t="shared" si="166"/>
        <v>1</v>
      </c>
      <c r="AA1130">
        <f t="shared" si="167"/>
        <v>0</v>
      </c>
      <c r="AB1130">
        <f t="shared" si="168"/>
        <v>0</v>
      </c>
      <c r="AC1130">
        <f t="shared" si="169"/>
        <v>0</v>
      </c>
      <c r="AD1130">
        <f t="shared" si="170"/>
        <v>0</v>
      </c>
    </row>
    <row r="1131" spans="1:30" x14ac:dyDescent="0.25">
      <c r="A1131" t="str">
        <f>KUA!A31</f>
        <v>5A</v>
      </c>
      <c r="B1131">
        <f>KUA!B31</f>
        <v>170</v>
      </c>
      <c r="C1131" t="str">
        <f>KUA!C31</f>
        <v>Kunst Algemeen</v>
      </c>
      <c r="D1131" t="str">
        <f>KUA!D31</f>
        <v>KUA</v>
      </c>
      <c r="E1131">
        <f>KUA!E31</f>
        <v>2</v>
      </c>
      <c r="F1131">
        <f>KUA!F31</f>
        <v>2</v>
      </c>
      <c r="G1131">
        <f>KUA!G31</f>
        <v>0</v>
      </c>
      <c r="H1131" t="str">
        <f>KUA!H31</f>
        <v>Hofcultuur - II (16e/ 17e eeuw)</v>
      </c>
      <c r="I1131">
        <f>KUA!I31</f>
        <v>2</v>
      </c>
      <c r="J1131" t="str">
        <f>KUA!J31</f>
        <v>tt</v>
      </c>
      <c r="K1131">
        <f>KUA!K31</f>
        <v>0</v>
      </c>
      <c r="L1131">
        <f>KUA!L31</f>
        <v>100</v>
      </c>
      <c r="M1131" t="str">
        <f>KUA!M31</f>
        <v>Nee</v>
      </c>
      <c r="N1131">
        <f>KUA!N31</f>
        <v>0</v>
      </c>
      <c r="O1131">
        <f>KUA!O31</f>
        <v>0</v>
      </c>
      <c r="P1131">
        <f>KUA!P31</f>
        <v>0</v>
      </c>
      <c r="Q1131">
        <f>KUA!Q31</f>
        <v>0</v>
      </c>
      <c r="R1131" t="str">
        <f>KUA!R31</f>
        <v>betreft digitale toets: computerlokaal met koptelefoon</v>
      </c>
      <c r="S1131">
        <f>KUA!S31</f>
        <v>0</v>
      </c>
      <c r="T1131">
        <f>KUA!T31</f>
        <v>0</v>
      </c>
      <c r="U1131">
        <f>KUA!U31</f>
        <v>0</v>
      </c>
      <c r="V1131">
        <f t="shared" si="162"/>
        <v>0</v>
      </c>
      <c r="W1131">
        <f t="shared" si="163"/>
        <v>1</v>
      </c>
      <c r="X1131">
        <f t="shared" si="164"/>
        <v>0</v>
      </c>
      <c r="Y1131">
        <f t="shared" si="165"/>
        <v>0</v>
      </c>
      <c r="Z1131">
        <f t="shared" si="166"/>
        <v>1</v>
      </c>
      <c r="AA1131">
        <f t="shared" si="167"/>
        <v>0</v>
      </c>
      <c r="AB1131">
        <f t="shared" si="168"/>
        <v>0</v>
      </c>
      <c r="AC1131">
        <f t="shared" si="169"/>
        <v>0</v>
      </c>
      <c r="AD1131">
        <f t="shared" si="170"/>
        <v>0</v>
      </c>
    </row>
    <row r="1132" spans="1:30" x14ac:dyDescent="0.25">
      <c r="A1132" t="str">
        <f>KUA!A32</f>
        <v>5A</v>
      </c>
      <c r="B1132">
        <f>KUA!B32</f>
        <v>170</v>
      </c>
      <c r="C1132" t="str">
        <f>KUA!C32</f>
        <v>Kunst Algemeen</v>
      </c>
      <c r="D1132" t="str">
        <f>KUA!D32</f>
        <v>KUA</v>
      </c>
      <c r="E1132">
        <f>KUA!E32</f>
        <v>3</v>
      </c>
      <c r="F1132">
        <f>KUA!F32</f>
        <v>3</v>
      </c>
      <c r="G1132">
        <f>KUA!G32</f>
        <v>0</v>
      </c>
      <c r="H1132" t="str">
        <f>KUA!H32</f>
        <v>Cultuur van Romantiek en Realisme - I (19e eeuw)</v>
      </c>
      <c r="I1132">
        <f>KUA!I32</f>
        <v>2</v>
      </c>
      <c r="J1132" t="str">
        <f>KUA!J32</f>
        <v>tt</v>
      </c>
      <c r="K1132">
        <f>KUA!K32</f>
        <v>0</v>
      </c>
      <c r="L1132">
        <f>KUA!L32</f>
        <v>100</v>
      </c>
      <c r="M1132" t="str">
        <f>KUA!M32</f>
        <v>Nee</v>
      </c>
      <c r="N1132">
        <f>KUA!N32</f>
        <v>0</v>
      </c>
      <c r="O1132">
        <f>KUA!O32</f>
        <v>0</v>
      </c>
      <c r="P1132">
        <f>KUA!P32</f>
        <v>0</v>
      </c>
      <c r="Q1132">
        <f>KUA!Q32</f>
        <v>0</v>
      </c>
      <c r="R1132">
        <f>KUA!R32</f>
        <v>0</v>
      </c>
      <c r="S1132">
        <f>KUA!S32</f>
        <v>0</v>
      </c>
      <c r="T1132">
        <f>KUA!T32</f>
        <v>0</v>
      </c>
      <c r="U1132">
        <f>KUA!U32</f>
        <v>0</v>
      </c>
      <c r="V1132">
        <f t="shared" si="162"/>
        <v>0</v>
      </c>
      <c r="W1132">
        <f t="shared" si="163"/>
        <v>0</v>
      </c>
      <c r="X1132">
        <f t="shared" si="164"/>
        <v>1</v>
      </c>
      <c r="Y1132">
        <f t="shared" si="165"/>
        <v>0</v>
      </c>
      <c r="Z1132">
        <f t="shared" si="166"/>
        <v>1</v>
      </c>
      <c r="AA1132">
        <f t="shared" si="167"/>
        <v>0</v>
      </c>
      <c r="AB1132">
        <f t="shared" si="168"/>
        <v>0</v>
      </c>
      <c r="AC1132">
        <f t="shared" si="169"/>
        <v>0</v>
      </c>
      <c r="AD1132">
        <f t="shared" si="170"/>
        <v>0</v>
      </c>
    </row>
    <row r="1133" spans="1:30" x14ac:dyDescent="0.25">
      <c r="A1133" t="str">
        <f>KUA!A33</f>
        <v>5A</v>
      </c>
      <c r="B1133">
        <f>KUA!B33</f>
        <v>170</v>
      </c>
      <c r="C1133" t="str">
        <f>KUA!C33</f>
        <v>Kunst Algemeen</v>
      </c>
      <c r="D1133" t="str">
        <f>KUA!D33</f>
        <v>KUA</v>
      </c>
      <c r="E1133">
        <f>KUA!E33</f>
        <v>4</v>
      </c>
      <c r="F1133">
        <f>KUA!F33</f>
        <v>4</v>
      </c>
      <c r="G1133">
        <f>KUA!G33</f>
        <v>0</v>
      </c>
      <c r="H1133" t="str">
        <f>KUA!H33</f>
        <v>Cultuur van Romantiek en Realisme - II (19e eeuw)</v>
      </c>
      <c r="I1133">
        <f>KUA!I33</f>
        <v>2</v>
      </c>
      <c r="J1133" t="str">
        <f>KUA!J33</f>
        <v>tt</v>
      </c>
      <c r="K1133">
        <f>KUA!K33</f>
        <v>0</v>
      </c>
      <c r="L1133">
        <f>KUA!L33</f>
        <v>100</v>
      </c>
      <c r="M1133" t="str">
        <f>KUA!M33</f>
        <v>Nee</v>
      </c>
      <c r="N1133">
        <f>KUA!N33</f>
        <v>0</v>
      </c>
      <c r="O1133">
        <f>KUA!O33</f>
        <v>0</v>
      </c>
      <c r="P1133">
        <f>KUA!P33</f>
        <v>0</v>
      </c>
      <c r="Q1133">
        <f>KUA!Q33</f>
        <v>0</v>
      </c>
      <c r="R1133" t="str">
        <f>KUA!R33</f>
        <v>betreft digitale toets: computerlokaal met koptelefoon</v>
      </c>
      <c r="S1133">
        <f>KUA!S33</f>
        <v>0</v>
      </c>
      <c r="T1133">
        <f>KUA!T33</f>
        <v>0</v>
      </c>
      <c r="U1133">
        <f>KUA!U33</f>
        <v>0</v>
      </c>
      <c r="V1133">
        <f t="shared" si="162"/>
        <v>0</v>
      </c>
      <c r="W1133">
        <f t="shared" si="163"/>
        <v>0</v>
      </c>
      <c r="X1133">
        <f t="shared" si="164"/>
        <v>0</v>
      </c>
      <c r="Y1133">
        <f t="shared" si="165"/>
        <v>1</v>
      </c>
      <c r="Z1133">
        <f t="shared" si="166"/>
        <v>1</v>
      </c>
      <c r="AA1133">
        <f t="shared" si="167"/>
        <v>0</v>
      </c>
      <c r="AB1133">
        <f t="shared" si="168"/>
        <v>0</v>
      </c>
      <c r="AC1133">
        <f t="shared" si="169"/>
        <v>0</v>
      </c>
      <c r="AD1133">
        <f t="shared" si="170"/>
        <v>0</v>
      </c>
    </row>
    <row r="1134" spans="1:30" x14ac:dyDescent="0.25">
      <c r="A1134" t="str">
        <f>KUA!A34</f>
        <v>5A</v>
      </c>
      <c r="B1134">
        <f>KUA!B34</f>
        <v>170</v>
      </c>
      <c r="C1134" t="str">
        <f>KUA!C34</f>
        <v>Kunst Algemeen</v>
      </c>
      <c r="D1134" t="str">
        <f>KUA!D34</f>
        <v>KUA</v>
      </c>
      <c r="E1134">
        <f>KUA!E34</f>
        <v>5</v>
      </c>
      <c r="F1134">
        <f>KUA!F34</f>
        <v>0</v>
      </c>
      <c r="G1134">
        <f>KUA!G34</f>
        <v>0</v>
      </c>
      <c r="H1134">
        <f>KUA!H34</f>
        <v>0</v>
      </c>
      <c r="I1134">
        <f>KUA!I34</f>
        <v>0</v>
      </c>
      <c r="J1134">
        <f>KUA!J34</f>
        <v>0</v>
      </c>
      <c r="K1134">
        <f>KUA!K34</f>
        <v>0</v>
      </c>
      <c r="L1134">
        <f>KUA!L34</f>
        <v>0</v>
      </c>
      <c r="M1134">
        <f>KUA!M34</f>
        <v>0</v>
      </c>
      <c r="N1134">
        <f>KUA!N34</f>
        <v>0</v>
      </c>
      <c r="O1134">
        <f>KUA!O34</f>
        <v>0</v>
      </c>
      <c r="P1134">
        <f>KUA!P34</f>
        <v>0</v>
      </c>
      <c r="Q1134">
        <f>KUA!Q34</f>
        <v>0</v>
      </c>
      <c r="R1134">
        <f>KUA!R34</f>
        <v>0</v>
      </c>
      <c r="S1134">
        <f>KUA!S34</f>
        <v>0</v>
      </c>
      <c r="T1134">
        <f>KUA!T34</f>
        <v>0</v>
      </c>
      <c r="U1134">
        <f>KUA!U34</f>
        <v>0</v>
      </c>
      <c r="V1134">
        <f t="shared" si="162"/>
        <v>0</v>
      </c>
      <c r="W1134">
        <f t="shared" si="163"/>
        <v>0</v>
      </c>
      <c r="X1134">
        <f t="shared" si="164"/>
        <v>0</v>
      </c>
      <c r="Y1134">
        <f t="shared" si="165"/>
        <v>0</v>
      </c>
      <c r="Z1134">
        <f t="shared" si="166"/>
        <v>0</v>
      </c>
      <c r="AA1134">
        <f t="shared" si="167"/>
        <v>0</v>
      </c>
      <c r="AB1134">
        <f t="shared" si="168"/>
        <v>0</v>
      </c>
      <c r="AC1134">
        <f t="shared" si="169"/>
        <v>0</v>
      </c>
      <c r="AD1134">
        <f t="shared" si="170"/>
        <v>0</v>
      </c>
    </row>
    <row r="1135" spans="1:30" x14ac:dyDescent="0.25">
      <c r="A1135" t="str">
        <f>KUA!A35</f>
        <v>5A</v>
      </c>
      <c r="B1135">
        <f>KUA!B35</f>
        <v>170</v>
      </c>
      <c r="C1135" t="str">
        <f>KUA!C35</f>
        <v>Kunst Algemeen</v>
      </c>
      <c r="D1135" t="str">
        <f>KUA!D35</f>
        <v>KUA</v>
      </c>
      <c r="E1135">
        <f>KUA!E35</f>
        <v>6</v>
      </c>
      <c r="F1135">
        <f>KUA!F35</f>
        <v>0</v>
      </c>
      <c r="G1135">
        <f>KUA!G35</f>
        <v>0</v>
      </c>
      <c r="H1135">
        <f>KUA!H35</f>
        <v>0</v>
      </c>
      <c r="I1135">
        <f>KUA!I35</f>
        <v>0</v>
      </c>
      <c r="J1135">
        <f>KUA!J35</f>
        <v>0</v>
      </c>
      <c r="K1135">
        <f>KUA!K35</f>
        <v>0</v>
      </c>
      <c r="L1135">
        <f>KUA!L35</f>
        <v>0</v>
      </c>
      <c r="M1135">
        <f>KUA!M35</f>
        <v>0</v>
      </c>
      <c r="N1135">
        <f>KUA!N35</f>
        <v>0</v>
      </c>
      <c r="O1135">
        <f>KUA!O35</f>
        <v>0</v>
      </c>
      <c r="P1135">
        <f>KUA!P35</f>
        <v>0</v>
      </c>
      <c r="Q1135">
        <f>KUA!Q35</f>
        <v>0</v>
      </c>
      <c r="R1135">
        <f>KUA!R35</f>
        <v>0</v>
      </c>
      <c r="S1135">
        <f>KUA!S35</f>
        <v>0</v>
      </c>
      <c r="T1135">
        <f>KUA!T35</f>
        <v>0</v>
      </c>
      <c r="U1135">
        <f>KUA!U35</f>
        <v>0</v>
      </c>
      <c r="V1135">
        <f t="shared" si="162"/>
        <v>0</v>
      </c>
      <c r="W1135">
        <f t="shared" si="163"/>
        <v>0</v>
      </c>
      <c r="X1135">
        <f t="shared" si="164"/>
        <v>0</v>
      </c>
      <c r="Y1135">
        <f t="shared" si="165"/>
        <v>0</v>
      </c>
      <c r="Z1135">
        <f t="shared" si="166"/>
        <v>0</v>
      </c>
      <c r="AA1135">
        <f t="shared" si="167"/>
        <v>0</v>
      </c>
      <c r="AB1135">
        <f t="shared" si="168"/>
        <v>0</v>
      </c>
      <c r="AC1135">
        <f t="shared" si="169"/>
        <v>0</v>
      </c>
      <c r="AD1135">
        <f t="shared" si="170"/>
        <v>0</v>
      </c>
    </row>
    <row r="1136" spans="1:30" x14ac:dyDescent="0.25">
      <c r="A1136" t="str">
        <f>KUA!A36</f>
        <v>5A</v>
      </c>
      <c r="B1136">
        <f>KUA!B36</f>
        <v>170</v>
      </c>
      <c r="C1136" t="str">
        <f>KUA!C36</f>
        <v>Kunst Algemeen</v>
      </c>
      <c r="D1136">
        <f>KUA!D36</f>
        <v>0</v>
      </c>
      <c r="E1136">
        <f>KUA!E36</f>
        <v>7</v>
      </c>
      <c r="F1136">
        <f>KUA!F36</f>
        <v>0</v>
      </c>
      <c r="G1136">
        <f>KUA!G36</f>
        <v>0</v>
      </c>
      <c r="H1136" t="str">
        <f>KUA!H36</f>
        <v>Het gebruik van een woordenboek is niet toegestaan</v>
      </c>
      <c r="I1136">
        <f>KUA!I36</f>
        <v>0</v>
      </c>
      <c r="J1136">
        <f>KUA!J36</f>
        <v>0</v>
      </c>
      <c r="K1136">
        <f>KUA!K36</f>
        <v>0</v>
      </c>
      <c r="L1136">
        <f>KUA!L36</f>
        <v>0</v>
      </c>
      <c r="M1136">
        <f>KUA!M36</f>
        <v>0</v>
      </c>
      <c r="N1136">
        <f>KUA!N36</f>
        <v>0</v>
      </c>
      <c r="O1136">
        <f>KUA!O36</f>
        <v>0</v>
      </c>
      <c r="P1136">
        <f>KUA!P36</f>
        <v>0</v>
      </c>
      <c r="Q1136">
        <f>KUA!Q36</f>
        <v>0</v>
      </c>
      <c r="R1136">
        <f>KUA!R36</f>
        <v>0</v>
      </c>
      <c r="S1136">
        <f>KUA!S36</f>
        <v>0</v>
      </c>
      <c r="T1136">
        <f>KUA!T36</f>
        <v>0</v>
      </c>
      <c r="U1136">
        <f>KUA!U36</f>
        <v>0</v>
      </c>
      <c r="V1136">
        <f t="shared" si="162"/>
        <v>0</v>
      </c>
      <c r="W1136">
        <f t="shared" si="163"/>
        <v>0</v>
      </c>
      <c r="X1136">
        <f t="shared" si="164"/>
        <v>0</v>
      </c>
      <c r="Y1136">
        <f t="shared" si="165"/>
        <v>0</v>
      </c>
      <c r="Z1136">
        <f t="shared" si="166"/>
        <v>0</v>
      </c>
      <c r="AA1136">
        <f t="shared" si="167"/>
        <v>0</v>
      </c>
      <c r="AB1136">
        <f t="shared" si="168"/>
        <v>0</v>
      </c>
      <c r="AC1136">
        <f t="shared" si="169"/>
        <v>0</v>
      </c>
      <c r="AD1136">
        <f t="shared" si="170"/>
        <v>0</v>
      </c>
    </row>
    <row r="1137" spans="1:30" x14ac:dyDescent="0.25">
      <c r="A1137" t="str">
        <f>KUA!A37</f>
        <v>6A</v>
      </c>
      <c r="B1137">
        <f>KUA!B37</f>
        <v>170</v>
      </c>
      <c r="C1137" t="str">
        <f>KUA!C37</f>
        <v>Kunst Algemeen</v>
      </c>
      <c r="D1137" t="str">
        <f>KUA!D37</f>
        <v>KUA</v>
      </c>
      <c r="E1137">
        <f>KUA!E37</f>
        <v>1</v>
      </c>
      <c r="F1137">
        <f>KUA!F37</f>
        <v>1</v>
      </c>
      <c r="G1137">
        <f>KUA!G37</f>
        <v>0</v>
      </c>
      <c r="H1137" t="str">
        <f>KUA!H37</f>
        <v>Herhalingsopdracht Cultuur van het Moderne (1e helft v/d 20e eeuw)</v>
      </c>
      <c r="I1137">
        <f>KUA!I37</f>
        <v>0</v>
      </c>
      <c r="J1137" t="str">
        <f>KUA!J37</f>
        <v>hd</v>
      </c>
      <c r="K1137">
        <f>KUA!K37</f>
        <v>0</v>
      </c>
      <c r="L1137">
        <f>KUA!L37</f>
        <v>0</v>
      </c>
      <c r="M1137" t="str">
        <f>KUA!M37</f>
        <v>Nee</v>
      </c>
      <c r="N1137">
        <f>KUA!N37</f>
        <v>0</v>
      </c>
      <c r="O1137">
        <f>KUA!O37</f>
        <v>0</v>
      </c>
      <c r="P1137">
        <f>KUA!P37</f>
        <v>0</v>
      </c>
      <c r="Q1137">
        <f>KUA!Q37</f>
        <v>0</v>
      </c>
      <c r="R1137">
        <f>KUA!R37</f>
        <v>0</v>
      </c>
      <c r="S1137">
        <f>KUA!S37</f>
        <v>0</v>
      </c>
      <c r="T1137">
        <f>KUA!T37</f>
        <v>0</v>
      </c>
      <c r="U1137">
        <f>KUA!U37</f>
        <v>0</v>
      </c>
      <c r="V1137">
        <f t="shared" si="162"/>
        <v>1</v>
      </c>
      <c r="W1137">
        <f t="shared" si="163"/>
        <v>0</v>
      </c>
      <c r="X1137">
        <f t="shared" si="164"/>
        <v>0</v>
      </c>
      <c r="Y1137">
        <f t="shared" si="165"/>
        <v>0</v>
      </c>
      <c r="Z1137">
        <f t="shared" si="166"/>
        <v>0</v>
      </c>
      <c r="AA1137">
        <f t="shared" si="167"/>
        <v>0</v>
      </c>
      <c r="AB1137">
        <f t="shared" si="168"/>
        <v>0</v>
      </c>
      <c r="AC1137">
        <f t="shared" si="169"/>
        <v>1</v>
      </c>
      <c r="AD1137">
        <f t="shared" si="170"/>
        <v>0</v>
      </c>
    </row>
    <row r="1138" spans="1:30" x14ac:dyDescent="0.25">
      <c r="A1138" t="str">
        <f>KUA!A38</f>
        <v>6A</v>
      </c>
      <c r="B1138">
        <f>KUA!B38</f>
        <v>170</v>
      </c>
      <c r="C1138" t="str">
        <f>KUA!C38</f>
        <v>Kunst Algemeen</v>
      </c>
      <c r="D1138" t="str">
        <f>KUA!D38</f>
        <v>KUA</v>
      </c>
      <c r="E1138">
        <f>KUA!E38</f>
        <v>2</v>
      </c>
      <c r="F1138">
        <f>KUA!F38</f>
        <v>2</v>
      </c>
      <c r="G1138">
        <f>KUA!G38</f>
        <v>0</v>
      </c>
      <c r="H1138" t="str">
        <f>KUA!H38</f>
        <v>Herhalingsopdracht Cultuur van de Massa (2e helft v/d 20e eeuw)</v>
      </c>
      <c r="I1138">
        <f>KUA!I38</f>
        <v>0</v>
      </c>
      <c r="J1138" t="str">
        <f>KUA!J38</f>
        <v>hd</v>
      </c>
      <c r="K1138">
        <f>KUA!K38</f>
        <v>0</v>
      </c>
      <c r="L1138">
        <f>KUA!L38</f>
        <v>0</v>
      </c>
      <c r="M1138" t="str">
        <f>KUA!M38</f>
        <v>Nee</v>
      </c>
      <c r="N1138">
        <f>KUA!N38</f>
        <v>0</v>
      </c>
      <c r="O1138">
        <f>KUA!O38</f>
        <v>0</v>
      </c>
      <c r="P1138">
        <f>KUA!P38</f>
        <v>0</v>
      </c>
      <c r="Q1138">
        <f>KUA!Q38</f>
        <v>0</v>
      </c>
      <c r="R1138">
        <f>KUA!R38</f>
        <v>0</v>
      </c>
      <c r="S1138">
        <f>KUA!S38</f>
        <v>0</v>
      </c>
      <c r="T1138">
        <f>KUA!T38</f>
        <v>0</v>
      </c>
      <c r="U1138">
        <f>KUA!U38</f>
        <v>0</v>
      </c>
      <c r="V1138">
        <f t="shared" si="162"/>
        <v>0</v>
      </c>
      <c r="W1138">
        <f t="shared" si="163"/>
        <v>1</v>
      </c>
      <c r="X1138">
        <f t="shared" si="164"/>
        <v>0</v>
      </c>
      <c r="Y1138">
        <f t="shared" si="165"/>
        <v>0</v>
      </c>
      <c r="Z1138">
        <f t="shared" si="166"/>
        <v>0</v>
      </c>
      <c r="AA1138">
        <f t="shared" si="167"/>
        <v>0</v>
      </c>
      <c r="AB1138">
        <f t="shared" si="168"/>
        <v>0</v>
      </c>
      <c r="AC1138">
        <f t="shared" si="169"/>
        <v>1</v>
      </c>
      <c r="AD1138">
        <f t="shared" si="170"/>
        <v>0</v>
      </c>
    </row>
    <row r="1139" spans="1:30" x14ac:dyDescent="0.25">
      <c r="A1139" t="str">
        <f>KUA!A39</f>
        <v>6A</v>
      </c>
      <c r="B1139">
        <f>KUA!B39</f>
        <v>170</v>
      </c>
      <c r="C1139" t="str">
        <f>KUA!C39</f>
        <v>Kunst Algemeen</v>
      </c>
      <c r="D1139" t="str">
        <f>KUA!D39</f>
        <v>KUA</v>
      </c>
      <c r="E1139">
        <f>KUA!E39</f>
        <v>3</v>
      </c>
      <c r="F1139">
        <f>KUA!F39</f>
        <v>2</v>
      </c>
      <c r="G1139">
        <f>KUA!G39</f>
        <v>0</v>
      </c>
      <c r="H1139" t="str">
        <f>KUA!H39</f>
        <v>Theoretische toets-handelingsdeel Cultuur van Romantiek &amp; Realisme (19e eeuw)</v>
      </c>
      <c r="I1139">
        <f>KUA!I39</f>
        <v>0</v>
      </c>
      <c r="J1139" t="str">
        <f>KUA!J39</f>
        <v>hd</v>
      </c>
      <c r="K1139" t="str">
        <f>KUA!K39</f>
        <v>Geen woordenboek toegestaan</v>
      </c>
      <c r="L1139">
        <f>KUA!L39</f>
        <v>100</v>
      </c>
      <c r="M1139" t="str">
        <f>KUA!M39</f>
        <v>Nee</v>
      </c>
      <c r="N1139">
        <f>KUA!N39</f>
        <v>0</v>
      </c>
      <c r="O1139">
        <f>KUA!O39</f>
        <v>0</v>
      </c>
      <c r="P1139">
        <f>KUA!P39</f>
        <v>0</v>
      </c>
      <c r="Q1139">
        <f>KUA!Q39</f>
        <v>0</v>
      </c>
      <c r="R1139" t="str">
        <f>KUA!R39</f>
        <v>Dit hd wordt als een DIGITALE theoretische toets afgenomen, dus inroosteren in computerlokaal met koptelefoons in TW2.</v>
      </c>
      <c r="S1139">
        <f>KUA!S39</f>
        <v>0</v>
      </c>
      <c r="T1139">
        <f>KUA!T39</f>
        <v>0</v>
      </c>
      <c r="U1139">
        <f>KUA!U39</f>
        <v>0</v>
      </c>
      <c r="V1139">
        <f t="shared" si="162"/>
        <v>0</v>
      </c>
      <c r="W1139">
        <f t="shared" si="163"/>
        <v>1</v>
      </c>
      <c r="X1139">
        <f t="shared" si="164"/>
        <v>0</v>
      </c>
      <c r="Y1139">
        <f t="shared" si="165"/>
        <v>0</v>
      </c>
      <c r="Z1139">
        <f t="shared" si="166"/>
        <v>0</v>
      </c>
      <c r="AA1139">
        <f t="shared" si="167"/>
        <v>0</v>
      </c>
      <c r="AB1139">
        <f t="shared" si="168"/>
        <v>0</v>
      </c>
      <c r="AC1139">
        <f t="shared" si="169"/>
        <v>1</v>
      </c>
      <c r="AD1139">
        <f t="shared" si="170"/>
        <v>0</v>
      </c>
    </row>
    <row r="1140" spans="1:30" x14ac:dyDescent="0.25">
      <c r="A1140" t="str">
        <f>KUA!A40</f>
        <v>6A</v>
      </c>
      <c r="B1140">
        <f>KUA!B40</f>
        <v>170</v>
      </c>
      <c r="C1140" t="str">
        <f>KUA!C40</f>
        <v>Kunst Algemeen</v>
      </c>
      <c r="D1140" t="str">
        <f>KUA!D40</f>
        <v>KUA</v>
      </c>
      <c r="E1140">
        <f>KUA!E40</f>
        <v>4</v>
      </c>
      <c r="F1140">
        <f>KUA!F40</f>
        <v>3</v>
      </c>
      <c r="G1140">
        <f>KUA!G40</f>
        <v>0</v>
      </c>
      <c r="H1140" t="str">
        <f>KUA!H40</f>
        <v>Herhalingsopdracht Hofcultuur (16e t/m 17e eeuw)</v>
      </c>
      <c r="I1140">
        <f>KUA!I40</f>
        <v>0</v>
      </c>
      <c r="J1140" t="str">
        <f>KUA!J40</f>
        <v>hd</v>
      </c>
      <c r="K1140">
        <f>KUA!K40</f>
        <v>0</v>
      </c>
      <c r="L1140">
        <f>KUA!L40</f>
        <v>0</v>
      </c>
      <c r="M1140" t="str">
        <f>KUA!M40</f>
        <v>Nee</v>
      </c>
      <c r="N1140">
        <f>KUA!N40</f>
        <v>0</v>
      </c>
      <c r="O1140">
        <f>KUA!O40</f>
        <v>0</v>
      </c>
      <c r="P1140">
        <f>KUA!P40</f>
        <v>0</v>
      </c>
      <c r="Q1140">
        <f>KUA!Q40</f>
        <v>0</v>
      </c>
      <c r="R1140">
        <f>KUA!R40</f>
        <v>0</v>
      </c>
      <c r="S1140">
        <f>KUA!S40</f>
        <v>0</v>
      </c>
      <c r="T1140">
        <f>KUA!T40</f>
        <v>0</v>
      </c>
      <c r="U1140">
        <f>KUA!U40</f>
        <v>0</v>
      </c>
      <c r="V1140">
        <f t="shared" si="162"/>
        <v>0</v>
      </c>
      <c r="W1140">
        <f t="shared" si="163"/>
        <v>0</v>
      </c>
      <c r="X1140">
        <f t="shared" si="164"/>
        <v>1</v>
      </c>
      <c r="Y1140">
        <f t="shared" si="165"/>
        <v>0</v>
      </c>
      <c r="Z1140">
        <f t="shared" si="166"/>
        <v>0</v>
      </c>
      <c r="AA1140">
        <f t="shared" si="167"/>
        <v>0</v>
      </c>
      <c r="AB1140">
        <f t="shared" si="168"/>
        <v>0</v>
      </c>
      <c r="AC1140">
        <f t="shared" si="169"/>
        <v>1</v>
      </c>
      <c r="AD1140">
        <f t="shared" si="170"/>
        <v>0</v>
      </c>
    </row>
    <row r="1141" spans="1:30" x14ac:dyDescent="0.25">
      <c r="A1141" t="str">
        <f>KUA!A41</f>
        <v>6A</v>
      </c>
      <c r="B1141">
        <f>KUA!B41</f>
        <v>170</v>
      </c>
      <c r="C1141" t="str">
        <f>KUA!C41</f>
        <v>Kunst Algemeen</v>
      </c>
      <c r="D1141" t="str">
        <f>KUA!D41</f>
        <v>KUA</v>
      </c>
      <c r="E1141">
        <f>KUA!E41</f>
        <v>5</v>
      </c>
      <c r="F1141">
        <f>KUA!F41</f>
        <v>3</v>
      </c>
      <c r="G1141">
        <f>KUA!G41</f>
        <v>0</v>
      </c>
      <c r="H1141" t="str">
        <f>KUA!H41</f>
        <v>Proefexamen over drie of vier eindexamenonderwerpen: - Hofcultuur (16e t/m 17e eeuw) - Cultuur van Romantiek en Realisme (97e eeuw) - Cultuur van het Moderne (1e helft v/d 20e eeuw) - Cultuur van de Massa (2e helft v/d 20e eeuw tot heden)</v>
      </c>
      <c r="I1141">
        <f>KUA!I41</f>
        <v>0</v>
      </c>
      <c r="J1141" t="str">
        <f>KUA!J41</f>
        <v>hd</v>
      </c>
      <c r="K1141" t="str">
        <f>KUA!K41</f>
        <v>Geen woordenboek toegestaan</v>
      </c>
      <c r="L1141">
        <f>KUA!L41</f>
        <v>180</v>
      </c>
      <c r="M1141" t="str">
        <f>KUA!M41</f>
        <v>Nee</v>
      </c>
      <c r="N1141">
        <f>KUA!N41</f>
        <v>0</v>
      </c>
      <c r="O1141">
        <f>KUA!O41</f>
        <v>0</v>
      </c>
      <c r="P1141">
        <f>KUA!P41</f>
        <v>0</v>
      </c>
      <c r="Q1141">
        <f>KUA!Q41</f>
        <v>0</v>
      </c>
      <c r="R1141" t="str">
        <f>KUA!R41</f>
        <v xml:space="preserve">aan einde TW3 roosteren, proefexamen, examensetting roosteren met computers en koptelefoons </v>
      </c>
      <c r="S1141">
        <f>KUA!S41</f>
        <v>0</v>
      </c>
      <c r="T1141">
        <f>KUA!T41</f>
        <v>0</v>
      </c>
      <c r="U1141">
        <f>KUA!U41</f>
        <v>0</v>
      </c>
      <c r="V1141">
        <f t="shared" si="162"/>
        <v>0</v>
      </c>
      <c r="W1141">
        <f t="shared" si="163"/>
        <v>0</v>
      </c>
      <c r="X1141">
        <f t="shared" si="164"/>
        <v>1</v>
      </c>
      <c r="Y1141">
        <f t="shared" si="165"/>
        <v>0</v>
      </c>
      <c r="Z1141">
        <f t="shared" si="166"/>
        <v>0</v>
      </c>
      <c r="AA1141">
        <f t="shared" si="167"/>
        <v>0</v>
      </c>
      <c r="AB1141">
        <f t="shared" si="168"/>
        <v>0</v>
      </c>
      <c r="AC1141">
        <f t="shared" si="169"/>
        <v>1</v>
      </c>
      <c r="AD1141">
        <f t="shared" si="170"/>
        <v>0</v>
      </c>
    </row>
    <row r="1142" spans="1:30" x14ac:dyDescent="0.25">
      <c r="A1142" t="str">
        <f>KUA!A42</f>
        <v>6A</v>
      </c>
      <c r="B1142">
        <f>KUA!B42</f>
        <v>170</v>
      </c>
      <c r="C1142" t="str">
        <f>KUA!C42</f>
        <v>Kunst Algemeen</v>
      </c>
      <c r="D1142" t="str">
        <f>KUA!D42</f>
        <v>KUA</v>
      </c>
      <c r="E1142">
        <f>KUA!E42</f>
        <v>6</v>
      </c>
      <c r="F1142">
        <f>KUA!F42</f>
        <v>0</v>
      </c>
      <c r="G1142">
        <f>KUA!G42</f>
        <v>0</v>
      </c>
      <c r="H1142">
        <f>KUA!H42</f>
        <v>0</v>
      </c>
      <c r="I1142">
        <f>KUA!I42</f>
        <v>0</v>
      </c>
      <c r="J1142">
        <f>KUA!J42</f>
        <v>0</v>
      </c>
      <c r="K1142">
        <f>KUA!K42</f>
        <v>0</v>
      </c>
      <c r="L1142">
        <f>KUA!L42</f>
        <v>0</v>
      </c>
      <c r="M1142">
        <f>KUA!M42</f>
        <v>0</v>
      </c>
      <c r="N1142">
        <f>KUA!N42</f>
        <v>0</v>
      </c>
      <c r="O1142">
        <f>KUA!O42</f>
        <v>0</v>
      </c>
      <c r="P1142">
        <f>KUA!P42</f>
        <v>0</v>
      </c>
      <c r="Q1142">
        <f>KUA!Q42</f>
        <v>0</v>
      </c>
      <c r="R1142">
        <f>KUA!R42</f>
        <v>0</v>
      </c>
      <c r="S1142">
        <f>KUA!S42</f>
        <v>0</v>
      </c>
      <c r="T1142">
        <f>KUA!T42</f>
        <v>0</v>
      </c>
      <c r="U1142">
        <f>KUA!U42</f>
        <v>0</v>
      </c>
      <c r="V1142">
        <f t="shared" si="162"/>
        <v>0</v>
      </c>
      <c r="W1142">
        <f t="shared" si="163"/>
        <v>0</v>
      </c>
      <c r="X1142">
        <f t="shared" si="164"/>
        <v>0</v>
      </c>
      <c r="Y1142">
        <f t="shared" si="165"/>
        <v>0</v>
      </c>
      <c r="Z1142">
        <f t="shared" si="166"/>
        <v>0</v>
      </c>
      <c r="AA1142">
        <f t="shared" si="167"/>
        <v>0</v>
      </c>
      <c r="AB1142">
        <f t="shared" si="168"/>
        <v>0</v>
      </c>
      <c r="AC1142">
        <f t="shared" si="169"/>
        <v>0</v>
      </c>
      <c r="AD1142">
        <f t="shared" si="170"/>
        <v>0</v>
      </c>
    </row>
    <row r="1143" spans="1:30" x14ac:dyDescent="0.25">
      <c r="A1143" t="str">
        <f>KUA!A43</f>
        <v>6A</v>
      </c>
      <c r="B1143">
        <f>KUA!B43</f>
        <v>170</v>
      </c>
      <c r="C1143" t="str">
        <f>KUA!C43</f>
        <v>Kunst Algemeen</v>
      </c>
      <c r="D1143">
        <f>KUA!D43</f>
        <v>0</v>
      </c>
      <c r="E1143">
        <f>KUA!E43</f>
        <v>7</v>
      </c>
      <c r="F1143">
        <f>KUA!F43</f>
        <v>0</v>
      </c>
      <c r="G1143">
        <f>KUA!G43</f>
        <v>0</v>
      </c>
      <c r="H1143">
        <f>KUA!H43</f>
        <v>0</v>
      </c>
      <c r="I1143">
        <f>KUA!I43</f>
        <v>0</v>
      </c>
      <c r="J1143">
        <f>KUA!J43</f>
        <v>0</v>
      </c>
      <c r="K1143">
        <f>KUA!K43</f>
        <v>0</v>
      </c>
      <c r="L1143">
        <f>KUA!L43</f>
        <v>0</v>
      </c>
      <c r="M1143">
        <f>KUA!M43</f>
        <v>0</v>
      </c>
      <c r="N1143">
        <f>KUA!N43</f>
        <v>0</v>
      </c>
      <c r="O1143">
        <f>KUA!O43</f>
        <v>0</v>
      </c>
      <c r="P1143">
        <f>KUA!P43</f>
        <v>0</v>
      </c>
      <c r="Q1143">
        <f>KUA!Q43</f>
        <v>0</v>
      </c>
      <c r="R1143">
        <f>KUA!R43</f>
        <v>0</v>
      </c>
      <c r="S1143">
        <f>KUA!S43</f>
        <v>0</v>
      </c>
      <c r="T1143">
        <f>KUA!T43</f>
        <v>0</v>
      </c>
      <c r="U1143">
        <f>KUA!U43</f>
        <v>0</v>
      </c>
      <c r="V1143">
        <f t="shared" si="162"/>
        <v>0</v>
      </c>
      <c r="W1143">
        <f t="shared" si="163"/>
        <v>0</v>
      </c>
      <c r="X1143">
        <f t="shared" si="164"/>
        <v>0</v>
      </c>
      <c r="Y1143">
        <f t="shared" si="165"/>
        <v>0</v>
      </c>
      <c r="Z1143">
        <f t="shared" si="166"/>
        <v>0</v>
      </c>
      <c r="AA1143">
        <f t="shared" si="167"/>
        <v>0</v>
      </c>
      <c r="AB1143">
        <f t="shared" si="168"/>
        <v>0</v>
      </c>
      <c r="AC1143">
        <f t="shared" si="169"/>
        <v>0</v>
      </c>
      <c r="AD1143">
        <f t="shared" si="170"/>
        <v>0</v>
      </c>
    </row>
    <row r="1144" spans="1:30" x14ac:dyDescent="0.25">
      <c r="A1144" t="str">
        <f>GDL!A2</f>
        <v>4M</v>
      </c>
      <c r="B1144">
        <f>GDL!B2</f>
        <v>42</v>
      </c>
      <c r="C1144" t="str">
        <f>GDL!C2</f>
        <v>Godsdienstles</v>
      </c>
      <c r="D1144" t="str">
        <f>GDL!D2</f>
        <v>GDL</v>
      </c>
      <c r="E1144">
        <f>GDL!E2</f>
        <v>1</v>
      </c>
      <c r="F1144">
        <f>GDL!F2</f>
        <v>0</v>
      </c>
      <c r="G1144">
        <f>GDL!G2</f>
        <v>0</v>
      </c>
      <c r="H1144">
        <f>GDL!H2</f>
        <v>0</v>
      </c>
      <c r="I1144">
        <f>GDL!I2</f>
        <v>0</v>
      </c>
      <c r="J1144">
        <f>GDL!J2</f>
        <v>0</v>
      </c>
      <c r="K1144">
        <f>GDL!K2</f>
        <v>0</v>
      </c>
      <c r="L1144">
        <f>GDL!L2</f>
        <v>0</v>
      </c>
      <c r="M1144">
        <f>GDL!M2</f>
        <v>0</v>
      </c>
      <c r="N1144">
        <f>GDL!N2</f>
        <v>0</v>
      </c>
      <c r="O1144">
        <f>GDL!O2</f>
        <v>0</v>
      </c>
      <c r="P1144">
        <f>GDL!P2</f>
        <v>0</v>
      </c>
      <c r="Q1144">
        <f>GDL!Q2</f>
        <v>0</v>
      </c>
      <c r="R1144">
        <f>GDL!R2</f>
        <v>0</v>
      </c>
      <c r="S1144">
        <f>GDL!S2</f>
        <v>0</v>
      </c>
      <c r="T1144">
        <f>GDL!T2</f>
        <v>0</v>
      </c>
      <c r="U1144">
        <f>GDL!U2</f>
        <v>0</v>
      </c>
      <c r="V1144">
        <f t="shared" si="162"/>
        <v>0</v>
      </c>
      <c r="W1144">
        <f t="shared" si="163"/>
        <v>0</v>
      </c>
      <c r="X1144">
        <f t="shared" si="164"/>
        <v>0</v>
      </c>
      <c r="Y1144">
        <f t="shared" si="165"/>
        <v>0</v>
      </c>
      <c r="Z1144">
        <f t="shared" si="166"/>
        <v>0</v>
      </c>
      <c r="AA1144">
        <f t="shared" si="167"/>
        <v>0</v>
      </c>
      <c r="AB1144">
        <f t="shared" si="168"/>
        <v>0</v>
      </c>
      <c r="AC1144">
        <f t="shared" si="169"/>
        <v>0</v>
      </c>
      <c r="AD1144">
        <f t="shared" si="170"/>
        <v>0</v>
      </c>
    </row>
    <row r="1145" spans="1:30" x14ac:dyDescent="0.25">
      <c r="A1145" t="str">
        <f>GDL!A3</f>
        <v>4M</v>
      </c>
      <c r="B1145">
        <f>GDL!B3</f>
        <v>42</v>
      </c>
      <c r="C1145" t="str">
        <f>GDL!C3</f>
        <v>Godsdienstles</v>
      </c>
      <c r="D1145" t="str">
        <f>GDL!D3</f>
        <v>GDL</v>
      </c>
      <c r="E1145">
        <f>GDL!E3</f>
        <v>2</v>
      </c>
      <c r="F1145">
        <f>GDL!F3</f>
        <v>0</v>
      </c>
      <c r="G1145">
        <f>GDL!G3</f>
        <v>0</v>
      </c>
      <c r="H1145">
        <f>GDL!H3</f>
        <v>0</v>
      </c>
      <c r="I1145">
        <f>GDL!I3</f>
        <v>0</v>
      </c>
      <c r="J1145">
        <f>GDL!J3</f>
        <v>0</v>
      </c>
      <c r="K1145">
        <f>GDL!K3</f>
        <v>0</v>
      </c>
      <c r="L1145">
        <f>GDL!L3</f>
        <v>0</v>
      </c>
      <c r="M1145">
        <f>GDL!M3</f>
        <v>0</v>
      </c>
      <c r="N1145">
        <f>GDL!N3</f>
        <v>0</v>
      </c>
      <c r="O1145">
        <f>GDL!O3</f>
        <v>0</v>
      </c>
      <c r="P1145">
        <f>GDL!P3</f>
        <v>0</v>
      </c>
      <c r="Q1145">
        <f>GDL!Q3</f>
        <v>0</v>
      </c>
      <c r="R1145">
        <f>GDL!R3</f>
        <v>0</v>
      </c>
      <c r="S1145">
        <f>GDL!S3</f>
        <v>0</v>
      </c>
      <c r="T1145">
        <f>GDL!T3</f>
        <v>0</v>
      </c>
      <c r="U1145">
        <f>GDL!U3</f>
        <v>0</v>
      </c>
      <c r="V1145">
        <f t="shared" si="162"/>
        <v>0</v>
      </c>
      <c r="W1145">
        <f t="shared" si="163"/>
        <v>0</v>
      </c>
      <c r="X1145">
        <f t="shared" si="164"/>
        <v>0</v>
      </c>
      <c r="Y1145">
        <f t="shared" si="165"/>
        <v>0</v>
      </c>
      <c r="Z1145">
        <f t="shared" si="166"/>
        <v>0</v>
      </c>
      <c r="AA1145">
        <f t="shared" si="167"/>
        <v>0</v>
      </c>
      <c r="AB1145">
        <f t="shared" si="168"/>
        <v>0</v>
      </c>
      <c r="AC1145">
        <f t="shared" si="169"/>
        <v>0</v>
      </c>
      <c r="AD1145">
        <f t="shared" si="170"/>
        <v>0</v>
      </c>
    </row>
    <row r="1146" spans="1:30" x14ac:dyDescent="0.25">
      <c r="A1146" t="str">
        <f>GDL!A4</f>
        <v>4M</v>
      </c>
      <c r="B1146">
        <f>GDL!B4</f>
        <v>42</v>
      </c>
      <c r="C1146" t="str">
        <f>GDL!C4</f>
        <v>Godsdienstles</v>
      </c>
      <c r="D1146" t="str">
        <f>GDL!D4</f>
        <v>GDL</v>
      </c>
      <c r="E1146">
        <f>GDL!E4</f>
        <v>3</v>
      </c>
      <c r="F1146">
        <f>GDL!F4</f>
        <v>0</v>
      </c>
      <c r="G1146">
        <f>GDL!G4</f>
        <v>0</v>
      </c>
      <c r="H1146">
        <f>GDL!H4</f>
        <v>0</v>
      </c>
      <c r="I1146">
        <f>GDL!I4</f>
        <v>0</v>
      </c>
      <c r="J1146">
        <f>GDL!J4</f>
        <v>0</v>
      </c>
      <c r="K1146">
        <f>GDL!K4</f>
        <v>0</v>
      </c>
      <c r="L1146">
        <f>GDL!L4</f>
        <v>0</v>
      </c>
      <c r="M1146">
        <f>GDL!M4</f>
        <v>0</v>
      </c>
      <c r="N1146">
        <f>GDL!N4</f>
        <v>0</v>
      </c>
      <c r="O1146">
        <f>GDL!O4</f>
        <v>0</v>
      </c>
      <c r="P1146">
        <f>GDL!P4</f>
        <v>0</v>
      </c>
      <c r="Q1146">
        <f>GDL!Q4</f>
        <v>0</v>
      </c>
      <c r="R1146">
        <f>GDL!R4</f>
        <v>0</v>
      </c>
      <c r="S1146">
        <f>GDL!S4</f>
        <v>0</v>
      </c>
      <c r="T1146">
        <f>GDL!T4</f>
        <v>0</v>
      </c>
      <c r="U1146">
        <f>GDL!U4</f>
        <v>0</v>
      </c>
      <c r="V1146">
        <f t="shared" si="162"/>
        <v>0</v>
      </c>
      <c r="W1146">
        <f t="shared" si="163"/>
        <v>0</v>
      </c>
      <c r="X1146">
        <f t="shared" si="164"/>
        <v>0</v>
      </c>
      <c r="Y1146">
        <f t="shared" si="165"/>
        <v>0</v>
      </c>
      <c r="Z1146">
        <f t="shared" si="166"/>
        <v>0</v>
      </c>
      <c r="AA1146">
        <f t="shared" si="167"/>
        <v>0</v>
      </c>
      <c r="AB1146">
        <f t="shared" si="168"/>
        <v>0</v>
      </c>
      <c r="AC1146">
        <f t="shared" si="169"/>
        <v>0</v>
      </c>
      <c r="AD1146">
        <f t="shared" si="170"/>
        <v>0</v>
      </c>
    </row>
    <row r="1147" spans="1:30" x14ac:dyDescent="0.25">
      <c r="A1147" t="str">
        <f>GDL!A5</f>
        <v>4M</v>
      </c>
      <c r="B1147">
        <f>GDL!B5</f>
        <v>42</v>
      </c>
      <c r="C1147" t="str">
        <f>GDL!C5</f>
        <v>Godsdienstles</v>
      </c>
      <c r="D1147" t="str">
        <f>GDL!D5</f>
        <v>GDL</v>
      </c>
      <c r="E1147">
        <f>GDL!E5</f>
        <v>4</v>
      </c>
      <c r="F1147">
        <f>GDL!F5</f>
        <v>0</v>
      </c>
      <c r="G1147">
        <f>GDL!G5</f>
        <v>0</v>
      </c>
      <c r="H1147">
        <f>GDL!H5</f>
        <v>0</v>
      </c>
      <c r="I1147">
        <f>GDL!I5</f>
        <v>0</v>
      </c>
      <c r="J1147">
        <f>GDL!J5</f>
        <v>0</v>
      </c>
      <c r="K1147">
        <f>GDL!K5</f>
        <v>0</v>
      </c>
      <c r="L1147">
        <f>GDL!L5</f>
        <v>0</v>
      </c>
      <c r="M1147">
        <f>GDL!M5</f>
        <v>0</v>
      </c>
      <c r="N1147">
        <f>GDL!N5</f>
        <v>0</v>
      </c>
      <c r="O1147">
        <f>GDL!O5</f>
        <v>0</v>
      </c>
      <c r="P1147">
        <f>GDL!P5</f>
        <v>0</v>
      </c>
      <c r="Q1147">
        <f>GDL!Q5</f>
        <v>0</v>
      </c>
      <c r="R1147">
        <f>GDL!R5</f>
        <v>0</v>
      </c>
      <c r="S1147">
        <f>GDL!S5</f>
        <v>0</v>
      </c>
      <c r="T1147">
        <f>GDL!T5</f>
        <v>0</v>
      </c>
      <c r="U1147">
        <f>GDL!U5</f>
        <v>0</v>
      </c>
      <c r="V1147">
        <f t="shared" si="162"/>
        <v>0</v>
      </c>
      <c r="W1147">
        <f t="shared" si="163"/>
        <v>0</v>
      </c>
      <c r="X1147">
        <f t="shared" si="164"/>
        <v>0</v>
      </c>
      <c r="Y1147">
        <f t="shared" si="165"/>
        <v>0</v>
      </c>
      <c r="Z1147">
        <f t="shared" si="166"/>
        <v>0</v>
      </c>
      <c r="AA1147">
        <f t="shared" si="167"/>
        <v>0</v>
      </c>
      <c r="AB1147">
        <f t="shared" si="168"/>
        <v>0</v>
      </c>
      <c r="AC1147">
        <f t="shared" si="169"/>
        <v>0</v>
      </c>
      <c r="AD1147">
        <f t="shared" si="170"/>
        <v>0</v>
      </c>
    </row>
    <row r="1148" spans="1:30" x14ac:dyDescent="0.25">
      <c r="A1148" t="str">
        <f>GDL!A6</f>
        <v>4M</v>
      </c>
      <c r="B1148">
        <f>GDL!B6</f>
        <v>42</v>
      </c>
      <c r="C1148" t="str">
        <f>GDL!C6</f>
        <v>Godsdienstles</v>
      </c>
      <c r="D1148" t="str">
        <f>GDL!D6</f>
        <v>GDL</v>
      </c>
      <c r="E1148">
        <f>GDL!E6</f>
        <v>5</v>
      </c>
      <c r="F1148">
        <f>GDL!F6</f>
        <v>0</v>
      </c>
      <c r="G1148">
        <f>GDL!G6</f>
        <v>0</v>
      </c>
      <c r="H1148">
        <f>GDL!H6</f>
        <v>0</v>
      </c>
      <c r="I1148">
        <f>GDL!I6</f>
        <v>0</v>
      </c>
      <c r="J1148">
        <f>GDL!J6</f>
        <v>0</v>
      </c>
      <c r="K1148">
        <f>GDL!K6</f>
        <v>0</v>
      </c>
      <c r="L1148">
        <f>GDL!L6</f>
        <v>0</v>
      </c>
      <c r="M1148">
        <f>GDL!M6</f>
        <v>0</v>
      </c>
      <c r="N1148">
        <f>GDL!N6</f>
        <v>0</v>
      </c>
      <c r="O1148">
        <f>GDL!O6</f>
        <v>0</v>
      </c>
      <c r="P1148">
        <f>GDL!P6</f>
        <v>0</v>
      </c>
      <c r="Q1148">
        <f>GDL!Q6</f>
        <v>0</v>
      </c>
      <c r="R1148">
        <f>GDL!R6</f>
        <v>0</v>
      </c>
      <c r="S1148">
        <f>GDL!S6</f>
        <v>0</v>
      </c>
      <c r="T1148">
        <f>GDL!T6</f>
        <v>0</v>
      </c>
      <c r="U1148">
        <f>GDL!U6</f>
        <v>0</v>
      </c>
      <c r="V1148">
        <f t="shared" si="162"/>
        <v>0</v>
      </c>
      <c r="W1148">
        <f t="shared" si="163"/>
        <v>0</v>
      </c>
      <c r="X1148">
        <f t="shared" si="164"/>
        <v>0</v>
      </c>
      <c r="Y1148">
        <f t="shared" si="165"/>
        <v>0</v>
      </c>
      <c r="Z1148">
        <f t="shared" si="166"/>
        <v>0</v>
      </c>
      <c r="AA1148">
        <f t="shared" si="167"/>
        <v>0</v>
      </c>
      <c r="AB1148">
        <f t="shared" si="168"/>
        <v>0</v>
      </c>
      <c r="AC1148">
        <f t="shared" si="169"/>
        <v>0</v>
      </c>
      <c r="AD1148">
        <f t="shared" si="170"/>
        <v>0</v>
      </c>
    </row>
    <row r="1149" spans="1:30" x14ac:dyDescent="0.25">
      <c r="A1149" t="str">
        <f>GDL!A7</f>
        <v>4M</v>
      </c>
      <c r="B1149">
        <f>GDL!B7</f>
        <v>42</v>
      </c>
      <c r="C1149" t="str">
        <f>GDL!C7</f>
        <v>Godsdienstles</v>
      </c>
      <c r="D1149" t="str">
        <f>GDL!D7</f>
        <v>GDL</v>
      </c>
      <c r="E1149">
        <f>GDL!E7</f>
        <v>6</v>
      </c>
      <c r="F1149">
        <f>GDL!F7</f>
        <v>0</v>
      </c>
      <c r="G1149">
        <f>GDL!G7</f>
        <v>0</v>
      </c>
      <c r="H1149">
        <f>GDL!H7</f>
        <v>0</v>
      </c>
      <c r="I1149">
        <f>GDL!I7</f>
        <v>0</v>
      </c>
      <c r="J1149">
        <f>GDL!J7</f>
        <v>0</v>
      </c>
      <c r="K1149">
        <f>GDL!K7</f>
        <v>0</v>
      </c>
      <c r="L1149">
        <f>GDL!L7</f>
        <v>0</v>
      </c>
      <c r="M1149">
        <f>GDL!M7</f>
        <v>0</v>
      </c>
      <c r="N1149">
        <f>GDL!N7</f>
        <v>0</v>
      </c>
      <c r="O1149">
        <f>GDL!O7</f>
        <v>0</v>
      </c>
      <c r="P1149">
        <f>GDL!P7</f>
        <v>0</v>
      </c>
      <c r="Q1149">
        <f>GDL!Q7</f>
        <v>0</v>
      </c>
      <c r="R1149">
        <f>GDL!R7</f>
        <v>0</v>
      </c>
      <c r="S1149">
        <f>GDL!S7</f>
        <v>0</v>
      </c>
      <c r="T1149">
        <f>GDL!T7</f>
        <v>0</v>
      </c>
      <c r="U1149">
        <f>GDL!U7</f>
        <v>0</v>
      </c>
      <c r="V1149">
        <f t="shared" si="162"/>
        <v>0</v>
      </c>
      <c r="W1149">
        <f t="shared" si="163"/>
        <v>0</v>
      </c>
      <c r="X1149">
        <f t="shared" si="164"/>
        <v>0</v>
      </c>
      <c r="Y1149">
        <f t="shared" si="165"/>
        <v>0</v>
      </c>
      <c r="Z1149">
        <f t="shared" si="166"/>
        <v>0</v>
      </c>
      <c r="AA1149">
        <f t="shared" si="167"/>
        <v>0</v>
      </c>
      <c r="AB1149">
        <f t="shared" si="168"/>
        <v>0</v>
      </c>
      <c r="AC1149">
        <f t="shared" si="169"/>
        <v>0</v>
      </c>
      <c r="AD1149">
        <f t="shared" si="170"/>
        <v>0</v>
      </c>
    </row>
    <row r="1150" spans="1:30" x14ac:dyDescent="0.25">
      <c r="A1150" t="str">
        <f>GDL!A8</f>
        <v>4M</v>
      </c>
      <c r="B1150">
        <f>GDL!B8</f>
        <v>42</v>
      </c>
      <c r="C1150" t="str">
        <f>GDL!C8</f>
        <v>Godsdienstles</v>
      </c>
      <c r="D1150">
        <f>GDL!D8</f>
        <v>0</v>
      </c>
      <c r="E1150">
        <f>GDL!E8</f>
        <v>7</v>
      </c>
      <c r="F1150">
        <f>GDL!F8</f>
        <v>0</v>
      </c>
      <c r="G1150">
        <f>GDL!G8</f>
        <v>0</v>
      </c>
      <c r="H1150">
        <f>GDL!H8</f>
        <v>0</v>
      </c>
      <c r="I1150">
        <f>GDL!I8</f>
        <v>0</v>
      </c>
      <c r="J1150">
        <f>GDL!J8</f>
        <v>0</v>
      </c>
      <c r="K1150">
        <f>GDL!K8</f>
        <v>0</v>
      </c>
      <c r="L1150">
        <f>GDL!L8</f>
        <v>0</v>
      </c>
      <c r="M1150">
        <f>GDL!M8</f>
        <v>0</v>
      </c>
      <c r="N1150">
        <f>GDL!N8</f>
        <v>0</v>
      </c>
      <c r="O1150">
        <f>GDL!O8</f>
        <v>0</v>
      </c>
      <c r="P1150">
        <f>GDL!P8</f>
        <v>0</v>
      </c>
      <c r="Q1150">
        <f>GDL!Q8</f>
        <v>0</v>
      </c>
      <c r="R1150">
        <f>GDL!R8</f>
        <v>0</v>
      </c>
      <c r="S1150">
        <f>GDL!S8</f>
        <v>0</v>
      </c>
      <c r="T1150">
        <f>GDL!T8</f>
        <v>0</v>
      </c>
      <c r="U1150">
        <f>GDL!U8</f>
        <v>0</v>
      </c>
      <c r="V1150">
        <f t="shared" si="162"/>
        <v>0</v>
      </c>
      <c r="W1150">
        <f t="shared" si="163"/>
        <v>0</v>
      </c>
      <c r="X1150">
        <f t="shared" si="164"/>
        <v>0</v>
      </c>
      <c r="Y1150">
        <f t="shared" si="165"/>
        <v>0</v>
      </c>
      <c r="Z1150">
        <f t="shared" si="166"/>
        <v>0</v>
      </c>
      <c r="AA1150">
        <f t="shared" si="167"/>
        <v>0</v>
      </c>
      <c r="AB1150">
        <f t="shared" si="168"/>
        <v>0</v>
      </c>
      <c r="AC1150">
        <f t="shared" si="169"/>
        <v>0</v>
      </c>
      <c r="AD1150">
        <f t="shared" si="170"/>
        <v>0</v>
      </c>
    </row>
    <row r="1151" spans="1:30" x14ac:dyDescent="0.25">
      <c r="A1151" t="str">
        <f>GDL!A9</f>
        <v>4H</v>
      </c>
      <c r="B1151">
        <f>GDL!B9</f>
        <v>42</v>
      </c>
      <c r="C1151" t="str">
        <f>GDL!C9</f>
        <v>Godsdienstles</v>
      </c>
      <c r="D1151" t="str">
        <f>GDL!D9</f>
        <v>GDL</v>
      </c>
      <c r="E1151">
        <f>GDL!E9</f>
        <v>1</v>
      </c>
      <c r="F1151">
        <f>GDL!F9</f>
        <v>1</v>
      </c>
      <c r="G1151">
        <f>GDL!G9</f>
        <v>0</v>
      </c>
      <c r="H1151" t="str">
        <f>GDL!H9</f>
        <v>Maakbaarheid van het leven gerelateerd aan de wereldreligies.</v>
      </c>
      <c r="I1151">
        <f>GDL!I9</f>
        <v>1</v>
      </c>
      <c r="J1151" t="str">
        <f>GDL!J9</f>
        <v>po</v>
      </c>
      <c r="K1151">
        <f>GDL!K9</f>
        <v>0</v>
      </c>
      <c r="L1151">
        <f>GDL!L9</f>
        <v>0</v>
      </c>
      <c r="M1151" t="str">
        <f>GDL!M9</f>
        <v>Nee</v>
      </c>
      <c r="N1151">
        <f>GDL!N9</f>
        <v>0</v>
      </c>
      <c r="O1151">
        <f>GDL!O9</f>
        <v>0</v>
      </c>
      <c r="P1151">
        <f>GDL!P9</f>
        <v>0</v>
      </c>
      <c r="Q1151">
        <f>GDL!Q9</f>
        <v>0</v>
      </c>
      <c r="R1151">
        <f>GDL!R9</f>
        <v>0</v>
      </c>
      <c r="S1151">
        <f>GDL!S9</f>
        <v>0</v>
      </c>
      <c r="T1151">
        <f>GDL!T9</f>
        <v>0</v>
      </c>
      <c r="U1151">
        <f>GDL!U9</f>
        <v>0</v>
      </c>
      <c r="V1151">
        <f t="shared" si="162"/>
        <v>1</v>
      </c>
      <c r="W1151">
        <f t="shared" si="163"/>
        <v>0</v>
      </c>
      <c r="X1151">
        <f t="shared" si="164"/>
        <v>0</v>
      </c>
      <c r="Y1151">
        <f t="shared" si="165"/>
        <v>0</v>
      </c>
      <c r="Z1151">
        <f t="shared" si="166"/>
        <v>0</v>
      </c>
      <c r="AA1151">
        <f t="shared" si="167"/>
        <v>0</v>
      </c>
      <c r="AB1151">
        <f t="shared" si="168"/>
        <v>0</v>
      </c>
      <c r="AC1151">
        <f t="shared" si="169"/>
        <v>0</v>
      </c>
      <c r="AD1151">
        <f t="shared" si="170"/>
        <v>1</v>
      </c>
    </row>
    <row r="1152" spans="1:30" x14ac:dyDescent="0.25">
      <c r="A1152" t="str">
        <f>GDL!A10</f>
        <v>4H</v>
      </c>
      <c r="B1152">
        <f>GDL!B10</f>
        <v>42</v>
      </c>
      <c r="C1152" t="str">
        <f>GDL!C10</f>
        <v>Godsdienstles</v>
      </c>
      <c r="D1152" t="str">
        <f>GDL!D10</f>
        <v>GDL</v>
      </c>
      <c r="E1152">
        <f>GDL!E10</f>
        <v>2</v>
      </c>
      <c r="F1152">
        <f>GDL!F10</f>
        <v>2</v>
      </c>
      <c r="G1152">
        <f>GDL!G10</f>
        <v>0</v>
      </c>
      <c r="H1152" t="str">
        <f>GDL!H10</f>
        <v>Keuzeonderwerp; presentaties van keuzeonderwerpen waarbij ethische dilemma's centraal staan.</v>
      </c>
      <c r="I1152">
        <f>GDL!I10</f>
        <v>2</v>
      </c>
      <c r="J1152" t="str">
        <f>GDL!J10</f>
        <v>po</v>
      </c>
      <c r="K1152">
        <f>GDL!K10</f>
        <v>0</v>
      </c>
      <c r="L1152">
        <f>GDL!L10</f>
        <v>0</v>
      </c>
      <c r="M1152" t="str">
        <f>GDL!M10</f>
        <v>Nee</v>
      </c>
      <c r="N1152">
        <f>GDL!N10</f>
        <v>0</v>
      </c>
      <c r="O1152">
        <f>GDL!O10</f>
        <v>0</v>
      </c>
      <c r="P1152">
        <f>GDL!P10</f>
        <v>0</v>
      </c>
      <c r="Q1152">
        <f>GDL!Q10</f>
        <v>0</v>
      </c>
      <c r="R1152">
        <f>GDL!R10</f>
        <v>0</v>
      </c>
      <c r="S1152">
        <f>GDL!S10</f>
        <v>0</v>
      </c>
      <c r="T1152">
        <f>GDL!T10</f>
        <v>0</v>
      </c>
      <c r="U1152">
        <f>GDL!U10</f>
        <v>0</v>
      </c>
      <c r="V1152">
        <f t="shared" si="162"/>
        <v>0</v>
      </c>
      <c r="W1152">
        <f t="shared" si="163"/>
        <v>1</v>
      </c>
      <c r="X1152">
        <f t="shared" si="164"/>
        <v>0</v>
      </c>
      <c r="Y1152">
        <f t="shared" si="165"/>
        <v>0</v>
      </c>
      <c r="Z1152">
        <f t="shared" si="166"/>
        <v>0</v>
      </c>
      <c r="AA1152">
        <f t="shared" si="167"/>
        <v>0</v>
      </c>
      <c r="AB1152">
        <f t="shared" si="168"/>
        <v>0</v>
      </c>
      <c r="AC1152">
        <f t="shared" si="169"/>
        <v>0</v>
      </c>
      <c r="AD1152">
        <f t="shared" si="170"/>
        <v>1</v>
      </c>
    </row>
    <row r="1153" spans="1:30" x14ac:dyDescent="0.25">
      <c r="A1153" t="str">
        <f>GDL!A11</f>
        <v>4H</v>
      </c>
      <c r="B1153">
        <f>GDL!B11</f>
        <v>42</v>
      </c>
      <c r="C1153" t="str">
        <f>GDL!C11</f>
        <v>Godsdienstles</v>
      </c>
      <c r="D1153" t="str">
        <f>GDL!D11</f>
        <v>GDL</v>
      </c>
      <c r="E1153">
        <f>GDL!E11</f>
        <v>3</v>
      </c>
      <c r="F1153">
        <f>GDL!F11</f>
        <v>3</v>
      </c>
      <c r="G1153">
        <f>GDL!G11</f>
        <v>0</v>
      </c>
      <c r="H1153" t="str">
        <f>GDL!H11</f>
        <v>Project orgaandonatie</v>
      </c>
      <c r="I1153">
        <f>GDL!I11</f>
        <v>2</v>
      </c>
      <c r="J1153" t="str">
        <f>GDL!J11</f>
        <v>po</v>
      </c>
      <c r="K1153">
        <f>GDL!K11</f>
        <v>0</v>
      </c>
      <c r="L1153">
        <f>GDL!L11</f>
        <v>0</v>
      </c>
      <c r="M1153" t="str">
        <f>GDL!M11</f>
        <v>Nee</v>
      </c>
      <c r="N1153">
        <f>GDL!N11</f>
        <v>0</v>
      </c>
      <c r="O1153">
        <f>GDL!O11</f>
        <v>0</v>
      </c>
      <c r="P1153">
        <f>GDL!P11</f>
        <v>0</v>
      </c>
      <c r="Q1153">
        <f>GDL!Q11</f>
        <v>0</v>
      </c>
      <c r="R1153">
        <f>GDL!R11</f>
        <v>0</v>
      </c>
      <c r="S1153">
        <f>GDL!S11</f>
        <v>0</v>
      </c>
      <c r="T1153">
        <f>GDL!T11</f>
        <v>0</v>
      </c>
      <c r="U1153">
        <f>GDL!U11</f>
        <v>0</v>
      </c>
      <c r="V1153">
        <f t="shared" si="162"/>
        <v>0</v>
      </c>
      <c r="W1153">
        <f t="shared" si="163"/>
        <v>0</v>
      </c>
      <c r="X1153">
        <f t="shared" si="164"/>
        <v>1</v>
      </c>
      <c r="Y1153">
        <f t="shared" si="165"/>
        <v>0</v>
      </c>
      <c r="Z1153">
        <f t="shared" si="166"/>
        <v>0</v>
      </c>
      <c r="AA1153">
        <f t="shared" si="167"/>
        <v>0</v>
      </c>
      <c r="AB1153">
        <f t="shared" si="168"/>
        <v>0</v>
      </c>
      <c r="AC1153">
        <f t="shared" si="169"/>
        <v>0</v>
      </c>
      <c r="AD1153">
        <f t="shared" si="170"/>
        <v>1</v>
      </c>
    </row>
    <row r="1154" spans="1:30" x14ac:dyDescent="0.25">
      <c r="A1154" t="str">
        <f>GDL!A12</f>
        <v>4H</v>
      </c>
      <c r="B1154">
        <f>GDL!B12</f>
        <v>42</v>
      </c>
      <c r="C1154" t="str">
        <f>GDL!C12</f>
        <v>Godsdienstles</v>
      </c>
      <c r="D1154" t="str">
        <f>GDL!D12</f>
        <v>GDL</v>
      </c>
      <c r="E1154">
        <f>GDL!E12</f>
        <v>4</v>
      </c>
      <c r="F1154">
        <f>GDL!F12</f>
        <v>4</v>
      </c>
      <c r="G1154">
        <f>GDL!G12</f>
        <v>0</v>
      </c>
      <c r="H1154" t="str">
        <f>GDL!H12</f>
        <v>Virtuele wereldreis langs verschillende plaatsen waar steeds een andere levensbeschouwing dominant is.</v>
      </c>
      <c r="I1154">
        <f>GDL!I12</f>
        <v>1</v>
      </c>
      <c r="J1154" t="str">
        <f>GDL!J12</f>
        <v>po</v>
      </c>
      <c r="K1154">
        <f>GDL!K12</f>
        <v>0</v>
      </c>
      <c r="L1154">
        <f>GDL!L12</f>
        <v>0</v>
      </c>
      <c r="M1154" t="str">
        <f>GDL!M12</f>
        <v>Nee</v>
      </c>
      <c r="N1154">
        <f>GDL!N12</f>
        <v>0</v>
      </c>
      <c r="O1154">
        <f>GDL!O12</f>
        <v>0</v>
      </c>
      <c r="P1154">
        <f>GDL!P12</f>
        <v>0</v>
      </c>
      <c r="Q1154">
        <f>GDL!Q12</f>
        <v>0</v>
      </c>
      <c r="R1154">
        <f>GDL!R12</f>
        <v>0</v>
      </c>
      <c r="S1154">
        <f>GDL!S12</f>
        <v>0</v>
      </c>
      <c r="T1154">
        <f>GDL!T12</f>
        <v>0</v>
      </c>
      <c r="U1154">
        <f>GDL!U12</f>
        <v>0</v>
      </c>
      <c r="V1154">
        <f t="shared" si="162"/>
        <v>0</v>
      </c>
      <c r="W1154">
        <f t="shared" si="163"/>
        <v>0</v>
      </c>
      <c r="X1154">
        <f t="shared" si="164"/>
        <v>0</v>
      </c>
      <c r="Y1154">
        <f t="shared" si="165"/>
        <v>1</v>
      </c>
      <c r="Z1154">
        <f t="shared" si="166"/>
        <v>0</v>
      </c>
      <c r="AA1154">
        <f t="shared" si="167"/>
        <v>0</v>
      </c>
      <c r="AB1154">
        <f t="shared" si="168"/>
        <v>0</v>
      </c>
      <c r="AC1154">
        <f t="shared" si="169"/>
        <v>0</v>
      </c>
      <c r="AD1154">
        <f t="shared" si="170"/>
        <v>1</v>
      </c>
    </row>
    <row r="1155" spans="1:30" x14ac:dyDescent="0.25">
      <c r="A1155" t="str">
        <f>GDL!A13</f>
        <v>4H</v>
      </c>
      <c r="B1155">
        <f>GDL!B13</f>
        <v>42</v>
      </c>
      <c r="C1155" t="str">
        <f>GDL!C13</f>
        <v>Godsdienstles</v>
      </c>
      <c r="D1155" t="str">
        <f>GDL!D13</f>
        <v>GDL</v>
      </c>
      <c r="E1155">
        <f>GDL!E13</f>
        <v>5</v>
      </c>
      <c r="F1155">
        <f>GDL!F13</f>
        <v>0</v>
      </c>
      <c r="G1155">
        <f>GDL!G13</f>
        <v>0</v>
      </c>
      <c r="H1155">
        <f>GDL!H13</f>
        <v>0</v>
      </c>
      <c r="I1155">
        <f>GDL!I13</f>
        <v>0</v>
      </c>
      <c r="J1155">
        <f>GDL!J13</f>
        <v>0</v>
      </c>
      <c r="K1155">
        <f>GDL!K13</f>
        <v>0</v>
      </c>
      <c r="L1155">
        <f>GDL!L13</f>
        <v>0</v>
      </c>
      <c r="M1155">
        <f>GDL!M13</f>
        <v>0</v>
      </c>
      <c r="N1155">
        <f>GDL!N13</f>
        <v>0</v>
      </c>
      <c r="O1155">
        <f>GDL!O13</f>
        <v>0</v>
      </c>
      <c r="P1155">
        <f>GDL!P13</f>
        <v>0</v>
      </c>
      <c r="Q1155">
        <f>GDL!Q13</f>
        <v>0</v>
      </c>
      <c r="R1155">
        <f>GDL!R13</f>
        <v>0</v>
      </c>
      <c r="S1155">
        <f>GDL!S13</f>
        <v>0</v>
      </c>
      <c r="T1155">
        <f>GDL!T13</f>
        <v>0</v>
      </c>
      <c r="U1155">
        <f>GDL!U13</f>
        <v>0</v>
      </c>
      <c r="V1155">
        <f t="shared" si="162"/>
        <v>0</v>
      </c>
      <c r="W1155">
        <f t="shared" si="163"/>
        <v>0</v>
      </c>
      <c r="X1155">
        <f t="shared" si="164"/>
        <v>0</v>
      </c>
      <c r="Y1155">
        <f t="shared" si="165"/>
        <v>0</v>
      </c>
      <c r="Z1155">
        <f t="shared" si="166"/>
        <v>0</v>
      </c>
      <c r="AA1155">
        <f t="shared" si="167"/>
        <v>0</v>
      </c>
      <c r="AB1155">
        <f t="shared" si="168"/>
        <v>0</v>
      </c>
      <c r="AC1155">
        <f t="shared" si="169"/>
        <v>0</v>
      </c>
      <c r="AD1155">
        <f t="shared" si="170"/>
        <v>0</v>
      </c>
    </row>
    <row r="1156" spans="1:30" x14ac:dyDescent="0.25">
      <c r="A1156" t="str">
        <f>GDL!A14</f>
        <v>4H</v>
      </c>
      <c r="B1156">
        <f>GDL!B14</f>
        <v>42</v>
      </c>
      <c r="C1156" t="str">
        <f>GDL!C14</f>
        <v>Godsdienstles</v>
      </c>
      <c r="D1156" t="str">
        <f>GDL!D14</f>
        <v>GDL</v>
      </c>
      <c r="E1156">
        <f>GDL!E14</f>
        <v>6</v>
      </c>
      <c r="F1156">
        <f>GDL!F14</f>
        <v>0</v>
      </c>
      <c r="G1156">
        <f>GDL!G14</f>
        <v>0</v>
      </c>
      <c r="H1156">
        <f>GDL!H14</f>
        <v>0</v>
      </c>
      <c r="I1156">
        <f>GDL!I14</f>
        <v>0</v>
      </c>
      <c r="J1156">
        <f>GDL!J14</f>
        <v>0</v>
      </c>
      <c r="K1156">
        <f>GDL!K14</f>
        <v>0</v>
      </c>
      <c r="L1156">
        <f>GDL!L14</f>
        <v>0</v>
      </c>
      <c r="M1156">
        <f>GDL!M14</f>
        <v>0</v>
      </c>
      <c r="N1156">
        <f>GDL!N14</f>
        <v>0</v>
      </c>
      <c r="O1156">
        <f>GDL!O14</f>
        <v>0</v>
      </c>
      <c r="P1156">
        <f>GDL!P14</f>
        <v>0</v>
      </c>
      <c r="Q1156">
        <f>GDL!Q14</f>
        <v>0</v>
      </c>
      <c r="R1156">
        <f>GDL!R14</f>
        <v>0</v>
      </c>
      <c r="S1156">
        <f>GDL!S14</f>
        <v>0</v>
      </c>
      <c r="T1156">
        <f>GDL!T14</f>
        <v>0</v>
      </c>
      <c r="U1156">
        <f>GDL!U14</f>
        <v>0</v>
      </c>
      <c r="V1156">
        <f t="shared" si="162"/>
        <v>0</v>
      </c>
      <c r="W1156">
        <f t="shared" si="163"/>
        <v>0</v>
      </c>
      <c r="X1156">
        <f t="shared" si="164"/>
        <v>0</v>
      </c>
      <c r="Y1156">
        <f t="shared" si="165"/>
        <v>0</v>
      </c>
      <c r="Z1156">
        <f t="shared" si="166"/>
        <v>0</v>
      </c>
      <c r="AA1156">
        <f t="shared" si="167"/>
        <v>0</v>
      </c>
      <c r="AB1156">
        <f t="shared" si="168"/>
        <v>0</v>
      </c>
      <c r="AC1156">
        <f t="shared" si="169"/>
        <v>0</v>
      </c>
      <c r="AD1156">
        <f t="shared" si="170"/>
        <v>0</v>
      </c>
    </row>
    <row r="1157" spans="1:30" x14ac:dyDescent="0.25">
      <c r="A1157" t="str">
        <f>GDL!A15</f>
        <v>4H</v>
      </c>
      <c r="B1157">
        <f>GDL!B15</f>
        <v>42</v>
      </c>
      <c r="C1157" t="str">
        <f>GDL!C15</f>
        <v>Godsdienstles</v>
      </c>
      <c r="D1157">
        <f>GDL!D15</f>
        <v>0</v>
      </c>
      <c r="E1157">
        <f>GDL!E15</f>
        <v>7</v>
      </c>
      <c r="F1157">
        <f>GDL!F15</f>
        <v>0</v>
      </c>
      <c r="G1157">
        <f>GDL!G15</f>
        <v>0</v>
      </c>
      <c r="H1157">
        <f>GDL!H15</f>
        <v>0</v>
      </c>
      <c r="I1157">
        <f>GDL!I15</f>
        <v>0</v>
      </c>
      <c r="J1157">
        <f>GDL!J15</f>
        <v>0</v>
      </c>
      <c r="K1157">
        <f>GDL!K15</f>
        <v>0</v>
      </c>
      <c r="L1157">
        <f>GDL!L15</f>
        <v>0</v>
      </c>
      <c r="M1157">
        <f>GDL!M15</f>
        <v>0</v>
      </c>
      <c r="N1157">
        <f>GDL!N15</f>
        <v>0</v>
      </c>
      <c r="O1157">
        <f>GDL!O15</f>
        <v>0</v>
      </c>
      <c r="P1157">
        <f>GDL!P15</f>
        <v>0</v>
      </c>
      <c r="Q1157">
        <f>GDL!Q15</f>
        <v>0</v>
      </c>
      <c r="R1157">
        <f>GDL!R15</f>
        <v>0</v>
      </c>
      <c r="S1157">
        <f>GDL!S15</f>
        <v>0</v>
      </c>
      <c r="T1157">
        <f>GDL!T15</f>
        <v>0</v>
      </c>
      <c r="U1157">
        <f>GDL!U15</f>
        <v>0</v>
      </c>
      <c r="V1157">
        <f t="shared" si="162"/>
        <v>0</v>
      </c>
      <c r="W1157">
        <f t="shared" si="163"/>
        <v>0</v>
      </c>
      <c r="X1157">
        <f t="shared" si="164"/>
        <v>0</v>
      </c>
      <c r="Y1157">
        <f t="shared" si="165"/>
        <v>0</v>
      </c>
      <c r="Z1157">
        <f t="shared" si="166"/>
        <v>0</v>
      </c>
      <c r="AA1157">
        <f t="shared" si="167"/>
        <v>0</v>
      </c>
      <c r="AB1157">
        <f t="shared" si="168"/>
        <v>0</v>
      </c>
      <c r="AC1157">
        <f t="shared" si="169"/>
        <v>0</v>
      </c>
      <c r="AD1157">
        <f t="shared" si="170"/>
        <v>0</v>
      </c>
    </row>
    <row r="1158" spans="1:30" x14ac:dyDescent="0.25">
      <c r="A1158" t="str">
        <f>GDL!A16</f>
        <v>5H</v>
      </c>
      <c r="B1158">
        <f>GDL!B16</f>
        <v>42</v>
      </c>
      <c r="C1158" t="str">
        <f>GDL!C16</f>
        <v>Godsdienstles</v>
      </c>
      <c r="D1158" t="str">
        <f>GDL!D16</f>
        <v>GDL</v>
      </c>
      <c r="E1158">
        <f>GDL!E16</f>
        <v>1</v>
      </c>
      <c r="F1158">
        <f>GDL!F16</f>
        <v>0</v>
      </c>
      <c r="G1158">
        <f>GDL!G16</f>
        <v>0</v>
      </c>
      <c r="H1158">
        <f>GDL!H16</f>
        <v>0</v>
      </c>
      <c r="I1158">
        <f>GDL!I16</f>
        <v>0</v>
      </c>
      <c r="J1158">
        <f>GDL!J16</f>
        <v>0</v>
      </c>
      <c r="K1158">
        <f>GDL!K16</f>
        <v>0</v>
      </c>
      <c r="L1158">
        <f>GDL!L16</f>
        <v>0</v>
      </c>
      <c r="M1158">
        <f>GDL!M16</f>
        <v>0</v>
      </c>
      <c r="N1158">
        <f>GDL!N16</f>
        <v>0</v>
      </c>
      <c r="O1158">
        <f>GDL!O16</f>
        <v>0</v>
      </c>
      <c r="P1158">
        <f>GDL!P16</f>
        <v>0</v>
      </c>
      <c r="Q1158">
        <f>GDL!Q16</f>
        <v>0</v>
      </c>
      <c r="R1158">
        <f>GDL!R16</f>
        <v>0</v>
      </c>
      <c r="S1158">
        <f>GDL!S16</f>
        <v>0</v>
      </c>
      <c r="T1158">
        <f>GDL!T16</f>
        <v>0</v>
      </c>
      <c r="U1158">
        <f>GDL!U16</f>
        <v>0</v>
      </c>
      <c r="V1158">
        <f t="shared" si="162"/>
        <v>0</v>
      </c>
      <c r="W1158">
        <f t="shared" si="163"/>
        <v>0</v>
      </c>
      <c r="X1158">
        <f t="shared" si="164"/>
        <v>0</v>
      </c>
      <c r="Y1158">
        <f t="shared" si="165"/>
        <v>0</v>
      </c>
      <c r="Z1158">
        <f t="shared" si="166"/>
        <v>0</v>
      </c>
      <c r="AA1158">
        <f t="shared" si="167"/>
        <v>0</v>
      </c>
      <c r="AB1158">
        <f t="shared" si="168"/>
        <v>0</v>
      </c>
      <c r="AC1158">
        <f t="shared" si="169"/>
        <v>0</v>
      </c>
      <c r="AD1158">
        <f t="shared" si="170"/>
        <v>0</v>
      </c>
    </row>
    <row r="1159" spans="1:30" x14ac:dyDescent="0.25">
      <c r="A1159" t="str">
        <f>GDL!A17</f>
        <v>5H</v>
      </c>
      <c r="B1159">
        <f>GDL!B17</f>
        <v>42</v>
      </c>
      <c r="C1159" t="str">
        <f>GDL!C17</f>
        <v>Godsdienstles</v>
      </c>
      <c r="D1159" t="str">
        <f>GDL!D17</f>
        <v>GDL</v>
      </c>
      <c r="E1159">
        <f>GDL!E17</f>
        <v>2</v>
      </c>
      <c r="F1159">
        <f>GDL!F17</f>
        <v>0</v>
      </c>
      <c r="G1159">
        <f>GDL!G17</f>
        <v>0</v>
      </c>
      <c r="H1159">
        <f>GDL!H17</f>
        <v>0</v>
      </c>
      <c r="I1159">
        <f>GDL!I17</f>
        <v>0</v>
      </c>
      <c r="J1159">
        <f>GDL!J17</f>
        <v>0</v>
      </c>
      <c r="K1159">
        <f>GDL!K17</f>
        <v>0</v>
      </c>
      <c r="L1159">
        <f>GDL!L17</f>
        <v>0</v>
      </c>
      <c r="M1159">
        <f>GDL!M17</f>
        <v>0</v>
      </c>
      <c r="N1159">
        <f>GDL!N17</f>
        <v>0</v>
      </c>
      <c r="O1159">
        <f>GDL!O17</f>
        <v>0</v>
      </c>
      <c r="P1159">
        <f>GDL!P17</f>
        <v>0</v>
      </c>
      <c r="Q1159">
        <f>GDL!Q17</f>
        <v>0</v>
      </c>
      <c r="R1159">
        <f>GDL!R17</f>
        <v>0</v>
      </c>
      <c r="S1159">
        <f>GDL!S17</f>
        <v>0</v>
      </c>
      <c r="T1159">
        <f>GDL!T17</f>
        <v>0</v>
      </c>
      <c r="U1159">
        <f>GDL!U17</f>
        <v>0</v>
      </c>
      <c r="V1159">
        <f t="shared" si="162"/>
        <v>0</v>
      </c>
      <c r="W1159">
        <f t="shared" si="163"/>
        <v>0</v>
      </c>
      <c r="X1159">
        <f t="shared" si="164"/>
        <v>0</v>
      </c>
      <c r="Y1159">
        <f t="shared" si="165"/>
        <v>0</v>
      </c>
      <c r="Z1159">
        <f t="shared" si="166"/>
        <v>0</v>
      </c>
      <c r="AA1159">
        <f t="shared" si="167"/>
        <v>0</v>
      </c>
      <c r="AB1159">
        <f t="shared" si="168"/>
        <v>0</v>
      </c>
      <c r="AC1159">
        <f t="shared" si="169"/>
        <v>0</v>
      </c>
      <c r="AD1159">
        <f t="shared" si="170"/>
        <v>0</v>
      </c>
    </row>
    <row r="1160" spans="1:30" x14ac:dyDescent="0.25">
      <c r="A1160" t="str">
        <f>GDL!A18</f>
        <v>5H</v>
      </c>
      <c r="B1160">
        <f>GDL!B18</f>
        <v>42</v>
      </c>
      <c r="C1160" t="str">
        <f>GDL!C18</f>
        <v>Godsdienstles</v>
      </c>
      <c r="D1160" t="str">
        <f>GDL!D18</f>
        <v>GDL</v>
      </c>
      <c r="E1160">
        <f>GDL!E18</f>
        <v>3</v>
      </c>
      <c r="F1160">
        <f>GDL!F18</f>
        <v>0</v>
      </c>
      <c r="G1160">
        <f>GDL!G18</f>
        <v>0</v>
      </c>
      <c r="H1160">
        <f>GDL!H18</f>
        <v>0</v>
      </c>
      <c r="I1160">
        <f>GDL!I18</f>
        <v>0</v>
      </c>
      <c r="J1160">
        <f>GDL!J18</f>
        <v>0</v>
      </c>
      <c r="K1160">
        <f>GDL!K18</f>
        <v>0</v>
      </c>
      <c r="L1160">
        <f>GDL!L18</f>
        <v>0</v>
      </c>
      <c r="M1160">
        <f>GDL!M18</f>
        <v>0</v>
      </c>
      <c r="N1160">
        <f>GDL!N18</f>
        <v>0</v>
      </c>
      <c r="O1160">
        <f>GDL!O18</f>
        <v>0</v>
      </c>
      <c r="P1160">
        <f>GDL!P18</f>
        <v>0</v>
      </c>
      <c r="Q1160">
        <f>GDL!Q18</f>
        <v>0</v>
      </c>
      <c r="R1160">
        <f>GDL!R18</f>
        <v>0</v>
      </c>
      <c r="S1160">
        <f>GDL!S18</f>
        <v>0</v>
      </c>
      <c r="T1160">
        <f>GDL!T18</f>
        <v>0</v>
      </c>
      <c r="U1160">
        <f>GDL!U18</f>
        <v>0</v>
      </c>
      <c r="V1160">
        <f t="shared" si="162"/>
        <v>0</v>
      </c>
      <c r="W1160">
        <f t="shared" si="163"/>
        <v>0</v>
      </c>
      <c r="X1160">
        <f t="shared" si="164"/>
        <v>0</v>
      </c>
      <c r="Y1160">
        <f t="shared" si="165"/>
        <v>0</v>
      </c>
      <c r="Z1160">
        <f t="shared" si="166"/>
        <v>0</v>
      </c>
      <c r="AA1160">
        <f t="shared" si="167"/>
        <v>0</v>
      </c>
      <c r="AB1160">
        <f t="shared" si="168"/>
        <v>0</v>
      </c>
      <c r="AC1160">
        <f t="shared" si="169"/>
        <v>0</v>
      </c>
      <c r="AD1160">
        <f t="shared" si="170"/>
        <v>0</v>
      </c>
    </row>
    <row r="1161" spans="1:30" x14ac:dyDescent="0.25">
      <c r="A1161" t="str">
        <f>GDL!A19</f>
        <v>5H</v>
      </c>
      <c r="B1161">
        <f>GDL!B19</f>
        <v>42</v>
      </c>
      <c r="C1161" t="str">
        <f>GDL!C19</f>
        <v>Godsdienstles</v>
      </c>
      <c r="D1161" t="str">
        <f>GDL!D19</f>
        <v>GDL</v>
      </c>
      <c r="E1161">
        <f>GDL!E19</f>
        <v>4</v>
      </c>
      <c r="F1161">
        <f>GDL!F19</f>
        <v>0</v>
      </c>
      <c r="G1161">
        <f>GDL!G19</f>
        <v>0</v>
      </c>
      <c r="H1161">
        <f>GDL!H19</f>
        <v>0</v>
      </c>
      <c r="I1161">
        <f>GDL!I19</f>
        <v>0</v>
      </c>
      <c r="J1161">
        <f>GDL!J19</f>
        <v>0</v>
      </c>
      <c r="K1161">
        <f>GDL!K19</f>
        <v>0</v>
      </c>
      <c r="L1161">
        <f>GDL!L19</f>
        <v>0</v>
      </c>
      <c r="M1161">
        <f>GDL!M19</f>
        <v>0</v>
      </c>
      <c r="N1161">
        <f>GDL!N19</f>
        <v>0</v>
      </c>
      <c r="O1161">
        <f>GDL!O19</f>
        <v>0</v>
      </c>
      <c r="P1161">
        <f>GDL!P19</f>
        <v>0</v>
      </c>
      <c r="Q1161">
        <f>GDL!Q19</f>
        <v>0</v>
      </c>
      <c r="R1161">
        <f>GDL!R19</f>
        <v>0</v>
      </c>
      <c r="S1161">
        <f>GDL!S19</f>
        <v>0</v>
      </c>
      <c r="T1161">
        <f>GDL!T19</f>
        <v>0</v>
      </c>
      <c r="U1161">
        <f>GDL!U19</f>
        <v>0</v>
      </c>
      <c r="V1161">
        <f t="shared" si="162"/>
        <v>0</v>
      </c>
      <c r="W1161">
        <f t="shared" si="163"/>
        <v>0</v>
      </c>
      <c r="X1161">
        <f t="shared" si="164"/>
        <v>0</v>
      </c>
      <c r="Y1161">
        <f t="shared" si="165"/>
        <v>0</v>
      </c>
      <c r="Z1161">
        <f t="shared" si="166"/>
        <v>0</v>
      </c>
      <c r="AA1161">
        <f t="shared" si="167"/>
        <v>0</v>
      </c>
      <c r="AB1161">
        <f t="shared" si="168"/>
        <v>0</v>
      </c>
      <c r="AC1161">
        <f t="shared" si="169"/>
        <v>0</v>
      </c>
      <c r="AD1161">
        <f t="shared" si="170"/>
        <v>0</v>
      </c>
    </row>
    <row r="1162" spans="1:30" x14ac:dyDescent="0.25">
      <c r="A1162" t="str">
        <f>GDL!A20</f>
        <v>5H</v>
      </c>
      <c r="B1162">
        <f>GDL!B20</f>
        <v>42</v>
      </c>
      <c r="C1162" t="str">
        <f>GDL!C20</f>
        <v>Godsdienstles</v>
      </c>
      <c r="D1162" t="str">
        <f>GDL!D20</f>
        <v>GDL</v>
      </c>
      <c r="E1162">
        <f>GDL!E20</f>
        <v>5</v>
      </c>
      <c r="F1162">
        <f>GDL!F20</f>
        <v>0</v>
      </c>
      <c r="G1162">
        <f>GDL!G20</f>
        <v>0</v>
      </c>
      <c r="H1162">
        <f>GDL!H20</f>
        <v>0</v>
      </c>
      <c r="I1162">
        <f>GDL!I20</f>
        <v>0</v>
      </c>
      <c r="J1162">
        <f>GDL!J20</f>
        <v>0</v>
      </c>
      <c r="K1162">
        <f>GDL!K20</f>
        <v>0</v>
      </c>
      <c r="L1162">
        <f>GDL!L20</f>
        <v>0</v>
      </c>
      <c r="M1162">
        <f>GDL!M20</f>
        <v>0</v>
      </c>
      <c r="N1162">
        <f>GDL!N20</f>
        <v>0</v>
      </c>
      <c r="O1162">
        <f>GDL!O20</f>
        <v>0</v>
      </c>
      <c r="P1162">
        <f>GDL!P20</f>
        <v>0</v>
      </c>
      <c r="Q1162">
        <f>GDL!Q20</f>
        <v>0</v>
      </c>
      <c r="R1162">
        <f>GDL!R20</f>
        <v>0</v>
      </c>
      <c r="S1162">
        <f>GDL!S20</f>
        <v>0</v>
      </c>
      <c r="T1162">
        <f>GDL!T20</f>
        <v>0</v>
      </c>
      <c r="U1162">
        <f>GDL!U20</f>
        <v>0</v>
      </c>
      <c r="V1162">
        <f t="shared" si="162"/>
        <v>0</v>
      </c>
      <c r="W1162">
        <f t="shared" si="163"/>
        <v>0</v>
      </c>
      <c r="X1162">
        <f t="shared" si="164"/>
        <v>0</v>
      </c>
      <c r="Y1162">
        <f t="shared" si="165"/>
        <v>0</v>
      </c>
      <c r="Z1162">
        <f t="shared" si="166"/>
        <v>0</v>
      </c>
      <c r="AA1162">
        <f t="shared" si="167"/>
        <v>0</v>
      </c>
      <c r="AB1162">
        <f t="shared" si="168"/>
        <v>0</v>
      </c>
      <c r="AC1162">
        <f t="shared" si="169"/>
        <v>0</v>
      </c>
      <c r="AD1162">
        <f t="shared" si="170"/>
        <v>0</v>
      </c>
    </row>
    <row r="1163" spans="1:30" x14ac:dyDescent="0.25">
      <c r="A1163" t="str">
        <f>GDL!A21</f>
        <v>5H</v>
      </c>
      <c r="B1163">
        <f>GDL!B21</f>
        <v>42</v>
      </c>
      <c r="C1163" t="str">
        <f>GDL!C21</f>
        <v>Godsdienstles</v>
      </c>
      <c r="D1163" t="str">
        <f>GDL!D21</f>
        <v>GDL</v>
      </c>
      <c r="E1163">
        <f>GDL!E21</f>
        <v>6</v>
      </c>
      <c r="F1163">
        <f>GDL!F21</f>
        <v>0</v>
      </c>
      <c r="G1163">
        <f>GDL!G21</f>
        <v>0</v>
      </c>
      <c r="H1163">
        <f>GDL!H21</f>
        <v>0</v>
      </c>
      <c r="I1163">
        <f>GDL!I21</f>
        <v>0</v>
      </c>
      <c r="J1163">
        <f>GDL!J21</f>
        <v>0</v>
      </c>
      <c r="K1163">
        <f>GDL!K21</f>
        <v>0</v>
      </c>
      <c r="L1163">
        <f>GDL!L21</f>
        <v>0</v>
      </c>
      <c r="M1163">
        <f>GDL!M21</f>
        <v>0</v>
      </c>
      <c r="N1163">
        <f>GDL!N21</f>
        <v>0</v>
      </c>
      <c r="O1163">
        <f>GDL!O21</f>
        <v>0</v>
      </c>
      <c r="P1163">
        <f>GDL!P21</f>
        <v>0</v>
      </c>
      <c r="Q1163">
        <f>GDL!Q21</f>
        <v>0</v>
      </c>
      <c r="R1163">
        <f>GDL!R21</f>
        <v>0</v>
      </c>
      <c r="S1163">
        <f>GDL!S21</f>
        <v>0</v>
      </c>
      <c r="T1163">
        <f>GDL!T21</f>
        <v>0</v>
      </c>
      <c r="U1163">
        <f>GDL!U21</f>
        <v>0</v>
      </c>
      <c r="V1163">
        <f t="shared" si="162"/>
        <v>0</v>
      </c>
      <c r="W1163">
        <f t="shared" si="163"/>
        <v>0</v>
      </c>
      <c r="X1163">
        <f t="shared" si="164"/>
        <v>0</v>
      </c>
      <c r="Y1163">
        <f t="shared" si="165"/>
        <v>0</v>
      </c>
      <c r="Z1163">
        <f t="shared" si="166"/>
        <v>0</v>
      </c>
      <c r="AA1163">
        <f t="shared" si="167"/>
        <v>0</v>
      </c>
      <c r="AB1163">
        <f t="shared" si="168"/>
        <v>0</v>
      </c>
      <c r="AC1163">
        <f t="shared" si="169"/>
        <v>0</v>
      </c>
      <c r="AD1163">
        <f t="shared" si="170"/>
        <v>0</v>
      </c>
    </row>
    <row r="1164" spans="1:30" x14ac:dyDescent="0.25">
      <c r="A1164" t="str">
        <f>GDL!A22</f>
        <v>5H</v>
      </c>
      <c r="B1164">
        <f>GDL!B22</f>
        <v>42</v>
      </c>
      <c r="C1164" t="str">
        <f>GDL!C22</f>
        <v>Godsdienstles</v>
      </c>
      <c r="D1164">
        <f>GDL!D22</f>
        <v>0</v>
      </c>
      <c r="E1164">
        <f>GDL!E22</f>
        <v>7</v>
      </c>
      <c r="F1164">
        <f>GDL!F22</f>
        <v>0</v>
      </c>
      <c r="G1164">
        <f>GDL!G22</f>
        <v>0</v>
      </c>
      <c r="H1164">
        <f>GDL!H22</f>
        <v>0</v>
      </c>
      <c r="I1164">
        <f>GDL!I22</f>
        <v>0</v>
      </c>
      <c r="J1164">
        <f>GDL!J22</f>
        <v>0</v>
      </c>
      <c r="K1164">
        <f>GDL!K22</f>
        <v>0</v>
      </c>
      <c r="L1164">
        <f>GDL!L22</f>
        <v>0</v>
      </c>
      <c r="M1164">
        <f>GDL!M22</f>
        <v>0</v>
      </c>
      <c r="N1164">
        <f>GDL!N22</f>
        <v>0</v>
      </c>
      <c r="O1164">
        <f>GDL!O22</f>
        <v>0</v>
      </c>
      <c r="P1164">
        <f>GDL!P22</f>
        <v>0</v>
      </c>
      <c r="Q1164">
        <f>GDL!Q22</f>
        <v>0</v>
      </c>
      <c r="R1164">
        <f>GDL!R22</f>
        <v>0</v>
      </c>
      <c r="S1164">
        <f>GDL!S22</f>
        <v>0</v>
      </c>
      <c r="T1164">
        <f>GDL!T22</f>
        <v>0</v>
      </c>
      <c r="U1164">
        <f>GDL!U22</f>
        <v>0</v>
      </c>
      <c r="V1164">
        <f t="shared" si="162"/>
        <v>0</v>
      </c>
      <c r="W1164">
        <f t="shared" si="163"/>
        <v>0</v>
      </c>
      <c r="X1164">
        <f t="shared" si="164"/>
        <v>0</v>
      </c>
      <c r="Y1164">
        <f t="shared" si="165"/>
        <v>0</v>
      </c>
      <c r="Z1164">
        <f t="shared" si="166"/>
        <v>0</v>
      </c>
      <c r="AA1164">
        <f t="shared" si="167"/>
        <v>0</v>
      </c>
      <c r="AB1164">
        <f t="shared" si="168"/>
        <v>0</v>
      </c>
      <c r="AC1164">
        <f t="shared" si="169"/>
        <v>0</v>
      </c>
      <c r="AD1164">
        <f t="shared" si="170"/>
        <v>0</v>
      </c>
    </row>
    <row r="1165" spans="1:30" x14ac:dyDescent="0.25">
      <c r="A1165" t="str">
        <f>GDL!A23</f>
        <v>4A</v>
      </c>
      <c r="B1165">
        <f>GDL!B23</f>
        <v>42</v>
      </c>
      <c r="C1165" t="str">
        <f>GDL!C23</f>
        <v>Godsdienstles</v>
      </c>
      <c r="D1165" t="str">
        <f>GDL!D23</f>
        <v>GDL</v>
      </c>
      <c r="E1165">
        <f>GDL!E23</f>
        <v>1</v>
      </c>
      <c r="F1165">
        <f>GDL!F23</f>
        <v>1</v>
      </c>
      <c r="G1165">
        <f>GDL!G23</f>
        <v>0</v>
      </c>
      <c r="H1165" t="str">
        <f>GDL!H23</f>
        <v>Maakbaarheid van het leven gerelateerd aan de wereldreligies.</v>
      </c>
      <c r="I1165">
        <f>GDL!I23</f>
        <v>1</v>
      </c>
      <c r="J1165" t="str">
        <f>GDL!J23</f>
        <v>po</v>
      </c>
      <c r="K1165">
        <f>GDL!K23</f>
        <v>0</v>
      </c>
      <c r="L1165">
        <f>GDL!L23</f>
        <v>0</v>
      </c>
      <c r="M1165" t="str">
        <f>GDL!M23</f>
        <v>Nee</v>
      </c>
      <c r="N1165">
        <f>GDL!N23</f>
        <v>0</v>
      </c>
      <c r="O1165">
        <f>GDL!O23</f>
        <v>0</v>
      </c>
      <c r="P1165">
        <f>GDL!P23</f>
        <v>0</v>
      </c>
      <c r="Q1165">
        <f>GDL!Q23</f>
        <v>0</v>
      </c>
      <c r="R1165">
        <f>GDL!R23</f>
        <v>0</v>
      </c>
      <c r="S1165">
        <f>GDL!S23</f>
        <v>0</v>
      </c>
      <c r="T1165">
        <f>GDL!T23</f>
        <v>0</v>
      </c>
      <c r="U1165">
        <f>GDL!U23</f>
        <v>0</v>
      </c>
      <c r="V1165">
        <f t="shared" si="162"/>
        <v>1</v>
      </c>
      <c r="W1165">
        <f t="shared" si="163"/>
        <v>0</v>
      </c>
      <c r="X1165">
        <f t="shared" si="164"/>
        <v>0</v>
      </c>
      <c r="Y1165">
        <f t="shared" si="165"/>
        <v>0</v>
      </c>
      <c r="Z1165">
        <f t="shared" si="166"/>
        <v>0</v>
      </c>
      <c r="AA1165">
        <f t="shared" si="167"/>
        <v>0</v>
      </c>
      <c r="AB1165">
        <f t="shared" si="168"/>
        <v>0</v>
      </c>
      <c r="AC1165">
        <f t="shared" si="169"/>
        <v>0</v>
      </c>
      <c r="AD1165">
        <f t="shared" si="170"/>
        <v>1</v>
      </c>
    </row>
    <row r="1166" spans="1:30" x14ac:dyDescent="0.25">
      <c r="A1166" t="str">
        <f>GDL!A24</f>
        <v>4A</v>
      </c>
      <c r="B1166">
        <f>GDL!B24</f>
        <v>42</v>
      </c>
      <c r="C1166" t="str">
        <f>GDL!C24</f>
        <v>Godsdienstles</v>
      </c>
      <c r="D1166" t="str">
        <f>GDL!D24</f>
        <v>GDL</v>
      </c>
      <c r="E1166">
        <f>GDL!E24</f>
        <v>2</v>
      </c>
      <c r="F1166">
        <f>GDL!F24</f>
        <v>2</v>
      </c>
      <c r="G1166">
        <f>GDL!G24</f>
        <v>0</v>
      </c>
      <c r="H1166" t="str">
        <f>GDL!H24</f>
        <v>Project orgaandonatie. Verslaglegging en presentatie.</v>
      </c>
      <c r="I1166">
        <f>GDL!I24</f>
        <v>2</v>
      </c>
      <c r="J1166" t="str">
        <f>GDL!J24</f>
        <v>po</v>
      </c>
      <c r="K1166">
        <f>GDL!K24</f>
        <v>0</v>
      </c>
      <c r="L1166">
        <f>GDL!L24</f>
        <v>0</v>
      </c>
      <c r="M1166" t="str">
        <f>GDL!M24</f>
        <v>Nee</v>
      </c>
      <c r="N1166">
        <f>GDL!N24</f>
        <v>0</v>
      </c>
      <c r="O1166">
        <f>GDL!O24</f>
        <v>0</v>
      </c>
      <c r="P1166">
        <f>GDL!P24</f>
        <v>0</v>
      </c>
      <c r="Q1166">
        <f>GDL!Q24</f>
        <v>0</v>
      </c>
      <c r="R1166">
        <f>GDL!R24</f>
        <v>0</v>
      </c>
      <c r="S1166">
        <f>GDL!S24</f>
        <v>0</v>
      </c>
      <c r="T1166">
        <f>GDL!T24</f>
        <v>0</v>
      </c>
      <c r="U1166">
        <f>GDL!U24</f>
        <v>0</v>
      </c>
      <c r="V1166">
        <f t="shared" si="162"/>
        <v>0</v>
      </c>
      <c r="W1166">
        <f t="shared" si="163"/>
        <v>1</v>
      </c>
      <c r="X1166">
        <f t="shared" si="164"/>
        <v>0</v>
      </c>
      <c r="Y1166">
        <f t="shared" si="165"/>
        <v>0</v>
      </c>
      <c r="Z1166">
        <f t="shared" si="166"/>
        <v>0</v>
      </c>
      <c r="AA1166">
        <f t="shared" si="167"/>
        <v>0</v>
      </c>
      <c r="AB1166">
        <f t="shared" si="168"/>
        <v>0</v>
      </c>
      <c r="AC1166">
        <f t="shared" si="169"/>
        <v>0</v>
      </c>
      <c r="AD1166">
        <f t="shared" si="170"/>
        <v>1</v>
      </c>
    </row>
    <row r="1167" spans="1:30" x14ac:dyDescent="0.25">
      <c r="A1167" t="str">
        <f>GDL!A25</f>
        <v>4A</v>
      </c>
      <c r="B1167">
        <f>GDL!B25</f>
        <v>42</v>
      </c>
      <c r="C1167" t="str">
        <f>GDL!C25</f>
        <v>Godsdienstles</v>
      </c>
      <c r="D1167" t="str">
        <f>GDL!D25</f>
        <v>GDL</v>
      </c>
      <c r="E1167">
        <f>GDL!E25</f>
        <v>3</v>
      </c>
      <c r="F1167">
        <f>GDL!F25</f>
        <v>3</v>
      </c>
      <c r="G1167">
        <f>GDL!G25</f>
        <v>0</v>
      </c>
      <c r="H1167" t="str">
        <f>GDL!H25</f>
        <v>Agressie: sterk en zwak, verdedigen of aanvallen, van kwaad tot erger, godsdienstige conflicten en terreur.</v>
      </c>
      <c r="I1167">
        <f>GDL!I25</f>
        <v>1</v>
      </c>
      <c r="J1167" t="str">
        <f>GDL!J25</f>
        <v>po</v>
      </c>
      <c r="K1167">
        <f>GDL!K25</f>
        <v>0</v>
      </c>
      <c r="L1167">
        <f>GDL!L25</f>
        <v>0</v>
      </c>
      <c r="M1167" t="str">
        <f>GDL!M25</f>
        <v>Nee</v>
      </c>
      <c r="N1167">
        <f>GDL!N25</f>
        <v>0</v>
      </c>
      <c r="O1167">
        <f>GDL!O25</f>
        <v>0</v>
      </c>
      <c r="P1167">
        <f>GDL!P25</f>
        <v>0</v>
      </c>
      <c r="Q1167">
        <f>GDL!Q25</f>
        <v>0</v>
      </c>
      <c r="R1167">
        <f>GDL!R25</f>
        <v>0</v>
      </c>
      <c r="S1167">
        <f>GDL!S25</f>
        <v>0</v>
      </c>
      <c r="T1167">
        <f>GDL!T25</f>
        <v>0</v>
      </c>
      <c r="U1167">
        <f>GDL!U25</f>
        <v>0</v>
      </c>
      <c r="V1167">
        <f t="shared" si="162"/>
        <v>0</v>
      </c>
      <c r="W1167">
        <f t="shared" si="163"/>
        <v>0</v>
      </c>
      <c r="X1167">
        <f t="shared" si="164"/>
        <v>1</v>
      </c>
      <c r="Y1167">
        <f t="shared" si="165"/>
        <v>0</v>
      </c>
      <c r="Z1167">
        <f t="shared" si="166"/>
        <v>0</v>
      </c>
      <c r="AA1167">
        <f t="shared" si="167"/>
        <v>0</v>
      </c>
      <c r="AB1167">
        <f t="shared" si="168"/>
        <v>0</v>
      </c>
      <c r="AC1167">
        <f t="shared" si="169"/>
        <v>0</v>
      </c>
      <c r="AD1167">
        <f t="shared" si="170"/>
        <v>1</v>
      </c>
    </row>
    <row r="1168" spans="1:30" x14ac:dyDescent="0.25">
      <c r="A1168" t="str">
        <f>GDL!A26</f>
        <v>4A</v>
      </c>
      <c r="B1168">
        <f>GDL!B26</f>
        <v>42</v>
      </c>
      <c r="C1168" t="str">
        <f>GDL!C26</f>
        <v>Godsdienstles</v>
      </c>
      <c r="D1168" t="str">
        <f>GDL!D26</f>
        <v>GDL</v>
      </c>
      <c r="E1168">
        <f>GDL!E26</f>
        <v>4</v>
      </c>
      <c r="F1168">
        <f>GDL!F26</f>
        <v>4</v>
      </c>
      <c r="G1168">
        <f>GDL!G26</f>
        <v>0</v>
      </c>
      <c r="H1168" t="str">
        <f>GDL!H26</f>
        <v>Wat is waarheid? Verslaglegging en presentatie</v>
      </c>
      <c r="I1168">
        <f>GDL!I26</f>
        <v>2</v>
      </c>
      <c r="J1168" t="str">
        <f>GDL!J26</f>
        <v>po</v>
      </c>
      <c r="K1168">
        <f>GDL!K26</f>
        <v>0</v>
      </c>
      <c r="L1168">
        <f>GDL!L26</f>
        <v>0</v>
      </c>
      <c r="M1168" t="str">
        <f>GDL!M26</f>
        <v>Nee</v>
      </c>
      <c r="N1168">
        <f>GDL!N26</f>
        <v>0</v>
      </c>
      <c r="O1168">
        <f>GDL!O26</f>
        <v>0</v>
      </c>
      <c r="P1168">
        <f>GDL!P26</f>
        <v>0</v>
      </c>
      <c r="Q1168">
        <f>GDL!Q26</f>
        <v>0</v>
      </c>
      <c r="R1168">
        <f>GDL!R26</f>
        <v>0</v>
      </c>
      <c r="S1168">
        <f>GDL!S26</f>
        <v>0</v>
      </c>
      <c r="T1168">
        <f>GDL!T26</f>
        <v>0</v>
      </c>
      <c r="U1168">
        <f>GDL!U26</f>
        <v>0</v>
      </c>
      <c r="V1168">
        <f t="shared" si="162"/>
        <v>0</v>
      </c>
      <c r="W1168">
        <f t="shared" si="163"/>
        <v>0</v>
      </c>
      <c r="X1168">
        <f t="shared" si="164"/>
        <v>0</v>
      </c>
      <c r="Y1168">
        <f t="shared" si="165"/>
        <v>1</v>
      </c>
      <c r="Z1168">
        <f t="shared" si="166"/>
        <v>0</v>
      </c>
      <c r="AA1168">
        <f t="shared" si="167"/>
        <v>0</v>
      </c>
      <c r="AB1168">
        <f t="shared" si="168"/>
        <v>0</v>
      </c>
      <c r="AC1168">
        <f t="shared" si="169"/>
        <v>0</v>
      </c>
      <c r="AD1168">
        <f t="shared" si="170"/>
        <v>1</v>
      </c>
    </row>
    <row r="1169" spans="1:30" x14ac:dyDescent="0.25">
      <c r="A1169" t="str">
        <f>GDL!A27</f>
        <v>4A</v>
      </c>
      <c r="B1169">
        <f>GDL!B27</f>
        <v>42</v>
      </c>
      <c r="C1169" t="str">
        <f>GDL!C27</f>
        <v>Godsdienstles</v>
      </c>
      <c r="D1169" t="str">
        <f>GDL!D27</f>
        <v>GDL</v>
      </c>
      <c r="E1169">
        <f>GDL!E27</f>
        <v>5</v>
      </c>
      <c r="F1169">
        <f>GDL!F27</f>
        <v>0</v>
      </c>
      <c r="G1169">
        <f>GDL!G27</f>
        <v>0</v>
      </c>
      <c r="H1169">
        <f>GDL!H27</f>
        <v>0</v>
      </c>
      <c r="I1169">
        <f>GDL!I27</f>
        <v>0</v>
      </c>
      <c r="J1169">
        <f>GDL!J27</f>
        <v>0</v>
      </c>
      <c r="K1169">
        <f>GDL!K27</f>
        <v>0</v>
      </c>
      <c r="L1169">
        <f>GDL!L27</f>
        <v>0</v>
      </c>
      <c r="M1169">
        <f>GDL!M27</f>
        <v>0</v>
      </c>
      <c r="N1169">
        <f>GDL!N27</f>
        <v>0</v>
      </c>
      <c r="O1169">
        <f>GDL!O27</f>
        <v>0</v>
      </c>
      <c r="P1169">
        <f>GDL!P27</f>
        <v>0</v>
      </c>
      <c r="Q1169">
        <f>GDL!Q27</f>
        <v>0</v>
      </c>
      <c r="R1169">
        <f>GDL!R27</f>
        <v>0</v>
      </c>
      <c r="S1169">
        <f>GDL!S27</f>
        <v>0</v>
      </c>
      <c r="T1169">
        <f>GDL!T27</f>
        <v>0</v>
      </c>
      <c r="U1169">
        <f>GDL!U27</f>
        <v>0</v>
      </c>
      <c r="V1169">
        <f t="shared" ref="V1169:V1191" si="171">IF(F1169=1,1,0)</f>
        <v>0</v>
      </c>
      <c r="W1169">
        <f t="shared" ref="W1169:W1191" si="172">IF(F1169=2,1,0)</f>
        <v>0</v>
      </c>
      <c r="X1169">
        <f t="shared" ref="X1169:X1191" si="173">IF(F1169=3,1,0)</f>
        <v>0</v>
      </c>
      <c r="Y1169">
        <f t="shared" ref="Y1169:Y1191" si="174">IF(F1169=4,1,0)</f>
        <v>0</v>
      </c>
      <c r="Z1169">
        <f t="shared" ref="Z1169:Z1191" si="175">IF(J1169="tt",1,0)</f>
        <v>0</v>
      </c>
      <c r="AA1169">
        <f t="shared" ref="AA1169:AA1191" si="176">IF(J1169="mt",1,0)</f>
        <v>0</v>
      </c>
      <c r="AB1169">
        <f t="shared" ref="AB1169:AB1191" si="177">IF(J1169="lt",1,0)</f>
        <v>0</v>
      </c>
      <c r="AC1169">
        <f t="shared" ref="AC1169:AC1191" si="178">IF(J1169="hd",1,0)</f>
        <v>0</v>
      </c>
      <c r="AD1169">
        <f t="shared" ref="AD1169:AD1191" si="179">IF(J1169="po",1,0)</f>
        <v>0</v>
      </c>
    </row>
    <row r="1170" spans="1:30" x14ac:dyDescent="0.25">
      <c r="A1170" t="str">
        <f>GDL!A28</f>
        <v>4A</v>
      </c>
      <c r="B1170">
        <f>GDL!B28</f>
        <v>42</v>
      </c>
      <c r="C1170" t="str">
        <f>GDL!C28</f>
        <v>Godsdienstles</v>
      </c>
      <c r="D1170" t="str">
        <f>GDL!D28</f>
        <v>GDL</v>
      </c>
      <c r="E1170">
        <f>GDL!E28</f>
        <v>6</v>
      </c>
      <c r="F1170">
        <f>GDL!F28</f>
        <v>0</v>
      </c>
      <c r="G1170">
        <f>GDL!G28</f>
        <v>0</v>
      </c>
      <c r="H1170">
        <f>GDL!H28</f>
        <v>0</v>
      </c>
      <c r="I1170">
        <f>GDL!I28</f>
        <v>0</v>
      </c>
      <c r="J1170">
        <f>GDL!J28</f>
        <v>0</v>
      </c>
      <c r="K1170">
        <f>GDL!K28</f>
        <v>0</v>
      </c>
      <c r="L1170">
        <f>GDL!L28</f>
        <v>0</v>
      </c>
      <c r="M1170">
        <f>GDL!M28</f>
        <v>0</v>
      </c>
      <c r="N1170">
        <f>GDL!N28</f>
        <v>0</v>
      </c>
      <c r="O1170">
        <f>GDL!O28</f>
        <v>0</v>
      </c>
      <c r="P1170">
        <f>GDL!P28</f>
        <v>0</v>
      </c>
      <c r="Q1170">
        <f>GDL!Q28</f>
        <v>0</v>
      </c>
      <c r="R1170">
        <f>GDL!R28</f>
        <v>0</v>
      </c>
      <c r="S1170">
        <f>GDL!S28</f>
        <v>0</v>
      </c>
      <c r="T1170">
        <f>GDL!T28</f>
        <v>0</v>
      </c>
      <c r="U1170">
        <f>GDL!U28</f>
        <v>0</v>
      </c>
      <c r="V1170">
        <f t="shared" si="171"/>
        <v>0</v>
      </c>
      <c r="W1170">
        <f t="shared" si="172"/>
        <v>0</v>
      </c>
      <c r="X1170">
        <f t="shared" si="173"/>
        <v>0</v>
      </c>
      <c r="Y1170">
        <f t="shared" si="174"/>
        <v>0</v>
      </c>
      <c r="Z1170">
        <f t="shared" si="175"/>
        <v>0</v>
      </c>
      <c r="AA1170">
        <f t="shared" si="176"/>
        <v>0</v>
      </c>
      <c r="AB1170">
        <f t="shared" si="177"/>
        <v>0</v>
      </c>
      <c r="AC1170">
        <f t="shared" si="178"/>
        <v>0</v>
      </c>
      <c r="AD1170">
        <f t="shared" si="179"/>
        <v>0</v>
      </c>
    </row>
    <row r="1171" spans="1:30" x14ac:dyDescent="0.25">
      <c r="A1171" t="str">
        <f>GDL!A29</f>
        <v>4A</v>
      </c>
      <c r="B1171">
        <f>GDL!B29</f>
        <v>42</v>
      </c>
      <c r="C1171" t="str">
        <f>GDL!C29</f>
        <v>Godsdienstles</v>
      </c>
      <c r="D1171">
        <f>GDL!D29</f>
        <v>0</v>
      </c>
      <c r="E1171">
        <f>GDL!E29</f>
        <v>7</v>
      </c>
      <c r="F1171">
        <f>GDL!F29</f>
        <v>0</v>
      </c>
      <c r="G1171">
        <f>GDL!G29</f>
        <v>0</v>
      </c>
      <c r="H1171">
        <f>GDL!H29</f>
        <v>0</v>
      </c>
      <c r="I1171">
        <f>GDL!I29</f>
        <v>0</v>
      </c>
      <c r="J1171">
        <f>GDL!J29</f>
        <v>0</v>
      </c>
      <c r="K1171">
        <f>GDL!K29</f>
        <v>0</v>
      </c>
      <c r="L1171">
        <f>GDL!L29</f>
        <v>0</v>
      </c>
      <c r="M1171">
        <f>GDL!M29</f>
        <v>0</v>
      </c>
      <c r="N1171">
        <f>GDL!N29</f>
        <v>0</v>
      </c>
      <c r="O1171">
        <f>GDL!O29</f>
        <v>0</v>
      </c>
      <c r="P1171">
        <f>GDL!P29</f>
        <v>0</v>
      </c>
      <c r="Q1171">
        <f>GDL!Q29</f>
        <v>0</v>
      </c>
      <c r="R1171">
        <f>GDL!R29</f>
        <v>0</v>
      </c>
      <c r="S1171">
        <f>GDL!S29</f>
        <v>0</v>
      </c>
      <c r="T1171">
        <f>GDL!T29</f>
        <v>0</v>
      </c>
      <c r="U1171">
        <f>GDL!U29</f>
        <v>0</v>
      </c>
      <c r="V1171">
        <f t="shared" si="171"/>
        <v>0</v>
      </c>
      <c r="W1171">
        <f t="shared" si="172"/>
        <v>0</v>
      </c>
      <c r="X1171">
        <f t="shared" si="173"/>
        <v>0</v>
      </c>
      <c r="Y1171">
        <f t="shared" si="174"/>
        <v>0</v>
      </c>
      <c r="Z1171">
        <f t="shared" si="175"/>
        <v>0</v>
      </c>
      <c r="AA1171">
        <f t="shared" si="176"/>
        <v>0</v>
      </c>
      <c r="AB1171">
        <f t="shared" si="177"/>
        <v>0</v>
      </c>
      <c r="AC1171">
        <f t="shared" si="178"/>
        <v>0</v>
      </c>
      <c r="AD1171">
        <f t="shared" si="179"/>
        <v>0</v>
      </c>
    </row>
    <row r="1172" spans="1:30" x14ac:dyDescent="0.25">
      <c r="A1172" t="str">
        <f>GDL!A30</f>
        <v>5A</v>
      </c>
      <c r="B1172">
        <f>GDL!B30</f>
        <v>42</v>
      </c>
      <c r="C1172" t="str">
        <f>GDL!C30</f>
        <v>Godsdienstles</v>
      </c>
      <c r="D1172" t="str">
        <f>GDL!D30</f>
        <v>GDL</v>
      </c>
      <c r="E1172">
        <f>GDL!E30</f>
        <v>1</v>
      </c>
      <c r="F1172">
        <f>GDL!F30</f>
        <v>1</v>
      </c>
      <c r="G1172">
        <f>GDL!G30</f>
        <v>0</v>
      </c>
      <c r="H1172" t="str">
        <f>GDL!H30</f>
        <v>Eigen religie ontwerpen aan de hand van de zeven dimensies van Ninian Smart; werk deze uit in een verslag en presenteer deze aan de klas.  Je werkt in tweetallen.</v>
      </c>
      <c r="I1172">
        <f>GDL!I30</f>
        <v>3</v>
      </c>
      <c r="J1172" t="str">
        <f>GDL!J30</f>
        <v>po</v>
      </c>
      <c r="K1172">
        <f>GDL!K30</f>
        <v>0</v>
      </c>
      <c r="L1172">
        <f>GDL!L30</f>
        <v>0</v>
      </c>
      <c r="M1172" t="str">
        <f>GDL!M30</f>
        <v>Nee</v>
      </c>
      <c r="N1172">
        <f>GDL!N30</f>
        <v>0</v>
      </c>
      <c r="O1172">
        <f>GDL!O30</f>
        <v>0</v>
      </c>
      <c r="P1172" t="str">
        <f>GDL!P30</f>
        <v>Zie vakwerkplan voor de leerlingcompetenties en vaardigheden.</v>
      </c>
      <c r="Q1172">
        <f>GDL!Q30</f>
        <v>0</v>
      </c>
      <c r="R1172">
        <f>GDL!R30</f>
        <v>0</v>
      </c>
      <c r="S1172">
        <f>GDL!S30</f>
        <v>0</v>
      </c>
      <c r="T1172">
        <f>GDL!T30</f>
        <v>0</v>
      </c>
      <c r="U1172">
        <f>GDL!U30</f>
        <v>0</v>
      </c>
      <c r="V1172">
        <f t="shared" si="171"/>
        <v>1</v>
      </c>
      <c r="W1172">
        <f t="shared" si="172"/>
        <v>0</v>
      </c>
      <c r="X1172">
        <f t="shared" si="173"/>
        <v>0</v>
      </c>
      <c r="Y1172">
        <f t="shared" si="174"/>
        <v>0</v>
      </c>
      <c r="Z1172">
        <f t="shared" si="175"/>
        <v>0</v>
      </c>
      <c r="AA1172">
        <f t="shared" si="176"/>
        <v>0</v>
      </c>
      <c r="AB1172">
        <f t="shared" si="177"/>
        <v>0</v>
      </c>
      <c r="AC1172">
        <f t="shared" si="178"/>
        <v>0</v>
      </c>
      <c r="AD1172">
        <f t="shared" si="179"/>
        <v>1</v>
      </c>
    </row>
    <row r="1173" spans="1:30" x14ac:dyDescent="0.25">
      <c r="A1173" t="str">
        <f>GDL!A31</f>
        <v>5A</v>
      </c>
      <c r="B1173">
        <f>GDL!B31</f>
        <v>42</v>
      </c>
      <c r="C1173" t="str">
        <f>GDL!C31</f>
        <v>Godsdienstles</v>
      </c>
      <c r="D1173" t="str">
        <f>GDL!D31</f>
        <v>GDL</v>
      </c>
      <c r="E1173">
        <f>GDL!E31</f>
        <v>2</v>
      </c>
      <c r="F1173">
        <f>GDL!F31</f>
        <v>2</v>
      </c>
      <c r="G1173">
        <f>GDL!G31</f>
        <v>0</v>
      </c>
      <c r="H1173" t="str">
        <f>GDL!H31</f>
        <v>Vrijheid: over regels en ongebondenheid, privacy en veiligheid, verlossing, kiezen en verantwoordelijkheid.</v>
      </c>
      <c r="I1173">
        <f>GDL!I31</f>
        <v>2</v>
      </c>
      <c r="J1173" t="str">
        <f>GDL!J31</f>
        <v>po</v>
      </c>
      <c r="K1173">
        <f>GDL!K31</f>
        <v>0</v>
      </c>
      <c r="L1173">
        <f>GDL!L31</f>
        <v>0</v>
      </c>
      <c r="M1173" t="str">
        <f>GDL!M31</f>
        <v>Nee</v>
      </c>
      <c r="N1173">
        <f>GDL!N31</f>
        <v>0</v>
      </c>
      <c r="O1173">
        <f>GDL!O31</f>
        <v>0</v>
      </c>
      <c r="P1173" t="str">
        <f>GDL!P31</f>
        <v>Zie vakwerkplan voor de leerlingcompetenties en vaardigheden.</v>
      </c>
      <c r="Q1173">
        <f>GDL!Q31</f>
        <v>0</v>
      </c>
      <c r="R1173">
        <f>GDL!R31</f>
        <v>0</v>
      </c>
      <c r="S1173">
        <f>GDL!S31</f>
        <v>0</v>
      </c>
      <c r="T1173">
        <f>GDL!T31</f>
        <v>0</v>
      </c>
      <c r="U1173">
        <f>GDL!U31</f>
        <v>0</v>
      </c>
      <c r="V1173">
        <f t="shared" si="171"/>
        <v>0</v>
      </c>
      <c r="W1173">
        <f t="shared" si="172"/>
        <v>1</v>
      </c>
      <c r="X1173">
        <f t="shared" si="173"/>
        <v>0</v>
      </c>
      <c r="Y1173">
        <f t="shared" si="174"/>
        <v>0</v>
      </c>
      <c r="Z1173">
        <f t="shared" si="175"/>
        <v>0</v>
      </c>
      <c r="AA1173">
        <f t="shared" si="176"/>
        <v>0</v>
      </c>
      <c r="AB1173">
        <f t="shared" si="177"/>
        <v>0</v>
      </c>
      <c r="AC1173">
        <f t="shared" si="178"/>
        <v>0</v>
      </c>
      <c r="AD1173">
        <f t="shared" si="179"/>
        <v>1</v>
      </c>
    </row>
    <row r="1174" spans="1:30" x14ac:dyDescent="0.25">
      <c r="A1174" t="str">
        <f>GDL!A32</f>
        <v>5A</v>
      </c>
      <c r="B1174">
        <f>GDL!B32</f>
        <v>42</v>
      </c>
      <c r="C1174" t="str">
        <f>GDL!C32</f>
        <v>Godsdienstles</v>
      </c>
      <c r="D1174" t="str">
        <f>GDL!D32</f>
        <v>GDL</v>
      </c>
      <c r="E1174">
        <f>GDL!E32</f>
        <v>3</v>
      </c>
      <c r="F1174">
        <f>GDL!F32</f>
        <v>3</v>
      </c>
      <c r="G1174">
        <f>GDL!G32</f>
        <v>0</v>
      </c>
      <c r="H1174" t="str">
        <f>GDL!H32</f>
        <v>Onderzoeksverslag schrijven aan de hand van hoofd en deelvragen</v>
      </c>
      <c r="I1174">
        <f>GDL!I32</f>
        <v>2</v>
      </c>
      <c r="J1174" t="str">
        <f>GDL!J32</f>
        <v>po</v>
      </c>
      <c r="K1174">
        <f>GDL!K32</f>
        <v>0</v>
      </c>
      <c r="L1174">
        <f>GDL!L32</f>
        <v>0</v>
      </c>
      <c r="M1174" t="str">
        <f>GDL!M32</f>
        <v>Nee</v>
      </c>
      <c r="N1174">
        <f>GDL!N32</f>
        <v>0</v>
      </c>
      <c r="O1174">
        <f>GDL!O32</f>
        <v>0</v>
      </c>
      <c r="P1174" t="str">
        <f>GDL!P32</f>
        <v>Zie vakwerkplan voor de leerlingcompetenties en vaardigheden.</v>
      </c>
      <c r="Q1174">
        <f>GDL!Q32</f>
        <v>0</v>
      </c>
      <c r="R1174">
        <f>GDL!R32</f>
        <v>0</v>
      </c>
      <c r="S1174">
        <f>GDL!S32</f>
        <v>0</v>
      </c>
      <c r="T1174">
        <f>GDL!T32</f>
        <v>0</v>
      </c>
      <c r="U1174">
        <f>GDL!U32</f>
        <v>0</v>
      </c>
      <c r="V1174">
        <f t="shared" si="171"/>
        <v>0</v>
      </c>
      <c r="W1174">
        <f t="shared" si="172"/>
        <v>0</v>
      </c>
      <c r="X1174">
        <f t="shared" si="173"/>
        <v>1</v>
      </c>
      <c r="Y1174">
        <f t="shared" si="174"/>
        <v>0</v>
      </c>
      <c r="Z1174">
        <f t="shared" si="175"/>
        <v>0</v>
      </c>
      <c r="AA1174">
        <f t="shared" si="176"/>
        <v>0</v>
      </c>
      <c r="AB1174">
        <f t="shared" si="177"/>
        <v>0</v>
      </c>
      <c r="AC1174">
        <f t="shared" si="178"/>
        <v>0</v>
      </c>
      <c r="AD1174">
        <f t="shared" si="179"/>
        <v>1</v>
      </c>
    </row>
    <row r="1175" spans="1:30" x14ac:dyDescent="0.25">
      <c r="A1175" t="str">
        <f>GDL!A33</f>
        <v>5A</v>
      </c>
      <c r="B1175">
        <f>GDL!B33</f>
        <v>42</v>
      </c>
      <c r="C1175" t="str">
        <f>GDL!C33</f>
        <v>Godsdienstles</v>
      </c>
      <c r="D1175" t="str">
        <f>GDL!D33</f>
        <v>GDL</v>
      </c>
      <c r="E1175">
        <f>GDL!E33</f>
        <v>4</v>
      </c>
      <c r="F1175">
        <f>GDL!F33</f>
        <v>4</v>
      </c>
      <c r="G1175">
        <f>GDL!G33</f>
        <v>0</v>
      </c>
      <c r="H1175" t="str">
        <f>GDL!H33</f>
        <v>Presentatie: een virtuele wereldreis langs verschillende levensbeschouwelijke stromingen.</v>
      </c>
      <c r="I1175">
        <f>GDL!I33</f>
        <v>1</v>
      </c>
      <c r="J1175" t="str">
        <f>GDL!J33</f>
        <v>po</v>
      </c>
      <c r="K1175">
        <f>GDL!K33</f>
        <v>0</v>
      </c>
      <c r="L1175">
        <f>GDL!L33</f>
        <v>0</v>
      </c>
      <c r="M1175" t="str">
        <f>GDL!M33</f>
        <v>Nee</v>
      </c>
      <c r="N1175">
        <f>GDL!N33</f>
        <v>0</v>
      </c>
      <c r="O1175">
        <f>GDL!O33</f>
        <v>0</v>
      </c>
      <c r="P1175" t="str">
        <f>GDL!P33</f>
        <v>Zie vakwerkplan voor de leerlingcompetenties en vaardigheden.</v>
      </c>
      <c r="Q1175">
        <f>GDL!Q33</f>
        <v>0</v>
      </c>
      <c r="R1175">
        <f>GDL!R33</f>
        <v>0</v>
      </c>
      <c r="S1175">
        <f>GDL!S33</f>
        <v>0</v>
      </c>
      <c r="T1175">
        <f>GDL!T33</f>
        <v>0</v>
      </c>
      <c r="U1175">
        <f>GDL!U33</f>
        <v>0</v>
      </c>
      <c r="V1175">
        <f t="shared" si="171"/>
        <v>0</v>
      </c>
      <c r="W1175">
        <f t="shared" si="172"/>
        <v>0</v>
      </c>
      <c r="X1175">
        <f t="shared" si="173"/>
        <v>0</v>
      </c>
      <c r="Y1175">
        <f t="shared" si="174"/>
        <v>1</v>
      </c>
      <c r="Z1175">
        <f t="shared" si="175"/>
        <v>0</v>
      </c>
      <c r="AA1175">
        <f t="shared" si="176"/>
        <v>0</v>
      </c>
      <c r="AB1175">
        <f t="shared" si="177"/>
        <v>0</v>
      </c>
      <c r="AC1175">
        <f t="shared" si="178"/>
        <v>0</v>
      </c>
      <c r="AD1175">
        <f t="shared" si="179"/>
        <v>1</v>
      </c>
    </row>
    <row r="1176" spans="1:30" x14ac:dyDescent="0.25">
      <c r="A1176" t="str">
        <f>GDL!A34</f>
        <v>5A</v>
      </c>
      <c r="B1176">
        <f>GDL!B34</f>
        <v>42</v>
      </c>
      <c r="C1176" t="str">
        <f>GDL!C34</f>
        <v>Godsdienstles</v>
      </c>
      <c r="D1176" t="str">
        <f>GDL!D34</f>
        <v>GDL</v>
      </c>
      <c r="E1176">
        <f>GDL!E34</f>
        <v>5</v>
      </c>
      <c r="F1176">
        <f>GDL!F34</f>
        <v>0</v>
      </c>
      <c r="G1176">
        <f>GDL!G34</f>
        <v>0</v>
      </c>
      <c r="H1176">
        <f>GDL!H34</f>
        <v>0</v>
      </c>
      <c r="I1176">
        <f>GDL!I34</f>
        <v>0</v>
      </c>
      <c r="J1176">
        <f>GDL!J34</f>
        <v>0</v>
      </c>
      <c r="K1176">
        <f>GDL!K34</f>
        <v>0</v>
      </c>
      <c r="L1176">
        <f>GDL!L34</f>
        <v>0</v>
      </c>
      <c r="M1176">
        <f>GDL!M34</f>
        <v>0</v>
      </c>
      <c r="N1176">
        <f>GDL!N34</f>
        <v>0</v>
      </c>
      <c r="O1176">
        <f>GDL!O34</f>
        <v>0</v>
      </c>
      <c r="P1176">
        <f>GDL!P34</f>
        <v>0</v>
      </c>
      <c r="Q1176">
        <f>GDL!Q34</f>
        <v>0</v>
      </c>
      <c r="R1176">
        <f>GDL!R34</f>
        <v>0</v>
      </c>
      <c r="S1176">
        <f>GDL!S34</f>
        <v>0</v>
      </c>
      <c r="T1176">
        <f>GDL!T34</f>
        <v>0</v>
      </c>
      <c r="U1176">
        <f>GDL!U34</f>
        <v>0</v>
      </c>
      <c r="V1176">
        <f t="shared" si="171"/>
        <v>0</v>
      </c>
      <c r="W1176">
        <f t="shared" si="172"/>
        <v>0</v>
      </c>
      <c r="X1176">
        <f t="shared" si="173"/>
        <v>0</v>
      </c>
      <c r="Y1176">
        <f t="shared" si="174"/>
        <v>0</v>
      </c>
      <c r="Z1176">
        <f t="shared" si="175"/>
        <v>0</v>
      </c>
      <c r="AA1176">
        <f t="shared" si="176"/>
        <v>0</v>
      </c>
      <c r="AB1176">
        <f t="shared" si="177"/>
        <v>0</v>
      </c>
      <c r="AC1176">
        <f t="shared" si="178"/>
        <v>0</v>
      </c>
      <c r="AD1176">
        <f t="shared" si="179"/>
        <v>0</v>
      </c>
    </row>
    <row r="1177" spans="1:30" x14ac:dyDescent="0.25">
      <c r="A1177" t="str">
        <f>GDL!A35</f>
        <v>5A</v>
      </c>
      <c r="B1177">
        <f>GDL!B35</f>
        <v>42</v>
      </c>
      <c r="C1177" t="str">
        <f>GDL!C35</f>
        <v>Godsdienstles</v>
      </c>
      <c r="D1177" t="str">
        <f>GDL!D35</f>
        <v>GDL</v>
      </c>
      <c r="E1177">
        <f>GDL!E35</f>
        <v>6</v>
      </c>
      <c r="F1177">
        <f>GDL!F35</f>
        <v>0</v>
      </c>
      <c r="G1177">
        <f>GDL!G35</f>
        <v>0</v>
      </c>
      <c r="H1177">
        <f>GDL!H35</f>
        <v>0</v>
      </c>
      <c r="I1177">
        <f>GDL!I35</f>
        <v>0</v>
      </c>
      <c r="J1177">
        <f>GDL!J35</f>
        <v>0</v>
      </c>
      <c r="K1177">
        <f>GDL!K35</f>
        <v>0</v>
      </c>
      <c r="L1177">
        <f>GDL!L35</f>
        <v>0</v>
      </c>
      <c r="M1177">
        <f>GDL!M35</f>
        <v>0</v>
      </c>
      <c r="N1177">
        <f>GDL!N35</f>
        <v>0</v>
      </c>
      <c r="O1177">
        <f>GDL!O35</f>
        <v>0</v>
      </c>
      <c r="P1177">
        <f>GDL!P35</f>
        <v>0</v>
      </c>
      <c r="Q1177">
        <f>GDL!Q35</f>
        <v>0</v>
      </c>
      <c r="R1177">
        <f>GDL!R35</f>
        <v>0</v>
      </c>
      <c r="S1177">
        <f>GDL!S35</f>
        <v>0</v>
      </c>
      <c r="T1177">
        <f>GDL!T35</f>
        <v>0</v>
      </c>
      <c r="U1177">
        <f>GDL!U35</f>
        <v>0</v>
      </c>
      <c r="V1177">
        <f t="shared" si="171"/>
        <v>0</v>
      </c>
      <c r="W1177">
        <f t="shared" si="172"/>
        <v>0</v>
      </c>
      <c r="X1177">
        <f t="shared" si="173"/>
        <v>0</v>
      </c>
      <c r="Y1177">
        <f t="shared" si="174"/>
        <v>0</v>
      </c>
      <c r="Z1177">
        <f t="shared" si="175"/>
        <v>0</v>
      </c>
      <c r="AA1177">
        <f t="shared" si="176"/>
        <v>0</v>
      </c>
      <c r="AB1177">
        <f t="shared" si="177"/>
        <v>0</v>
      </c>
      <c r="AC1177">
        <f t="shared" si="178"/>
        <v>0</v>
      </c>
      <c r="AD1177">
        <f t="shared" si="179"/>
        <v>0</v>
      </c>
    </row>
    <row r="1178" spans="1:30" x14ac:dyDescent="0.25">
      <c r="A1178" t="str">
        <f>GDL!A36</f>
        <v>5A</v>
      </c>
      <c r="B1178">
        <f>GDL!B36</f>
        <v>42</v>
      </c>
      <c r="C1178" t="str">
        <f>GDL!C36</f>
        <v>Godsdienstles</v>
      </c>
      <c r="D1178">
        <f>GDL!D36</f>
        <v>0</v>
      </c>
      <c r="E1178">
        <f>GDL!E36</f>
        <v>7</v>
      </c>
      <c r="F1178">
        <f>GDL!F36</f>
        <v>0</v>
      </c>
      <c r="G1178">
        <f>GDL!G36</f>
        <v>0</v>
      </c>
      <c r="H1178">
        <f>GDL!H36</f>
        <v>0</v>
      </c>
      <c r="I1178">
        <f>GDL!I36</f>
        <v>0</v>
      </c>
      <c r="J1178">
        <f>GDL!J36</f>
        <v>0</v>
      </c>
      <c r="K1178">
        <f>GDL!K36</f>
        <v>0</v>
      </c>
      <c r="L1178">
        <f>GDL!L36</f>
        <v>0</v>
      </c>
      <c r="M1178">
        <f>GDL!M36</f>
        <v>0</v>
      </c>
      <c r="N1178">
        <f>GDL!N36</f>
        <v>0</v>
      </c>
      <c r="O1178">
        <f>GDL!O36</f>
        <v>0</v>
      </c>
      <c r="P1178">
        <f>GDL!P36</f>
        <v>0</v>
      </c>
      <c r="Q1178">
        <f>GDL!Q36</f>
        <v>0</v>
      </c>
      <c r="R1178">
        <f>GDL!R36</f>
        <v>0</v>
      </c>
      <c r="S1178">
        <f>GDL!S36</f>
        <v>0</v>
      </c>
      <c r="T1178">
        <f>GDL!T36</f>
        <v>0</v>
      </c>
      <c r="U1178">
        <f>GDL!U36</f>
        <v>0</v>
      </c>
      <c r="V1178">
        <f t="shared" si="171"/>
        <v>0</v>
      </c>
      <c r="W1178">
        <f t="shared" si="172"/>
        <v>0</v>
      </c>
      <c r="X1178">
        <f t="shared" si="173"/>
        <v>0</v>
      </c>
      <c r="Y1178">
        <f t="shared" si="174"/>
        <v>0</v>
      </c>
      <c r="Z1178">
        <f t="shared" si="175"/>
        <v>0</v>
      </c>
      <c r="AA1178">
        <f t="shared" si="176"/>
        <v>0</v>
      </c>
      <c r="AB1178">
        <f t="shared" si="177"/>
        <v>0</v>
      </c>
      <c r="AC1178">
        <f t="shared" si="178"/>
        <v>0</v>
      </c>
      <c r="AD1178">
        <f t="shared" si="179"/>
        <v>0</v>
      </c>
    </row>
    <row r="1179" spans="1:30" x14ac:dyDescent="0.25">
      <c r="A1179" t="str">
        <f>GDL!A37</f>
        <v>6A</v>
      </c>
      <c r="B1179">
        <f>GDL!B37</f>
        <v>42</v>
      </c>
      <c r="C1179" t="str">
        <f>GDL!C37</f>
        <v>Godsdienstles</v>
      </c>
      <c r="D1179" t="str">
        <f>GDL!D37</f>
        <v>GDL</v>
      </c>
      <c r="E1179">
        <f>GDL!E37</f>
        <v>1</v>
      </c>
      <c r="F1179">
        <f>GDL!F37</f>
        <v>0</v>
      </c>
      <c r="G1179">
        <f>GDL!G37</f>
        <v>0</v>
      </c>
      <c r="H1179">
        <f>GDL!H37</f>
        <v>0</v>
      </c>
      <c r="I1179">
        <f>GDL!I37</f>
        <v>0</v>
      </c>
      <c r="J1179">
        <f>GDL!J37</f>
        <v>0</v>
      </c>
      <c r="K1179">
        <f>GDL!K37</f>
        <v>0</v>
      </c>
      <c r="L1179">
        <f>GDL!L37</f>
        <v>0</v>
      </c>
      <c r="M1179">
        <f>GDL!M37</f>
        <v>0</v>
      </c>
      <c r="N1179">
        <f>GDL!N37</f>
        <v>0</v>
      </c>
      <c r="O1179">
        <f>GDL!O37</f>
        <v>0</v>
      </c>
      <c r="P1179">
        <f>GDL!P37</f>
        <v>0</v>
      </c>
      <c r="Q1179">
        <f>GDL!Q37</f>
        <v>0</v>
      </c>
      <c r="R1179">
        <f>GDL!R37</f>
        <v>0</v>
      </c>
      <c r="S1179">
        <f>GDL!S37</f>
        <v>0</v>
      </c>
      <c r="T1179">
        <f>GDL!T37</f>
        <v>0</v>
      </c>
      <c r="U1179">
        <f>GDL!U37</f>
        <v>0</v>
      </c>
      <c r="V1179">
        <f t="shared" si="171"/>
        <v>0</v>
      </c>
      <c r="W1179">
        <f t="shared" si="172"/>
        <v>0</v>
      </c>
      <c r="X1179">
        <f t="shared" si="173"/>
        <v>0</v>
      </c>
      <c r="Y1179">
        <f t="shared" si="174"/>
        <v>0</v>
      </c>
      <c r="Z1179">
        <f t="shared" si="175"/>
        <v>0</v>
      </c>
      <c r="AA1179">
        <f t="shared" si="176"/>
        <v>0</v>
      </c>
      <c r="AB1179">
        <f t="shared" si="177"/>
        <v>0</v>
      </c>
      <c r="AC1179">
        <f t="shared" si="178"/>
        <v>0</v>
      </c>
      <c r="AD1179">
        <f t="shared" si="179"/>
        <v>0</v>
      </c>
    </row>
    <row r="1180" spans="1:30" x14ac:dyDescent="0.25">
      <c r="A1180" t="str">
        <f>GDL!A38</f>
        <v>6A</v>
      </c>
      <c r="B1180">
        <f>GDL!B38</f>
        <v>42</v>
      </c>
      <c r="C1180" t="str">
        <f>GDL!C38</f>
        <v>Godsdienstles</v>
      </c>
      <c r="D1180" t="str">
        <f>GDL!D38</f>
        <v>GDL</v>
      </c>
      <c r="E1180">
        <f>GDL!E38</f>
        <v>2</v>
      </c>
      <c r="F1180">
        <f>GDL!F38</f>
        <v>0</v>
      </c>
      <c r="G1180">
        <f>GDL!G38</f>
        <v>0</v>
      </c>
      <c r="H1180">
        <f>GDL!H38</f>
        <v>0</v>
      </c>
      <c r="I1180">
        <f>GDL!I38</f>
        <v>0</v>
      </c>
      <c r="J1180">
        <f>GDL!J38</f>
        <v>0</v>
      </c>
      <c r="K1180">
        <f>GDL!K38</f>
        <v>0</v>
      </c>
      <c r="L1180">
        <f>GDL!L38</f>
        <v>0</v>
      </c>
      <c r="M1180">
        <f>GDL!M38</f>
        <v>0</v>
      </c>
      <c r="N1180">
        <f>GDL!N38</f>
        <v>0</v>
      </c>
      <c r="O1180">
        <f>GDL!O38</f>
        <v>0</v>
      </c>
      <c r="P1180">
        <f>GDL!P38</f>
        <v>0</v>
      </c>
      <c r="Q1180">
        <f>GDL!Q38</f>
        <v>0</v>
      </c>
      <c r="R1180">
        <f>GDL!R38</f>
        <v>0</v>
      </c>
      <c r="S1180">
        <f>GDL!S38</f>
        <v>0</v>
      </c>
      <c r="T1180">
        <f>GDL!T38</f>
        <v>0</v>
      </c>
      <c r="U1180">
        <f>GDL!U38</f>
        <v>0</v>
      </c>
      <c r="V1180">
        <f t="shared" si="171"/>
        <v>0</v>
      </c>
      <c r="W1180">
        <f t="shared" si="172"/>
        <v>0</v>
      </c>
      <c r="X1180">
        <f t="shared" si="173"/>
        <v>0</v>
      </c>
      <c r="Y1180">
        <f t="shared" si="174"/>
        <v>0</v>
      </c>
      <c r="Z1180">
        <f t="shared" si="175"/>
        <v>0</v>
      </c>
      <c r="AA1180">
        <f t="shared" si="176"/>
        <v>0</v>
      </c>
      <c r="AB1180">
        <f t="shared" si="177"/>
        <v>0</v>
      </c>
      <c r="AC1180">
        <f t="shared" si="178"/>
        <v>0</v>
      </c>
      <c r="AD1180">
        <f t="shared" si="179"/>
        <v>0</v>
      </c>
    </row>
    <row r="1181" spans="1:30" x14ac:dyDescent="0.25">
      <c r="A1181" t="str">
        <f>GDL!A39</f>
        <v>6A</v>
      </c>
      <c r="B1181">
        <f>GDL!B39</f>
        <v>42</v>
      </c>
      <c r="C1181" t="str">
        <f>GDL!C39</f>
        <v>Godsdienstles</v>
      </c>
      <c r="D1181" t="str">
        <f>GDL!D39</f>
        <v>GDL</v>
      </c>
      <c r="E1181">
        <f>GDL!E39</f>
        <v>3</v>
      </c>
      <c r="F1181">
        <f>GDL!F39</f>
        <v>0</v>
      </c>
      <c r="G1181">
        <f>GDL!G39</f>
        <v>0</v>
      </c>
      <c r="H1181">
        <f>GDL!H39</f>
        <v>0</v>
      </c>
      <c r="I1181">
        <f>GDL!I39</f>
        <v>0</v>
      </c>
      <c r="J1181">
        <f>GDL!J39</f>
        <v>0</v>
      </c>
      <c r="K1181">
        <f>GDL!K39</f>
        <v>0</v>
      </c>
      <c r="L1181">
        <f>GDL!L39</f>
        <v>0</v>
      </c>
      <c r="M1181">
        <f>GDL!M39</f>
        <v>0</v>
      </c>
      <c r="N1181">
        <f>GDL!N39</f>
        <v>0</v>
      </c>
      <c r="O1181">
        <f>GDL!O39</f>
        <v>0</v>
      </c>
      <c r="P1181">
        <f>GDL!P39</f>
        <v>0</v>
      </c>
      <c r="Q1181">
        <f>GDL!Q39</f>
        <v>0</v>
      </c>
      <c r="R1181">
        <f>GDL!R39</f>
        <v>0</v>
      </c>
      <c r="S1181">
        <f>GDL!S39</f>
        <v>0</v>
      </c>
      <c r="T1181">
        <f>GDL!T39</f>
        <v>0</v>
      </c>
      <c r="U1181">
        <f>GDL!U39</f>
        <v>0</v>
      </c>
      <c r="V1181">
        <f t="shared" si="171"/>
        <v>0</v>
      </c>
      <c r="W1181">
        <f t="shared" si="172"/>
        <v>0</v>
      </c>
      <c r="X1181">
        <f t="shared" si="173"/>
        <v>0</v>
      </c>
      <c r="Y1181">
        <f t="shared" si="174"/>
        <v>0</v>
      </c>
      <c r="Z1181">
        <f t="shared" si="175"/>
        <v>0</v>
      </c>
      <c r="AA1181">
        <f t="shared" si="176"/>
        <v>0</v>
      </c>
      <c r="AB1181">
        <f t="shared" si="177"/>
        <v>0</v>
      </c>
      <c r="AC1181">
        <f t="shared" si="178"/>
        <v>0</v>
      </c>
      <c r="AD1181">
        <f t="shared" si="179"/>
        <v>0</v>
      </c>
    </row>
    <row r="1182" spans="1:30" x14ac:dyDescent="0.25">
      <c r="A1182" t="str">
        <f>GDL!A40</f>
        <v>6A</v>
      </c>
      <c r="B1182">
        <f>GDL!B40</f>
        <v>42</v>
      </c>
      <c r="C1182" t="str">
        <f>GDL!C40</f>
        <v>Godsdienstles</v>
      </c>
      <c r="D1182" t="str">
        <f>GDL!D40</f>
        <v>GDL</v>
      </c>
      <c r="E1182">
        <f>GDL!E40</f>
        <v>4</v>
      </c>
      <c r="F1182">
        <f>GDL!F40</f>
        <v>0</v>
      </c>
      <c r="G1182">
        <f>GDL!G40</f>
        <v>0</v>
      </c>
      <c r="H1182">
        <f>GDL!H40</f>
        <v>0</v>
      </c>
      <c r="I1182">
        <f>GDL!I40</f>
        <v>0</v>
      </c>
      <c r="J1182">
        <f>GDL!J40</f>
        <v>0</v>
      </c>
      <c r="K1182">
        <f>GDL!K40</f>
        <v>0</v>
      </c>
      <c r="L1182">
        <f>GDL!L40</f>
        <v>0</v>
      </c>
      <c r="M1182">
        <f>GDL!M40</f>
        <v>0</v>
      </c>
      <c r="N1182">
        <f>GDL!N40</f>
        <v>0</v>
      </c>
      <c r="O1182">
        <f>GDL!O40</f>
        <v>0</v>
      </c>
      <c r="P1182">
        <f>GDL!P40</f>
        <v>0</v>
      </c>
      <c r="Q1182">
        <f>GDL!Q40</f>
        <v>0</v>
      </c>
      <c r="R1182">
        <f>GDL!R40</f>
        <v>0</v>
      </c>
      <c r="S1182">
        <f>GDL!S40</f>
        <v>0</v>
      </c>
      <c r="T1182">
        <f>GDL!T40</f>
        <v>0</v>
      </c>
      <c r="U1182">
        <f>GDL!U40</f>
        <v>0</v>
      </c>
      <c r="V1182">
        <f t="shared" si="171"/>
        <v>0</v>
      </c>
      <c r="W1182">
        <f t="shared" si="172"/>
        <v>0</v>
      </c>
      <c r="X1182">
        <f t="shared" si="173"/>
        <v>0</v>
      </c>
      <c r="Y1182">
        <f t="shared" si="174"/>
        <v>0</v>
      </c>
      <c r="Z1182">
        <f t="shared" si="175"/>
        <v>0</v>
      </c>
      <c r="AA1182">
        <f t="shared" si="176"/>
        <v>0</v>
      </c>
      <c r="AB1182">
        <f t="shared" si="177"/>
        <v>0</v>
      </c>
      <c r="AC1182">
        <f t="shared" si="178"/>
        <v>0</v>
      </c>
      <c r="AD1182">
        <f t="shared" si="179"/>
        <v>0</v>
      </c>
    </row>
    <row r="1183" spans="1:30" x14ac:dyDescent="0.25">
      <c r="A1183" t="str">
        <f>GDL!A41</f>
        <v>6A</v>
      </c>
      <c r="B1183">
        <f>GDL!B41</f>
        <v>42</v>
      </c>
      <c r="C1183" t="str">
        <f>GDL!C41</f>
        <v>Godsdienstles</v>
      </c>
      <c r="D1183" t="str">
        <f>GDL!D41</f>
        <v>GDL</v>
      </c>
      <c r="E1183">
        <f>GDL!E41</f>
        <v>5</v>
      </c>
      <c r="F1183">
        <f>GDL!F41</f>
        <v>0</v>
      </c>
      <c r="G1183">
        <f>GDL!G41</f>
        <v>0</v>
      </c>
      <c r="H1183">
        <f>GDL!H41</f>
        <v>0</v>
      </c>
      <c r="I1183">
        <f>GDL!I41</f>
        <v>0</v>
      </c>
      <c r="J1183">
        <f>GDL!J41</f>
        <v>0</v>
      </c>
      <c r="K1183">
        <f>GDL!K41</f>
        <v>0</v>
      </c>
      <c r="L1183">
        <f>GDL!L41</f>
        <v>0</v>
      </c>
      <c r="M1183">
        <f>GDL!M41</f>
        <v>0</v>
      </c>
      <c r="N1183">
        <f>GDL!N41</f>
        <v>0</v>
      </c>
      <c r="O1183">
        <f>GDL!O41</f>
        <v>0</v>
      </c>
      <c r="P1183">
        <f>GDL!P41</f>
        <v>0</v>
      </c>
      <c r="Q1183">
        <f>GDL!Q41</f>
        <v>0</v>
      </c>
      <c r="R1183">
        <f>GDL!R41</f>
        <v>0</v>
      </c>
      <c r="S1183">
        <f>GDL!S41</f>
        <v>0</v>
      </c>
      <c r="T1183">
        <f>GDL!T41</f>
        <v>0</v>
      </c>
      <c r="U1183">
        <f>GDL!U41</f>
        <v>0</v>
      </c>
      <c r="V1183">
        <f t="shared" si="171"/>
        <v>0</v>
      </c>
      <c r="W1183">
        <f t="shared" si="172"/>
        <v>0</v>
      </c>
      <c r="X1183">
        <f t="shared" si="173"/>
        <v>0</v>
      </c>
      <c r="Y1183">
        <f t="shared" si="174"/>
        <v>0</v>
      </c>
      <c r="Z1183">
        <f t="shared" si="175"/>
        <v>0</v>
      </c>
      <c r="AA1183">
        <f t="shared" si="176"/>
        <v>0</v>
      </c>
      <c r="AB1183">
        <f t="shared" si="177"/>
        <v>0</v>
      </c>
      <c r="AC1183">
        <f t="shared" si="178"/>
        <v>0</v>
      </c>
      <c r="AD1183">
        <f t="shared" si="179"/>
        <v>0</v>
      </c>
    </row>
    <row r="1184" spans="1:30" x14ac:dyDescent="0.25">
      <c r="A1184" t="str">
        <f>GDL!A42</f>
        <v>6A</v>
      </c>
      <c r="B1184">
        <f>GDL!B42</f>
        <v>42</v>
      </c>
      <c r="C1184" t="str">
        <f>GDL!C42</f>
        <v>Godsdienstles</v>
      </c>
      <c r="D1184" t="str">
        <f>GDL!D42</f>
        <v>GDL</v>
      </c>
      <c r="E1184">
        <f>GDL!E42</f>
        <v>6</v>
      </c>
      <c r="F1184">
        <f>GDL!F42</f>
        <v>0</v>
      </c>
      <c r="G1184">
        <f>GDL!G42</f>
        <v>0</v>
      </c>
      <c r="H1184">
        <f>GDL!H42</f>
        <v>0</v>
      </c>
      <c r="I1184">
        <f>GDL!I42</f>
        <v>0</v>
      </c>
      <c r="J1184">
        <f>GDL!J42</f>
        <v>0</v>
      </c>
      <c r="K1184">
        <f>GDL!K42</f>
        <v>0</v>
      </c>
      <c r="L1184">
        <f>GDL!L42</f>
        <v>0</v>
      </c>
      <c r="M1184">
        <f>GDL!M42</f>
        <v>0</v>
      </c>
      <c r="N1184">
        <f>GDL!N42</f>
        <v>0</v>
      </c>
      <c r="O1184">
        <f>GDL!O42</f>
        <v>0</v>
      </c>
      <c r="P1184">
        <f>GDL!P42</f>
        <v>0</v>
      </c>
      <c r="Q1184">
        <f>GDL!Q42</f>
        <v>0</v>
      </c>
      <c r="R1184">
        <f>GDL!R42</f>
        <v>0</v>
      </c>
      <c r="S1184">
        <f>GDL!S42</f>
        <v>0</v>
      </c>
      <c r="T1184">
        <f>GDL!T42</f>
        <v>0</v>
      </c>
      <c r="U1184">
        <f>GDL!U42</f>
        <v>0</v>
      </c>
      <c r="V1184">
        <f t="shared" si="171"/>
        <v>0</v>
      </c>
      <c r="W1184">
        <f t="shared" si="172"/>
        <v>0</v>
      </c>
      <c r="X1184">
        <f t="shared" si="173"/>
        <v>0</v>
      </c>
      <c r="Y1184">
        <f t="shared" si="174"/>
        <v>0</v>
      </c>
      <c r="Z1184">
        <f t="shared" si="175"/>
        <v>0</v>
      </c>
      <c r="AA1184">
        <f t="shared" si="176"/>
        <v>0</v>
      </c>
      <c r="AB1184">
        <f t="shared" si="177"/>
        <v>0</v>
      </c>
      <c r="AC1184">
        <f t="shared" si="178"/>
        <v>0</v>
      </c>
      <c r="AD1184">
        <f t="shared" si="179"/>
        <v>0</v>
      </c>
    </row>
    <row r="1185" spans="1:30" x14ac:dyDescent="0.25">
      <c r="A1185" t="str">
        <f>GDL!A43</f>
        <v>6A</v>
      </c>
      <c r="B1185">
        <f>GDL!B43</f>
        <v>42</v>
      </c>
      <c r="C1185" t="str">
        <f>GDL!C43</f>
        <v>Godsdienstles</v>
      </c>
      <c r="D1185">
        <f>GDL!D43</f>
        <v>0</v>
      </c>
      <c r="E1185">
        <f>GDL!E43</f>
        <v>7</v>
      </c>
      <c r="F1185">
        <f>GDL!F43</f>
        <v>0</v>
      </c>
      <c r="G1185">
        <f>GDL!G43</f>
        <v>0</v>
      </c>
      <c r="H1185">
        <f>GDL!H43</f>
        <v>0</v>
      </c>
      <c r="I1185">
        <f>GDL!I43</f>
        <v>0</v>
      </c>
      <c r="J1185">
        <f>GDL!J43</f>
        <v>0</v>
      </c>
      <c r="K1185">
        <f>GDL!K43</f>
        <v>0</v>
      </c>
      <c r="L1185">
        <f>GDL!L43</f>
        <v>0</v>
      </c>
      <c r="M1185">
        <f>GDL!M43</f>
        <v>0</v>
      </c>
      <c r="N1185">
        <f>GDL!N43</f>
        <v>0</v>
      </c>
      <c r="O1185">
        <f>GDL!O43</f>
        <v>0</v>
      </c>
      <c r="P1185">
        <f>GDL!P43</f>
        <v>0</v>
      </c>
      <c r="Q1185">
        <f>GDL!Q43</f>
        <v>0</v>
      </c>
      <c r="R1185">
        <f>GDL!R43</f>
        <v>0</v>
      </c>
      <c r="S1185">
        <f>GDL!S43</f>
        <v>0</v>
      </c>
      <c r="T1185">
        <f>GDL!T43</f>
        <v>0</v>
      </c>
      <c r="U1185">
        <f>GDL!U43</f>
        <v>0</v>
      </c>
      <c r="V1185">
        <f t="shared" si="171"/>
        <v>0</v>
      </c>
      <c r="W1185">
        <f t="shared" si="172"/>
        <v>0</v>
      </c>
      <c r="X1185">
        <f t="shared" si="173"/>
        <v>0</v>
      </c>
      <c r="Y1185">
        <f t="shared" si="174"/>
        <v>0</v>
      </c>
      <c r="Z1185">
        <f t="shared" si="175"/>
        <v>0</v>
      </c>
      <c r="AA1185">
        <f t="shared" si="176"/>
        <v>0</v>
      </c>
      <c r="AB1185">
        <f t="shared" si="177"/>
        <v>0</v>
      </c>
      <c r="AC1185">
        <f t="shared" si="178"/>
        <v>0</v>
      </c>
      <c r="AD1185">
        <f t="shared" si="179"/>
        <v>0</v>
      </c>
    </row>
    <row r="1186" spans="1:30" x14ac:dyDescent="0.25">
      <c r="A1186" t="str">
        <f>KCKV!A2</f>
        <v>3M</v>
      </c>
      <c r="B1186">
        <f>KCKV!B2</f>
        <v>173</v>
      </c>
      <c r="C1186" t="str">
        <f>KCKV!C2</f>
        <v>KCKV</v>
      </c>
      <c r="D1186" t="str">
        <f>KCKV!D2</f>
        <v>KCKV</v>
      </c>
      <c r="E1186">
        <f>KCKV!E2</f>
        <v>1</v>
      </c>
      <c r="F1186">
        <f>KCKV!F2</f>
        <v>1</v>
      </c>
      <c r="G1186">
        <f>KCKV!G2</f>
        <v>0</v>
      </c>
      <c r="H1186" t="str">
        <f>KCKV!H2</f>
        <v xml:space="preserve">Culturele Activiteit 1 (CA1) + verwerking
</v>
      </c>
      <c r="I1186">
        <f>KCKV!I2</f>
        <v>1</v>
      </c>
      <c r="J1186" t="str">
        <f>KCKV!J2</f>
        <v>hd</v>
      </c>
      <c r="K1186">
        <f>KCKV!K2</f>
        <v>0</v>
      </c>
      <c r="L1186">
        <f>KCKV!L2</f>
        <v>0</v>
      </c>
      <c r="M1186" t="str">
        <f>KCKV!M2</f>
        <v>Ja</v>
      </c>
      <c r="N1186">
        <f>KCKV!N2</f>
        <v>1</v>
      </c>
      <c r="O1186" t="str">
        <f>KCKV!O2</f>
        <v>Ja</v>
      </c>
      <c r="P1186" t="str">
        <f>KCKV!P2</f>
        <v>K2/K3</v>
      </c>
      <c r="Q1186">
        <f>KCKV!Q2</f>
        <v>0</v>
      </c>
      <c r="R1186">
        <f>KCKV!R2</f>
        <v>0</v>
      </c>
      <c r="S1186">
        <f>KCKV!S2</f>
        <v>0</v>
      </c>
      <c r="T1186">
        <f>KCKV!T2</f>
        <v>0</v>
      </c>
      <c r="U1186">
        <f>KCKV!U2</f>
        <v>0</v>
      </c>
      <c r="V1186">
        <f t="shared" si="171"/>
        <v>1</v>
      </c>
      <c r="W1186">
        <f t="shared" si="172"/>
        <v>0</v>
      </c>
      <c r="X1186">
        <f t="shared" si="173"/>
        <v>0</v>
      </c>
      <c r="Y1186">
        <f t="shared" si="174"/>
        <v>0</v>
      </c>
      <c r="Z1186">
        <f t="shared" si="175"/>
        <v>0</v>
      </c>
      <c r="AA1186">
        <f t="shared" si="176"/>
        <v>0</v>
      </c>
      <c r="AB1186">
        <f t="shared" si="177"/>
        <v>0</v>
      </c>
      <c r="AC1186">
        <f t="shared" si="178"/>
        <v>1</v>
      </c>
      <c r="AD1186">
        <f t="shared" si="179"/>
        <v>0</v>
      </c>
    </row>
    <row r="1187" spans="1:30" x14ac:dyDescent="0.25">
      <c r="A1187" t="str">
        <f>KCKV!A3</f>
        <v>3M</v>
      </c>
      <c r="B1187">
        <f>KCKV!B3</f>
        <v>173</v>
      </c>
      <c r="C1187" t="str">
        <f>KCKV!C3</f>
        <v>KCKV</v>
      </c>
      <c r="D1187" t="str">
        <f>KCKV!D3</f>
        <v>KCKV</v>
      </c>
      <c r="E1187">
        <f>KCKV!E3</f>
        <v>2</v>
      </c>
      <c r="F1187">
        <f>KCKV!F3</f>
        <v>2</v>
      </c>
      <c r="G1187">
        <f>KCKV!G3</f>
        <v>0</v>
      </c>
      <c r="H1187" t="str">
        <f>KCKV!H3</f>
        <v xml:space="preserve">Oriëntatie op leren en werken </v>
      </c>
      <c r="I1187">
        <f>KCKV!I3</f>
        <v>1</v>
      </c>
      <c r="J1187" t="str">
        <f>KCKV!J3</f>
        <v>hd</v>
      </c>
      <c r="K1187">
        <f>KCKV!K3</f>
        <v>0</v>
      </c>
      <c r="L1187">
        <f>KCKV!L3</f>
        <v>0</v>
      </c>
      <c r="M1187" t="str">
        <f>KCKV!M3</f>
        <v>Ja</v>
      </c>
      <c r="N1187">
        <f>KCKV!N3</f>
        <v>1</v>
      </c>
      <c r="O1187" t="str">
        <f>KCKV!O3</f>
        <v>Ja</v>
      </c>
      <c r="P1187" t="str">
        <f>KCKV!P3</f>
        <v>K1/K2</v>
      </c>
      <c r="Q1187">
        <f>KCKV!Q3</f>
        <v>0</v>
      </c>
      <c r="R1187">
        <f>KCKV!R3</f>
        <v>0</v>
      </c>
      <c r="S1187">
        <f>KCKV!S3</f>
        <v>0</v>
      </c>
      <c r="T1187">
        <f>KCKV!T3</f>
        <v>0</v>
      </c>
      <c r="U1187">
        <f>KCKV!U3</f>
        <v>0</v>
      </c>
      <c r="V1187">
        <f t="shared" si="171"/>
        <v>0</v>
      </c>
      <c r="W1187">
        <f t="shared" si="172"/>
        <v>1</v>
      </c>
      <c r="X1187">
        <f t="shared" si="173"/>
        <v>0</v>
      </c>
      <c r="Y1187">
        <f t="shared" si="174"/>
        <v>0</v>
      </c>
      <c r="Z1187">
        <f t="shared" si="175"/>
        <v>0</v>
      </c>
      <c r="AA1187">
        <f t="shared" si="176"/>
        <v>0</v>
      </c>
      <c r="AB1187">
        <f t="shared" si="177"/>
        <v>0</v>
      </c>
      <c r="AC1187">
        <f t="shared" si="178"/>
        <v>1</v>
      </c>
      <c r="AD1187">
        <f t="shared" si="179"/>
        <v>0</v>
      </c>
    </row>
    <row r="1188" spans="1:30" x14ac:dyDescent="0.25">
      <c r="A1188" t="str">
        <f>KCKV!A4</f>
        <v>3M</v>
      </c>
      <c r="B1188">
        <f>KCKV!B4</f>
        <v>173</v>
      </c>
      <c r="C1188" t="str">
        <f>KCKV!C4</f>
        <v>KCKV</v>
      </c>
      <c r="D1188" t="str">
        <f>KCKV!D4</f>
        <v>KCKV</v>
      </c>
      <c r="E1188">
        <f>KCKV!E4</f>
        <v>3</v>
      </c>
      <c r="F1188">
        <f>KCKV!F4</f>
        <v>2</v>
      </c>
      <c r="G1188">
        <f>KCKV!G4</f>
        <v>0</v>
      </c>
      <c r="H1188" t="str">
        <f>KCKV!H4</f>
        <v xml:space="preserve">Culturele Activiteit 2 (CA2) + verwerking 
</v>
      </c>
      <c r="I1188">
        <f>KCKV!I4</f>
        <v>1</v>
      </c>
      <c r="J1188" t="str">
        <f>KCKV!J4</f>
        <v>hd</v>
      </c>
      <c r="K1188">
        <f>KCKV!K4</f>
        <v>0</v>
      </c>
      <c r="L1188">
        <f>KCKV!L4</f>
        <v>0</v>
      </c>
      <c r="M1188" t="str">
        <f>KCKV!M4</f>
        <v>Ja</v>
      </c>
      <c r="N1188">
        <f>KCKV!N4</f>
        <v>1</v>
      </c>
      <c r="O1188" t="str">
        <f>KCKV!O4</f>
        <v>Ja</v>
      </c>
      <c r="P1188" t="str">
        <f>KCKV!P4</f>
        <v>K2/K3</v>
      </c>
      <c r="Q1188">
        <f>KCKV!Q4</f>
        <v>0</v>
      </c>
      <c r="R1188">
        <f>KCKV!R4</f>
        <v>0</v>
      </c>
      <c r="S1188">
        <f>KCKV!S4</f>
        <v>0</v>
      </c>
      <c r="T1188">
        <f>KCKV!T4</f>
        <v>0</v>
      </c>
      <c r="U1188">
        <f>KCKV!U4</f>
        <v>0</v>
      </c>
      <c r="V1188">
        <f t="shared" si="171"/>
        <v>0</v>
      </c>
      <c r="W1188">
        <f t="shared" si="172"/>
        <v>1</v>
      </c>
      <c r="X1188">
        <f t="shared" si="173"/>
        <v>0</v>
      </c>
      <c r="Y1188">
        <f t="shared" si="174"/>
        <v>0</v>
      </c>
      <c r="Z1188">
        <f t="shared" si="175"/>
        <v>0</v>
      </c>
      <c r="AA1188">
        <f t="shared" si="176"/>
        <v>0</v>
      </c>
      <c r="AB1188">
        <f t="shared" si="177"/>
        <v>0</v>
      </c>
      <c r="AC1188">
        <f t="shared" si="178"/>
        <v>1</v>
      </c>
      <c r="AD1188">
        <f t="shared" si="179"/>
        <v>0</v>
      </c>
    </row>
    <row r="1189" spans="1:30" x14ac:dyDescent="0.25">
      <c r="A1189" t="str">
        <f>KCKV!A5</f>
        <v>3M</v>
      </c>
      <c r="B1189">
        <f>KCKV!B5</f>
        <v>173</v>
      </c>
      <c r="C1189" t="str">
        <f>KCKV!C5</f>
        <v>KCKV</v>
      </c>
      <c r="D1189" t="str">
        <f>KCKV!D5</f>
        <v>KCKV</v>
      </c>
      <c r="E1189">
        <f>KCKV!E5</f>
        <v>4</v>
      </c>
      <c r="F1189">
        <f>KCKV!F5</f>
        <v>3</v>
      </c>
      <c r="G1189">
        <f>KCKV!G5</f>
        <v>0</v>
      </c>
      <c r="H1189" t="str">
        <f>KCKV!H5</f>
        <v xml:space="preserve">Culturele Activiteit 3 (CA3) + verwerking </v>
      </c>
      <c r="I1189">
        <f>KCKV!I5</f>
        <v>1</v>
      </c>
      <c r="J1189" t="str">
        <f>KCKV!J5</f>
        <v>hd</v>
      </c>
      <c r="K1189">
        <f>KCKV!K5</f>
        <v>0</v>
      </c>
      <c r="L1189">
        <f>KCKV!L5</f>
        <v>0</v>
      </c>
      <c r="M1189" t="str">
        <f>KCKV!M5</f>
        <v>Ja</v>
      </c>
      <c r="N1189">
        <f>KCKV!N5</f>
        <v>1</v>
      </c>
      <c r="O1189" t="str">
        <f>KCKV!O5</f>
        <v>Ja</v>
      </c>
      <c r="P1189" t="str">
        <f>KCKV!P5</f>
        <v>K2/K3</v>
      </c>
      <c r="Q1189">
        <f>KCKV!Q5</f>
        <v>0</v>
      </c>
      <c r="R1189">
        <f>KCKV!R5</f>
        <v>0</v>
      </c>
      <c r="S1189">
        <f>KCKV!S5</f>
        <v>0</v>
      </c>
      <c r="T1189">
        <f>KCKV!T5</f>
        <v>0</v>
      </c>
      <c r="U1189">
        <f>KCKV!U5</f>
        <v>0</v>
      </c>
      <c r="V1189">
        <f t="shared" si="171"/>
        <v>0</v>
      </c>
      <c r="W1189">
        <f t="shared" si="172"/>
        <v>0</v>
      </c>
      <c r="X1189">
        <f t="shared" si="173"/>
        <v>1</v>
      </c>
      <c r="Y1189">
        <f t="shared" si="174"/>
        <v>0</v>
      </c>
      <c r="Z1189">
        <f t="shared" si="175"/>
        <v>0</v>
      </c>
      <c r="AA1189">
        <f t="shared" si="176"/>
        <v>0</v>
      </c>
      <c r="AB1189">
        <f t="shared" si="177"/>
        <v>0</v>
      </c>
      <c r="AC1189">
        <f t="shared" si="178"/>
        <v>1</v>
      </c>
      <c r="AD1189">
        <f t="shared" si="179"/>
        <v>0</v>
      </c>
    </row>
    <row r="1190" spans="1:30" x14ac:dyDescent="0.25">
      <c r="A1190" t="str">
        <f>KCKV!A6</f>
        <v>3M</v>
      </c>
      <c r="B1190">
        <f>KCKV!B6</f>
        <v>173</v>
      </c>
      <c r="C1190" t="str">
        <f>KCKV!C6</f>
        <v>KCKV</v>
      </c>
      <c r="D1190" t="str">
        <f>KCKV!D6</f>
        <v>KCKV</v>
      </c>
      <c r="E1190">
        <f>KCKV!E6</f>
        <v>5</v>
      </c>
      <c r="F1190">
        <f>KCKV!F6</f>
        <v>3</v>
      </c>
      <c r="G1190">
        <f>KCKV!G6</f>
        <v>0</v>
      </c>
      <c r="H1190" t="str">
        <f>KCKV!H6</f>
        <v xml:space="preserve">Culturele Activiteit 4 (CA4) + verwerking </v>
      </c>
      <c r="I1190">
        <f>KCKV!I6</f>
        <v>1</v>
      </c>
      <c r="J1190" t="str">
        <f>KCKV!J6</f>
        <v>hd</v>
      </c>
      <c r="K1190">
        <f>KCKV!K6</f>
        <v>0</v>
      </c>
      <c r="L1190">
        <f>KCKV!L6</f>
        <v>0</v>
      </c>
      <c r="M1190" t="str">
        <f>KCKV!M6</f>
        <v>Ja</v>
      </c>
      <c r="N1190">
        <f>KCKV!N6</f>
        <v>1</v>
      </c>
      <c r="O1190" t="str">
        <f>KCKV!O6</f>
        <v>Ja</v>
      </c>
      <c r="P1190" t="str">
        <f>KCKV!P6</f>
        <v>K2/K3</v>
      </c>
      <c r="Q1190">
        <f>KCKV!Q6</f>
        <v>0</v>
      </c>
      <c r="R1190">
        <f>KCKV!R6</f>
        <v>0</v>
      </c>
      <c r="S1190">
        <f>KCKV!S6</f>
        <v>0</v>
      </c>
      <c r="T1190">
        <f>KCKV!T6</f>
        <v>0</v>
      </c>
      <c r="U1190">
        <f>KCKV!U6</f>
        <v>0</v>
      </c>
      <c r="V1190">
        <f t="shared" si="171"/>
        <v>0</v>
      </c>
      <c r="W1190">
        <f t="shared" si="172"/>
        <v>0</v>
      </c>
      <c r="X1190">
        <f t="shared" si="173"/>
        <v>1</v>
      </c>
      <c r="Y1190">
        <f t="shared" si="174"/>
        <v>0</v>
      </c>
      <c r="Z1190">
        <f t="shared" si="175"/>
        <v>0</v>
      </c>
      <c r="AA1190">
        <f t="shared" si="176"/>
        <v>0</v>
      </c>
      <c r="AB1190">
        <f t="shared" si="177"/>
        <v>0</v>
      </c>
      <c r="AC1190">
        <f t="shared" si="178"/>
        <v>1</v>
      </c>
      <c r="AD1190">
        <f t="shared" si="179"/>
        <v>0</v>
      </c>
    </row>
    <row r="1191" spans="1:30" x14ac:dyDescent="0.25">
      <c r="A1191" t="str">
        <f>KCKV!A7</f>
        <v>3M</v>
      </c>
      <c r="B1191">
        <f>KCKV!B7</f>
        <v>173</v>
      </c>
      <c r="C1191" t="str">
        <f>KCKV!C7</f>
        <v>KCKV</v>
      </c>
      <c r="D1191" t="str">
        <f>KCKV!D7</f>
        <v>KCKV</v>
      </c>
      <c r="E1191">
        <f>KCKV!E7</f>
        <v>6</v>
      </c>
      <c r="F1191">
        <f>KCKV!F7</f>
        <v>4</v>
      </c>
      <c r="G1191">
        <f>KCKV!G7</f>
        <v>0</v>
      </c>
      <c r="H1191" t="str">
        <f>KCKV!H7</f>
        <v>Reflectie en kunstdossier</v>
      </c>
      <c r="I1191">
        <f>KCKV!I7</f>
        <v>2</v>
      </c>
      <c r="J1191" t="str">
        <f>KCKV!J7</f>
        <v>hd</v>
      </c>
      <c r="K1191">
        <f>KCKV!K7</f>
        <v>0</v>
      </c>
      <c r="L1191">
        <f>KCKV!L7</f>
        <v>0</v>
      </c>
      <c r="M1191" t="str">
        <f>KCKV!M7</f>
        <v>Ja</v>
      </c>
      <c r="N1191">
        <f>KCKV!N7</f>
        <v>2</v>
      </c>
      <c r="O1191" t="str">
        <f>KCKV!O7</f>
        <v>Ja</v>
      </c>
      <c r="P1191" t="str">
        <f>KCKV!P7</f>
        <v>K2/K4</v>
      </c>
      <c r="Q1191">
        <f>KCKV!Q7</f>
        <v>0</v>
      </c>
      <c r="R1191">
        <f>KCKV!R7</f>
        <v>0</v>
      </c>
      <c r="S1191">
        <f>KCKV!S7</f>
        <v>0</v>
      </c>
      <c r="T1191">
        <f>KCKV!T7</f>
        <v>0</v>
      </c>
      <c r="U1191">
        <f>KCKV!U7</f>
        <v>0</v>
      </c>
      <c r="V1191">
        <f t="shared" si="171"/>
        <v>0</v>
      </c>
      <c r="W1191">
        <f t="shared" si="172"/>
        <v>0</v>
      </c>
      <c r="X1191">
        <f t="shared" si="173"/>
        <v>0</v>
      </c>
      <c r="Y1191">
        <f t="shared" si="174"/>
        <v>1</v>
      </c>
      <c r="Z1191">
        <f t="shared" si="175"/>
        <v>0</v>
      </c>
      <c r="AA1191">
        <f t="shared" si="176"/>
        <v>0</v>
      </c>
      <c r="AB1191">
        <f t="shared" si="177"/>
        <v>0</v>
      </c>
      <c r="AC1191">
        <f t="shared" si="178"/>
        <v>1</v>
      </c>
      <c r="AD1191">
        <f t="shared" si="179"/>
        <v>0</v>
      </c>
    </row>
    <row r="1192" spans="1:30" x14ac:dyDescent="0.25">
      <c r="A1192" t="str">
        <f>KCKV!A8</f>
        <v>3M</v>
      </c>
      <c r="B1192">
        <f>KCKV!B8</f>
        <v>173</v>
      </c>
      <c r="C1192" t="str">
        <f>KCKV!C8</f>
        <v>KCKV</v>
      </c>
      <c r="D1192">
        <f>KCKV!D8</f>
        <v>0</v>
      </c>
      <c r="E1192">
        <f>KCKV!E8</f>
        <v>7</v>
      </c>
      <c r="F1192">
        <f>KCKV!F8</f>
        <v>0</v>
      </c>
      <c r="G1192">
        <f>KCKV!G8</f>
        <v>0</v>
      </c>
      <c r="H1192">
        <f>KCKV!H8</f>
        <v>0</v>
      </c>
      <c r="I1192">
        <f>KCKV!I8</f>
        <v>0</v>
      </c>
      <c r="J1192">
        <f>KCKV!J8</f>
        <v>0</v>
      </c>
      <c r="K1192">
        <f>KCKV!K8</f>
        <v>0</v>
      </c>
      <c r="L1192">
        <f>KCKV!L8</f>
        <v>0</v>
      </c>
      <c r="M1192">
        <f>KCKV!M8</f>
        <v>0</v>
      </c>
      <c r="N1192">
        <f>KCKV!N8</f>
        <v>0</v>
      </c>
      <c r="O1192">
        <f>KCKV!O8</f>
        <v>0</v>
      </c>
      <c r="P1192">
        <f>KCKV!P8</f>
        <v>0</v>
      </c>
      <c r="Q1192">
        <f>KCKV!Q8</f>
        <v>0</v>
      </c>
      <c r="R1192">
        <f>KCKV!R8</f>
        <v>0</v>
      </c>
      <c r="S1192">
        <f>KCKV!S8</f>
        <v>0</v>
      </c>
      <c r="T1192">
        <f>KCKV!T8</f>
        <v>0</v>
      </c>
      <c r="U1192">
        <f>KCKV!U8</f>
        <v>0</v>
      </c>
      <c r="V1192">
        <f t="shared" ref="V1192:V1225" si="180">IF(F1192=1,1,0)</f>
        <v>0</v>
      </c>
      <c r="W1192">
        <f t="shared" ref="W1192:W1225" si="181">IF(F1192=2,1,0)</f>
        <v>0</v>
      </c>
      <c r="X1192">
        <f t="shared" ref="X1192:X1225" si="182">IF(F1192=3,1,0)</f>
        <v>0</v>
      </c>
      <c r="Y1192">
        <f t="shared" ref="Y1192:Y1225" si="183">IF(F1192=4,1,0)</f>
        <v>0</v>
      </c>
      <c r="Z1192">
        <f t="shared" ref="Z1192:Z1225" si="184">IF(J1192="tt",1,0)</f>
        <v>0</v>
      </c>
      <c r="AA1192">
        <f t="shared" ref="AA1192:AA1225" si="185">IF(J1192="mt",1,0)</f>
        <v>0</v>
      </c>
      <c r="AB1192">
        <f t="shared" ref="AB1192:AB1225" si="186">IF(J1192="lt",1,0)</f>
        <v>0</v>
      </c>
      <c r="AC1192">
        <f t="shared" ref="AC1192:AC1225" si="187">IF(J1192="hd",1,0)</f>
        <v>0</v>
      </c>
      <c r="AD1192">
        <f t="shared" ref="AD1192:AD1225" si="188">IF(J1192="po",1,0)</f>
        <v>0</v>
      </c>
    </row>
    <row r="1193" spans="1:30" x14ac:dyDescent="0.25">
      <c r="A1193" t="str">
        <f>KCKV!A9</f>
        <v>4H</v>
      </c>
      <c r="B1193">
        <f>KCKV!B9</f>
        <v>173</v>
      </c>
      <c r="C1193" t="str">
        <f>KCKV!C9</f>
        <v>KCKV</v>
      </c>
      <c r="D1193" t="str">
        <f>KCKV!D9</f>
        <v>KCKV</v>
      </c>
      <c r="E1193">
        <f>KCKV!E9</f>
        <v>1</v>
      </c>
      <c r="F1193">
        <f>KCKV!F9</f>
        <v>0</v>
      </c>
      <c r="G1193">
        <f>KCKV!G9</f>
        <v>0</v>
      </c>
      <c r="H1193">
        <f>KCKV!H9</f>
        <v>0</v>
      </c>
      <c r="I1193">
        <f>KCKV!I9</f>
        <v>0</v>
      </c>
      <c r="J1193">
        <f>KCKV!J9</f>
        <v>0</v>
      </c>
      <c r="K1193">
        <f>KCKV!K9</f>
        <v>0</v>
      </c>
      <c r="L1193">
        <f>KCKV!L9</f>
        <v>0</v>
      </c>
      <c r="M1193">
        <f>KCKV!M9</f>
        <v>0</v>
      </c>
      <c r="N1193">
        <f>KCKV!N9</f>
        <v>0</v>
      </c>
      <c r="O1193">
        <f>KCKV!O9</f>
        <v>0</v>
      </c>
      <c r="P1193">
        <f>KCKV!P9</f>
        <v>0</v>
      </c>
      <c r="Q1193">
        <f>KCKV!Q9</f>
        <v>0</v>
      </c>
      <c r="R1193">
        <f>KCKV!R9</f>
        <v>0</v>
      </c>
      <c r="S1193">
        <f>KCKV!S9</f>
        <v>0</v>
      </c>
      <c r="T1193">
        <f>KCKV!T9</f>
        <v>0</v>
      </c>
      <c r="U1193">
        <f>KCKV!U9</f>
        <v>0</v>
      </c>
      <c r="V1193">
        <f t="shared" si="180"/>
        <v>0</v>
      </c>
      <c r="W1193">
        <f t="shared" si="181"/>
        <v>0</v>
      </c>
      <c r="X1193">
        <f t="shared" si="182"/>
        <v>0</v>
      </c>
      <c r="Y1193">
        <f t="shared" si="183"/>
        <v>0</v>
      </c>
      <c r="Z1193">
        <f t="shared" si="184"/>
        <v>0</v>
      </c>
      <c r="AA1193">
        <f t="shared" si="185"/>
        <v>0</v>
      </c>
      <c r="AB1193">
        <f t="shared" si="186"/>
        <v>0</v>
      </c>
      <c r="AC1193">
        <f t="shared" si="187"/>
        <v>0</v>
      </c>
      <c r="AD1193">
        <f t="shared" si="188"/>
        <v>0</v>
      </c>
    </row>
    <row r="1194" spans="1:30" x14ac:dyDescent="0.25">
      <c r="A1194" t="str">
        <f>KCKV!A10</f>
        <v>4H</v>
      </c>
      <c r="B1194">
        <f>KCKV!B10</f>
        <v>173</v>
      </c>
      <c r="C1194" t="str">
        <f>KCKV!C10</f>
        <v>KCKV</v>
      </c>
      <c r="D1194" t="str">
        <f>KCKV!D10</f>
        <v>KCKV</v>
      </c>
      <c r="E1194">
        <f>KCKV!E10</f>
        <v>2</v>
      </c>
      <c r="F1194">
        <f>KCKV!F10</f>
        <v>0</v>
      </c>
      <c r="G1194">
        <f>KCKV!G10</f>
        <v>0</v>
      </c>
      <c r="H1194">
        <f>KCKV!H10</f>
        <v>0</v>
      </c>
      <c r="I1194">
        <f>KCKV!I10</f>
        <v>0</v>
      </c>
      <c r="J1194">
        <f>KCKV!J10</f>
        <v>0</v>
      </c>
      <c r="K1194">
        <f>KCKV!K10</f>
        <v>0</v>
      </c>
      <c r="L1194">
        <f>KCKV!L10</f>
        <v>0</v>
      </c>
      <c r="M1194">
        <f>KCKV!M10</f>
        <v>0</v>
      </c>
      <c r="N1194">
        <f>KCKV!N10</f>
        <v>0</v>
      </c>
      <c r="O1194">
        <f>KCKV!O10</f>
        <v>0</v>
      </c>
      <c r="P1194">
        <f>KCKV!P10</f>
        <v>0</v>
      </c>
      <c r="Q1194">
        <f>KCKV!Q10</f>
        <v>0</v>
      </c>
      <c r="R1194">
        <f>KCKV!R10</f>
        <v>0</v>
      </c>
      <c r="S1194">
        <f>KCKV!S10</f>
        <v>0</v>
      </c>
      <c r="T1194">
        <f>KCKV!T10</f>
        <v>0</v>
      </c>
      <c r="U1194">
        <f>KCKV!U10</f>
        <v>0</v>
      </c>
      <c r="V1194">
        <f t="shared" si="180"/>
        <v>0</v>
      </c>
      <c r="W1194">
        <f t="shared" si="181"/>
        <v>0</v>
      </c>
      <c r="X1194">
        <f t="shared" si="182"/>
        <v>0</v>
      </c>
      <c r="Y1194">
        <f t="shared" si="183"/>
        <v>0</v>
      </c>
      <c r="Z1194">
        <f t="shared" si="184"/>
        <v>0</v>
      </c>
      <c r="AA1194">
        <f t="shared" si="185"/>
        <v>0</v>
      </c>
      <c r="AB1194">
        <f t="shared" si="186"/>
        <v>0</v>
      </c>
      <c r="AC1194">
        <f t="shared" si="187"/>
        <v>0</v>
      </c>
      <c r="AD1194">
        <f t="shared" si="188"/>
        <v>0</v>
      </c>
    </row>
    <row r="1195" spans="1:30" x14ac:dyDescent="0.25">
      <c r="A1195" t="str">
        <f>KCKV!A11</f>
        <v>4H</v>
      </c>
      <c r="B1195">
        <f>KCKV!B11</f>
        <v>173</v>
      </c>
      <c r="C1195" t="str">
        <f>KCKV!C11</f>
        <v>KCKV</v>
      </c>
      <c r="D1195" t="str">
        <f>KCKV!D11</f>
        <v>KCKV</v>
      </c>
      <c r="E1195">
        <f>KCKV!E11</f>
        <v>3</v>
      </c>
      <c r="F1195">
        <f>KCKV!F11</f>
        <v>0</v>
      </c>
      <c r="G1195">
        <f>KCKV!G11</f>
        <v>0</v>
      </c>
      <c r="H1195">
        <f>KCKV!H11</f>
        <v>0</v>
      </c>
      <c r="I1195">
        <f>KCKV!I11</f>
        <v>0</v>
      </c>
      <c r="J1195">
        <f>KCKV!J11</f>
        <v>0</v>
      </c>
      <c r="K1195">
        <f>KCKV!K11</f>
        <v>0</v>
      </c>
      <c r="L1195">
        <f>KCKV!L11</f>
        <v>0</v>
      </c>
      <c r="M1195">
        <f>KCKV!M11</f>
        <v>0</v>
      </c>
      <c r="N1195">
        <f>KCKV!N11</f>
        <v>0</v>
      </c>
      <c r="O1195">
        <f>KCKV!O11</f>
        <v>0</v>
      </c>
      <c r="P1195">
        <f>KCKV!P11</f>
        <v>0</v>
      </c>
      <c r="Q1195">
        <f>KCKV!Q11</f>
        <v>0</v>
      </c>
      <c r="R1195">
        <f>KCKV!R11</f>
        <v>0</v>
      </c>
      <c r="S1195">
        <f>KCKV!S11</f>
        <v>0</v>
      </c>
      <c r="T1195">
        <f>KCKV!T11</f>
        <v>0</v>
      </c>
      <c r="U1195">
        <f>KCKV!U11</f>
        <v>0</v>
      </c>
      <c r="V1195">
        <f t="shared" si="180"/>
        <v>0</v>
      </c>
      <c r="W1195">
        <f t="shared" si="181"/>
        <v>0</v>
      </c>
      <c r="X1195">
        <f t="shared" si="182"/>
        <v>0</v>
      </c>
      <c r="Y1195">
        <f t="shared" si="183"/>
        <v>0</v>
      </c>
      <c r="Z1195">
        <f t="shared" si="184"/>
        <v>0</v>
      </c>
      <c r="AA1195">
        <f t="shared" si="185"/>
        <v>0</v>
      </c>
      <c r="AB1195">
        <f t="shared" si="186"/>
        <v>0</v>
      </c>
      <c r="AC1195">
        <f t="shared" si="187"/>
        <v>0</v>
      </c>
      <c r="AD1195">
        <f t="shared" si="188"/>
        <v>0</v>
      </c>
    </row>
    <row r="1196" spans="1:30" x14ac:dyDescent="0.25">
      <c r="A1196" t="str">
        <f>KCKV!A12</f>
        <v>4H</v>
      </c>
      <c r="B1196">
        <f>KCKV!B12</f>
        <v>173</v>
      </c>
      <c r="C1196" t="str">
        <f>KCKV!C12</f>
        <v>KCKV</v>
      </c>
      <c r="D1196" t="str">
        <f>KCKV!D12</f>
        <v>KCKV</v>
      </c>
      <c r="E1196">
        <f>KCKV!E12</f>
        <v>4</v>
      </c>
      <c r="F1196">
        <f>KCKV!F12</f>
        <v>0</v>
      </c>
      <c r="G1196">
        <f>KCKV!G12</f>
        <v>0</v>
      </c>
      <c r="H1196">
        <f>KCKV!H12</f>
        <v>0</v>
      </c>
      <c r="I1196">
        <f>KCKV!I12</f>
        <v>0</v>
      </c>
      <c r="J1196">
        <f>KCKV!J12</f>
        <v>0</v>
      </c>
      <c r="K1196">
        <f>KCKV!K12</f>
        <v>0</v>
      </c>
      <c r="L1196">
        <f>KCKV!L12</f>
        <v>0</v>
      </c>
      <c r="M1196">
        <f>KCKV!M12</f>
        <v>0</v>
      </c>
      <c r="N1196">
        <f>KCKV!N12</f>
        <v>0</v>
      </c>
      <c r="O1196">
        <f>KCKV!O12</f>
        <v>0</v>
      </c>
      <c r="P1196">
        <f>KCKV!P12</f>
        <v>0</v>
      </c>
      <c r="Q1196">
        <f>KCKV!Q12</f>
        <v>0</v>
      </c>
      <c r="R1196">
        <f>KCKV!R12</f>
        <v>0</v>
      </c>
      <c r="S1196">
        <f>KCKV!S12</f>
        <v>0</v>
      </c>
      <c r="T1196">
        <f>KCKV!T12</f>
        <v>0</v>
      </c>
      <c r="U1196">
        <f>KCKV!U12</f>
        <v>0</v>
      </c>
      <c r="V1196">
        <f t="shared" si="180"/>
        <v>0</v>
      </c>
      <c r="W1196">
        <f t="shared" si="181"/>
        <v>0</v>
      </c>
      <c r="X1196">
        <f t="shared" si="182"/>
        <v>0</v>
      </c>
      <c r="Y1196">
        <f t="shared" si="183"/>
        <v>0</v>
      </c>
      <c r="Z1196">
        <f t="shared" si="184"/>
        <v>0</v>
      </c>
      <c r="AA1196">
        <f t="shared" si="185"/>
        <v>0</v>
      </c>
      <c r="AB1196">
        <f t="shared" si="186"/>
        <v>0</v>
      </c>
      <c r="AC1196">
        <f t="shared" si="187"/>
        <v>0</v>
      </c>
      <c r="AD1196">
        <f t="shared" si="188"/>
        <v>0</v>
      </c>
    </row>
    <row r="1197" spans="1:30" x14ac:dyDescent="0.25">
      <c r="A1197" t="str">
        <f>KCKV!A13</f>
        <v>4H</v>
      </c>
      <c r="B1197">
        <f>KCKV!B13</f>
        <v>173</v>
      </c>
      <c r="C1197" t="str">
        <f>KCKV!C13</f>
        <v>KCKV</v>
      </c>
      <c r="D1197" t="str">
        <f>KCKV!D13</f>
        <v>KCKV</v>
      </c>
      <c r="E1197">
        <f>KCKV!E13</f>
        <v>5</v>
      </c>
      <c r="F1197">
        <f>KCKV!F13</f>
        <v>0</v>
      </c>
      <c r="G1197">
        <f>KCKV!G13</f>
        <v>0</v>
      </c>
      <c r="H1197">
        <f>KCKV!H13</f>
        <v>0</v>
      </c>
      <c r="I1197">
        <f>KCKV!I13</f>
        <v>0</v>
      </c>
      <c r="J1197">
        <f>KCKV!J13</f>
        <v>0</v>
      </c>
      <c r="K1197">
        <f>KCKV!K13</f>
        <v>0</v>
      </c>
      <c r="L1197">
        <f>KCKV!L13</f>
        <v>0</v>
      </c>
      <c r="M1197">
        <f>KCKV!M13</f>
        <v>0</v>
      </c>
      <c r="N1197">
        <f>KCKV!N13</f>
        <v>0</v>
      </c>
      <c r="O1197">
        <f>KCKV!O13</f>
        <v>0</v>
      </c>
      <c r="P1197">
        <f>KCKV!P13</f>
        <v>0</v>
      </c>
      <c r="Q1197">
        <f>KCKV!Q13</f>
        <v>0</v>
      </c>
      <c r="R1197">
        <f>KCKV!R13</f>
        <v>0</v>
      </c>
      <c r="S1197">
        <f>KCKV!S13</f>
        <v>0</v>
      </c>
      <c r="T1197">
        <f>KCKV!T13</f>
        <v>0</v>
      </c>
      <c r="U1197">
        <f>KCKV!U13</f>
        <v>0</v>
      </c>
      <c r="V1197">
        <f t="shared" si="180"/>
        <v>0</v>
      </c>
      <c r="W1197">
        <f t="shared" si="181"/>
        <v>0</v>
      </c>
      <c r="X1197">
        <f t="shared" si="182"/>
        <v>0</v>
      </c>
      <c r="Y1197">
        <f t="shared" si="183"/>
        <v>0</v>
      </c>
      <c r="Z1197">
        <f t="shared" si="184"/>
        <v>0</v>
      </c>
      <c r="AA1197">
        <f t="shared" si="185"/>
        <v>0</v>
      </c>
      <c r="AB1197">
        <f t="shared" si="186"/>
        <v>0</v>
      </c>
      <c r="AC1197">
        <f t="shared" si="187"/>
        <v>0</v>
      </c>
      <c r="AD1197">
        <f t="shared" si="188"/>
        <v>0</v>
      </c>
    </row>
    <row r="1198" spans="1:30" x14ac:dyDescent="0.25">
      <c r="A1198" t="str">
        <f>KCKV!A14</f>
        <v>4H</v>
      </c>
      <c r="B1198">
        <f>KCKV!B14</f>
        <v>173</v>
      </c>
      <c r="C1198" t="str">
        <f>KCKV!C14</f>
        <v>KCKV</v>
      </c>
      <c r="D1198" t="str">
        <f>KCKV!D14</f>
        <v>KCKV</v>
      </c>
      <c r="E1198">
        <f>KCKV!E14</f>
        <v>6</v>
      </c>
      <c r="F1198">
        <f>KCKV!F14</f>
        <v>0</v>
      </c>
      <c r="G1198">
        <f>KCKV!G14</f>
        <v>0</v>
      </c>
      <c r="H1198">
        <f>KCKV!H14</f>
        <v>0</v>
      </c>
      <c r="I1198">
        <f>KCKV!I14</f>
        <v>0</v>
      </c>
      <c r="J1198">
        <f>KCKV!J14</f>
        <v>0</v>
      </c>
      <c r="K1198">
        <f>KCKV!K14</f>
        <v>0</v>
      </c>
      <c r="L1198">
        <f>KCKV!L14</f>
        <v>0</v>
      </c>
      <c r="M1198">
        <f>KCKV!M14</f>
        <v>0</v>
      </c>
      <c r="N1198">
        <f>KCKV!N14</f>
        <v>0</v>
      </c>
      <c r="O1198">
        <f>KCKV!O14</f>
        <v>0</v>
      </c>
      <c r="P1198">
        <f>KCKV!P14</f>
        <v>0</v>
      </c>
      <c r="Q1198">
        <f>KCKV!Q14</f>
        <v>0</v>
      </c>
      <c r="R1198">
        <f>KCKV!R14</f>
        <v>0</v>
      </c>
      <c r="S1198">
        <f>KCKV!S14</f>
        <v>0</v>
      </c>
      <c r="T1198">
        <f>KCKV!T14</f>
        <v>0</v>
      </c>
      <c r="U1198">
        <f>KCKV!U14</f>
        <v>0</v>
      </c>
      <c r="V1198">
        <f t="shared" si="180"/>
        <v>0</v>
      </c>
      <c r="W1198">
        <f t="shared" si="181"/>
        <v>0</v>
      </c>
      <c r="X1198">
        <f t="shared" si="182"/>
        <v>0</v>
      </c>
      <c r="Y1198">
        <f t="shared" si="183"/>
        <v>0</v>
      </c>
      <c r="Z1198">
        <f t="shared" si="184"/>
        <v>0</v>
      </c>
      <c r="AA1198">
        <f t="shared" si="185"/>
        <v>0</v>
      </c>
      <c r="AB1198">
        <f t="shared" si="186"/>
        <v>0</v>
      </c>
      <c r="AC1198">
        <f t="shared" si="187"/>
        <v>0</v>
      </c>
      <c r="AD1198">
        <f t="shared" si="188"/>
        <v>0</v>
      </c>
    </row>
    <row r="1199" spans="1:30" x14ac:dyDescent="0.25">
      <c r="A1199" t="str">
        <f>KCKV!A15</f>
        <v>4H</v>
      </c>
      <c r="B1199">
        <f>KCKV!B15</f>
        <v>173</v>
      </c>
      <c r="C1199" t="str">
        <f>KCKV!C15</f>
        <v>KCKV</v>
      </c>
      <c r="D1199">
        <f>KCKV!D15</f>
        <v>0</v>
      </c>
      <c r="E1199">
        <f>KCKV!E15</f>
        <v>7</v>
      </c>
      <c r="F1199">
        <f>KCKV!F15</f>
        <v>0</v>
      </c>
      <c r="G1199">
        <f>KCKV!G15</f>
        <v>0</v>
      </c>
      <c r="H1199">
        <f>KCKV!H15</f>
        <v>0</v>
      </c>
      <c r="I1199">
        <f>KCKV!I15</f>
        <v>0</v>
      </c>
      <c r="J1199">
        <f>KCKV!J15</f>
        <v>0</v>
      </c>
      <c r="K1199">
        <f>KCKV!K15</f>
        <v>0</v>
      </c>
      <c r="L1199">
        <f>KCKV!L15</f>
        <v>0</v>
      </c>
      <c r="M1199">
        <f>KCKV!M15</f>
        <v>0</v>
      </c>
      <c r="N1199">
        <f>KCKV!N15</f>
        <v>0</v>
      </c>
      <c r="O1199">
        <f>KCKV!O15</f>
        <v>0</v>
      </c>
      <c r="P1199">
        <f>KCKV!P15</f>
        <v>0</v>
      </c>
      <c r="Q1199">
        <f>KCKV!Q15</f>
        <v>0</v>
      </c>
      <c r="R1199">
        <f>KCKV!R15</f>
        <v>0</v>
      </c>
      <c r="S1199">
        <f>KCKV!S15</f>
        <v>0</v>
      </c>
      <c r="T1199">
        <f>KCKV!T15</f>
        <v>0</v>
      </c>
      <c r="U1199">
        <f>KCKV!U15</f>
        <v>0</v>
      </c>
      <c r="V1199">
        <f t="shared" si="180"/>
        <v>0</v>
      </c>
      <c r="W1199">
        <f t="shared" si="181"/>
        <v>0</v>
      </c>
      <c r="X1199">
        <f t="shared" si="182"/>
        <v>0</v>
      </c>
      <c r="Y1199">
        <f t="shared" si="183"/>
        <v>0</v>
      </c>
      <c r="Z1199">
        <f t="shared" si="184"/>
        <v>0</v>
      </c>
      <c r="AA1199">
        <f t="shared" si="185"/>
        <v>0</v>
      </c>
      <c r="AB1199">
        <f t="shared" si="186"/>
        <v>0</v>
      </c>
      <c r="AC1199">
        <f t="shared" si="187"/>
        <v>0</v>
      </c>
      <c r="AD1199">
        <f t="shared" si="188"/>
        <v>0</v>
      </c>
    </row>
    <row r="1200" spans="1:30" x14ac:dyDescent="0.25">
      <c r="A1200" t="str">
        <f>KCKV!A16</f>
        <v>5H</v>
      </c>
      <c r="B1200">
        <f>KCKV!B16</f>
        <v>173</v>
      </c>
      <c r="C1200" t="str">
        <f>KCKV!C16</f>
        <v>KCKV</v>
      </c>
      <c r="D1200" t="str">
        <f>KCKV!D16</f>
        <v>KCKV</v>
      </c>
      <c r="E1200">
        <f>KCKV!E16</f>
        <v>1</v>
      </c>
      <c r="F1200">
        <f>KCKV!F16</f>
        <v>0</v>
      </c>
      <c r="G1200">
        <f>KCKV!G16</f>
        <v>0</v>
      </c>
      <c r="H1200">
        <f>KCKV!H16</f>
        <v>0</v>
      </c>
      <c r="I1200">
        <f>KCKV!I16</f>
        <v>0</v>
      </c>
      <c r="J1200">
        <f>KCKV!J16</f>
        <v>0</v>
      </c>
      <c r="K1200">
        <f>KCKV!K16</f>
        <v>0</v>
      </c>
      <c r="L1200">
        <f>KCKV!L16</f>
        <v>0</v>
      </c>
      <c r="M1200">
        <f>KCKV!M16</f>
        <v>0</v>
      </c>
      <c r="N1200">
        <f>KCKV!N16</f>
        <v>0</v>
      </c>
      <c r="O1200">
        <f>KCKV!O16</f>
        <v>0</v>
      </c>
      <c r="P1200">
        <f>KCKV!P16</f>
        <v>0</v>
      </c>
      <c r="Q1200">
        <f>KCKV!Q16</f>
        <v>0</v>
      </c>
      <c r="R1200">
        <f>KCKV!R16</f>
        <v>0</v>
      </c>
      <c r="S1200">
        <f>KCKV!S16</f>
        <v>0</v>
      </c>
      <c r="T1200">
        <f>KCKV!T16</f>
        <v>0</v>
      </c>
      <c r="U1200">
        <f>KCKV!U16</f>
        <v>0</v>
      </c>
      <c r="V1200">
        <f t="shared" si="180"/>
        <v>0</v>
      </c>
      <c r="W1200">
        <f t="shared" si="181"/>
        <v>0</v>
      </c>
      <c r="X1200">
        <f t="shared" si="182"/>
        <v>0</v>
      </c>
      <c r="Y1200">
        <f t="shared" si="183"/>
        <v>0</v>
      </c>
      <c r="Z1200">
        <f t="shared" si="184"/>
        <v>0</v>
      </c>
      <c r="AA1200">
        <f t="shared" si="185"/>
        <v>0</v>
      </c>
      <c r="AB1200">
        <f t="shared" si="186"/>
        <v>0</v>
      </c>
      <c r="AC1200">
        <f t="shared" si="187"/>
        <v>0</v>
      </c>
      <c r="AD1200">
        <f t="shared" si="188"/>
        <v>0</v>
      </c>
    </row>
    <row r="1201" spans="1:30" x14ac:dyDescent="0.25">
      <c r="A1201" t="str">
        <f>KCKV!A17</f>
        <v>5H</v>
      </c>
      <c r="B1201">
        <f>KCKV!B17</f>
        <v>173</v>
      </c>
      <c r="C1201" t="str">
        <f>KCKV!C17</f>
        <v>KCKV</v>
      </c>
      <c r="D1201" t="str">
        <f>KCKV!D17</f>
        <v>KCKV</v>
      </c>
      <c r="E1201">
        <f>KCKV!E17</f>
        <v>2</v>
      </c>
      <c r="F1201">
        <f>KCKV!F17</f>
        <v>0</v>
      </c>
      <c r="G1201">
        <f>KCKV!G17</f>
        <v>0</v>
      </c>
      <c r="H1201">
        <f>KCKV!H17</f>
        <v>0</v>
      </c>
      <c r="I1201">
        <f>KCKV!I17</f>
        <v>0</v>
      </c>
      <c r="J1201">
        <f>KCKV!J17</f>
        <v>0</v>
      </c>
      <c r="K1201">
        <f>KCKV!K17</f>
        <v>0</v>
      </c>
      <c r="L1201">
        <f>KCKV!L17</f>
        <v>0</v>
      </c>
      <c r="M1201">
        <f>KCKV!M17</f>
        <v>0</v>
      </c>
      <c r="N1201">
        <f>KCKV!N17</f>
        <v>0</v>
      </c>
      <c r="O1201">
        <f>KCKV!O17</f>
        <v>0</v>
      </c>
      <c r="P1201">
        <f>KCKV!P17</f>
        <v>0</v>
      </c>
      <c r="Q1201">
        <f>KCKV!Q17</f>
        <v>0</v>
      </c>
      <c r="R1201">
        <f>KCKV!R17</f>
        <v>0</v>
      </c>
      <c r="S1201">
        <f>KCKV!S17</f>
        <v>0</v>
      </c>
      <c r="T1201">
        <f>KCKV!T17</f>
        <v>0</v>
      </c>
      <c r="U1201">
        <f>KCKV!U17</f>
        <v>0</v>
      </c>
      <c r="V1201">
        <f t="shared" si="180"/>
        <v>0</v>
      </c>
      <c r="W1201">
        <f t="shared" si="181"/>
        <v>0</v>
      </c>
      <c r="X1201">
        <f t="shared" si="182"/>
        <v>0</v>
      </c>
      <c r="Y1201">
        <f t="shared" si="183"/>
        <v>0</v>
      </c>
      <c r="Z1201">
        <f t="shared" si="184"/>
        <v>0</v>
      </c>
      <c r="AA1201">
        <f t="shared" si="185"/>
        <v>0</v>
      </c>
      <c r="AB1201">
        <f t="shared" si="186"/>
        <v>0</v>
      </c>
      <c r="AC1201">
        <f t="shared" si="187"/>
        <v>0</v>
      </c>
      <c r="AD1201">
        <f t="shared" si="188"/>
        <v>0</v>
      </c>
    </row>
    <row r="1202" spans="1:30" x14ac:dyDescent="0.25">
      <c r="A1202" t="str">
        <f>KCKV!A18</f>
        <v>5H</v>
      </c>
      <c r="B1202">
        <f>KCKV!B18</f>
        <v>173</v>
      </c>
      <c r="C1202" t="str">
        <f>KCKV!C18</f>
        <v>KCKV</v>
      </c>
      <c r="D1202" t="str">
        <f>KCKV!D18</f>
        <v>KCKV</v>
      </c>
      <c r="E1202">
        <f>KCKV!E18</f>
        <v>3</v>
      </c>
      <c r="F1202">
        <f>KCKV!F18</f>
        <v>0</v>
      </c>
      <c r="G1202">
        <f>KCKV!G18</f>
        <v>0</v>
      </c>
      <c r="H1202">
        <f>KCKV!H18</f>
        <v>0</v>
      </c>
      <c r="I1202">
        <f>KCKV!I18</f>
        <v>0</v>
      </c>
      <c r="J1202">
        <f>KCKV!J18</f>
        <v>0</v>
      </c>
      <c r="K1202">
        <f>KCKV!K18</f>
        <v>0</v>
      </c>
      <c r="L1202">
        <f>KCKV!L18</f>
        <v>0</v>
      </c>
      <c r="M1202">
        <f>KCKV!M18</f>
        <v>0</v>
      </c>
      <c r="N1202">
        <f>KCKV!N18</f>
        <v>0</v>
      </c>
      <c r="O1202">
        <f>KCKV!O18</f>
        <v>0</v>
      </c>
      <c r="P1202">
        <f>KCKV!P18</f>
        <v>0</v>
      </c>
      <c r="Q1202">
        <f>KCKV!Q18</f>
        <v>0</v>
      </c>
      <c r="R1202">
        <f>KCKV!R18</f>
        <v>0</v>
      </c>
      <c r="S1202">
        <f>KCKV!S18</f>
        <v>0</v>
      </c>
      <c r="T1202">
        <f>KCKV!T18</f>
        <v>0</v>
      </c>
      <c r="U1202">
        <f>KCKV!U18</f>
        <v>0</v>
      </c>
      <c r="V1202">
        <f t="shared" si="180"/>
        <v>0</v>
      </c>
      <c r="W1202">
        <f t="shared" si="181"/>
        <v>0</v>
      </c>
      <c r="X1202">
        <f t="shared" si="182"/>
        <v>0</v>
      </c>
      <c r="Y1202">
        <f t="shared" si="183"/>
        <v>0</v>
      </c>
      <c r="Z1202">
        <f t="shared" si="184"/>
        <v>0</v>
      </c>
      <c r="AA1202">
        <f t="shared" si="185"/>
        <v>0</v>
      </c>
      <c r="AB1202">
        <f t="shared" si="186"/>
        <v>0</v>
      </c>
      <c r="AC1202">
        <f t="shared" si="187"/>
        <v>0</v>
      </c>
      <c r="AD1202">
        <f t="shared" si="188"/>
        <v>0</v>
      </c>
    </row>
    <row r="1203" spans="1:30" x14ac:dyDescent="0.25">
      <c r="A1203" t="str">
        <f>KCKV!A19</f>
        <v>5H</v>
      </c>
      <c r="B1203">
        <f>KCKV!B19</f>
        <v>173</v>
      </c>
      <c r="C1203" t="str">
        <f>KCKV!C19</f>
        <v>KCKV</v>
      </c>
      <c r="D1203" t="str">
        <f>KCKV!D19</f>
        <v>KCKV</v>
      </c>
      <c r="E1203">
        <f>KCKV!E19</f>
        <v>4</v>
      </c>
      <c r="F1203">
        <f>KCKV!F19</f>
        <v>0</v>
      </c>
      <c r="G1203">
        <f>KCKV!G19</f>
        <v>0</v>
      </c>
      <c r="H1203">
        <f>KCKV!H19</f>
        <v>0</v>
      </c>
      <c r="I1203">
        <f>KCKV!I19</f>
        <v>0</v>
      </c>
      <c r="J1203">
        <f>KCKV!J19</f>
        <v>0</v>
      </c>
      <c r="K1203">
        <f>KCKV!K19</f>
        <v>0</v>
      </c>
      <c r="L1203">
        <f>KCKV!L19</f>
        <v>0</v>
      </c>
      <c r="M1203">
        <f>KCKV!M19</f>
        <v>0</v>
      </c>
      <c r="N1203">
        <f>KCKV!N19</f>
        <v>0</v>
      </c>
      <c r="O1203">
        <f>KCKV!O19</f>
        <v>0</v>
      </c>
      <c r="P1203">
        <f>KCKV!P19</f>
        <v>0</v>
      </c>
      <c r="Q1203">
        <f>KCKV!Q19</f>
        <v>0</v>
      </c>
      <c r="R1203">
        <f>KCKV!R19</f>
        <v>0</v>
      </c>
      <c r="S1203">
        <f>KCKV!S19</f>
        <v>0</v>
      </c>
      <c r="T1203">
        <f>KCKV!T19</f>
        <v>0</v>
      </c>
      <c r="U1203">
        <f>KCKV!U19</f>
        <v>0</v>
      </c>
      <c r="V1203">
        <f t="shared" si="180"/>
        <v>0</v>
      </c>
      <c r="W1203">
        <f t="shared" si="181"/>
        <v>0</v>
      </c>
      <c r="X1203">
        <f t="shared" si="182"/>
        <v>0</v>
      </c>
      <c r="Y1203">
        <f t="shared" si="183"/>
        <v>0</v>
      </c>
      <c r="Z1203">
        <f t="shared" si="184"/>
        <v>0</v>
      </c>
      <c r="AA1203">
        <f t="shared" si="185"/>
        <v>0</v>
      </c>
      <c r="AB1203">
        <f t="shared" si="186"/>
        <v>0</v>
      </c>
      <c r="AC1203">
        <f t="shared" si="187"/>
        <v>0</v>
      </c>
      <c r="AD1203">
        <f t="shared" si="188"/>
        <v>0</v>
      </c>
    </row>
    <row r="1204" spans="1:30" x14ac:dyDescent="0.25">
      <c r="A1204" t="str">
        <f>KCKV!A20</f>
        <v>5H</v>
      </c>
      <c r="B1204">
        <f>KCKV!B20</f>
        <v>173</v>
      </c>
      <c r="C1204" t="str">
        <f>KCKV!C20</f>
        <v>KCKV</v>
      </c>
      <c r="D1204" t="str">
        <f>KCKV!D20</f>
        <v>KCKV</v>
      </c>
      <c r="E1204">
        <f>KCKV!E20</f>
        <v>5</v>
      </c>
      <c r="F1204">
        <f>KCKV!F20</f>
        <v>0</v>
      </c>
      <c r="G1204">
        <f>KCKV!G20</f>
        <v>0</v>
      </c>
      <c r="H1204">
        <f>KCKV!H20</f>
        <v>0</v>
      </c>
      <c r="I1204">
        <f>KCKV!I20</f>
        <v>0</v>
      </c>
      <c r="J1204">
        <f>KCKV!J20</f>
        <v>0</v>
      </c>
      <c r="K1204">
        <f>KCKV!K20</f>
        <v>0</v>
      </c>
      <c r="L1204">
        <f>KCKV!L20</f>
        <v>0</v>
      </c>
      <c r="M1204">
        <f>KCKV!M20</f>
        <v>0</v>
      </c>
      <c r="N1204">
        <f>KCKV!N20</f>
        <v>0</v>
      </c>
      <c r="O1204">
        <f>KCKV!O20</f>
        <v>0</v>
      </c>
      <c r="P1204">
        <f>KCKV!P20</f>
        <v>0</v>
      </c>
      <c r="Q1204">
        <f>KCKV!Q20</f>
        <v>0</v>
      </c>
      <c r="R1204">
        <f>KCKV!R20</f>
        <v>0</v>
      </c>
      <c r="S1204">
        <f>KCKV!S20</f>
        <v>0</v>
      </c>
      <c r="T1204">
        <f>KCKV!T20</f>
        <v>0</v>
      </c>
      <c r="U1204">
        <f>KCKV!U20</f>
        <v>0</v>
      </c>
      <c r="V1204">
        <f t="shared" si="180"/>
        <v>0</v>
      </c>
      <c r="W1204">
        <f t="shared" si="181"/>
        <v>0</v>
      </c>
      <c r="X1204">
        <f t="shared" si="182"/>
        <v>0</v>
      </c>
      <c r="Y1204">
        <f t="shared" si="183"/>
        <v>0</v>
      </c>
      <c r="Z1204">
        <f t="shared" si="184"/>
        <v>0</v>
      </c>
      <c r="AA1204">
        <f t="shared" si="185"/>
        <v>0</v>
      </c>
      <c r="AB1204">
        <f t="shared" si="186"/>
        <v>0</v>
      </c>
      <c r="AC1204">
        <f t="shared" si="187"/>
        <v>0</v>
      </c>
      <c r="AD1204">
        <f t="shared" si="188"/>
        <v>0</v>
      </c>
    </row>
    <row r="1205" spans="1:30" x14ac:dyDescent="0.25">
      <c r="A1205" t="str">
        <f>KCKV!A21</f>
        <v>5H</v>
      </c>
      <c r="B1205">
        <f>KCKV!B21</f>
        <v>173</v>
      </c>
      <c r="C1205" t="str">
        <f>KCKV!C21</f>
        <v>KCKV</v>
      </c>
      <c r="D1205" t="str">
        <f>KCKV!D21</f>
        <v>KCKV</v>
      </c>
      <c r="E1205">
        <f>KCKV!E21</f>
        <v>6</v>
      </c>
      <c r="F1205">
        <f>KCKV!F21</f>
        <v>0</v>
      </c>
      <c r="G1205">
        <f>KCKV!G21</f>
        <v>0</v>
      </c>
      <c r="H1205">
        <f>KCKV!H21</f>
        <v>0</v>
      </c>
      <c r="I1205">
        <f>KCKV!I21</f>
        <v>0</v>
      </c>
      <c r="J1205">
        <f>KCKV!J21</f>
        <v>0</v>
      </c>
      <c r="K1205">
        <f>KCKV!K21</f>
        <v>0</v>
      </c>
      <c r="L1205">
        <f>KCKV!L21</f>
        <v>0</v>
      </c>
      <c r="M1205">
        <f>KCKV!M21</f>
        <v>0</v>
      </c>
      <c r="N1205">
        <f>KCKV!N21</f>
        <v>0</v>
      </c>
      <c r="O1205">
        <f>KCKV!O21</f>
        <v>0</v>
      </c>
      <c r="P1205">
        <f>KCKV!P21</f>
        <v>0</v>
      </c>
      <c r="Q1205">
        <f>KCKV!Q21</f>
        <v>0</v>
      </c>
      <c r="R1205">
        <f>KCKV!R21</f>
        <v>0</v>
      </c>
      <c r="S1205">
        <f>KCKV!S21</f>
        <v>0</v>
      </c>
      <c r="T1205">
        <f>KCKV!T21</f>
        <v>0</v>
      </c>
      <c r="U1205">
        <f>KCKV!U21</f>
        <v>0</v>
      </c>
      <c r="V1205">
        <f t="shared" si="180"/>
        <v>0</v>
      </c>
      <c r="W1205">
        <f t="shared" si="181"/>
        <v>0</v>
      </c>
      <c r="X1205">
        <f t="shared" si="182"/>
        <v>0</v>
      </c>
      <c r="Y1205">
        <f t="shared" si="183"/>
        <v>0</v>
      </c>
      <c r="Z1205">
        <f t="shared" si="184"/>
        <v>0</v>
      </c>
      <c r="AA1205">
        <f t="shared" si="185"/>
        <v>0</v>
      </c>
      <c r="AB1205">
        <f t="shared" si="186"/>
        <v>0</v>
      </c>
      <c r="AC1205">
        <f t="shared" si="187"/>
        <v>0</v>
      </c>
      <c r="AD1205">
        <f t="shared" si="188"/>
        <v>0</v>
      </c>
    </row>
    <row r="1206" spans="1:30" x14ac:dyDescent="0.25">
      <c r="A1206" t="str">
        <f>KCKV!A22</f>
        <v>5H</v>
      </c>
      <c r="B1206">
        <f>KCKV!B22</f>
        <v>173</v>
      </c>
      <c r="C1206" t="str">
        <f>KCKV!C22</f>
        <v>KCKV</v>
      </c>
      <c r="D1206">
        <f>KCKV!D22</f>
        <v>0</v>
      </c>
      <c r="E1206">
        <f>KCKV!E22</f>
        <v>7</v>
      </c>
      <c r="F1206">
        <f>KCKV!F22</f>
        <v>0</v>
      </c>
      <c r="G1206">
        <f>KCKV!G22</f>
        <v>0</v>
      </c>
      <c r="H1206">
        <f>KCKV!H22</f>
        <v>0</v>
      </c>
      <c r="I1206">
        <f>KCKV!I22</f>
        <v>0</v>
      </c>
      <c r="J1206">
        <f>KCKV!J22</f>
        <v>0</v>
      </c>
      <c r="K1206">
        <f>KCKV!K22</f>
        <v>0</v>
      </c>
      <c r="L1206">
        <f>KCKV!L22</f>
        <v>0</v>
      </c>
      <c r="M1206">
        <f>KCKV!M22</f>
        <v>0</v>
      </c>
      <c r="N1206">
        <f>KCKV!N22</f>
        <v>0</v>
      </c>
      <c r="O1206">
        <f>KCKV!O22</f>
        <v>0</v>
      </c>
      <c r="P1206">
        <f>KCKV!P22</f>
        <v>0</v>
      </c>
      <c r="Q1206">
        <f>KCKV!Q22</f>
        <v>0</v>
      </c>
      <c r="R1206">
        <f>KCKV!R22</f>
        <v>0</v>
      </c>
      <c r="S1206">
        <f>KCKV!S22</f>
        <v>0</v>
      </c>
      <c r="T1206">
        <f>KCKV!T22</f>
        <v>0</v>
      </c>
      <c r="U1206">
        <f>KCKV!U22</f>
        <v>0</v>
      </c>
      <c r="V1206">
        <f t="shared" si="180"/>
        <v>0</v>
      </c>
      <c r="W1206">
        <f t="shared" si="181"/>
        <v>0</v>
      </c>
      <c r="X1206">
        <f t="shared" si="182"/>
        <v>0</v>
      </c>
      <c r="Y1206">
        <f t="shared" si="183"/>
        <v>0</v>
      </c>
      <c r="Z1206">
        <f t="shared" si="184"/>
        <v>0</v>
      </c>
      <c r="AA1206">
        <f t="shared" si="185"/>
        <v>0</v>
      </c>
      <c r="AB1206">
        <f t="shared" si="186"/>
        <v>0</v>
      </c>
      <c r="AC1206">
        <f t="shared" si="187"/>
        <v>0</v>
      </c>
      <c r="AD1206">
        <f t="shared" si="188"/>
        <v>0</v>
      </c>
    </row>
    <row r="1207" spans="1:30" x14ac:dyDescent="0.25">
      <c r="A1207" t="str">
        <f>KCKV!A23</f>
        <v>4A</v>
      </c>
      <c r="B1207">
        <f>KCKV!B23</f>
        <v>173</v>
      </c>
      <c r="C1207" t="str">
        <f>KCKV!C23</f>
        <v>KCKV</v>
      </c>
      <c r="D1207" t="str">
        <f>KCKV!D23</f>
        <v>KCKV</v>
      </c>
      <c r="E1207">
        <f>KCKV!E23</f>
        <v>1</v>
      </c>
      <c r="F1207">
        <f>KCKV!F23</f>
        <v>0</v>
      </c>
      <c r="G1207">
        <f>KCKV!G23</f>
        <v>0</v>
      </c>
      <c r="H1207">
        <f>KCKV!H23</f>
        <v>0</v>
      </c>
      <c r="I1207">
        <f>KCKV!I23</f>
        <v>0</v>
      </c>
      <c r="J1207">
        <f>KCKV!J23</f>
        <v>0</v>
      </c>
      <c r="K1207">
        <f>KCKV!K23</f>
        <v>0</v>
      </c>
      <c r="L1207">
        <f>KCKV!L23</f>
        <v>0</v>
      </c>
      <c r="M1207">
        <f>KCKV!M23</f>
        <v>0</v>
      </c>
      <c r="N1207">
        <f>KCKV!N23</f>
        <v>0</v>
      </c>
      <c r="O1207">
        <f>KCKV!O23</f>
        <v>0</v>
      </c>
      <c r="P1207">
        <f>KCKV!P23</f>
        <v>0</v>
      </c>
      <c r="Q1207">
        <f>KCKV!Q23</f>
        <v>0</v>
      </c>
      <c r="R1207">
        <f>KCKV!R23</f>
        <v>0</v>
      </c>
      <c r="S1207">
        <f>KCKV!S23</f>
        <v>0</v>
      </c>
      <c r="T1207">
        <f>KCKV!T23</f>
        <v>0</v>
      </c>
      <c r="U1207">
        <f>KCKV!U23</f>
        <v>0</v>
      </c>
      <c r="V1207">
        <f t="shared" si="180"/>
        <v>0</v>
      </c>
      <c r="W1207">
        <f t="shared" si="181"/>
        <v>0</v>
      </c>
      <c r="X1207">
        <f t="shared" si="182"/>
        <v>0</v>
      </c>
      <c r="Y1207">
        <f t="shared" si="183"/>
        <v>0</v>
      </c>
      <c r="Z1207">
        <f t="shared" si="184"/>
        <v>0</v>
      </c>
      <c r="AA1207">
        <f t="shared" si="185"/>
        <v>0</v>
      </c>
      <c r="AB1207">
        <f t="shared" si="186"/>
        <v>0</v>
      </c>
      <c r="AC1207">
        <f t="shared" si="187"/>
        <v>0</v>
      </c>
      <c r="AD1207">
        <f t="shared" si="188"/>
        <v>0</v>
      </c>
    </row>
    <row r="1208" spans="1:30" x14ac:dyDescent="0.25">
      <c r="A1208" t="str">
        <f>KCKV!A24</f>
        <v>4A</v>
      </c>
      <c r="B1208">
        <f>KCKV!B24</f>
        <v>173</v>
      </c>
      <c r="C1208" t="str">
        <f>KCKV!C24</f>
        <v>KCKV</v>
      </c>
      <c r="D1208" t="str">
        <f>KCKV!D24</f>
        <v>KCKV</v>
      </c>
      <c r="E1208">
        <f>KCKV!E24</f>
        <v>2</v>
      </c>
      <c r="F1208">
        <f>KCKV!F24</f>
        <v>0</v>
      </c>
      <c r="G1208">
        <f>KCKV!G24</f>
        <v>0</v>
      </c>
      <c r="H1208">
        <f>KCKV!H24</f>
        <v>0</v>
      </c>
      <c r="I1208">
        <f>KCKV!I24</f>
        <v>0</v>
      </c>
      <c r="J1208">
        <f>KCKV!J24</f>
        <v>0</v>
      </c>
      <c r="K1208">
        <f>KCKV!K24</f>
        <v>0</v>
      </c>
      <c r="L1208">
        <f>KCKV!L24</f>
        <v>0</v>
      </c>
      <c r="M1208">
        <f>KCKV!M24</f>
        <v>0</v>
      </c>
      <c r="N1208">
        <f>KCKV!N24</f>
        <v>0</v>
      </c>
      <c r="O1208">
        <f>KCKV!O24</f>
        <v>0</v>
      </c>
      <c r="P1208">
        <f>KCKV!P24</f>
        <v>0</v>
      </c>
      <c r="Q1208">
        <f>KCKV!Q24</f>
        <v>0</v>
      </c>
      <c r="R1208">
        <f>KCKV!R24</f>
        <v>0</v>
      </c>
      <c r="S1208">
        <f>KCKV!S24</f>
        <v>0</v>
      </c>
      <c r="T1208">
        <f>KCKV!T24</f>
        <v>0</v>
      </c>
      <c r="U1208">
        <f>KCKV!U24</f>
        <v>0</v>
      </c>
      <c r="V1208">
        <f t="shared" si="180"/>
        <v>0</v>
      </c>
      <c r="W1208">
        <f t="shared" si="181"/>
        <v>0</v>
      </c>
      <c r="X1208">
        <f t="shared" si="182"/>
        <v>0</v>
      </c>
      <c r="Y1208">
        <f t="shared" si="183"/>
        <v>0</v>
      </c>
      <c r="Z1208">
        <f t="shared" si="184"/>
        <v>0</v>
      </c>
      <c r="AA1208">
        <f t="shared" si="185"/>
        <v>0</v>
      </c>
      <c r="AB1208">
        <f t="shared" si="186"/>
        <v>0</v>
      </c>
      <c r="AC1208">
        <f t="shared" si="187"/>
        <v>0</v>
      </c>
      <c r="AD1208">
        <f t="shared" si="188"/>
        <v>0</v>
      </c>
    </row>
    <row r="1209" spans="1:30" x14ac:dyDescent="0.25">
      <c r="A1209" t="str">
        <f>KCKV!A25</f>
        <v>4A</v>
      </c>
      <c r="B1209">
        <f>KCKV!B25</f>
        <v>173</v>
      </c>
      <c r="C1209" t="str">
        <f>KCKV!C25</f>
        <v>KCKV</v>
      </c>
      <c r="D1209" t="str">
        <f>KCKV!D25</f>
        <v>KCKV</v>
      </c>
      <c r="E1209">
        <f>KCKV!E25</f>
        <v>3</v>
      </c>
      <c r="F1209">
        <f>KCKV!F25</f>
        <v>0</v>
      </c>
      <c r="G1209">
        <f>KCKV!G25</f>
        <v>0</v>
      </c>
      <c r="H1209">
        <f>KCKV!H25</f>
        <v>0</v>
      </c>
      <c r="I1209">
        <f>KCKV!I25</f>
        <v>0</v>
      </c>
      <c r="J1209">
        <f>KCKV!J25</f>
        <v>0</v>
      </c>
      <c r="K1209">
        <f>KCKV!K25</f>
        <v>0</v>
      </c>
      <c r="L1209">
        <f>KCKV!L25</f>
        <v>0</v>
      </c>
      <c r="M1209">
        <f>KCKV!M25</f>
        <v>0</v>
      </c>
      <c r="N1209">
        <f>KCKV!N25</f>
        <v>0</v>
      </c>
      <c r="O1209">
        <f>KCKV!O25</f>
        <v>0</v>
      </c>
      <c r="P1209">
        <f>KCKV!P25</f>
        <v>0</v>
      </c>
      <c r="Q1209">
        <f>KCKV!Q25</f>
        <v>0</v>
      </c>
      <c r="R1209">
        <f>KCKV!R25</f>
        <v>0</v>
      </c>
      <c r="S1209">
        <f>KCKV!S25</f>
        <v>0</v>
      </c>
      <c r="T1209">
        <f>KCKV!T25</f>
        <v>0</v>
      </c>
      <c r="U1209">
        <f>KCKV!U25</f>
        <v>0</v>
      </c>
      <c r="V1209">
        <f t="shared" si="180"/>
        <v>0</v>
      </c>
      <c r="W1209">
        <f t="shared" si="181"/>
        <v>0</v>
      </c>
      <c r="X1209">
        <f t="shared" si="182"/>
        <v>0</v>
      </c>
      <c r="Y1209">
        <f t="shared" si="183"/>
        <v>0</v>
      </c>
      <c r="Z1209">
        <f t="shared" si="184"/>
        <v>0</v>
      </c>
      <c r="AA1209">
        <f t="shared" si="185"/>
        <v>0</v>
      </c>
      <c r="AB1209">
        <f t="shared" si="186"/>
        <v>0</v>
      </c>
      <c r="AC1209">
        <f t="shared" si="187"/>
        <v>0</v>
      </c>
      <c r="AD1209">
        <f t="shared" si="188"/>
        <v>0</v>
      </c>
    </row>
    <row r="1210" spans="1:30" x14ac:dyDescent="0.25">
      <c r="A1210" t="str">
        <f>KCKV!A26</f>
        <v>4A</v>
      </c>
      <c r="B1210">
        <f>KCKV!B26</f>
        <v>173</v>
      </c>
      <c r="C1210" t="str">
        <f>KCKV!C26</f>
        <v>KCKV</v>
      </c>
      <c r="D1210" t="str">
        <f>KCKV!D26</f>
        <v>KCKV</v>
      </c>
      <c r="E1210">
        <f>KCKV!E26</f>
        <v>4</v>
      </c>
      <c r="F1210">
        <f>KCKV!F26</f>
        <v>0</v>
      </c>
      <c r="G1210">
        <f>KCKV!G26</f>
        <v>0</v>
      </c>
      <c r="H1210">
        <f>KCKV!H26</f>
        <v>0</v>
      </c>
      <c r="I1210">
        <f>KCKV!I26</f>
        <v>0</v>
      </c>
      <c r="J1210">
        <f>KCKV!J26</f>
        <v>0</v>
      </c>
      <c r="K1210">
        <f>KCKV!K26</f>
        <v>0</v>
      </c>
      <c r="L1210">
        <f>KCKV!L26</f>
        <v>0</v>
      </c>
      <c r="M1210">
        <f>KCKV!M26</f>
        <v>0</v>
      </c>
      <c r="N1210">
        <f>KCKV!N26</f>
        <v>0</v>
      </c>
      <c r="O1210">
        <f>KCKV!O26</f>
        <v>0</v>
      </c>
      <c r="P1210">
        <f>KCKV!P26</f>
        <v>0</v>
      </c>
      <c r="Q1210">
        <f>KCKV!Q26</f>
        <v>0</v>
      </c>
      <c r="R1210">
        <f>KCKV!R26</f>
        <v>0</v>
      </c>
      <c r="S1210">
        <f>KCKV!S26</f>
        <v>0</v>
      </c>
      <c r="T1210">
        <f>KCKV!T26</f>
        <v>0</v>
      </c>
      <c r="U1210">
        <f>KCKV!U26</f>
        <v>0</v>
      </c>
      <c r="V1210">
        <f t="shared" si="180"/>
        <v>0</v>
      </c>
      <c r="W1210">
        <f t="shared" si="181"/>
        <v>0</v>
      </c>
      <c r="X1210">
        <f t="shared" si="182"/>
        <v>0</v>
      </c>
      <c r="Y1210">
        <f t="shared" si="183"/>
        <v>0</v>
      </c>
      <c r="Z1210">
        <f t="shared" si="184"/>
        <v>0</v>
      </c>
      <c r="AA1210">
        <f t="shared" si="185"/>
        <v>0</v>
      </c>
      <c r="AB1210">
        <f t="shared" si="186"/>
        <v>0</v>
      </c>
      <c r="AC1210">
        <f t="shared" si="187"/>
        <v>0</v>
      </c>
      <c r="AD1210">
        <f t="shared" si="188"/>
        <v>0</v>
      </c>
    </row>
    <row r="1211" spans="1:30" x14ac:dyDescent="0.25">
      <c r="A1211" t="str">
        <f>KCKV!A27</f>
        <v>4A</v>
      </c>
      <c r="B1211">
        <f>KCKV!B27</f>
        <v>173</v>
      </c>
      <c r="C1211" t="str">
        <f>KCKV!C27</f>
        <v>KCKV</v>
      </c>
      <c r="D1211" t="str">
        <f>KCKV!D27</f>
        <v>KCKV</v>
      </c>
      <c r="E1211">
        <f>KCKV!E27</f>
        <v>5</v>
      </c>
      <c r="F1211">
        <f>KCKV!F27</f>
        <v>0</v>
      </c>
      <c r="G1211">
        <f>KCKV!G27</f>
        <v>0</v>
      </c>
      <c r="H1211">
        <f>KCKV!H27</f>
        <v>0</v>
      </c>
      <c r="I1211">
        <f>KCKV!I27</f>
        <v>0</v>
      </c>
      <c r="J1211">
        <f>KCKV!J27</f>
        <v>0</v>
      </c>
      <c r="K1211">
        <f>KCKV!K27</f>
        <v>0</v>
      </c>
      <c r="L1211">
        <f>KCKV!L27</f>
        <v>0</v>
      </c>
      <c r="M1211">
        <f>KCKV!M27</f>
        <v>0</v>
      </c>
      <c r="N1211">
        <f>KCKV!N27</f>
        <v>0</v>
      </c>
      <c r="O1211">
        <f>KCKV!O27</f>
        <v>0</v>
      </c>
      <c r="P1211">
        <f>KCKV!P27</f>
        <v>0</v>
      </c>
      <c r="Q1211">
        <f>KCKV!Q27</f>
        <v>0</v>
      </c>
      <c r="R1211">
        <f>KCKV!R27</f>
        <v>0</v>
      </c>
      <c r="S1211">
        <f>KCKV!S27</f>
        <v>0</v>
      </c>
      <c r="T1211">
        <f>KCKV!T27</f>
        <v>0</v>
      </c>
      <c r="U1211">
        <f>KCKV!U27</f>
        <v>0</v>
      </c>
      <c r="V1211">
        <f t="shared" si="180"/>
        <v>0</v>
      </c>
      <c r="W1211">
        <f t="shared" si="181"/>
        <v>0</v>
      </c>
      <c r="X1211">
        <f t="shared" si="182"/>
        <v>0</v>
      </c>
      <c r="Y1211">
        <f t="shared" si="183"/>
        <v>0</v>
      </c>
      <c r="Z1211">
        <f t="shared" si="184"/>
        <v>0</v>
      </c>
      <c r="AA1211">
        <f t="shared" si="185"/>
        <v>0</v>
      </c>
      <c r="AB1211">
        <f t="shared" si="186"/>
        <v>0</v>
      </c>
      <c r="AC1211">
        <f t="shared" si="187"/>
        <v>0</v>
      </c>
      <c r="AD1211">
        <f t="shared" si="188"/>
        <v>0</v>
      </c>
    </row>
    <row r="1212" spans="1:30" x14ac:dyDescent="0.25">
      <c r="A1212" t="str">
        <f>KCKV!A28</f>
        <v>4A</v>
      </c>
      <c r="B1212">
        <f>KCKV!B28</f>
        <v>173</v>
      </c>
      <c r="C1212" t="str">
        <f>KCKV!C28</f>
        <v>KCKV</v>
      </c>
      <c r="D1212" t="str">
        <f>KCKV!D28</f>
        <v>KCKV</v>
      </c>
      <c r="E1212">
        <f>KCKV!E28</f>
        <v>6</v>
      </c>
      <c r="F1212">
        <f>KCKV!F28</f>
        <v>0</v>
      </c>
      <c r="G1212">
        <f>KCKV!G28</f>
        <v>0</v>
      </c>
      <c r="H1212">
        <f>KCKV!H28</f>
        <v>0</v>
      </c>
      <c r="I1212">
        <f>KCKV!I28</f>
        <v>0</v>
      </c>
      <c r="J1212">
        <f>KCKV!J28</f>
        <v>0</v>
      </c>
      <c r="K1212">
        <f>KCKV!K28</f>
        <v>0</v>
      </c>
      <c r="L1212">
        <f>KCKV!L28</f>
        <v>0</v>
      </c>
      <c r="M1212">
        <f>KCKV!M28</f>
        <v>0</v>
      </c>
      <c r="N1212">
        <f>KCKV!N28</f>
        <v>0</v>
      </c>
      <c r="O1212">
        <f>KCKV!O28</f>
        <v>0</v>
      </c>
      <c r="P1212">
        <f>KCKV!P28</f>
        <v>0</v>
      </c>
      <c r="Q1212">
        <f>KCKV!Q28</f>
        <v>0</v>
      </c>
      <c r="R1212">
        <f>KCKV!R28</f>
        <v>0</v>
      </c>
      <c r="S1212">
        <f>KCKV!S28</f>
        <v>0</v>
      </c>
      <c r="T1212">
        <f>KCKV!T28</f>
        <v>0</v>
      </c>
      <c r="U1212">
        <f>KCKV!U28</f>
        <v>0</v>
      </c>
      <c r="V1212">
        <f t="shared" si="180"/>
        <v>0</v>
      </c>
      <c r="W1212">
        <f t="shared" si="181"/>
        <v>0</v>
      </c>
      <c r="X1212">
        <f t="shared" si="182"/>
        <v>0</v>
      </c>
      <c r="Y1212">
        <f t="shared" si="183"/>
        <v>0</v>
      </c>
      <c r="Z1212">
        <f t="shared" si="184"/>
        <v>0</v>
      </c>
      <c r="AA1212">
        <f t="shared" si="185"/>
        <v>0</v>
      </c>
      <c r="AB1212">
        <f t="shared" si="186"/>
        <v>0</v>
      </c>
      <c r="AC1212">
        <f t="shared" si="187"/>
        <v>0</v>
      </c>
      <c r="AD1212">
        <f t="shared" si="188"/>
        <v>0</v>
      </c>
    </row>
    <row r="1213" spans="1:30" x14ac:dyDescent="0.25">
      <c r="A1213" t="str">
        <f>KCKV!A29</f>
        <v>4A</v>
      </c>
      <c r="B1213">
        <f>KCKV!B29</f>
        <v>173</v>
      </c>
      <c r="C1213" t="str">
        <f>KCKV!C29</f>
        <v>KCKV</v>
      </c>
      <c r="D1213">
        <f>KCKV!D29</f>
        <v>0</v>
      </c>
      <c r="E1213">
        <f>KCKV!E29</f>
        <v>7</v>
      </c>
      <c r="F1213">
        <f>KCKV!F29</f>
        <v>0</v>
      </c>
      <c r="G1213">
        <f>KCKV!G29</f>
        <v>0</v>
      </c>
      <c r="H1213">
        <f>KCKV!H29</f>
        <v>0</v>
      </c>
      <c r="I1213">
        <f>KCKV!I29</f>
        <v>0</v>
      </c>
      <c r="J1213">
        <f>KCKV!J29</f>
        <v>0</v>
      </c>
      <c r="K1213">
        <f>KCKV!K29</f>
        <v>0</v>
      </c>
      <c r="L1213">
        <f>KCKV!L29</f>
        <v>0</v>
      </c>
      <c r="M1213">
        <f>KCKV!M29</f>
        <v>0</v>
      </c>
      <c r="N1213">
        <f>KCKV!N29</f>
        <v>0</v>
      </c>
      <c r="O1213">
        <f>KCKV!O29</f>
        <v>0</v>
      </c>
      <c r="P1213">
        <f>KCKV!P29</f>
        <v>0</v>
      </c>
      <c r="Q1213">
        <f>KCKV!Q29</f>
        <v>0</v>
      </c>
      <c r="R1213">
        <f>KCKV!R29</f>
        <v>0</v>
      </c>
      <c r="S1213">
        <f>KCKV!S29</f>
        <v>0</v>
      </c>
      <c r="T1213">
        <f>KCKV!T29</f>
        <v>0</v>
      </c>
      <c r="U1213">
        <f>KCKV!U29</f>
        <v>0</v>
      </c>
      <c r="V1213">
        <f t="shared" si="180"/>
        <v>0</v>
      </c>
      <c r="W1213">
        <f t="shared" si="181"/>
        <v>0</v>
      </c>
      <c r="X1213">
        <f t="shared" si="182"/>
        <v>0</v>
      </c>
      <c r="Y1213">
        <f t="shared" si="183"/>
        <v>0</v>
      </c>
      <c r="Z1213">
        <f t="shared" si="184"/>
        <v>0</v>
      </c>
      <c r="AA1213">
        <f t="shared" si="185"/>
        <v>0</v>
      </c>
      <c r="AB1213">
        <f t="shared" si="186"/>
        <v>0</v>
      </c>
      <c r="AC1213">
        <f t="shared" si="187"/>
        <v>0</v>
      </c>
      <c r="AD1213">
        <f t="shared" si="188"/>
        <v>0</v>
      </c>
    </row>
    <row r="1214" spans="1:30" x14ac:dyDescent="0.25">
      <c r="A1214" t="str">
        <f>KCKV!A30</f>
        <v>5A</v>
      </c>
      <c r="B1214">
        <f>KCKV!B30</f>
        <v>173</v>
      </c>
      <c r="C1214" t="str">
        <f>KCKV!C30</f>
        <v>KCKV</v>
      </c>
      <c r="D1214" t="str">
        <f>KCKV!D30</f>
        <v>KCKV</v>
      </c>
      <c r="E1214">
        <f>KCKV!E30</f>
        <v>1</v>
      </c>
      <c r="F1214">
        <f>KCKV!F30</f>
        <v>0</v>
      </c>
      <c r="G1214">
        <f>KCKV!G30</f>
        <v>0</v>
      </c>
      <c r="H1214">
        <f>KCKV!H30</f>
        <v>0</v>
      </c>
      <c r="I1214">
        <f>KCKV!I30</f>
        <v>0</v>
      </c>
      <c r="J1214">
        <f>KCKV!J30</f>
        <v>0</v>
      </c>
      <c r="K1214">
        <f>KCKV!K30</f>
        <v>0</v>
      </c>
      <c r="L1214">
        <f>KCKV!L30</f>
        <v>0</v>
      </c>
      <c r="M1214">
        <f>KCKV!M30</f>
        <v>0</v>
      </c>
      <c r="N1214">
        <f>KCKV!N30</f>
        <v>0</v>
      </c>
      <c r="O1214">
        <f>KCKV!O30</f>
        <v>0</v>
      </c>
      <c r="P1214">
        <f>KCKV!P30</f>
        <v>0</v>
      </c>
      <c r="Q1214">
        <f>KCKV!Q30</f>
        <v>0</v>
      </c>
      <c r="R1214">
        <f>KCKV!R30</f>
        <v>0</v>
      </c>
      <c r="S1214">
        <f>KCKV!S30</f>
        <v>0</v>
      </c>
      <c r="T1214">
        <f>KCKV!T30</f>
        <v>0</v>
      </c>
      <c r="U1214">
        <f>KCKV!U30</f>
        <v>0</v>
      </c>
      <c r="V1214">
        <f t="shared" si="180"/>
        <v>0</v>
      </c>
      <c r="W1214">
        <f t="shared" si="181"/>
        <v>0</v>
      </c>
      <c r="X1214">
        <f t="shared" si="182"/>
        <v>0</v>
      </c>
      <c r="Y1214">
        <f t="shared" si="183"/>
        <v>0</v>
      </c>
      <c r="Z1214">
        <f t="shared" si="184"/>
        <v>0</v>
      </c>
      <c r="AA1214">
        <f t="shared" si="185"/>
        <v>0</v>
      </c>
      <c r="AB1214">
        <f t="shared" si="186"/>
        <v>0</v>
      </c>
      <c r="AC1214">
        <f t="shared" si="187"/>
        <v>0</v>
      </c>
      <c r="AD1214">
        <f t="shared" si="188"/>
        <v>0</v>
      </c>
    </row>
    <row r="1215" spans="1:30" x14ac:dyDescent="0.25">
      <c r="A1215" t="str">
        <f>KCKV!A31</f>
        <v>5A</v>
      </c>
      <c r="B1215">
        <f>KCKV!B31</f>
        <v>173</v>
      </c>
      <c r="C1215" t="str">
        <f>KCKV!C31</f>
        <v>KCKV</v>
      </c>
      <c r="D1215" t="str">
        <f>KCKV!D31</f>
        <v>KCKV</v>
      </c>
      <c r="E1215">
        <f>KCKV!E31</f>
        <v>2</v>
      </c>
      <c r="F1215">
        <f>KCKV!F31</f>
        <v>0</v>
      </c>
      <c r="G1215">
        <f>KCKV!G31</f>
        <v>0</v>
      </c>
      <c r="H1215">
        <f>KCKV!H31</f>
        <v>0</v>
      </c>
      <c r="I1215">
        <f>KCKV!I31</f>
        <v>0</v>
      </c>
      <c r="J1215">
        <f>KCKV!J31</f>
        <v>0</v>
      </c>
      <c r="K1215">
        <f>KCKV!K31</f>
        <v>0</v>
      </c>
      <c r="L1215">
        <f>KCKV!L31</f>
        <v>0</v>
      </c>
      <c r="M1215">
        <f>KCKV!M31</f>
        <v>0</v>
      </c>
      <c r="N1215">
        <f>KCKV!N31</f>
        <v>0</v>
      </c>
      <c r="O1215">
        <f>KCKV!O31</f>
        <v>0</v>
      </c>
      <c r="P1215">
        <f>KCKV!P31</f>
        <v>0</v>
      </c>
      <c r="Q1215">
        <f>KCKV!Q31</f>
        <v>0</v>
      </c>
      <c r="R1215">
        <f>KCKV!R31</f>
        <v>0</v>
      </c>
      <c r="S1215">
        <f>KCKV!S31</f>
        <v>0</v>
      </c>
      <c r="T1215">
        <f>KCKV!T31</f>
        <v>0</v>
      </c>
      <c r="U1215">
        <f>KCKV!U31</f>
        <v>0</v>
      </c>
      <c r="V1215">
        <f t="shared" si="180"/>
        <v>0</v>
      </c>
      <c r="W1215">
        <f t="shared" si="181"/>
        <v>0</v>
      </c>
      <c r="X1215">
        <f t="shared" si="182"/>
        <v>0</v>
      </c>
      <c r="Y1215">
        <f t="shared" si="183"/>
        <v>0</v>
      </c>
      <c r="Z1215">
        <f t="shared" si="184"/>
        <v>0</v>
      </c>
      <c r="AA1215">
        <f t="shared" si="185"/>
        <v>0</v>
      </c>
      <c r="AB1215">
        <f t="shared" si="186"/>
        <v>0</v>
      </c>
      <c r="AC1215">
        <f t="shared" si="187"/>
        <v>0</v>
      </c>
      <c r="AD1215">
        <f t="shared" si="188"/>
        <v>0</v>
      </c>
    </row>
    <row r="1216" spans="1:30" x14ac:dyDescent="0.25">
      <c r="A1216" t="str">
        <f>KCKV!A32</f>
        <v>5A</v>
      </c>
      <c r="B1216">
        <f>KCKV!B32</f>
        <v>173</v>
      </c>
      <c r="C1216" t="str">
        <f>KCKV!C32</f>
        <v>KCKV</v>
      </c>
      <c r="D1216" t="str">
        <f>KCKV!D32</f>
        <v>KCKV</v>
      </c>
      <c r="E1216">
        <f>KCKV!E32</f>
        <v>3</v>
      </c>
      <c r="F1216">
        <f>KCKV!F32</f>
        <v>0</v>
      </c>
      <c r="G1216">
        <f>KCKV!G32</f>
        <v>0</v>
      </c>
      <c r="H1216">
        <f>KCKV!H32</f>
        <v>0</v>
      </c>
      <c r="I1216">
        <f>KCKV!I32</f>
        <v>0</v>
      </c>
      <c r="J1216">
        <f>KCKV!J32</f>
        <v>0</v>
      </c>
      <c r="K1216">
        <f>KCKV!K32</f>
        <v>0</v>
      </c>
      <c r="L1216">
        <f>KCKV!L32</f>
        <v>0</v>
      </c>
      <c r="M1216">
        <f>KCKV!M32</f>
        <v>0</v>
      </c>
      <c r="N1216">
        <f>KCKV!N32</f>
        <v>0</v>
      </c>
      <c r="O1216">
        <f>KCKV!O32</f>
        <v>0</v>
      </c>
      <c r="P1216">
        <f>KCKV!P32</f>
        <v>0</v>
      </c>
      <c r="Q1216">
        <f>KCKV!Q32</f>
        <v>0</v>
      </c>
      <c r="R1216">
        <f>KCKV!R32</f>
        <v>0</v>
      </c>
      <c r="S1216">
        <f>KCKV!S32</f>
        <v>0</v>
      </c>
      <c r="T1216">
        <f>KCKV!T32</f>
        <v>0</v>
      </c>
      <c r="U1216">
        <f>KCKV!U32</f>
        <v>0</v>
      </c>
      <c r="V1216">
        <f t="shared" si="180"/>
        <v>0</v>
      </c>
      <c r="W1216">
        <f t="shared" si="181"/>
        <v>0</v>
      </c>
      <c r="X1216">
        <f t="shared" si="182"/>
        <v>0</v>
      </c>
      <c r="Y1216">
        <f t="shared" si="183"/>
        <v>0</v>
      </c>
      <c r="Z1216">
        <f t="shared" si="184"/>
        <v>0</v>
      </c>
      <c r="AA1216">
        <f t="shared" si="185"/>
        <v>0</v>
      </c>
      <c r="AB1216">
        <f t="shared" si="186"/>
        <v>0</v>
      </c>
      <c r="AC1216">
        <f t="shared" si="187"/>
        <v>0</v>
      </c>
      <c r="AD1216">
        <f t="shared" si="188"/>
        <v>0</v>
      </c>
    </row>
    <row r="1217" spans="1:30" x14ac:dyDescent="0.25">
      <c r="A1217" t="str">
        <f>KCKV!A33</f>
        <v>5A</v>
      </c>
      <c r="B1217">
        <f>KCKV!B33</f>
        <v>173</v>
      </c>
      <c r="C1217" t="str">
        <f>KCKV!C33</f>
        <v>KCKV</v>
      </c>
      <c r="D1217" t="str">
        <f>KCKV!D33</f>
        <v>KCKV</v>
      </c>
      <c r="E1217">
        <f>KCKV!E33</f>
        <v>4</v>
      </c>
      <c r="F1217">
        <f>KCKV!F33</f>
        <v>0</v>
      </c>
      <c r="G1217">
        <f>KCKV!G33</f>
        <v>0</v>
      </c>
      <c r="H1217">
        <f>KCKV!H33</f>
        <v>0</v>
      </c>
      <c r="I1217">
        <f>KCKV!I33</f>
        <v>0</v>
      </c>
      <c r="J1217">
        <f>KCKV!J33</f>
        <v>0</v>
      </c>
      <c r="K1217">
        <f>KCKV!K33</f>
        <v>0</v>
      </c>
      <c r="L1217">
        <f>KCKV!L33</f>
        <v>0</v>
      </c>
      <c r="M1217">
        <f>KCKV!M33</f>
        <v>0</v>
      </c>
      <c r="N1217">
        <f>KCKV!N33</f>
        <v>0</v>
      </c>
      <c r="O1217">
        <f>KCKV!O33</f>
        <v>0</v>
      </c>
      <c r="P1217">
        <f>KCKV!P33</f>
        <v>0</v>
      </c>
      <c r="Q1217">
        <f>KCKV!Q33</f>
        <v>0</v>
      </c>
      <c r="R1217">
        <f>KCKV!R33</f>
        <v>0</v>
      </c>
      <c r="S1217">
        <f>KCKV!S33</f>
        <v>0</v>
      </c>
      <c r="T1217">
        <f>KCKV!T33</f>
        <v>0</v>
      </c>
      <c r="U1217">
        <f>KCKV!U33</f>
        <v>0</v>
      </c>
      <c r="V1217">
        <f t="shared" si="180"/>
        <v>0</v>
      </c>
      <c r="W1217">
        <f t="shared" si="181"/>
        <v>0</v>
      </c>
      <c r="X1217">
        <f t="shared" si="182"/>
        <v>0</v>
      </c>
      <c r="Y1217">
        <f t="shared" si="183"/>
        <v>0</v>
      </c>
      <c r="Z1217">
        <f t="shared" si="184"/>
        <v>0</v>
      </c>
      <c r="AA1217">
        <f t="shared" si="185"/>
        <v>0</v>
      </c>
      <c r="AB1217">
        <f t="shared" si="186"/>
        <v>0</v>
      </c>
      <c r="AC1217">
        <f t="shared" si="187"/>
        <v>0</v>
      </c>
      <c r="AD1217">
        <f t="shared" si="188"/>
        <v>0</v>
      </c>
    </row>
    <row r="1218" spans="1:30" x14ac:dyDescent="0.25">
      <c r="A1218" t="str">
        <f>KCKV!A34</f>
        <v>5A</v>
      </c>
      <c r="B1218">
        <f>KCKV!B34</f>
        <v>173</v>
      </c>
      <c r="C1218" t="str">
        <f>KCKV!C34</f>
        <v>KCKV</v>
      </c>
      <c r="D1218" t="str">
        <f>KCKV!D34</f>
        <v>KCKV</v>
      </c>
      <c r="E1218">
        <f>KCKV!E34</f>
        <v>5</v>
      </c>
      <c r="F1218">
        <f>KCKV!F34</f>
        <v>0</v>
      </c>
      <c r="G1218">
        <f>KCKV!G34</f>
        <v>0</v>
      </c>
      <c r="H1218">
        <f>KCKV!H34</f>
        <v>0</v>
      </c>
      <c r="I1218">
        <f>KCKV!I34</f>
        <v>0</v>
      </c>
      <c r="J1218">
        <f>KCKV!J34</f>
        <v>0</v>
      </c>
      <c r="K1218">
        <f>KCKV!K34</f>
        <v>0</v>
      </c>
      <c r="L1218">
        <f>KCKV!L34</f>
        <v>0</v>
      </c>
      <c r="M1218">
        <f>KCKV!M34</f>
        <v>0</v>
      </c>
      <c r="N1218">
        <f>KCKV!N34</f>
        <v>0</v>
      </c>
      <c r="O1218">
        <f>KCKV!O34</f>
        <v>0</v>
      </c>
      <c r="P1218">
        <f>KCKV!P34</f>
        <v>0</v>
      </c>
      <c r="Q1218">
        <f>KCKV!Q34</f>
        <v>0</v>
      </c>
      <c r="R1218">
        <f>KCKV!R34</f>
        <v>0</v>
      </c>
      <c r="S1218">
        <f>KCKV!S34</f>
        <v>0</v>
      </c>
      <c r="T1218">
        <f>KCKV!T34</f>
        <v>0</v>
      </c>
      <c r="U1218">
        <f>KCKV!U34</f>
        <v>0</v>
      </c>
      <c r="V1218">
        <f t="shared" si="180"/>
        <v>0</v>
      </c>
      <c r="W1218">
        <f t="shared" si="181"/>
        <v>0</v>
      </c>
      <c r="X1218">
        <f t="shared" si="182"/>
        <v>0</v>
      </c>
      <c r="Y1218">
        <f t="shared" si="183"/>
        <v>0</v>
      </c>
      <c r="Z1218">
        <f t="shared" si="184"/>
        <v>0</v>
      </c>
      <c r="AA1218">
        <f t="shared" si="185"/>
        <v>0</v>
      </c>
      <c r="AB1218">
        <f t="shared" si="186"/>
        <v>0</v>
      </c>
      <c r="AC1218">
        <f t="shared" si="187"/>
        <v>0</v>
      </c>
      <c r="AD1218">
        <f t="shared" si="188"/>
        <v>0</v>
      </c>
    </row>
    <row r="1219" spans="1:30" x14ac:dyDescent="0.25">
      <c r="A1219" t="str">
        <f>KCKV!A35</f>
        <v>5A</v>
      </c>
      <c r="B1219">
        <f>KCKV!B35</f>
        <v>173</v>
      </c>
      <c r="C1219" t="str">
        <f>KCKV!C35</f>
        <v>KCKV</v>
      </c>
      <c r="D1219" t="str">
        <f>KCKV!D35</f>
        <v>KCKV</v>
      </c>
      <c r="E1219">
        <f>KCKV!E35</f>
        <v>6</v>
      </c>
      <c r="F1219">
        <f>KCKV!F35</f>
        <v>0</v>
      </c>
      <c r="G1219">
        <f>KCKV!G35</f>
        <v>0</v>
      </c>
      <c r="H1219">
        <f>KCKV!H35</f>
        <v>0</v>
      </c>
      <c r="I1219">
        <f>KCKV!I35</f>
        <v>0</v>
      </c>
      <c r="J1219">
        <f>KCKV!J35</f>
        <v>0</v>
      </c>
      <c r="K1219">
        <f>KCKV!K35</f>
        <v>0</v>
      </c>
      <c r="L1219">
        <f>KCKV!L35</f>
        <v>0</v>
      </c>
      <c r="M1219">
        <f>KCKV!M35</f>
        <v>0</v>
      </c>
      <c r="N1219">
        <f>KCKV!N35</f>
        <v>0</v>
      </c>
      <c r="O1219">
        <f>KCKV!O35</f>
        <v>0</v>
      </c>
      <c r="P1219">
        <f>KCKV!P35</f>
        <v>0</v>
      </c>
      <c r="Q1219">
        <f>KCKV!Q35</f>
        <v>0</v>
      </c>
      <c r="R1219">
        <f>KCKV!R35</f>
        <v>0</v>
      </c>
      <c r="S1219">
        <f>KCKV!S35</f>
        <v>0</v>
      </c>
      <c r="T1219">
        <f>KCKV!T35</f>
        <v>0</v>
      </c>
      <c r="U1219">
        <f>KCKV!U35</f>
        <v>0</v>
      </c>
      <c r="V1219">
        <f t="shared" si="180"/>
        <v>0</v>
      </c>
      <c r="W1219">
        <f t="shared" si="181"/>
        <v>0</v>
      </c>
      <c r="X1219">
        <f t="shared" si="182"/>
        <v>0</v>
      </c>
      <c r="Y1219">
        <f t="shared" si="183"/>
        <v>0</v>
      </c>
      <c r="Z1219">
        <f t="shared" si="184"/>
        <v>0</v>
      </c>
      <c r="AA1219">
        <f t="shared" si="185"/>
        <v>0</v>
      </c>
      <c r="AB1219">
        <f t="shared" si="186"/>
        <v>0</v>
      </c>
      <c r="AC1219">
        <f t="shared" si="187"/>
        <v>0</v>
      </c>
      <c r="AD1219">
        <f t="shared" si="188"/>
        <v>0</v>
      </c>
    </row>
    <row r="1220" spans="1:30" x14ac:dyDescent="0.25">
      <c r="A1220" t="str">
        <f>KCKV!A36</f>
        <v>5A</v>
      </c>
      <c r="B1220">
        <f>KCKV!B36</f>
        <v>173</v>
      </c>
      <c r="C1220" t="str">
        <f>KCKV!C36</f>
        <v>KCKV</v>
      </c>
      <c r="D1220">
        <f>KCKV!D36</f>
        <v>0</v>
      </c>
      <c r="E1220">
        <f>KCKV!E36</f>
        <v>7</v>
      </c>
      <c r="F1220">
        <f>KCKV!F36</f>
        <v>0</v>
      </c>
      <c r="G1220">
        <f>KCKV!G36</f>
        <v>0</v>
      </c>
      <c r="H1220">
        <f>KCKV!H36</f>
        <v>0</v>
      </c>
      <c r="I1220">
        <f>KCKV!I36</f>
        <v>0</v>
      </c>
      <c r="J1220">
        <f>KCKV!J36</f>
        <v>0</v>
      </c>
      <c r="K1220">
        <f>KCKV!K36</f>
        <v>0</v>
      </c>
      <c r="L1220">
        <f>KCKV!L36</f>
        <v>0</v>
      </c>
      <c r="M1220">
        <f>KCKV!M36</f>
        <v>0</v>
      </c>
      <c r="N1220">
        <f>KCKV!N36</f>
        <v>0</v>
      </c>
      <c r="O1220">
        <f>KCKV!O36</f>
        <v>0</v>
      </c>
      <c r="P1220">
        <f>KCKV!P36</f>
        <v>0</v>
      </c>
      <c r="Q1220">
        <f>KCKV!Q36</f>
        <v>0</v>
      </c>
      <c r="R1220">
        <f>KCKV!R36</f>
        <v>0</v>
      </c>
      <c r="S1220">
        <f>KCKV!S36</f>
        <v>0</v>
      </c>
      <c r="T1220">
        <f>KCKV!T36</f>
        <v>0</v>
      </c>
      <c r="U1220">
        <f>KCKV!U36</f>
        <v>0</v>
      </c>
      <c r="V1220">
        <f t="shared" si="180"/>
        <v>0</v>
      </c>
      <c r="W1220">
        <f t="shared" si="181"/>
        <v>0</v>
      </c>
      <c r="X1220">
        <f t="shared" si="182"/>
        <v>0</v>
      </c>
      <c r="Y1220">
        <f t="shared" si="183"/>
        <v>0</v>
      </c>
      <c r="Z1220">
        <f t="shared" si="184"/>
        <v>0</v>
      </c>
      <c r="AA1220">
        <f t="shared" si="185"/>
        <v>0</v>
      </c>
      <c r="AB1220">
        <f t="shared" si="186"/>
        <v>0</v>
      </c>
      <c r="AC1220">
        <f t="shared" si="187"/>
        <v>0</v>
      </c>
      <c r="AD1220">
        <f t="shared" si="188"/>
        <v>0</v>
      </c>
    </row>
    <row r="1221" spans="1:30" x14ac:dyDescent="0.25">
      <c r="A1221" t="str">
        <f>KCKV!A37</f>
        <v>6A</v>
      </c>
      <c r="B1221">
        <f>KCKV!B37</f>
        <v>173</v>
      </c>
      <c r="C1221" t="str">
        <f>KCKV!C37</f>
        <v>KCKV</v>
      </c>
      <c r="D1221" t="str">
        <f>KCKV!D37</f>
        <v>KCKV</v>
      </c>
      <c r="E1221">
        <f>KCKV!E37</f>
        <v>1</v>
      </c>
      <c r="F1221">
        <f>KCKV!F37</f>
        <v>0</v>
      </c>
      <c r="G1221">
        <f>KCKV!G37</f>
        <v>0</v>
      </c>
      <c r="H1221">
        <f>KCKV!H37</f>
        <v>0</v>
      </c>
      <c r="I1221">
        <f>KCKV!I37</f>
        <v>0</v>
      </c>
      <c r="J1221">
        <f>KCKV!J37</f>
        <v>0</v>
      </c>
      <c r="K1221">
        <f>KCKV!K37</f>
        <v>0</v>
      </c>
      <c r="L1221">
        <f>KCKV!L37</f>
        <v>0</v>
      </c>
      <c r="M1221">
        <f>KCKV!M37</f>
        <v>0</v>
      </c>
      <c r="N1221">
        <f>KCKV!N37</f>
        <v>0</v>
      </c>
      <c r="O1221">
        <f>KCKV!O37</f>
        <v>0</v>
      </c>
      <c r="P1221">
        <f>KCKV!P37</f>
        <v>0</v>
      </c>
      <c r="Q1221">
        <f>KCKV!Q37</f>
        <v>0</v>
      </c>
      <c r="R1221">
        <f>KCKV!R37</f>
        <v>0</v>
      </c>
      <c r="S1221">
        <f>KCKV!S37</f>
        <v>0</v>
      </c>
      <c r="T1221">
        <f>KCKV!T37</f>
        <v>0</v>
      </c>
      <c r="U1221">
        <f>KCKV!U37</f>
        <v>0</v>
      </c>
      <c r="V1221">
        <f t="shared" si="180"/>
        <v>0</v>
      </c>
      <c r="W1221">
        <f t="shared" si="181"/>
        <v>0</v>
      </c>
      <c r="X1221">
        <f t="shared" si="182"/>
        <v>0</v>
      </c>
      <c r="Y1221">
        <f t="shared" si="183"/>
        <v>0</v>
      </c>
      <c r="Z1221">
        <f t="shared" si="184"/>
        <v>0</v>
      </c>
      <c r="AA1221">
        <f t="shared" si="185"/>
        <v>0</v>
      </c>
      <c r="AB1221">
        <f t="shared" si="186"/>
        <v>0</v>
      </c>
      <c r="AC1221">
        <f t="shared" si="187"/>
        <v>0</v>
      </c>
      <c r="AD1221">
        <f t="shared" si="188"/>
        <v>0</v>
      </c>
    </row>
    <row r="1222" spans="1:30" x14ac:dyDescent="0.25">
      <c r="A1222" t="str">
        <f>KCKV!A38</f>
        <v>6A</v>
      </c>
      <c r="B1222">
        <f>KCKV!B38</f>
        <v>173</v>
      </c>
      <c r="C1222" t="str">
        <f>KCKV!C38</f>
        <v>KCKV</v>
      </c>
      <c r="D1222" t="str">
        <f>KCKV!D38</f>
        <v>KCKV</v>
      </c>
      <c r="E1222">
        <f>KCKV!E38</f>
        <v>2</v>
      </c>
      <c r="F1222">
        <f>KCKV!F38</f>
        <v>0</v>
      </c>
      <c r="G1222">
        <f>KCKV!G38</f>
        <v>0</v>
      </c>
      <c r="H1222">
        <f>KCKV!H38</f>
        <v>0</v>
      </c>
      <c r="I1222">
        <f>KCKV!I38</f>
        <v>0</v>
      </c>
      <c r="J1222">
        <f>KCKV!J38</f>
        <v>0</v>
      </c>
      <c r="K1222">
        <f>KCKV!K38</f>
        <v>0</v>
      </c>
      <c r="L1222">
        <f>KCKV!L38</f>
        <v>0</v>
      </c>
      <c r="M1222">
        <f>KCKV!M38</f>
        <v>0</v>
      </c>
      <c r="N1222">
        <f>KCKV!N38</f>
        <v>0</v>
      </c>
      <c r="O1222">
        <f>KCKV!O38</f>
        <v>0</v>
      </c>
      <c r="P1222">
        <f>KCKV!P38</f>
        <v>0</v>
      </c>
      <c r="Q1222">
        <f>KCKV!Q38</f>
        <v>0</v>
      </c>
      <c r="R1222">
        <f>KCKV!R38</f>
        <v>0</v>
      </c>
      <c r="S1222">
        <f>KCKV!S38</f>
        <v>0</v>
      </c>
      <c r="T1222">
        <f>KCKV!T38</f>
        <v>0</v>
      </c>
      <c r="U1222">
        <f>KCKV!U38</f>
        <v>0</v>
      </c>
      <c r="V1222">
        <f t="shared" si="180"/>
        <v>0</v>
      </c>
      <c r="W1222">
        <f t="shared" si="181"/>
        <v>0</v>
      </c>
      <c r="X1222">
        <f t="shared" si="182"/>
        <v>0</v>
      </c>
      <c r="Y1222">
        <f t="shared" si="183"/>
        <v>0</v>
      </c>
      <c r="Z1222">
        <f t="shared" si="184"/>
        <v>0</v>
      </c>
      <c r="AA1222">
        <f t="shared" si="185"/>
        <v>0</v>
      </c>
      <c r="AB1222">
        <f t="shared" si="186"/>
        <v>0</v>
      </c>
      <c r="AC1222">
        <f t="shared" si="187"/>
        <v>0</v>
      </c>
      <c r="AD1222">
        <f t="shared" si="188"/>
        <v>0</v>
      </c>
    </row>
    <row r="1223" spans="1:30" x14ac:dyDescent="0.25">
      <c r="A1223" t="str">
        <f>KCKV!A39</f>
        <v>6A</v>
      </c>
      <c r="B1223">
        <f>KCKV!B39</f>
        <v>173</v>
      </c>
      <c r="C1223" t="str">
        <f>KCKV!C39</f>
        <v>KCKV</v>
      </c>
      <c r="D1223" t="str">
        <f>KCKV!D39</f>
        <v>KCKV</v>
      </c>
      <c r="E1223">
        <f>KCKV!E39</f>
        <v>3</v>
      </c>
      <c r="F1223">
        <f>KCKV!F39</f>
        <v>0</v>
      </c>
      <c r="G1223">
        <f>KCKV!G39</f>
        <v>0</v>
      </c>
      <c r="H1223">
        <f>KCKV!H39</f>
        <v>0</v>
      </c>
      <c r="I1223">
        <f>KCKV!I39</f>
        <v>0</v>
      </c>
      <c r="J1223">
        <f>KCKV!J39</f>
        <v>0</v>
      </c>
      <c r="K1223">
        <f>KCKV!K39</f>
        <v>0</v>
      </c>
      <c r="L1223">
        <f>KCKV!L39</f>
        <v>0</v>
      </c>
      <c r="M1223">
        <f>KCKV!M39</f>
        <v>0</v>
      </c>
      <c r="N1223">
        <f>KCKV!N39</f>
        <v>0</v>
      </c>
      <c r="O1223">
        <f>KCKV!O39</f>
        <v>0</v>
      </c>
      <c r="P1223">
        <f>KCKV!P39</f>
        <v>0</v>
      </c>
      <c r="Q1223">
        <f>KCKV!Q39</f>
        <v>0</v>
      </c>
      <c r="R1223">
        <f>KCKV!R39</f>
        <v>0</v>
      </c>
      <c r="S1223">
        <f>KCKV!S39</f>
        <v>0</v>
      </c>
      <c r="T1223">
        <f>KCKV!T39</f>
        <v>0</v>
      </c>
      <c r="U1223">
        <f>KCKV!U39</f>
        <v>0</v>
      </c>
      <c r="V1223">
        <f t="shared" si="180"/>
        <v>0</v>
      </c>
      <c r="W1223">
        <f t="shared" si="181"/>
        <v>0</v>
      </c>
      <c r="X1223">
        <f t="shared" si="182"/>
        <v>0</v>
      </c>
      <c r="Y1223">
        <f t="shared" si="183"/>
        <v>0</v>
      </c>
      <c r="Z1223">
        <f t="shared" si="184"/>
        <v>0</v>
      </c>
      <c r="AA1223">
        <f t="shared" si="185"/>
        <v>0</v>
      </c>
      <c r="AB1223">
        <f t="shared" si="186"/>
        <v>0</v>
      </c>
      <c r="AC1223">
        <f t="shared" si="187"/>
        <v>0</v>
      </c>
      <c r="AD1223">
        <f t="shared" si="188"/>
        <v>0</v>
      </c>
    </row>
    <row r="1224" spans="1:30" x14ac:dyDescent="0.25">
      <c r="A1224" t="str">
        <f>KCKV!A40</f>
        <v>6A</v>
      </c>
      <c r="B1224">
        <f>KCKV!B40</f>
        <v>173</v>
      </c>
      <c r="C1224" t="str">
        <f>KCKV!C40</f>
        <v>KCKV</v>
      </c>
      <c r="D1224" t="str">
        <f>KCKV!D40</f>
        <v>KCKV</v>
      </c>
      <c r="E1224">
        <f>KCKV!E40</f>
        <v>4</v>
      </c>
      <c r="F1224">
        <f>KCKV!F40</f>
        <v>0</v>
      </c>
      <c r="G1224">
        <f>KCKV!G40</f>
        <v>0</v>
      </c>
      <c r="H1224">
        <f>KCKV!H40</f>
        <v>0</v>
      </c>
      <c r="I1224">
        <f>KCKV!I40</f>
        <v>0</v>
      </c>
      <c r="J1224">
        <f>KCKV!J40</f>
        <v>0</v>
      </c>
      <c r="K1224">
        <f>KCKV!K40</f>
        <v>0</v>
      </c>
      <c r="L1224">
        <f>KCKV!L40</f>
        <v>0</v>
      </c>
      <c r="M1224">
        <f>KCKV!M40</f>
        <v>0</v>
      </c>
      <c r="N1224">
        <f>KCKV!N40</f>
        <v>0</v>
      </c>
      <c r="O1224">
        <f>KCKV!O40</f>
        <v>0</v>
      </c>
      <c r="P1224">
        <f>KCKV!P40</f>
        <v>0</v>
      </c>
      <c r="Q1224">
        <f>KCKV!Q40</f>
        <v>0</v>
      </c>
      <c r="R1224">
        <f>KCKV!R40</f>
        <v>0</v>
      </c>
      <c r="S1224">
        <f>KCKV!S40</f>
        <v>0</v>
      </c>
      <c r="T1224">
        <f>KCKV!T40</f>
        <v>0</v>
      </c>
      <c r="U1224">
        <f>KCKV!U40</f>
        <v>0</v>
      </c>
      <c r="V1224">
        <f t="shared" si="180"/>
        <v>0</v>
      </c>
      <c r="W1224">
        <f t="shared" si="181"/>
        <v>0</v>
      </c>
      <c r="X1224">
        <f t="shared" si="182"/>
        <v>0</v>
      </c>
      <c r="Y1224">
        <f t="shared" si="183"/>
        <v>0</v>
      </c>
      <c r="Z1224">
        <f t="shared" si="184"/>
        <v>0</v>
      </c>
      <c r="AA1224">
        <f t="shared" si="185"/>
        <v>0</v>
      </c>
      <c r="AB1224">
        <f t="shared" si="186"/>
        <v>0</v>
      </c>
      <c r="AC1224">
        <f t="shared" si="187"/>
        <v>0</v>
      </c>
      <c r="AD1224">
        <f t="shared" si="188"/>
        <v>0</v>
      </c>
    </row>
    <row r="1225" spans="1:30" x14ac:dyDescent="0.25">
      <c r="A1225" t="str">
        <f>KCKV!A41</f>
        <v>6A</v>
      </c>
      <c r="B1225">
        <f>KCKV!B41</f>
        <v>173</v>
      </c>
      <c r="C1225" t="str">
        <f>KCKV!C41</f>
        <v>KCKV</v>
      </c>
      <c r="D1225" t="str">
        <f>KCKV!D41</f>
        <v>KCKV</v>
      </c>
      <c r="E1225">
        <f>KCKV!E41</f>
        <v>5</v>
      </c>
      <c r="F1225">
        <f>KCKV!F41</f>
        <v>0</v>
      </c>
      <c r="G1225">
        <f>KCKV!G41</f>
        <v>0</v>
      </c>
      <c r="H1225">
        <f>KCKV!H41</f>
        <v>0</v>
      </c>
      <c r="I1225">
        <f>KCKV!I41</f>
        <v>0</v>
      </c>
      <c r="J1225">
        <f>KCKV!J41</f>
        <v>0</v>
      </c>
      <c r="K1225">
        <f>KCKV!K41</f>
        <v>0</v>
      </c>
      <c r="L1225">
        <f>KCKV!L41</f>
        <v>0</v>
      </c>
      <c r="M1225">
        <f>KCKV!M41</f>
        <v>0</v>
      </c>
      <c r="N1225">
        <f>KCKV!N41</f>
        <v>0</v>
      </c>
      <c r="O1225">
        <f>KCKV!O41</f>
        <v>0</v>
      </c>
      <c r="P1225">
        <f>KCKV!P41</f>
        <v>0</v>
      </c>
      <c r="Q1225">
        <f>KCKV!Q41</f>
        <v>0</v>
      </c>
      <c r="R1225">
        <f>KCKV!R41</f>
        <v>0</v>
      </c>
      <c r="S1225">
        <f>KCKV!S41</f>
        <v>0</v>
      </c>
      <c r="T1225">
        <f>KCKV!T41</f>
        <v>0</v>
      </c>
      <c r="U1225">
        <f>KCKV!U41</f>
        <v>0</v>
      </c>
      <c r="V1225">
        <f t="shared" si="180"/>
        <v>0</v>
      </c>
      <c r="W1225">
        <f t="shared" si="181"/>
        <v>0</v>
      </c>
      <c r="X1225">
        <f t="shared" si="182"/>
        <v>0</v>
      </c>
      <c r="Y1225">
        <f t="shared" si="183"/>
        <v>0</v>
      </c>
      <c r="Z1225">
        <f t="shared" si="184"/>
        <v>0</v>
      </c>
      <c r="AA1225">
        <f t="shared" si="185"/>
        <v>0</v>
      </c>
      <c r="AB1225">
        <f t="shared" si="186"/>
        <v>0</v>
      </c>
      <c r="AC1225">
        <f t="shared" si="187"/>
        <v>0</v>
      </c>
      <c r="AD1225">
        <f t="shared" si="188"/>
        <v>0</v>
      </c>
    </row>
    <row r="1226" spans="1:30" x14ac:dyDescent="0.25">
      <c r="A1226" t="str">
        <f>KCKV!A42</f>
        <v>6A</v>
      </c>
      <c r="B1226">
        <f>KCKV!B42</f>
        <v>173</v>
      </c>
      <c r="C1226" t="str">
        <f>KCKV!C42</f>
        <v>KCKV</v>
      </c>
      <c r="D1226" t="str">
        <f>KCKV!D42</f>
        <v>KCKV</v>
      </c>
      <c r="E1226">
        <f>KCKV!E42</f>
        <v>6</v>
      </c>
      <c r="F1226">
        <f>KCKV!F42</f>
        <v>0</v>
      </c>
      <c r="G1226">
        <f>KCKV!G42</f>
        <v>0</v>
      </c>
      <c r="H1226">
        <f>KCKV!H42</f>
        <v>0</v>
      </c>
      <c r="I1226">
        <f>KCKV!I42</f>
        <v>0</v>
      </c>
      <c r="J1226">
        <f>KCKV!J42</f>
        <v>0</v>
      </c>
      <c r="K1226">
        <f>KCKV!K42</f>
        <v>0</v>
      </c>
      <c r="L1226">
        <f>KCKV!L42</f>
        <v>0</v>
      </c>
      <c r="M1226">
        <f>KCKV!M42</f>
        <v>0</v>
      </c>
      <c r="N1226">
        <f>KCKV!N42</f>
        <v>0</v>
      </c>
      <c r="O1226">
        <f>KCKV!O42</f>
        <v>0</v>
      </c>
      <c r="P1226">
        <f>KCKV!P42</f>
        <v>0</v>
      </c>
      <c r="Q1226">
        <f>KCKV!Q42</f>
        <v>0</v>
      </c>
      <c r="R1226">
        <f>KCKV!R42</f>
        <v>0</v>
      </c>
      <c r="S1226">
        <f>KCKV!S42</f>
        <v>0</v>
      </c>
      <c r="T1226">
        <f>KCKV!T42</f>
        <v>0</v>
      </c>
      <c r="U1226">
        <f>KCKV!U42</f>
        <v>0</v>
      </c>
      <c r="V1226">
        <f t="shared" ref="V1226:V1227" si="189">IF(F1226=1,1,0)</f>
        <v>0</v>
      </c>
      <c r="W1226">
        <f t="shared" ref="W1226:W1227" si="190">IF(F1226=2,1,0)</f>
        <v>0</v>
      </c>
      <c r="X1226">
        <f t="shared" ref="X1226:X1227" si="191">IF(F1226=3,1,0)</f>
        <v>0</v>
      </c>
      <c r="Y1226">
        <f t="shared" ref="Y1226:Y1227" si="192">IF(F1226=4,1,0)</f>
        <v>0</v>
      </c>
      <c r="Z1226">
        <f t="shared" ref="Z1226:Z1227" si="193">IF(J1226="tt",1,0)</f>
        <v>0</v>
      </c>
      <c r="AA1226">
        <f t="shared" ref="AA1226:AA1227" si="194">IF(J1226="mt",1,0)</f>
        <v>0</v>
      </c>
      <c r="AB1226">
        <f t="shared" ref="AB1226:AB1227" si="195">IF(J1226="lt",1,0)</f>
        <v>0</v>
      </c>
      <c r="AC1226">
        <f t="shared" ref="AC1226:AC1227" si="196">IF(J1226="hd",1,0)</f>
        <v>0</v>
      </c>
      <c r="AD1226">
        <f t="shared" ref="AD1226:AD1227" si="197">IF(J1226="po",1,0)</f>
        <v>0</v>
      </c>
    </row>
    <row r="1227" spans="1:30" x14ac:dyDescent="0.25">
      <c r="A1227" t="str">
        <f>KCKV!A43</f>
        <v>6A</v>
      </c>
      <c r="B1227">
        <f>KCKV!B43</f>
        <v>173</v>
      </c>
      <c r="C1227" t="str">
        <f>KCKV!C43</f>
        <v>KCKV</v>
      </c>
      <c r="D1227">
        <f>KCKV!D43</f>
        <v>0</v>
      </c>
      <c r="E1227">
        <f>KCKV!E43</f>
        <v>7</v>
      </c>
      <c r="F1227">
        <f>KCKV!F43</f>
        <v>0</v>
      </c>
      <c r="G1227">
        <f>KCKV!G43</f>
        <v>0</v>
      </c>
      <c r="H1227">
        <f>KCKV!H43</f>
        <v>0</v>
      </c>
      <c r="I1227">
        <f>KCKV!I43</f>
        <v>0</v>
      </c>
      <c r="J1227">
        <f>KCKV!J43</f>
        <v>0</v>
      </c>
      <c r="K1227">
        <f>KCKV!K43</f>
        <v>0</v>
      </c>
      <c r="L1227">
        <f>KCKV!L43</f>
        <v>0</v>
      </c>
      <c r="M1227">
        <f>KCKV!M43</f>
        <v>0</v>
      </c>
      <c r="N1227">
        <f>KCKV!N43</f>
        <v>0</v>
      </c>
      <c r="O1227">
        <f>KCKV!O43</f>
        <v>0</v>
      </c>
      <c r="P1227">
        <f>KCKV!P43</f>
        <v>0</v>
      </c>
      <c r="Q1227">
        <f>KCKV!Q43</f>
        <v>0</v>
      </c>
      <c r="R1227">
        <f>KCKV!R43</f>
        <v>0</v>
      </c>
      <c r="S1227">
        <f>KCKV!S43</f>
        <v>0</v>
      </c>
      <c r="T1227">
        <f>KCKV!T43</f>
        <v>0</v>
      </c>
      <c r="U1227">
        <f>KCKV!U43</f>
        <v>0</v>
      </c>
      <c r="V1227">
        <f t="shared" si="189"/>
        <v>0</v>
      </c>
      <c r="W1227">
        <f t="shared" si="190"/>
        <v>0</v>
      </c>
      <c r="X1227">
        <f t="shared" si="191"/>
        <v>0</v>
      </c>
      <c r="Y1227">
        <f t="shared" si="192"/>
        <v>0</v>
      </c>
      <c r="Z1227">
        <f t="shared" si="193"/>
        <v>0</v>
      </c>
      <c r="AA1227">
        <f t="shared" si="194"/>
        <v>0</v>
      </c>
      <c r="AB1227">
        <f t="shared" si="195"/>
        <v>0</v>
      </c>
      <c r="AC1227">
        <f t="shared" si="196"/>
        <v>0</v>
      </c>
      <c r="AD1227">
        <f t="shared" si="197"/>
        <v>0</v>
      </c>
    </row>
    <row r="1228" spans="1:30" x14ac:dyDescent="0.25">
      <c r="A1228" t="str">
        <f>REK!A2</f>
        <v>4M</v>
      </c>
      <c r="B1228">
        <f>REK!B2</f>
        <v>190</v>
      </c>
      <c r="C1228" t="str">
        <f>REK!C2</f>
        <v>Rekenen</v>
      </c>
      <c r="D1228" t="str">
        <f>REK!D2</f>
        <v>REK</v>
      </c>
      <c r="E1228">
        <f>REK!E2</f>
        <v>1</v>
      </c>
      <c r="F1228">
        <f>REK!F2</f>
        <v>3</v>
      </c>
      <c r="G1228">
        <f>REK!G2</f>
        <v>0</v>
      </c>
      <c r="H1228" t="str">
        <f>REK!H2</f>
        <v>Getallen, Verhoudingen, Meten &amp; meetkunde en verbanden</v>
      </c>
      <c r="I1228">
        <f>REK!I2</f>
        <v>0</v>
      </c>
      <c r="J1228" t="str">
        <f>REK!J2</f>
        <v>tt</v>
      </c>
      <c r="K1228">
        <f>REK!K2</f>
        <v>0</v>
      </c>
      <c r="L1228">
        <f>REK!L2</f>
        <v>100</v>
      </c>
      <c r="M1228" t="str">
        <f>REK!M2</f>
        <v>Ja</v>
      </c>
      <c r="N1228">
        <f>REK!N2</f>
        <v>0</v>
      </c>
      <c r="O1228" t="str">
        <f>REK!O2</f>
        <v>Ja</v>
      </c>
      <c r="P1228" t="str">
        <f>REK!P2</f>
        <v>2F</v>
      </c>
      <c r="Q1228">
        <f>REK!Q2</f>
        <v>0</v>
      </c>
      <c r="R1228">
        <f>REK!R2</f>
        <v>0</v>
      </c>
      <c r="S1228">
        <f>REK!S2</f>
        <v>0</v>
      </c>
      <c r="T1228">
        <f>REK!T2</f>
        <v>0</v>
      </c>
      <c r="U1228">
        <f>REK!U2</f>
        <v>0</v>
      </c>
      <c r="V1228">
        <f>REK!V2</f>
        <v>0</v>
      </c>
      <c r="W1228">
        <f>REK!W2</f>
        <v>0</v>
      </c>
      <c r="X1228">
        <f>REK!X2</f>
        <v>0</v>
      </c>
      <c r="Y1228">
        <f>REK!Y2</f>
        <v>0</v>
      </c>
      <c r="Z1228">
        <f>REK!Z2</f>
        <v>0</v>
      </c>
      <c r="AA1228">
        <f>REK!AA2</f>
        <v>0</v>
      </c>
      <c r="AB1228">
        <f>REK!AB2</f>
        <v>0</v>
      </c>
      <c r="AC1228">
        <f>REK!AC2</f>
        <v>0</v>
      </c>
      <c r="AD1228">
        <f>REK!AD2</f>
        <v>0</v>
      </c>
    </row>
    <row r="1229" spans="1:30" x14ac:dyDescent="0.25">
      <c r="A1229" t="str">
        <f>REK!A3</f>
        <v>4M</v>
      </c>
      <c r="B1229">
        <f>REK!B3</f>
        <v>190</v>
      </c>
      <c r="C1229" t="str">
        <f>REK!C3</f>
        <v>Rekenen</v>
      </c>
      <c r="D1229" t="str">
        <f>REK!D3</f>
        <v>REK</v>
      </c>
      <c r="E1229">
        <f>REK!E3</f>
        <v>2</v>
      </c>
      <c r="F1229">
        <f>REK!F3</f>
        <v>0</v>
      </c>
      <c r="G1229">
        <f>REK!G3</f>
        <v>0</v>
      </c>
      <c r="H1229">
        <f>REK!H3</f>
        <v>0</v>
      </c>
      <c r="I1229">
        <f>REK!I3</f>
        <v>0</v>
      </c>
      <c r="J1229">
        <f>REK!J3</f>
        <v>0</v>
      </c>
      <c r="K1229">
        <f>REK!K3</f>
        <v>0</v>
      </c>
      <c r="L1229">
        <f>REK!L3</f>
        <v>0</v>
      </c>
      <c r="M1229">
        <f>REK!M3</f>
        <v>0</v>
      </c>
      <c r="N1229">
        <f>REK!N3</f>
        <v>0</v>
      </c>
      <c r="O1229">
        <f>REK!O3</f>
        <v>0</v>
      </c>
      <c r="P1229">
        <f>REK!P3</f>
        <v>0</v>
      </c>
      <c r="Q1229">
        <f>REK!Q3</f>
        <v>0</v>
      </c>
      <c r="R1229">
        <f>REK!R3</f>
        <v>0</v>
      </c>
      <c r="S1229">
        <f>REK!S3</f>
        <v>0</v>
      </c>
      <c r="T1229">
        <f>REK!T3</f>
        <v>0</v>
      </c>
      <c r="U1229">
        <f>REK!U3</f>
        <v>0</v>
      </c>
      <c r="V1229">
        <f>REK!V3</f>
        <v>0</v>
      </c>
      <c r="W1229">
        <f>REK!W3</f>
        <v>0</v>
      </c>
      <c r="X1229">
        <f>REK!X3</f>
        <v>0</v>
      </c>
      <c r="Y1229">
        <f>REK!Y3</f>
        <v>0</v>
      </c>
      <c r="Z1229">
        <f>REK!Z3</f>
        <v>0</v>
      </c>
      <c r="AA1229">
        <f>REK!AA3</f>
        <v>0</v>
      </c>
      <c r="AB1229">
        <f>REK!AB3</f>
        <v>0</v>
      </c>
      <c r="AC1229">
        <f>REK!AC3</f>
        <v>0</v>
      </c>
      <c r="AD1229">
        <f>REK!AD3</f>
        <v>0</v>
      </c>
    </row>
    <row r="1230" spans="1:30" x14ac:dyDescent="0.25">
      <c r="A1230" t="str">
        <f>REK!A4</f>
        <v>4M</v>
      </c>
      <c r="B1230">
        <f>REK!B4</f>
        <v>190</v>
      </c>
      <c r="C1230" t="str">
        <f>REK!C4</f>
        <v>Rekenen</v>
      </c>
      <c r="D1230" t="str">
        <f>REK!D4</f>
        <v>REK</v>
      </c>
      <c r="E1230">
        <f>REK!E4</f>
        <v>3</v>
      </c>
      <c r="F1230">
        <f>REK!F4</f>
        <v>0</v>
      </c>
      <c r="G1230">
        <f>REK!G4</f>
        <v>0</v>
      </c>
      <c r="H1230">
        <f>REK!H4</f>
        <v>0</v>
      </c>
      <c r="I1230">
        <f>REK!I4</f>
        <v>0</v>
      </c>
      <c r="J1230">
        <f>REK!J4</f>
        <v>0</v>
      </c>
      <c r="K1230">
        <f>REK!K4</f>
        <v>0</v>
      </c>
      <c r="L1230">
        <f>REK!L4</f>
        <v>0</v>
      </c>
      <c r="M1230">
        <f>REK!M4</f>
        <v>0</v>
      </c>
      <c r="N1230">
        <f>REK!N4</f>
        <v>0</v>
      </c>
      <c r="O1230">
        <f>REK!O4</f>
        <v>0</v>
      </c>
      <c r="P1230">
        <f>REK!P4</f>
        <v>0</v>
      </c>
      <c r="Q1230">
        <f>REK!Q4</f>
        <v>0</v>
      </c>
      <c r="R1230">
        <f>REK!R4</f>
        <v>0</v>
      </c>
      <c r="S1230">
        <f>REK!S4</f>
        <v>0</v>
      </c>
      <c r="T1230">
        <f>REK!T4</f>
        <v>0</v>
      </c>
      <c r="U1230">
        <f>REK!U4</f>
        <v>0</v>
      </c>
      <c r="V1230">
        <f>REK!V4</f>
        <v>0</v>
      </c>
      <c r="W1230">
        <f>REK!W4</f>
        <v>0</v>
      </c>
      <c r="X1230">
        <f>REK!X4</f>
        <v>0</v>
      </c>
      <c r="Y1230">
        <f>REK!Y4</f>
        <v>0</v>
      </c>
      <c r="Z1230">
        <f>REK!Z4</f>
        <v>0</v>
      </c>
      <c r="AA1230">
        <f>REK!AA4</f>
        <v>0</v>
      </c>
      <c r="AB1230">
        <f>REK!AB4</f>
        <v>0</v>
      </c>
      <c r="AC1230">
        <f>REK!AC4</f>
        <v>0</v>
      </c>
      <c r="AD1230">
        <f>REK!AD4</f>
        <v>0</v>
      </c>
    </row>
    <row r="1231" spans="1:30" x14ac:dyDescent="0.25">
      <c r="A1231" t="str">
        <f>REK!A5</f>
        <v>4M</v>
      </c>
      <c r="B1231">
        <f>REK!B5</f>
        <v>190</v>
      </c>
      <c r="C1231" t="str">
        <f>REK!C5</f>
        <v>Rekenen</v>
      </c>
      <c r="D1231" t="str">
        <f>REK!D5</f>
        <v>REK</v>
      </c>
      <c r="E1231">
        <f>REK!E5</f>
        <v>4</v>
      </c>
      <c r="F1231">
        <f>REK!F5</f>
        <v>0</v>
      </c>
      <c r="G1231">
        <f>REK!G5</f>
        <v>0</v>
      </c>
      <c r="H1231">
        <f>REK!H5</f>
        <v>0</v>
      </c>
      <c r="I1231">
        <f>REK!I5</f>
        <v>0</v>
      </c>
      <c r="J1231">
        <f>REK!J5</f>
        <v>0</v>
      </c>
      <c r="K1231">
        <f>REK!K5</f>
        <v>0</v>
      </c>
      <c r="L1231">
        <f>REK!L5</f>
        <v>0</v>
      </c>
      <c r="M1231">
        <f>REK!M5</f>
        <v>0</v>
      </c>
      <c r="N1231">
        <f>REK!N5</f>
        <v>0</v>
      </c>
      <c r="O1231">
        <f>REK!O5</f>
        <v>0</v>
      </c>
      <c r="P1231">
        <f>REK!P5</f>
        <v>0</v>
      </c>
      <c r="Q1231">
        <f>REK!Q5</f>
        <v>0</v>
      </c>
      <c r="R1231">
        <f>REK!R5</f>
        <v>0</v>
      </c>
      <c r="S1231">
        <f>REK!S5</f>
        <v>0</v>
      </c>
      <c r="T1231">
        <f>REK!T5</f>
        <v>0</v>
      </c>
      <c r="U1231">
        <f>REK!U5</f>
        <v>0</v>
      </c>
      <c r="V1231">
        <f>REK!V5</f>
        <v>0</v>
      </c>
      <c r="W1231">
        <f>REK!W5</f>
        <v>0</v>
      </c>
      <c r="X1231">
        <f>REK!X5</f>
        <v>0</v>
      </c>
      <c r="Y1231">
        <f>REK!Y5</f>
        <v>0</v>
      </c>
      <c r="Z1231">
        <f>REK!Z5</f>
        <v>0</v>
      </c>
      <c r="AA1231">
        <f>REK!AA5</f>
        <v>0</v>
      </c>
      <c r="AB1231">
        <f>REK!AB5</f>
        <v>0</v>
      </c>
      <c r="AC1231">
        <f>REK!AC5</f>
        <v>0</v>
      </c>
      <c r="AD1231">
        <f>REK!AD5</f>
        <v>0</v>
      </c>
    </row>
    <row r="1232" spans="1:30" x14ac:dyDescent="0.25">
      <c r="A1232" t="str">
        <f>REK!A6</f>
        <v>4M</v>
      </c>
      <c r="B1232">
        <f>REK!B6</f>
        <v>190</v>
      </c>
      <c r="C1232" t="str">
        <f>REK!C6</f>
        <v>Rekenen</v>
      </c>
      <c r="D1232" t="str">
        <f>REK!D6</f>
        <v>REK</v>
      </c>
      <c r="E1232">
        <f>REK!E6</f>
        <v>5</v>
      </c>
      <c r="F1232">
        <f>REK!F6</f>
        <v>0</v>
      </c>
      <c r="G1232">
        <f>REK!G6</f>
        <v>0</v>
      </c>
      <c r="H1232">
        <f>REK!H6</f>
        <v>0</v>
      </c>
      <c r="I1232">
        <f>REK!I6</f>
        <v>0</v>
      </c>
      <c r="J1232">
        <f>REK!J6</f>
        <v>0</v>
      </c>
      <c r="K1232">
        <f>REK!K6</f>
        <v>0</v>
      </c>
      <c r="L1232">
        <f>REK!L6</f>
        <v>0</v>
      </c>
      <c r="M1232">
        <f>REK!M6</f>
        <v>0</v>
      </c>
      <c r="N1232">
        <f>REK!N6</f>
        <v>0</v>
      </c>
      <c r="O1232">
        <f>REK!O6</f>
        <v>0</v>
      </c>
      <c r="P1232">
        <f>REK!P6</f>
        <v>0</v>
      </c>
      <c r="Q1232">
        <f>REK!Q6</f>
        <v>0</v>
      </c>
      <c r="R1232">
        <f>REK!R6</f>
        <v>0</v>
      </c>
      <c r="S1232">
        <f>REK!S6</f>
        <v>0</v>
      </c>
      <c r="T1232">
        <f>REK!T6</f>
        <v>0</v>
      </c>
      <c r="U1232">
        <f>REK!U6</f>
        <v>0</v>
      </c>
      <c r="V1232">
        <f>REK!V6</f>
        <v>0</v>
      </c>
      <c r="W1232">
        <f>REK!W6</f>
        <v>0</v>
      </c>
      <c r="X1232">
        <f>REK!X6</f>
        <v>0</v>
      </c>
      <c r="Y1232">
        <f>REK!Y6</f>
        <v>0</v>
      </c>
      <c r="Z1232">
        <f>REK!Z6</f>
        <v>0</v>
      </c>
      <c r="AA1232">
        <f>REK!AA6</f>
        <v>0</v>
      </c>
      <c r="AB1232">
        <f>REK!AB6</f>
        <v>0</v>
      </c>
      <c r="AC1232">
        <f>REK!AC6</f>
        <v>0</v>
      </c>
      <c r="AD1232">
        <f>REK!AD6</f>
        <v>0</v>
      </c>
    </row>
    <row r="1233" spans="1:30" x14ac:dyDescent="0.25">
      <c r="A1233" t="str">
        <f>REK!A7</f>
        <v>4M</v>
      </c>
      <c r="B1233">
        <f>REK!B7</f>
        <v>190</v>
      </c>
      <c r="C1233" t="str">
        <f>REK!C7</f>
        <v>Rekenen</v>
      </c>
      <c r="D1233" t="str">
        <f>REK!D7</f>
        <v>REK</v>
      </c>
      <c r="E1233">
        <f>REK!E7</f>
        <v>6</v>
      </c>
      <c r="F1233">
        <f>REK!F7</f>
        <v>0</v>
      </c>
      <c r="G1233">
        <f>REK!G7</f>
        <v>0</v>
      </c>
      <c r="H1233">
        <f>REK!H7</f>
        <v>0</v>
      </c>
      <c r="I1233">
        <f>REK!I7</f>
        <v>0</v>
      </c>
      <c r="J1233">
        <f>REK!J7</f>
        <v>0</v>
      </c>
      <c r="K1233">
        <f>REK!K7</f>
        <v>0</v>
      </c>
      <c r="L1233">
        <f>REK!L7</f>
        <v>0</v>
      </c>
      <c r="M1233">
        <f>REK!M7</f>
        <v>0</v>
      </c>
      <c r="N1233">
        <f>REK!N7</f>
        <v>0</v>
      </c>
      <c r="O1233">
        <f>REK!O7</f>
        <v>0</v>
      </c>
      <c r="P1233">
        <f>REK!P7</f>
        <v>0</v>
      </c>
      <c r="Q1233">
        <f>REK!Q7</f>
        <v>0</v>
      </c>
      <c r="R1233">
        <f>REK!R7</f>
        <v>0</v>
      </c>
      <c r="S1233">
        <f>REK!S7</f>
        <v>0</v>
      </c>
      <c r="T1233">
        <f>REK!T7</f>
        <v>0</v>
      </c>
      <c r="U1233">
        <f>REK!U7</f>
        <v>0</v>
      </c>
      <c r="V1233">
        <f>REK!V7</f>
        <v>0</v>
      </c>
      <c r="W1233">
        <f>REK!W7</f>
        <v>0</v>
      </c>
      <c r="X1233">
        <f>REK!X7</f>
        <v>0</v>
      </c>
      <c r="Y1233">
        <f>REK!Y7</f>
        <v>0</v>
      </c>
      <c r="Z1233">
        <f>REK!Z7</f>
        <v>0</v>
      </c>
      <c r="AA1233">
        <f>REK!AA7</f>
        <v>0</v>
      </c>
      <c r="AB1233">
        <f>REK!AB7</f>
        <v>0</v>
      </c>
      <c r="AC1233">
        <f>REK!AC7</f>
        <v>0</v>
      </c>
      <c r="AD1233">
        <f>REK!AD7</f>
        <v>0</v>
      </c>
    </row>
    <row r="1234" spans="1:30" x14ac:dyDescent="0.25">
      <c r="A1234" t="str">
        <f>REK!A8</f>
        <v>4M</v>
      </c>
      <c r="B1234">
        <f>REK!B8</f>
        <v>190</v>
      </c>
      <c r="C1234" t="str">
        <f>REK!C8</f>
        <v>Rekenen</v>
      </c>
      <c r="D1234">
        <f>REK!D8</f>
        <v>0</v>
      </c>
      <c r="E1234">
        <f>REK!E8</f>
        <v>7</v>
      </c>
      <c r="F1234">
        <f>REK!F8</f>
        <v>0</v>
      </c>
      <c r="G1234">
        <f>REK!G8</f>
        <v>0</v>
      </c>
      <c r="H1234">
        <f>REK!H8</f>
        <v>0</v>
      </c>
      <c r="I1234">
        <f>REK!I8</f>
        <v>0</v>
      </c>
      <c r="J1234">
        <f>REK!J8</f>
        <v>0</v>
      </c>
      <c r="K1234">
        <f>REK!K8</f>
        <v>0</v>
      </c>
      <c r="L1234">
        <f>REK!L8</f>
        <v>0</v>
      </c>
      <c r="M1234">
        <f>REK!M8</f>
        <v>0</v>
      </c>
      <c r="N1234">
        <f>REK!N8</f>
        <v>0</v>
      </c>
      <c r="O1234">
        <f>REK!O8</f>
        <v>0</v>
      </c>
      <c r="P1234">
        <f>REK!P8</f>
        <v>0</v>
      </c>
      <c r="Q1234">
        <f>REK!Q8</f>
        <v>0</v>
      </c>
      <c r="R1234">
        <f>REK!R8</f>
        <v>0</v>
      </c>
      <c r="S1234">
        <f>REK!S8</f>
        <v>0</v>
      </c>
      <c r="T1234">
        <f>REK!T8</f>
        <v>0</v>
      </c>
      <c r="U1234">
        <f>REK!U8</f>
        <v>0</v>
      </c>
      <c r="V1234">
        <f>REK!V8</f>
        <v>0</v>
      </c>
      <c r="W1234">
        <f>REK!W8</f>
        <v>0</v>
      </c>
      <c r="X1234">
        <f>REK!X8</f>
        <v>0</v>
      </c>
      <c r="Y1234">
        <f>REK!Y8</f>
        <v>0</v>
      </c>
      <c r="Z1234">
        <f>REK!Z8</f>
        <v>0</v>
      </c>
      <c r="AA1234">
        <f>REK!AA8</f>
        <v>0</v>
      </c>
      <c r="AB1234">
        <f>REK!AB8</f>
        <v>0</v>
      </c>
      <c r="AC1234">
        <f>REK!AC8</f>
        <v>0</v>
      </c>
      <c r="AD1234">
        <f>REK!AD8</f>
        <v>0</v>
      </c>
    </row>
    <row r="1235" spans="1:30" x14ac:dyDescent="0.25">
      <c r="A1235" t="str">
        <f>REK!A9</f>
        <v>4H</v>
      </c>
      <c r="B1235">
        <f>REK!B9</f>
        <v>190</v>
      </c>
      <c r="C1235" t="str">
        <f>REK!C9</f>
        <v>Rekenen</v>
      </c>
      <c r="D1235" t="str">
        <f>REK!D9</f>
        <v>REK</v>
      </c>
      <c r="E1235">
        <f>REK!E9</f>
        <v>1</v>
      </c>
      <c r="F1235">
        <f>REK!F9</f>
        <v>0</v>
      </c>
      <c r="G1235">
        <f>REK!G9</f>
        <v>0</v>
      </c>
      <c r="H1235">
        <f>REK!H9</f>
        <v>0</v>
      </c>
      <c r="I1235">
        <f>REK!I9</f>
        <v>0</v>
      </c>
      <c r="J1235">
        <f>REK!J9</f>
        <v>0</v>
      </c>
      <c r="K1235">
        <f>REK!K9</f>
        <v>0</v>
      </c>
      <c r="L1235">
        <f>REK!L9</f>
        <v>0</v>
      </c>
      <c r="M1235">
        <f>REK!M9</f>
        <v>0</v>
      </c>
      <c r="N1235">
        <f>REK!N9</f>
        <v>0</v>
      </c>
      <c r="O1235">
        <f>REK!O9</f>
        <v>0</v>
      </c>
      <c r="P1235">
        <f>REK!P9</f>
        <v>0</v>
      </c>
      <c r="Q1235">
        <f>REK!Q9</f>
        <v>0</v>
      </c>
      <c r="R1235">
        <f>REK!R9</f>
        <v>0</v>
      </c>
      <c r="S1235">
        <f>REK!S9</f>
        <v>0</v>
      </c>
      <c r="T1235">
        <f>REK!T9</f>
        <v>0</v>
      </c>
      <c r="U1235">
        <f>REK!U9</f>
        <v>0</v>
      </c>
      <c r="V1235">
        <f>REK!V9</f>
        <v>0</v>
      </c>
      <c r="W1235">
        <f>REK!W9</f>
        <v>0</v>
      </c>
      <c r="X1235">
        <f>REK!X9</f>
        <v>0</v>
      </c>
      <c r="Y1235">
        <f>REK!Y9</f>
        <v>0</v>
      </c>
      <c r="Z1235">
        <f>REK!Z9</f>
        <v>0</v>
      </c>
      <c r="AA1235">
        <f>REK!AA9</f>
        <v>0</v>
      </c>
      <c r="AB1235">
        <f>REK!AB9</f>
        <v>0</v>
      </c>
      <c r="AC1235">
        <f>REK!AC9</f>
        <v>0</v>
      </c>
      <c r="AD1235">
        <f>REK!AD9</f>
        <v>0</v>
      </c>
    </row>
    <row r="1236" spans="1:30" x14ac:dyDescent="0.25">
      <c r="A1236" t="str">
        <f>REK!A10</f>
        <v>4H</v>
      </c>
      <c r="B1236">
        <f>REK!B10</f>
        <v>190</v>
      </c>
      <c r="C1236" t="str">
        <f>REK!C10</f>
        <v>Rekenen</v>
      </c>
      <c r="D1236" t="str">
        <f>REK!D10</f>
        <v>REK</v>
      </c>
      <c r="E1236">
        <f>REK!E10</f>
        <v>2</v>
      </c>
      <c r="F1236">
        <f>REK!F10</f>
        <v>0</v>
      </c>
      <c r="G1236">
        <f>REK!G10</f>
        <v>0</v>
      </c>
      <c r="H1236">
        <f>REK!H10</f>
        <v>0</v>
      </c>
      <c r="I1236">
        <f>REK!I10</f>
        <v>0</v>
      </c>
      <c r="J1236">
        <f>REK!J10</f>
        <v>0</v>
      </c>
      <c r="K1236">
        <f>REK!K10</f>
        <v>0</v>
      </c>
      <c r="L1236">
        <f>REK!L10</f>
        <v>0</v>
      </c>
      <c r="M1236">
        <f>REK!M10</f>
        <v>0</v>
      </c>
      <c r="N1236">
        <f>REK!N10</f>
        <v>0</v>
      </c>
      <c r="O1236">
        <f>REK!O10</f>
        <v>0</v>
      </c>
      <c r="P1236">
        <f>REK!P10</f>
        <v>0</v>
      </c>
      <c r="Q1236">
        <f>REK!Q10</f>
        <v>0</v>
      </c>
      <c r="R1236">
        <f>REK!R10</f>
        <v>0</v>
      </c>
      <c r="S1236">
        <f>REK!S10</f>
        <v>0</v>
      </c>
      <c r="T1236">
        <f>REK!T10</f>
        <v>0</v>
      </c>
      <c r="U1236">
        <f>REK!U10</f>
        <v>0</v>
      </c>
      <c r="V1236">
        <f>REK!V10</f>
        <v>0</v>
      </c>
      <c r="W1236">
        <f>REK!W10</f>
        <v>0</v>
      </c>
      <c r="X1236">
        <f>REK!X10</f>
        <v>0</v>
      </c>
      <c r="Y1236">
        <f>REK!Y10</f>
        <v>0</v>
      </c>
      <c r="Z1236">
        <f>REK!Z10</f>
        <v>0</v>
      </c>
      <c r="AA1236">
        <f>REK!AA10</f>
        <v>0</v>
      </c>
      <c r="AB1236">
        <f>REK!AB10</f>
        <v>0</v>
      </c>
      <c r="AC1236">
        <f>REK!AC10</f>
        <v>0</v>
      </c>
      <c r="AD1236">
        <f>REK!AD10</f>
        <v>0</v>
      </c>
    </row>
    <row r="1237" spans="1:30" x14ac:dyDescent="0.25">
      <c r="A1237" t="str">
        <f>REK!A11</f>
        <v>4H</v>
      </c>
      <c r="B1237">
        <f>REK!B11</f>
        <v>190</v>
      </c>
      <c r="C1237" t="str">
        <f>REK!C11</f>
        <v>Rekenen</v>
      </c>
      <c r="D1237" t="str">
        <f>REK!D11</f>
        <v>REK</v>
      </c>
      <c r="E1237">
        <f>REK!E11</f>
        <v>3</v>
      </c>
      <c r="F1237">
        <f>REK!F11</f>
        <v>0</v>
      </c>
      <c r="G1237">
        <f>REK!G11</f>
        <v>0</v>
      </c>
      <c r="H1237">
        <f>REK!H11</f>
        <v>0</v>
      </c>
      <c r="I1237">
        <f>REK!I11</f>
        <v>0</v>
      </c>
      <c r="J1237">
        <f>REK!J11</f>
        <v>0</v>
      </c>
      <c r="K1237">
        <f>REK!K11</f>
        <v>0</v>
      </c>
      <c r="L1237">
        <f>REK!L11</f>
        <v>0</v>
      </c>
      <c r="M1237">
        <f>REK!M11</f>
        <v>0</v>
      </c>
      <c r="N1237">
        <f>REK!N11</f>
        <v>0</v>
      </c>
      <c r="O1237">
        <f>REK!O11</f>
        <v>0</v>
      </c>
      <c r="P1237">
        <f>REK!P11</f>
        <v>0</v>
      </c>
      <c r="Q1237">
        <f>REK!Q11</f>
        <v>0</v>
      </c>
      <c r="R1237">
        <f>REK!R11</f>
        <v>0</v>
      </c>
      <c r="S1237">
        <f>REK!S11</f>
        <v>0</v>
      </c>
      <c r="T1237">
        <f>REK!T11</f>
        <v>0</v>
      </c>
      <c r="U1237">
        <f>REK!U11</f>
        <v>0</v>
      </c>
      <c r="V1237">
        <f>REK!V11</f>
        <v>0</v>
      </c>
      <c r="W1237">
        <f>REK!W11</f>
        <v>0</v>
      </c>
      <c r="X1237">
        <f>REK!X11</f>
        <v>0</v>
      </c>
      <c r="Y1237">
        <f>REK!Y11</f>
        <v>0</v>
      </c>
      <c r="Z1237">
        <f>REK!Z11</f>
        <v>0</v>
      </c>
      <c r="AA1237">
        <f>REK!AA11</f>
        <v>0</v>
      </c>
      <c r="AB1237">
        <f>REK!AB11</f>
        <v>0</v>
      </c>
      <c r="AC1237">
        <f>REK!AC11</f>
        <v>0</v>
      </c>
      <c r="AD1237">
        <f>REK!AD11</f>
        <v>0</v>
      </c>
    </row>
    <row r="1238" spans="1:30" x14ac:dyDescent="0.25">
      <c r="A1238" t="str">
        <f>REK!A12</f>
        <v>4H</v>
      </c>
      <c r="B1238">
        <f>REK!B12</f>
        <v>190</v>
      </c>
      <c r="C1238" t="str">
        <f>REK!C12</f>
        <v>Rekenen</v>
      </c>
      <c r="D1238" t="str">
        <f>REK!D12</f>
        <v>REK</v>
      </c>
      <c r="E1238">
        <f>REK!E12</f>
        <v>4</v>
      </c>
      <c r="F1238">
        <f>REK!F12</f>
        <v>0</v>
      </c>
      <c r="G1238">
        <f>REK!G12</f>
        <v>0</v>
      </c>
      <c r="H1238">
        <f>REK!H12</f>
        <v>0</v>
      </c>
      <c r="I1238">
        <f>REK!I12</f>
        <v>0</v>
      </c>
      <c r="J1238">
        <f>REK!J12</f>
        <v>0</v>
      </c>
      <c r="K1238">
        <f>REK!K12</f>
        <v>0</v>
      </c>
      <c r="L1238">
        <f>REK!L12</f>
        <v>0</v>
      </c>
      <c r="M1238">
        <f>REK!M12</f>
        <v>0</v>
      </c>
      <c r="N1238">
        <f>REK!N12</f>
        <v>0</v>
      </c>
      <c r="O1238">
        <f>REK!O12</f>
        <v>0</v>
      </c>
      <c r="P1238">
        <f>REK!P12</f>
        <v>0</v>
      </c>
      <c r="Q1238">
        <f>REK!Q12</f>
        <v>0</v>
      </c>
      <c r="R1238">
        <f>REK!R12</f>
        <v>0</v>
      </c>
      <c r="S1238">
        <f>REK!S12</f>
        <v>0</v>
      </c>
      <c r="T1238">
        <f>REK!T12</f>
        <v>0</v>
      </c>
      <c r="U1238">
        <f>REK!U12</f>
        <v>0</v>
      </c>
      <c r="V1238">
        <f>REK!V12</f>
        <v>0</v>
      </c>
      <c r="W1238">
        <f>REK!W12</f>
        <v>0</v>
      </c>
      <c r="X1238">
        <f>REK!X12</f>
        <v>0</v>
      </c>
      <c r="Y1238">
        <f>REK!Y12</f>
        <v>0</v>
      </c>
      <c r="Z1238">
        <f>REK!Z12</f>
        <v>0</v>
      </c>
      <c r="AA1238">
        <f>REK!AA12</f>
        <v>0</v>
      </c>
      <c r="AB1238">
        <f>REK!AB12</f>
        <v>0</v>
      </c>
      <c r="AC1238">
        <f>REK!AC12</f>
        <v>0</v>
      </c>
      <c r="AD1238">
        <f>REK!AD12</f>
        <v>0</v>
      </c>
    </row>
    <row r="1239" spans="1:30" x14ac:dyDescent="0.25">
      <c r="A1239" t="str">
        <f>REK!A13</f>
        <v>4H</v>
      </c>
      <c r="B1239">
        <f>REK!B13</f>
        <v>190</v>
      </c>
      <c r="C1239" t="str">
        <f>REK!C13</f>
        <v>Rekenen</v>
      </c>
      <c r="D1239" t="str">
        <f>REK!D13</f>
        <v>REK</v>
      </c>
      <c r="E1239">
        <f>REK!E13</f>
        <v>5</v>
      </c>
      <c r="F1239">
        <f>REK!F13</f>
        <v>0</v>
      </c>
      <c r="G1239">
        <f>REK!G13</f>
        <v>0</v>
      </c>
      <c r="H1239">
        <f>REK!H13</f>
        <v>0</v>
      </c>
      <c r="I1239">
        <f>REK!I13</f>
        <v>0</v>
      </c>
      <c r="J1239">
        <f>REK!J13</f>
        <v>0</v>
      </c>
      <c r="K1239">
        <f>REK!K13</f>
        <v>0</v>
      </c>
      <c r="L1239">
        <f>REK!L13</f>
        <v>0</v>
      </c>
      <c r="M1239">
        <f>REK!M13</f>
        <v>0</v>
      </c>
      <c r="N1239">
        <f>REK!N13</f>
        <v>0</v>
      </c>
      <c r="O1239">
        <f>REK!O13</f>
        <v>0</v>
      </c>
      <c r="P1239">
        <f>REK!P13</f>
        <v>0</v>
      </c>
      <c r="Q1239">
        <f>REK!Q13</f>
        <v>0</v>
      </c>
      <c r="R1239">
        <f>REK!R13</f>
        <v>0</v>
      </c>
      <c r="S1239">
        <f>REK!S13</f>
        <v>0</v>
      </c>
      <c r="T1239">
        <f>REK!T13</f>
        <v>0</v>
      </c>
      <c r="U1239">
        <f>REK!U13</f>
        <v>0</v>
      </c>
      <c r="V1239">
        <f>REK!V13</f>
        <v>0</v>
      </c>
      <c r="W1239">
        <f>REK!W13</f>
        <v>0</v>
      </c>
      <c r="X1239">
        <f>REK!X13</f>
        <v>0</v>
      </c>
      <c r="Y1239">
        <f>REK!Y13</f>
        <v>0</v>
      </c>
      <c r="Z1239">
        <f>REK!Z13</f>
        <v>0</v>
      </c>
      <c r="AA1239">
        <f>REK!AA13</f>
        <v>0</v>
      </c>
      <c r="AB1239">
        <f>REK!AB13</f>
        <v>0</v>
      </c>
      <c r="AC1239">
        <f>REK!AC13</f>
        <v>0</v>
      </c>
      <c r="AD1239">
        <f>REK!AD13</f>
        <v>0</v>
      </c>
    </row>
    <row r="1240" spans="1:30" x14ac:dyDescent="0.25">
      <c r="A1240" t="str">
        <f>REK!A14</f>
        <v>4H</v>
      </c>
      <c r="B1240">
        <f>REK!B14</f>
        <v>190</v>
      </c>
      <c r="C1240" t="str">
        <f>REK!C14</f>
        <v>Rekenen</v>
      </c>
      <c r="D1240" t="str">
        <f>REK!D14</f>
        <v>REK</v>
      </c>
      <c r="E1240">
        <f>REK!E14</f>
        <v>6</v>
      </c>
      <c r="F1240">
        <f>REK!F14</f>
        <v>0</v>
      </c>
      <c r="G1240">
        <f>REK!G14</f>
        <v>0</v>
      </c>
      <c r="H1240">
        <f>REK!H14</f>
        <v>0</v>
      </c>
      <c r="I1240">
        <f>REK!I14</f>
        <v>0</v>
      </c>
      <c r="J1240">
        <f>REK!J14</f>
        <v>0</v>
      </c>
      <c r="K1240">
        <f>REK!K14</f>
        <v>0</v>
      </c>
      <c r="L1240">
        <f>REK!L14</f>
        <v>0</v>
      </c>
      <c r="M1240">
        <f>REK!M14</f>
        <v>0</v>
      </c>
      <c r="N1240">
        <f>REK!N14</f>
        <v>0</v>
      </c>
      <c r="O1240">
        <f>REK!O14</f>
        <v>0</v>
      </c>
      <c r="P1240">
        <f>REK!P14</f>
        <v>0</v>
      </c>
      <c r="Q1240">
        <f>REK!Q14</f>
        <v>0</v>
      </c>
      <c r="R1240">
        <f>REK!R14</f>
        <v>0</v>
      </c>
      <c r="S1240">
        <f>REK!S14</f>
        <v>0</v>
      </c>
      <c r="T1240">
        <f>REK!T14</f>
        <v>0</v>
      </c>
      <c r="U1240">
        <f>REK!U14</f>
        <v>0</v>
      </c>
      <c r="V1240">
        <f>REK!V14</f>
        <v>0</v>
      </c>
      <c r="W1240">
        <f>REK!W14</f>
        <v>0</v>
      </c>
      <c r="X1240">
        <f>REK!X14</f>
        <v>0</v>
      </c>
      <c r="Y1240">
        <f>REK!Y14</f>
        <v>0</v>
      </c>
      <c r="Z1240">
        <f>REK!Z14</f>
        <v>0</v>
      </c>
      <c r="AA1240">
        <f>REK!AA14</f>
        <v>0</v>
      </c>
      <c r="AB1240">
        <f>REK!AB14</f>
        <v>0</v>
      </c>
      <c r="AC1240">
        <f>REK!AC14</f>
        <v>0</v>
      </c>
      <c r="AD1240">
        <f>REK!AD14</f>
        <v>0</v>
      </c>
    </row>
    <row r="1241" spans="1:30" x14ac:dyDescent="0.25">
      <c r="A1241" t="str">
        <f>REK!A15</f>
        <v>4H</v>
      </c>
      <c r="B1241">
        <f>REK!B15</f>
        <v>190</v>
      </c>
      <c r="C1241" t="str">
        <f>REK!C15</f>
        <v>Rekenen</v>
      </c>
      <c r="D1241">
        <f>REK!D15</f>
        <v>0</v>
      </c>
      <c r="E1241">
        <f>REK!E15</f>
        <v>7</v>
      </c>
      <c r="F1241">
        <f>REK!F15</f>
        <v>0</v>
      </c>
      <c r="G1241">
        <f>REK!G15</f>
        <v>0</v>
      </c>
      <c r="H1241">
        <f>REK!H15</f>
        <v>0</v>
      </c>
      <c r="I1241">
        <f>REK!I15</f>
        <v>0</v>
      </c>
      <c r="J1241">
        <f>REK!J15</f>
        <v>0</v>
      </c>
      <c r="K1241">
        <f>REK!K15</f>
        <v>0</v>
      </c>
      <c r="L1241">
        <f>REK!L15</f>
        <v>0</v>
      </c>
      <c r="M1241">
        <f>REK!M15</f>
        <v>0</v>
      </c>
      <c r="N1241">
        <f>REK!N15</f>
        <v>0</v>
      </c>
      <c r="O1241">
        <f>REK!O15</f>
        <v>0</v>
      </c>
      <c r="P1241">
        <f>REK!P15</f>
        <v>0</v>
      </c>
      <c r="Q1241">
        <f>REK!Q15</f>
        <v>0</v>
      </c>
      <c r="R1241">
        <f>REK!R15</f>
        <v>0</v>
      </c>
      <c r="S1241">
        <f>REK!S15</f>
        <v>0</v>
      </c>
      <c r="T1241">
        <f>REK!T15</f>
        <v>0</v>
      </c>
      <c r="U1241">
        <f>REK!U15</f>
        <v>0</v>
      </c>
      <c r="V1241">
        <f>REK!V15</f>
        <v>0</v>
      </c>
      <c r="W1241">
        <f>REK!W15</f>
        <v>0</v>
      </c>
      <c r="X1241">
        <f>REK!X15</f>
        <v>0</v>
      </c>
      <c r="Y1241">
        <f>REK!Y15</f>
        <v>0</v>
      </c>
      <c r="Z1241">
        <f>REK!Z15</f>
        <v>0</v>
      </c>
      <c r="AA1241">
        <f>REK!AA15</f>
        <v>0</v>
      </c>
      <c r="AB1241">
        <f>REK!AB15</f>
        <v>0</v>
      </c>
      <c r="AC1241">
        <f>REK!AC15</f>
        <v>0</v>
      </c>
      <c r="AD1241">
        <f>REK!AD15</f>
        <v>0</v>
      </c>
    </row>
    <row r="1242" spans="1:30" x14ac:dyDescent="0.25">
      <c r="A1242" t="str">
        <f>REK!A16</f>
        <v>5H</v>
      </c>
      <c r="B1242">
        <f>REK!B16</f>
        <v>190</v>
      </c>
      <c r="C1242" t="str">
        <f>REK!C16</f>
        <v>Rekenen</v>
      </c>
      <c r="D1242" t="str">
        <f>REK!D16</f>
        <v>REK</v>
      </c>
      <c r="E1242">
        <f>REK!E16</f>
        <v>1</v>
      </c>
      <c r="F1242">
        <f>REK!F16</f>
        <v>3</v>
      </c>
      <c r="G1242">
        <f>REK!G16</f>
        <v>0</v>
      </c>
      <c r="H1242" t="str">
        <f>REK!H16</f>
        <v>Getallen, Verhoudingen, Meten &amp; meetkunde en verbanden</v>
      </c>
      <c r="I1242">
        <f>REK!I16</f>
        <v>0</v>
      </c>
      <c r="J1242" t="str">
        <f>REK!J16</f>
        <v>tt</v>
      </c>
      <c r="K1242">
        <f>REK!K16</f>
        <v>0</v>
      </c>
      <c r="L1242">
        <f>REK!L16</f>
        <v>100</v>
      </c>
      <c r="M1242" t="str">
        <f>REK!M16</f>
        <v>Ja</v>
      </c>
      <c r="N1242">
        <f>REK!N16</f>
        <v>0</v>
      </c>
      <c r="O1242" t="str">
        <f>REK!O16</f>
        <v>Ja</v>
      </c>
      <c r="P1242" t="str">
        <f>REK!P16</f>
        <v>3F</v>
      </c>
      <c r="Q1242">
        <f>REK!Q16</f>
        <v>0</v>
      </c>
      <c r="R1242">
        <f>REK!R16</f>
        <v>0</v>
      </c>
      <c r="S1242">
        <f>REK!S16</f>
        <v>0</v>
      </c>
      <c r="T1242">
        <f>REK!T16</f>
        <v>0</v>
      </c>
      <c r="U1242">
        <f>REK!U16</f>
        <v>0</v>
      </c>
      <c r="V1242">
        <f>REK!V16</f>
        <v>0</v>
      </c>
      <c r="W1242">
        <f>REK!W16</f>
        <v>0</v>
      </c>
      <c r="X1242">
        <f>REK!X16</f>
        <v>0</v>
      </c>
      <c r="Y1242">
        <f>REK!Y16</f>
        <v>0</v>
      </c>
      <c r="Z1242">
        <f>REK!Z16</f>
        <v>0</v>
      </c>
      <c r="AA1242">
        <f>REK!AA16</f>
        <v>0</v>
      </c>
      <c r="AB1242">
        <f>REK!AB16</f>
        <v>0</v>
      </c>
      <c r="AC1242">
        <f>REK!AC16</f>
        <v>0</v>
      </c>
      <c r="AD1242">
        <f>REK!AD16</f>
        <v>0</v>
      </c>
    </row>
    <row r="1243" spans="1:30" x14ac:dyDescent="0.25">
      <c r="A1243" t="str">
        <f>REK!A17</f>
        <v>5H</v>
      </c>
      <c r="B1243">
        <f>REK!B17</f>
        <v>190</v>
      </c>
      <c r="C1243" t="str">
        <f>REK!C17</f>
        <v>Rekenen</v>
      </c>
      <c r="D1243" t="str">
        <f>REK!D17</f>
        <v>REK</v>
      </c>
      <c r="E1243">
        <f>REK!E17</f>
        <v>2</v>
      </c>
      <c r="F1243">
        <f>REK!F17</f>
        <v>0</v>
      </c>
      <c r="G1243">
        <f>REK!G17</f>
        <v>0</v>
      </c>
      <c r="H1243">
        <f>REK!H17</f>
        <v>0</v>
      </c>
      <c r="I1243">
        <f>REK!I17</f>
        <v>0</v>
      </c>
      <c r="J1243">
        <f>REK!J17</f>
        <v>0</v>
      </c>
      <c r="K1243">
        <f>REK!K17</f>
        <v>0</v>
      </c>
      <c r="L1243">
        <f>REK!L17</f>
        <v>0</v>
      </c>
      <c r="M1243">
        <f>REK!M17</f>
        <v>0</v>
      </c>
      <c r="N1243">
        <f>REK!N17</f>
        <v>0</v>
      </c>
      <c r="O1243">
        <f>REK!O17</f>
        <v>0</v>
      </c>
      <c r="P1243">
        <f>REK!P17</f>
        <v>0</v>
      </c>
      <c r="Q1243">
        <f>REK!Q17</f>
        <v>0</v>
      </c>
      <c r="R1243">
        <f>REK!R17</f>
        <v>0</v>
      </c>
      <c r="S1243">
        <f>REK!S17</f>
        <v>0</v>
      </c>
      <c r="T1243">
        <f>REK!T17</f>
        <v>0</v>
      </c>
      <c r="U1243">
        <f>REK!U17</f>
        <v>0</v>
      </c>
      <c r="V1243">
        <f>REK!V17</f>
        <v>0</v>
      </c>
      <c r="W1243">
        <f>REK!W17</f>
        <v>0</v>
      </c>
      <c r="X1243">
        <f>REK!X17</f>
        <v>0</v>
      </c>
      <c r="Y1243">
        <f>REK!Y17</f>
        <v>0</v>
      </c>
      <c r="Z1243">
        <f>REK!Z17</f>
        <v>0</v>
      </c>
      <c r="AA1243">
        <f>REK!AA17</f>
        <v>0</v>
      </c>
      <c r="AB1243">
        <f>REK!AB17</f>
        <v>0</v>
      </c>
      <c r="AC1243">
        <f>REK!AC17</f>
        <v>0</v>
      </c>
      <c r="AD1243">
        <f>REK!AD17</f>
        <v>0</v>
      </c>
    </row>
    <row r="1244" spans="1:30" x14ac:dyDescent="0.25">
      <c r="A1244" t="str">
        <f>REK!A18</f>
        <v>5H</v>
      </c>
      <c r="B1244">
        <f>REK!B18</f>
        <v>190</v>
      </c>
      <c r="C1244" t="str">
        <f>REK!C18</f>
        <v>Rekenen</v>
      </c>
      <c r="D1244" t="str">
        <f>REK!D18</f>
        <v>REK</v>
      </c>
      <c r="E1244">
        <f>REK!E18</f>
        <v>3</v>
      </c>
      <c r="F1244">
        <f>REK!F18</f>
        <v>0</v>
      </c>
      <c r="G1244">
        <f>REK!G18</f>
        <v>0</v>
      </c>
      <c r="H1244">
        <f>REK!H18</f>
        <v>0</v>
      </c>
      <c r="I1244">
        <f>REK!I18</f>
        <v>0</v>
      </c>
      <c r="J1244">
        <f>REK!J18</f>
        <v>0</v>
      </c>
      <c r="K1244">
        <f>REK!K18</f>
        <v>0</v>
      </c>
      <c r="L1244">
        <f>REK!L18</f>
        <v>0</v>
      </c>
      <c r="M1244">
        <f>REK!M18</f>
        <v>0</v>
      </c>
      <c r="N1244">
        <f>REK!N18</f>
        <v>0</v>
      </c>
      <c r="O1244">
        <f>REK!O18</f>
        <v>0</v>
      </c>
      <c r="P1244">
        <f>REK!P18</f>
        <v>0</v>
      </c>
      <c r="Q1244">
        <f>REK!Q18</f>
        <v>0</v>
      </c>
      <c r="R1244">
        <f>REK!R18</f>
        <v>0</v>
      </c>
      <c r="S1244">
        <f>REK!S18</f>
        <v>0</v>
      </c>
      <c r="T1244">
        <f>REK!T18</f>
        <v>0</v>
      </c>
      <c r="U1244">
        <f>REK!U18</f>
        <v>0</v>
      </c>
      <c r="V1244">
        <f>REK!V18</f>
        <v>0</v>
      </c>
      <c r="W1244">
        <f>REK!W18</f>
        <v>0</v>
      </c>
      <c r="X1244">
        <f>REK!X18</f>
        <v>0</v>
      </c>
      <c r="Y1244">
        <f>REK!Y18</f>
        <v>0</v>
      </c>
      <c r="Z1244">
        <f>REK!Z18</f>
        <v>0</v>
      </c>
      <c r="AA1244">
        <f>REK!AA18</f>
        <v>0</v>
      </c>
      <c r="AB1244">
        <f>REK!AB18</f>
        <v>0</v>
      </c>
      <c r="AC1244">
        <f>REK!AC18</f>
        <v>0</v>
      </c>
      <c r="AD1244">
        <f>REK!AD18</f>
        <v>0</v>
      </c>
    </row>
    <row r="1245" spans="1:30" x14ac:dyDescent="0.25">
      <c r="A1245" t="str">
        <f>REK!A19</f>
        <v>5H</v>
      </c>
      <c r="B1245">
        <f>REK!B19</f>
        <v>190</v>
      </c>
      <c r="C1245" t="str">
        <f>REK!C19</f>
        <v>Rekenen</v>
      </c>
      <c r="D1245" t="str">
        <f>REK!D19</f>
        <v>REK</v>
      </c>
      <c r="E1245">
        <f>REK!E19</f>
        <v>4</v>
      </c>
      <c r="F1245">
        <f>REK!F19</f>
        <v>0</v>
      </c>
      <c r="G1245">
        <f>REK!G19</f>
        <v>0</v>
      </c>
      <c r="H1245">
        <f>REK!H19</f>
        <v>0</v>
      </c>
      <c r="I1245">
        <f>REK!I19</f>
        <v>0</v>
      </c>
      <c r="J1245">
        <f>REK!J19</f>
        <v>0</v>
      </c>
      <c r="K1245">
        <f>REK!K19</f>
        <v>0</v>
      </c>
      <c r="L1245">
        <f>REK!L19</f>
        <v>0</v>
      </c>
      <c r="M1245">
        <f>REK!M19</f>
        <v>0</v>
      </c>
      <c r="N1245">
        <f>REK!N19</f>
        <v>0</v>
      </c>
      <c r="O1245">
        <f>REK!O19</f>
        <v>0</v>
      </c>
      <c r="P1245">
        <f>REK!P19</f>
        <v>0</v>
      </c>
      <c r="Q1245">
        <f>REK!Q19</f>
        <v>0</v>
      </c>
      <c r="R1245">
        <f>REK!R19</f>
        <v>0</v>
      </c>
      <c r="S1245">
        <f>REK!S19</f>
        <v>0</v>
      </c>
      <c r="T1245">
        <f>REK!T19</f>
        <v>0</v>
      </c>
      <c r="U1245">
        <f>REK!U19</f>
        <v>0</v>
      </c>
      <c r="V1245">
        <f>REK!V19</f>
        <v>0</v>
      </c>
      <c r="W1245">
        <f>REK!W19</f>
        <v>0</v>
      </c>
      <c r="X1245">
        <f>REK!X19</f>
        <v>0</v>
      </c>
      <c r="Y1245">
        <f>REK!Y19</f>
        <v>0</v>
      </c>
      <c r="Z1245">
        <f>REK!Z19</f>
        <v>0</v>
      </c>
      <c r="AA1245">
        <f>REK!AA19</f>
        <v>0</v>
      </c>
      <c r="AB1245">
        <f>REK!AB19</f>
        <v>0</v>
      </c>
      <c r="AC1245">
        <f>REK!AC19</f>
        <v>0</v>
      </c>
      <c r="AD1245">
        <f>REK!AD19</f>
        <v>0</v>
      </c>
    </row>
    <row r="1246" spans="1:30" x14ac:dyDescent="0.25">
      <c r="A1246" t="str">
        <f>REK!A20</f>
        <v>5H</v>
      </c>
      <c r="B1246">
        <f>REK!B20</f>
        <v>190</v>
      </c>
      <c r="C1246" t="str">
        <f>REK!C20</f>
        <v>Rekenen</v>
      </c>
      <c r="D1246" t="str">
        <f>REK!D20</f>
        <v>REK</v>
      </c>
      <c r="E1246">
        <f>REK!E20</f>
        <v>5</v>
      </c>
      <c r="F1246">
        <f>REK!F20</f>
        <v>0</v>
      </c>
      <c r="G1246">
        <f>REK!G20</f>
        <v>0</v>
      </c>
      <c r="H1246">
        <f>REK!H20</f>
        <v>0</v>
      </c>
      <c r="I1246">
        <f>REK!I20</f>
        <v>0</v>
      </c>
      <c r="J1246">
        <f>REK!J20</f>
        <v>0</v>
      </c>
      <c r="K1246">
        <f>REK!K20</f>
        <v>0</v>
      </c>
      <c r="L1246">
        <f>REK!L20</f>
        <v>0</v>
      </c>
      <c r="M1246">
        <f>REK!M20</f>
        <v>0</v>
      </c>
      <c r="N1246">
        <f>REK!N20</f>
        <v>0</v>
      </c>
      <c r="O1246">
        <f>REK!O20</f>
        <v>0</v>
      </c>
      <c r="P1246">
        <f>REK!P20</f>
        <v>0</v>
      </c>
      <c r="Q1246">
        <f>REK!Q20</f>
        <v>0</v>
      </c>
      <c r="R1246">
        <f>REK!R20</f>
        <v>0</v>
      </c>
      <c r="S1246">
        <f>REK!S20</f>
        <v>0</v>
      </c>
      <c r="T1246">
        <f>REK!T20</f>
        <v>0</v>
      </c>
      <c r="U1246">
        <f>REK!U20</f>
        <v>0</v>
      </c>
      <c r="V1246">
        <f>REK!V20</f>
        <v>0</v>
      </c>
      <c r="W1246">
        <f>REK!W20</f>
        <v>0</v>
      </c>
      <c r="X1246">
        <f>REK!X20</f>
        <v>0</v>
      </c>
      <c r="Y1246">
        <f>REK!Y20</f>
        <v>0</v>
      </c>
      <c r="Z1246">
        <f>REK!Z20</f>
        <v>0</v>
      </c>
      <c r="AA1246">
        <f>REK!AA20</f>
        <v>0</v>
      </c>
      <c r="AB1246">
        <f>REK!AB20</f>
        <v>0</v>
      </c>
      <c r="AC1246">
        <f>REK!AC20</f>
        <v>0</v>
      </c>
      <c r="AD1246">
        <f>REK!AD20</f>
        <v>0</v>
      </c>
    </row>
    <row r="1247" spans="1:30" x14ac:dyDescent="0.25">
      <c r="A1247" t="str">
        <f>REK!A21</f>
        <v>5H</v>
      </c>
      <c r="B1247">
        <f>REK!B21</f>
        <v>190</v>
      </c>
      <c r="C1247" t="str">
        <f>REK!C21</f>
        <v>Rekenen</v>
      </c>
      <c r="D1247" t="str">
        <f>REK!D21</f>
        <v>REK</v>
      </c>
      <c r="E1247">
        <f>REK!E21</f>
        <v>6</v>
      </c>
      <c r="F1247">
        <f>REK!F21</f>
        <v>0</v>
      </c>
      <c r="G1247">
        <f>REK!G21</f>
        <v>0</v>
      </c>
      <c r="H1247">
        <f>REK!H21</f>
        <v>0</v>
      </c>
      <c r="I1247">
        <f>REK!I21</f>
        <v>0</v>
      </c>
      <c r="J1247">
        <f>REK!J21</f>
        <v>0</v>
      </c>
      <c r="K1247">
        <f>REK!K21</f>
        <v>0</v>
      </c>
      <c r="L1247">
        <f>REK!L21</f>
        <v>0</v>
      </c>
      <c r="M1247">
        <f>REK!M21</f>
        <v>0</v>
      </c>
      <c r="N1247">
        <f>REK!N21</f>
        <v>0</v>
      </c>
      <c r="O1247">
        <f>REK!O21</f>
        <v>0</v>
      </c>
      <c r="P1247">
        <f>REK!P21</f>
        <v>0</v>
      </c>
      <c r="Q1247">
        <f>REK!Q21</f>
        <v>0</v>
      </c>
      <c r="R1247">
        <f>REK!R21</f>
        <v>0</v>
      </c>
      <c r="S1247">
        <f>REK!S21</f>
        <v>0</v>
      </c>
      <c r="T1247">
        <f>REK!T21</f>
        <v>0</v>
      </c>
      <c r="U1247">
        <f>REK!U21</f>
        <v>0</v>
      </c>
      <c r="V1247">
        <f>REK!V21</f>
        <v>0</v>
      </c>
      <c r="W1247">
        <f>REK!W21</f>
        <v>0</v>
      </c>
      <c r="X1247">
        <f>REK!X21</f>
        <v>0</v>
      </c>
      <c r="Y1247">
        <f>REK!Y21</f>
        <v>0</v>
      </c>
      <c r="Z1247">
        <f>REK!Z21</f>
        <v>0</v>
      </c>
      <c r="AA1247">
        <f>REK!AA21</f>
        <v>0</v>
      </c>
      <c r="AB1247">
        <f>REK!AB21</f>
        <v>0</v>
      </c>
      <c r="AC1247">
        <f>REK!AC21</f>
        <v>0</v>
      </c>
      <c r="AD1247">
        <f>REK!AD21</f>
        <v>0</v>
      </c>
    </row>
    <row r="1248" spans="1:30" x14ac:dyDescent="0.25">
      <c r="A1248" t="str">
        <f>REK!A22</f>
        <v>5H</v>
      </c>
      <c r="B1248">
        <f>REK!B22</f>
        <v>190</v>
      </c>
      <c r="C1248" t="str">
        <f>REK!C22</f>
        <v>Rekenen</v>
      </c>
      <c r="D1248">
        <f>REK!D22</f>
        <v>0</v>
      </c>
      <c r="E1248">
        <f>REK!E22</f>
        <v>7</v>
      </c>
      <c r="F1248">
        <f>REK!F22</f>
        <v>0</v>
      </c>
      <c r="G1248">
        <f>REK!G22</f>
        <v>0</v>
      </c>
      <c r="H1248">
        <f>REK!H22</f>
        <v>0</v>
      </c>
      <c r="I1248">
        <f>REK!I22</f>
        <v>0</v>
      </c>
      <c r="J1248">
        <f>REK!J22</f>
        <v>0</v>
      </c>
      <c r="K1248">
        <f>REK!K22</f>
        <v>0</v>
      </c>
      <c r="L1248">
        <f>REK!L22</f>
        <v>0</v>
      </c>
      <c r="M1248">
        <f>REK!M22</f>
        <v>0</v>
      </c>
      <c r="N1248">
        <f>REK!N22</f>
        <v>0</v>
      </c>
      <c r="O1248">
        <f>REK!O22</f>
        <v>0</v>
      </c>
      <c r="P1248">
        <f>REK!P22</f>
        <v>0</v>
      </c>
      <c r="Q1248">
        <f>REK!Q22</f>
        <v>0</v>
      </c>
      <c r="R1248">
        <f>REK!R22</f>
        <v>0</v>
      </c>
      <c r="S1248">
        <f>REK!S22</f>
        <v>0</v>
      </c>
      <c r="T1248">
        <f>REK!T22</f>
        <v>0</v>
      </c>
      <c r="U1248">
        <f>REK!U22</f>
        <v>0</v>
      </c>
      <c r="V1248">
        <f>REK!V22</f>
        <v>0</v>
      </c>
      <c r="W1248">
        <f>REK!W22</f>
        <v>0</v>
      </c>
      <c r="X1248">
        <f>REK!X22</f>
        <v>0</v>
      </c>
      <c r="Y1248">
        <f>REK!Y22</f>
        <v>0</v>
      </c>
      <c r="Z1248">
        <f>REK!Z22</f>
        <v>0</v>
      </c>
      <c r="AA1248">
        <f>REK!AA22</f>
        <v>0</v>
      </c>
      <c r="AB1248">
        <f>REK!AB22</f>
        <v>0</v>
      </c>
      <c r="AC1248">
        <f>REK!AC22</f>
        <v>0</v>
      </c>
      <c r="AD1248">
        <f>REK!AD22</f>
        <v>0</v>
      </c>
    </row>
    <row r="1249" spans="1:30" x14ac:dyDescent="0.25">
      <c r="A1249" t="str">
        <f>REK!A23</f>
        <v>4A</v>
      </c>
      <c r="B1249">
        <f>REK!B23</f>
        <v>190</v>
      </c>
      <c r="C1249" t="str">
        <f>REK!C23</f>
        <v>Rekenen</v>
      </c>
      <c r="D1249" t="str">
        <f>REK!D23</f>
        <v>REK</v>
      </c>
      <c r="E1249">
        <f>REK!E23</f>
        <v>1</v>
      </c>
      <c r="F1249">
        <f>REK!F23</f>
        <v>0</v>
      </c>
      <c r="G1249">
        <f>REK!G23</f>
        <v>0</v>
      </c>
      <c r="H1249">
        <f>REK!H23</f>
        <v>0</v>
      </c>
      <c r="I1249">
        <f>REK!I23</f>
        <v>0</v>
      </c>
      <c r="J1249">
        <f>REK!J23</f>
        <v>0</v>
      </c>
      <c r="K1249">
        <f>REK!K23</f>
        <v>0</v>
      </c>
      <c r="L1249">
        <f>REK!L23</f>
        <v>0</v>
      </c>
      <c r="M1249">
        <f>REK!M23</f>
        <v>0</v>
      </c>
      <c r="N1249">
        <f>REK!N23</f>
        <v>0</v>
      </c>
      <c r="O1249">
        <f>REK!O23</f>
        <v>0</v>
      </c>
      <c r="P1249">
        <f>REK!P23</f>
        <v>0</v>
      </c>
      <c r="Q1249">
        <f>REK!Q23</f>
        <v>0</v>
      </c>
      <c r="R1249">
        <f>REK!R23</f>
        <v>0</v>
      </c>
      <c r="S1249">
        <f>REK!S23</f>
        <v>0</v>
      </c>
      <c r="T1249">
        <f>REK!T23</f>
        <v>0</v>
      </c>
      <c r="U1249">
        <f>REK!U23</f>
        <v>0</v>
      </c>
      <c r="V1249">
        <f>REK!V23</f>
        <v>0</v>
      </c>
      <c r="W1249">
        <f>REK!W23</f>
        <v>0</v>
      </c>
      <c r="X1249">
        <f>REK!X23</f>
        <v>0</v>
      </c>
      <c r="Y1249">
        <f>REK!Y23</f>
        <v>0</v>
      </c>
      <c r="Z1249">
        <f>REK!Z23</f>
        <v>0</v>
      </c>
      <c r="AA1249">
        <f>REK!AA23</f>
        <v>0</v>
      </c>
      <c r="AB1249">
        <f>REK!AB23</f>
        <v>0</v>
      </c>
      <c r="AC1249">
        <f>REK!AC23</f>
        <v>0</v>
      </c>
      <c r="AD1249">
        <f>REK!AD23</f>
        <v>0</v>
      </c>
    </row>
    <row r="1250" spans="1:30" x14ac:dyDescent="0.25">
      <c r="A1250" t="str">
        <f>REK!A24</f>
        <v>4A</v>
      </c>
      <c r="B1250">
        <f>REK!B24</f>
        <v>190</v>
      </c>
      <c r="C1250" t="str">
        <f>REK!C24</f>
        <v>Rekenen</v>
      </c>
      <c r="D1250" t="str">
        <f>REK!D24</f>
        <v>REK</v>
      </c>
      <c r="E1250">
        <f>REK!E24</f>
        <v>2</v>
      </c>
      <c r="F1250">
        <f>REK!F24</f>
        <v>0</v>
      </c>
      <c r="G1250">
        <f>REK!G24</f>
        <v>0</v>
      </c>
      <c r="H1250">
        <f>REK!H24</f>
        <v>0</v>
      </c>
      <c r="I1250">
        <f>REK!I24</f>
        <v>0</v>
      </c>
      <c r="J1250">
        <f>REK!J24</f>
        <v>0</v>
      </c>
      <c r="K1250">
        <f>REK!K24</f>
        <v>0</v>
      </c>
      <c r="L1250">
        <f>REK!L24</f>
        <v>0</v>
      </c>
      <c r="M1250">
        <f>REK!M24</f>
        <v>0</v>
      </c>
      <c r="N1250">
        <f>REK!N24</f>
        <v>0</v>
      </c>
      <c r="O1250">
        <f>REK!O24</f>
        <v>0</v>
      </c>
      <c r="P1250">
        <f>REK!P24</f>
        <v>0</v>
      </c>
      <c r="Q1250">
        <f>REK!Q24</f>
        <v>0</v>
      </c>
      <c r="R1250">
        <f>REK!R24</f>
        <v>0</v>
      </c>
      <c r="S1250">
        <f>REK!S24</f>
        <v>0</v>
      </c>
      <c r="T1250">
        <f>REK!T24</f>
        <v>0</v>
      </c>
      <c r="U1250">
        <f>REK!U24</f>
        <v>0</v>
      </c>
      <c r="V1250">
        <f>REK!V24</f>
        <v>0</v>
      </c>
      <c r="W1250">
        <f>REK!W24</f>
        <v>0</v>
      </c>
      <c r="X1250">
        <f>REK!X24</f>
        <v>0</v>
      </c>
      <c r="Y1250">
        <f>REK!Y24</f>
        <v>0</v>
      </c>
      <c r="Z1250">
        <f>REK!Z24</f>
        <v>0</v>
      </c>
      <c r="AA1250">
        <f>REK!AA24</f>
        <v>0</v>
      </c>
      <c r="AB1250">
        <f>REK!AB24</f>
        <v>0</v>
      </c>
      <c r="AC1250">
        <f>REK!AC24</f>
        <v>0</v>
      </c>
      <c r="AD1250">
        <f>REK!AD24</f>
        <v>0</v>
      </c>
    </row>
    <row r="1251" spans="1:30" x14ac:dyDescent="0.25">
      <c r="A1251" t="str">
        <f>REK!A25</f>
        <v>4A</v>
      </c>
      <c r="B1251">
        <f>REK!B25</f>
        <v>190</v>
      </c>
      <c r="C1251" t="str">
        <f>REK!C25</f>
        <v>Rekenen</v>
      </c>
      <c r="D1251" t="str">
        <f>REK!D25</f>
        <v>REK</v>
      </c>
      <c r="E1251">
        <f>REK!E25</f>
        <v>3</v>
      </c>
      <c r="F1251">
        <f>REK!F25</f>
        <v>0</v>
      </c>
      <c r="G1251">
        <f>REK!G25</f>
        <v>0</v>
      </c>
      <c r="H1251">
        <f>REK!H25</f>
        <v>0</v>
      </c>
      <c r="I1251">
        <f>REK!I25</f>
        <v>0</v>
      </c>
      <c r="J1251">
        <f>REK!J25</f>
        <v>0</v>
      </c>
      <c r="K1251">
        <f>REK!K25</f>
        <v>0</v>
      </c>
      <c r="L1251">
        <f>REK!L25</f>
        <v>0</v>
      </c>
      <c r="M1251">
        <f>REK!M25</f>
        <v>0</v>
      </c>
      <c r="N1251">
        <f>REK!N25</f>
        <v>0</v>
      </c>
      <c r="O1251">
        <f>REK!O25</f>
        <v>0</v>
      </c>
      <c r="P1251">
        <f>REK!P25</f>
        <v>0</v>
      </c>
      <c r="Q1251">
        <f>REK!Q25</f>
        <v>0</v>
      </c>
      <c r="R1251">
        <f>REK!R25</f>
        <v>0</v>
      </c>
      <c r="S1251">
        <f>REK!S25</f>
        <v>0</v>
      </c>
      <c r="T1251">
        <f>REK!T25</f>
        <v>0</v>
      </c>
      <c r="U1251">
        <f>REK!U25</f>
        <v>0</v>
      </c>
      <c r="V1251">
        <f>REK!V25</f>
        <v>0</v>
      </c>
      <c r="W1251">
        <f>REK!W25</f>
        <v>0</v>
      </c>
      <c r="X1251">
        <f>REK!X25</f>
        <v>0</v>
      </c>
      <c r="Y1251">
        <f>REK!Y25</f>
        <v>0</v>
      </c>
      <c r="Z1251">
        <f>REK!Z25</f>
        <v>0</v>
      </c>
      <c r="AA1251">
        <f>REK!AA25</f>
        <v>0</v>
      </c>
      <c r="AB1251">
        <f>REK!AB25</f>
        <v>0</v>
      </c>
      <c r="AC1251">
        <f>REK!AC25</f>
        <v>0</v>
      </c>
      <c r="AD1251">
        <f>REK!AD25</f>
        <v>0</v>
      </c>
    </row>
    <row r="1252" spans="1:30" x14ac:dyDescent="0.25">
      <c r="A1252" t="str">
        <f>REK!A26</f>
        <v>4A</v>
      </c>
      <c r="B1252">
        <f>REK!B26</f>
        <v>190</v>
      </c>
      <c r="C1252" t="str">
        <f>REK!C26</f>
        <v>Rekenen</v>
      </c>
      <c r="D1252" t="str">
        <f>REK!D26</f>
        <v>REK</v>
      </c>
      <c r="E1252">
        <f>REK!E26</f>
        <v>4</v>
      </c>
      <c r="F1252">
        <f>REK!F26</f>
        <v>0</v>
      </c>
      <c r="G1252">
        <f>REK!G26</f>
        <v>0</v>
      </c>
      <c r="H1252">
        <f>REK!H26</f>
        <v>0</v>
      </c>
      <c r="I1252">
        <f>REK!I26</f>
        <v>0</v>
      </c>
      <c r="J1252">
        <f>REK!J26</f>
        <v>0</v>
      </c>
      <c r="K1252">
        <f>REK!K26</f>
        <v>0</v>
      </c>
      <c r="L1252">
        <f>REK!L26</f>
        <v>0</v>
      </c>
      <c r="M1252">
        <f>REK!M26</f>
        <v>0</v>
      </c>
      <c r="N1252">
        <f>REK!N26</f>
        <v>0</v>
      </c>
      <c r="O1252">
        <f>REK!O26</f>
        <v>0</v>
      </c>
      <c r="P1252">
        <f>REK!P26</f>
        <v>0</v>
      </c>
      <c r="Q1252">
        <f>REK!Q26</f>
        <v>0</v>
      </c>
      <c r="R1252">
        <f>REK!R26</f>
        <v>0</v>
      </c>
      <c r="S1252">
        <f>REK!S26</f>
        <v>0</v>
      </c>
      <c r="T1252">
        <f>REK!T26</f>
        <v>0</v>
      </c>
      <c r="U1252">
        <f>REK!U26</f>
        <v>0</v>
      </c>
      <c r="V1252">
        <f>REK!V26</f>
        <v>0</v>
      </c>
      <c r="W1252">
        <f>REK!W26</f>
        <v>0</v>
      </c>
      <c r="X1252">
        <f>REK!X26</f>
        <v>0</v>
      </c>
      <c r="Y1252">
        <f>REK!Y26</f>
        <v>0</v>
      </c>
      <c r="Z1252">
        <f>REK!Z26</f>
        <v>0</v>
      </c>
      <c r="AA1252">
        <f>REK!AA26</f>
        <v>0</v>
      </c>
      <c r="AB1252">
        <f>REK!AB26</f>
        <v>0</v>
      </c>
      <c r="AC1252">
        <f>REK!AC26</f>
        <v>0</v>
      </c>
      <c r="AD1252">
        <f>REK!AD26</f>
        <v>0</v>
      </c>
    </row>
    <row r="1253" spans="1:30" x14ac:dyDescent="0.25">
      <c r="A1253" t="str">
        <f>REK!A27</f>
        <v>4A</v>
      </c>
      <c r="B1253">
        <f>REK!B27</f>
        <v>190</v>
      </c>
      <c r="C1253" t="str">
        <f>REK!C27</f>
        <v>Rekenen</v>
      </c>
      <c r="D1253" t="str">
        <f>REK!D27</f>
        <v>REK</v>
      </c>
      <c r="E1253">
        <f>REK!E27</f>
        <v>5</v>
      </c>
      <c r="F1253">
        <f>REK!F27</f>
        <v>0</v>
      </c>
      <c r="G1253">
        <f>REK!G27</f>
        <v>0</v>
      </c>
      <c r="H1253">
        <f>REK!H27</f>
        <v>0</v>
      </c>
      <c r="I1253">
        <f>REK!I27</f>
        <v>0</v>
      </c>
      <c r="J1253">
        <f>REK!J27</f>
        <v>0</v>
      </c>
      <c r="K1253">
        <f>REK!K27</f>
        <v>0</v>
      </c>
      <c r="L1253">
        <f>REK!L27</f>
        <v>0</v>
      </c>
      <c r="M1253">
        <f>REK!M27</f>
        <v>0</v>
      </c>
      <c r="N1253">
        <f>REK!N27</f>
        <v>0</v>
      </c>
      <c r="O1253">
        <f>REK!O27</f>
        <v>0</v>
      </c>
      <c r="P1253">
        <f>REK!P27</f>
        <v>0</v>
      </c>
      <c r="Q1253">
        <f>REK!Q27</f>
        <v>0</v>
      </c>
      <c r="R1253">
        <f>REK!R27</f>
        <v>0</v>
      </c>
      <c r="S1253">
        <f>REK!S27</f>
        <v>0</v>
      </c>
      <c r="T1253">
        <f>REK!T27</f>
        <v>0</v>
      </c>
      <c r="U1253">
        <f>REK!U27</f>
        <v>0</v>
      </c>
      <c r="V1253">
        <f>REK!V27</f>
        <v>0</v>
      </c>
      <c r="W1253">
        <f>REK!W27</f>
        <v>0</v>
      </c>
      <c r="X1253">
        <f>REK!X27</f>
        <v>0</v>
      </c>
      <c r="Y1253">
        <f>REK!Y27</f>
        <v>0</v>
      </c>
      <c r="Z1253">
        <f>REK!Z27</f>
        <v>0</v>
      </c>
      <c r="AA1253">
        <f>REK!AA27</f>
        <v>0</v>
      </c>
      <c r="AB1253">
        <f>REK!AB27</f>
        <v>0</v>
      </c>
      <c r="AC1253">
        <f>REK!AC27</f>
        <v>0</v>
      </c>
      <c r="AD1253">
        <f>REK!AD27</f>
        <v>0</v>
      </c>
    </row>
    <row r="1254" spans="1:30" x14ac:dyDescent="0.25">
      <c r="A1254" t="str">
        <f>REK!A28</f>
        <v>4A</v>
      </c>
      <c r="B1254">
        <f>REK!B28</f>
        <v>190</v>
      </c>
      <c r="C1254" t="str">
        <f>REK!C28</f>
        <v>Rekenen</v>
      </c>
      <c r="D1254" t="str">
        <f>REK!D28</f>
        <v>REK</v>
      </c>
      <c r="E1254">
        <f>REK!E28</f>
        <v>6</v>
      </c>
      <c r="F1254">
        <f>REK!F28</f>
        <v>0</v>
      </c>
      <c r="G1254">
        <f>REK!G28</f>
        <v>0</v>
      </c>
      <c r="H1254">
        <f>REK!H28</f>
        <v>0</v>
      </c>
      <c r="I1254">
        <f>REK!I28</f>
        <v>0</v>
      </c>
      <c r="J1254">
        <f>REK!J28</f>
        <v>0</v>
      </c>
      <c r="K1254">
        <f>REK!K28</f>
        <v>0</v>
      </c>
      <c r="L1254">
        <f>REK!L28</f>
        <v>0</v>
      </c>
      <c r="M1254">
        <f>REK!M28</f>
        <v>0</v>
      </c>
      <c r="N1254">
        <f>REK!N28</f>
        <v>0</v>
      </c>
      <c r="O1254">
        <f>REK!O28</f>
        <v>0</v>
      </c>
      <c r="P1254">
        <f>REK!P28</f>
        <v>0</v>
      </c>
      <c r="Q1254">
        <f>REK!Q28</f>
        <v>0</v>
      </c>
      <c r="R1254">
        <f>REK!R28</f>
        <v>0</v>
      </c>
      <c r="S1254">
        <f>REK!S28</f>
        <v>0</v>
      </c>
      <c r="T1254">
        <f>REK!T28</f>
        <v>0</v>
      </c>
      <c r="U1254">
        <f>REK!U28</f>
        <v>0</v>
      </c>
      <c r="V1254">
        <f>REK!V28</f>
        <v>0</v>
      </c>
      <c r="W1254">
        <f>REK!W28</f>
        <v>0</v>
      </c>
      <c r="X1254">
        <f>REK!X28</f>
        <v>0</v>
      </c>
      <c r="Y1254">
        <f>REK!Y28</f>
        <v>0</v>
      </c>
      <c r="Z1254">
        <f>REK!Z28</f>
        <v>0</v>
      </c>
      <c r="AA1254">
        <f>REK!AA28</f>
        <v>0</v>
      </c>
      <c r="AB1254">
        <f>REK!AB28</f>
        <v>0</v>
      </c>
      <c r="AC1254">
        <f>REK!AC28</f>
        <v>0</v>
      </c>
      <c r="AD1254">
        <f>REK!AD28</f>
        <v>0</v>
      </c>
    </row>
    <row r="1255" spans="1:30" x14ac:dyDescent="0.25">
      <c r="A1255" t="str">
        <f>REK!A29</f>
        <v>4A</v>
      </c>
      <c r="B1255">
        <f>REK!B29</f>
        <v>190</v>
      </c>
      <c r="C1255" t="str">
        <f>REK!C29</f>
        <v>Rekenen</v>
      </c>
      <c r="D1255">
        <f>REK!D29</f>
        <v>0</v>
      </c>
      <c r="E1255">
        <f>REK!E29</f>
        <v>7</v>
      </c>
      <c r="F1255">
        <f>REK!F29</f>
        <v>0</v>
      </c>
      <c r="G1255">
        <f>REK!G29</f>
        <v>0</v>
      </c>
      <c r="H1255">
        <f>REK!H29</f>
        <v>0</v>
      </c>
      <c r="I1255">
        <f>REK!I29</f>
        <v>0</v>
      </c>
      <c r="J1255">
        <f>REK!J29</f>
        <v>0</v>
      </c>
      <c r="K1255">
        <f>REK!K29</f>
        <v>0</v>
      </c>
      <c r="L1255">
        <f>REK!L29</f>
        <v>0</v>
      </c>
      <c r="M1255">
        <f>REK!M29</f>
        <v>0</v>
      </c>
      <c r="N1255">
        <f>REK!N29</f>
        <v>0</v>
      </c>
      <c r="O1255">
        <f>REK!O29</f>
        <v>0</v>
      </c>
      <c r="P1255">
        <f>REK!P29</f>
        <v>0</v>
      </c>
      <c r="Q1255">
        <f>REK!Q29</f>
        <v>0</v>
      </c>
      <c r="R1255">
        <f>REK!R29</f>
        <v>0</v>
      </c>
      <c r="S1255">
        <f>REK!S29</f>
        <v>0</v>
      </c>
      <c r="T1255">
        <f>REK!T29</f>
        <v>0</v>
      </c>
      <c r="U1255">
        <f>REK!U29</f>
        <v>0</v>
      </c>
      <c r="V1255">
        <f>REK!V29</f>
        <v>0</v>
      </c>
      <c r="W1255">
        <f>REK!W29</f>
        <v>0</v>
      </c>
      <c r="X1255">
        <f>REK!X29</f>
        <v>0</v>
      </c>
      <c r="Y1255">
        <f>REK!Y29</f>
        <v>0</v>
      </c>
      <c r="Z1255">
        <f>REK!Z29</f>
        <v>0</v>
      </c>
      <c r="AA1255">
        <f>REK!AA29</f>
        <v>0</v>
      </c>
      <c r="AB1255">
        <f>REK!AB29</f>
        <v>0</v>
      </c>
      <c r="AC1255">
        <f>REK!AC29</f>
        <v>0</v>
      </c>
      <c r="AD1255">
        <f>REK!AD29</f>
        <v>0</v>
      </c>
    </row>
    <row r="1256" spans="1:30" x14ac:dyDescent="0.25">
      <c r="A1256" t="str">
        <f>REK!A30</f>
        <v>5A</v>
      </c>
      <c r="B1256">
        <f>REK!B30</f>
        <v>190</v>
      </c>
      <c r="C1256" t="str">
        <f>REK!C30</f>
        <v>Rekenen</v>
      </c>
      <c r="D1256" t="str">
        <f>REK!D30</f>
        <v>REK</v>
      </c>
      <c r="E1256">
        <f>REK!E30</f>
        <v>1</v>
      </c>
      <c r="F1256">
        <f>REK!F30</f>
        <v>0</v>
      </c>
      <c r="G1256">
        <f>REK!G30</f>
        <v>0</v>
      </c>
      <c r="H1256">
        <f>REK!H30</f>
        <v>0</v>
      </c>
      <c r="I1256">
        <f>REK!I30</f>
        <v>0</v>
      </c>
      <c r="J1256">
        <f>REK!J30</f>
        <v>0</v>
      </c>
      <c r="K1256">
        <f>REK!K30</f>
        <v>0</v>
      </c>
      <c r="L1256">
        <f>REK!L30</f>
        <v>0</v>
      </c>
      <c r="M1256">
        <f>REK!M30</f>
        <v>0</v>
      </c>
      <c r="N1256">
        <f>REK!N30</f>
        <v>0</v>
      </c>
      <c r="O1256">
        <f>REK!O30</f>
        <v>0</v>
      </c>
      <c r="P1256">
        <f>REK!P30</f>
        <v>0</v>
      </c>
      <c r="Q1256">
        <f>REK!Q30</f>
        <v>0</v>
      </c>
      <c r="R1256">
        <f>REK!R30</f>
        <v>0</v>
      </c>
      <c r="S1256">
        <f>REK!S30</f>
        <v>0</v>
      </c>
      <c r="T1256">
        <f>REK!T30</f>
        <v>0</v>
      </c>
      <c r="U1256">
        <f>REK!U30</f>
        <v>0</v>
      </c>
      <c r="V1256">
        <f>REK!V30</f>
        <v>0</v>
      </c>
      <c r="W1256">
        <f>REK!W30</f>
        <v>0</v>
      </c>
      <c r="X1256">
        <f>REK!X30</f>
        <v>0</v>
      </c>
      <c r="Y1256">
        <f>REK!Y30</f>
        <v>0</v>
      </c>
      <c r="Z1256">
        <f>REK!Z30</f>
        <v>0</v>
      </c>
      <c r="AA1256">
        <f>REK!AA30</f>
        <v>0</v>
      </c>
      <c r="AB1256">
        <f>REK!AB30</f>
        <v>0</v>
      </c>
      <c r="AC1256">
        <f>REK!AC30</f>
        <v>0</v>
      </c>
      <c r="AD1256">
        <f>REK!AD30</f>
        <v>0</v>
      </c>
    </row>
    <row r="1257" spans="1:30" x14ac:dyDescent="0.25">
      <c r="A1257" t="str">
        <f>REK!A31</f>
        <v>5A</v>
      </c>
      <c r="B1257">
        <f>REK!B31</f>
        <v>190</v>
      </c>
      <c r="C1257" t="str">
        <f>REK!C31</f>
        <v>Rekenen</v>
      </c>
      <c r="D1257" t="str">
        <f>REK!D31</f>
        <v>REK</v>
      </c>
      <c r="E1257">
        <f>REK!E31</f>
        <v>2</v>
      </c>
      <c r="F1257">
        <f>REK!F31</f>
        <v>0</v>
      </c>
      <c r="G1257">
        <f>REK!G31</f>
        <v>0</v>
      </c>
      <c r="H1257">
        <f>REK!H31</f>
        <v>0</v>
      </c>
      <c r="I1257">
        <f>REK!I31</f>
        <v>0</v>
      </c>
      <c r="J1257">
        <f>REK!J31</f>
        <v>0</v>
      </c>
      <c r="K1257">
        <f>REK!K31</f>
        <v>0</v>
      </c>
      <c r="L1257">
        <f>REK!L31</f>
        <v>0</v>
      </c>
      <c r="M1257">
        <f>REK!M31</f>
        <v>0</v>
      </c>
      <c r="N1257">
        <f>REK!N31</f>
        <v>0</v>
      </c>
      <c r="O1257">
        <f>REK!O31</f>
        <v>0</v>
      </c>
      <c r="P1257">
        <f>REK!P31</f>
        <v>0</v>
      </c>
      <c r="Q1257">
        <f>REK!Q31</f>
        <v>0</v>
      </c>
      <c r="R1257">
        <f>REK!R31</f>
        <v>0</v>
      </c>
      <c r="S1257">
        <f>REK!S31</f>
        <v>0</v>
      </c>
      <c r="T1257">
        <f>REK!T31</f>
        <v>0</v>
      </c>
      <c r="U1257">
        <f>REK!U31</f>
        <v>0</v>
      </c>
      <c r="V1257">
        <f>REK!V31</f>
        <v>0</v>
      </c>
      <c r="W1257">
        <f>REK!W31</f>
        <v>0</v>
      </c>
      <c r="X1257">
        <f>REK!X31</f>
        <v>0</v>
      </c>
      <c r="Y1257">
        <f>REK!Y31</f>
        <v>0</v>
      </c>
      <c r="Z1257">
        <f>REK!Z31</f>
        <v>0</v>
      </c>
      <c r="AA1257">
        <f>REK!AA31</f>
        <v>0</v>
      </c>
      <c r="AB1257">
        <f>REK!AB31</f>
        <v>0</v>
      </c>
      <c r="AC1257">
        <f>REK!AC31</f>
        <v>0</v>
      </c>
      <c r="AD1257">
        <f>REK!AD31</f>
        <v>0</v>
      </c>
    </row>
    <row r="1258" spans="1:30" x14ac:dyDescent="0.25">
      <c r="A1258" t="str">
        <f>REK!A32</f>
        <v>5A</v>
      </c>
      <c r="B1258">
        <f>REK!B32</f>
        <v>190</v>
      </c>
      <c r="C1258" t="str">
        <f>REK!C32</f>
        <v>Rekenen</v>
      </c>
      <c r="D1258" t="str">
        <f>REK!D32</f>
        <v>REK</v>
      </c>
      <c r="E1258">
        <f>REK!E32</f>
        <v>3</v>
      </c>
      <c r="F1258">
        <f>REK!F32</f>
        <v>0</v>
      </c>
      <c r="G1258">
        <f>REK!G32</f>
        <v>0</v>
      </c>
      <c r="H1258">
        <f>REK!H32</f>
        <v>0</v>
      </c>
      <c r="I1258">
        <f>REK!I32</f>
        <v>0</v>
      </c>
      <c r="J1258">
        <f>REK!J32</f>
        <v>0</v>
      </c>
      <c r="K1258">
        <f>REK!K32</f>
        <v>0</v>
      </c>
      <c r="L1258">
        <f>REK!L32</f>
        <v>0</v>
      </c>
      <c r="M1258">
        <f>REK!M32</f>
        <v>0</v>
      </c>
      <c r="N1258">
        <f>REK!N32</f>
        <v>0</v>
      </c>
      <c r="O1258">
        <f>REK!O32</f>
        <v>0</v>
      </c>
      <c r="P1258">
        <f>REK!P32</f>
        <v>0</v>
      </c>
      <c r="Q1258">
        <f>REK!Q32</f>
        <v>0</v>
      </c>
      <c r="R1258">
        <f>REK!R32</f>
        <v>0</v>
      </c>
      <c r="S1258">
        <f>REK!S32</f>
        <v>0</v>
      </c>
      <c r="T1258">
        <f>REK!T32</f>
        <v>0</v>
      </c>
      <c r="U1258">
        <f>REK!U32</f>
        <v>0</v>
      </c>
      <c r="V1258">
        <f>REK!V32</f>
        <v>0</v>
      </c>
      <c r="W1258">
        <f>REK!W32</f>
        <v>0</v>
      </c>
      <c r="X1258">
        <f>REK!X32</f>
        <v>0</v>
      </c>
      <c r="Y1258">
        <f>REK!Y32</f>
        <v>0</v>
      </c>
      <c r="Z1258">
        <f>REK!Z32</f>
        <v>0</v>
      </c>
      <c r="AA1258">
        <f>REK!AA32</f>
        <v>0</v>
      </c>
      <c r="AB1258">
        <f>REK!AB32</f>
        <v>0</v>
      </c>
      <c r="AC1258">
        <f>REK!AC32</f>
        <v>0</v>
      </c>
      <c r="AD1258">
        <f>REK!AD32</f>
        <v>0</v>
      </c>
    </row>
    <row r="1259" spans="1:30" x14ac:dyDescent="0.25">
      <c r="A1259" t="str">
        <f>REK!A33</f>
        <v>5A</v>
      </c>
      <c r="B1259">
        <f>REK!B33</f>
        <v>190</v>
      </c>
      <c r="C1259" t="str">
        <f>REK!C33</f>
        <v>Rekenen</v>
      </c>
      <c r="D1259" t="str">
        <f>REK!D33</f>
        <v>REK</v>
      </c>
      <c r="E1259">
        <f>REK!E33</f>
        <v>4</v>
      </c>
      <c r="F1259">
        <f>REK!F33</f>
        <v>0</v>
      </c>
      <c r="G1259">
        <f>REK!G33</f>
        <v>0</v>
      </c>
      <c r="H1259">
        <f>REK!H33</f>
        <v>0</v>
      </c>
      <c r="I1259">
        <f>REK!I33</f>
        <v>0</v>
      </c>
      <c r="J1259">
        <f>REK!J33</f>
        <v>0</v>
      </c>
      <c r="K1259">
        <f>REK!K33</f>
        <v>0</v>
      </c>
      <c r="L1259">
        <f>REK!L33</f>
        <v>0</v>
      </c>
      <c r="M1259">
        <f>REK!M33</f>
        <v>0</v>
      </c>
      <c r="N1259">
        <f>REK!N33</f>
        <v>0</v>
      </c>
      <c r="O1259">
        <f>REK!O33</f>
        <v>0</v>
      </c>
      <c r="P1259">
        <f>REK!P33</f>
        <v>0</v>
      </c>
      <c r="Q1259">
        <f>REK!Q33</f>
        <v>0</v>
      </c>
      <c r="R1259">
        <f>REK!R33</f>
        <v>0</v>
      </c>
      <c r="S1259">
        <f>REK!S33</f>
        <v>0</v>
      </c>
      <c r="T1259">
        <f>REK!T33</f>
        <v>0</v>
      </c>
      <c r="U1259">
        <f>REK!U33</f>
        <v>0</v>
      </c>
      <c r="V1259">
        <f>REK!V33</f>
        <v>0</v>
      </c>
      <c r="W1259">
        <f>REK!W33</f>
        <v>0</v>
      </c>
      <c r="X1259">
        <f>REK!X33</f>
        <v>0</v>
      </c>
      <c r="Y1259">
        <f>REK!Y33</f>
        <v>0</v>
      </c>
      <c r="Z1259">
        <f>REK!Z33</f>
        <v>0</v>
      </c>
      <c r="AA1259">
        <f>REK!AA33</f>
        <v>0</v>
      </c>
      <c r="AB1259">
        <f>REK!AB33</f>
        <v>0</v>
      </c>
      <c r="AC1259">
        <f>REK!AC33</f>
        <v>0</v>
      </c>
      <c r="AD1259">
        <f>REK!AD33</f>
        <v>0</v>
      </c>
    </row>
    <row r="1260" spans="1:30" x14ac:dyDescent="0.25">
      <c r="A1260" t="str">
        <f>REK!A34</f>
        <v>5A</v>
      </c>
      <c r="B1260">
        <f>REK!B34</f>
        <v>190</v>
      </c>
      <c r="C1260" t="str">
        <f>REK!C34</f>
        <v>Rekenen</v>
      </c>
      <c r="D1260" t="str">
        <f>REK!D34</f>
        <v>REK</v>
      </c>
      <c r="E1260">
        <f>REK!E34</f>
        <v>5</v>
      </c>
      <c r="F1260">
        <f>REK!F34</f>
        <v>0</v>
      </c>
      <c r="G1260">
        <f>REK!G34</f>
        <v>0</v>
      </c>
      <c r="H1260">
        <f>REK!H34</f>
        <v>0</v>
      </c>
      <c r="I1260">
        <f>REK!I34</f>
        <v>0</v>
      </c>
      <c r="J1260">
        <f>REK!J34</f>
        <v>0</v>
      </c>
      <c r="K1260">
        <f>REK!K34</f>
        <v>0</v>
      </c>
      <c r="L1260">
        <f>REK!L34</f>
        <v>0</v>
      </c>
      <c r="M1260">
        <f>REK!M34</f>
        <v>0</v>
      </c>
      <c r="N1260">
        <f>REK!N34</f>
        <v>0</v>
      </c>
      <c r="O1260">
        <f>REK!O34</f>
        <v>0</v>
      </c>
      <c r="P1260">
        <f>REK!P34</f>
        <v>0</v>
      </c>
      <c r="Q1260">
        <f>REK!Q34</f>
        <v>0</v>
      </c>
      <c r="R1260">
        <f>REK!R34</f>
        <v>0</v>
      </c>
      <c r="S1260">
        <f>REK!S34</f>
        <v>0</v>
      </c>
      <c r="T1260">
        <f>REK!T34</f>
        <v>0</v>
      </c>
      <c r="U1260">
        <f>REK!U34</f>
        <v>0</v>
      </c>
      <c r="V1260">
        <f>REK!V34</f>
        <v>0</v>
      </c>
      <c r="W1260">
        <f>REK!W34</f>
        <v>0</v>
      </c>
      <c r="X1260">
        <f>REK!X34</f>
        <v>0</v>
      </c>
      <c r="Y1260">
        <f>REK!Y34</f>
        <v>0</v>
      </c>
      <c r="Z1260">
        <f>REK!Z34</f>
        <v>0</v>
      </c>
      <c r="AA1260">
        <f>REK!AA34</f>
        <v>0</v>
      </c>
      <c r="AB1260">
        <f>REK!AB34</f>
        <v>0</v>
      </c>
      <c r="AC1260">
        <f>REK!AC34</f>
        <v>0</v>
      </c>
      <c r="AD1260">
        <f>REK!AD34</f>
        <v>0</v>
      </c>
    </row>
    <row r="1261" spans="1:30" x14ac:dyDescent="0.25">
      <c r="A1261" t="str">
        <f>REK!A35</f>
        <v>5A</v>
      </c>
      <c r="B1261">
        <f>REK!B35</f>
        <v>190</v>
      </c>
      <c r="C1261" t="str">
        <f>REK!C35</f>
        <v>Rekenen</v>
      </c>
      <c r="D1261" t="str">
        <f>REK!D35</f>
        <v>REK</v>
      </c>
      <c r="E1261">
        <f>REK!E35</f>
        <v>6</v>
      </c>
      <c r="F1261">
        <f>REK!F35</f>
        <v>0</v>
      </c>
      <c r="G1261">
        <f>REK!G35</f>
        <v>0</v>
      </c>
      <c r="H1261">
        <f>REK!H35</f>
        <v>0</v>
      </c>
      <c r="I1261">
        <f>REK!I35</f>
        <v>0</v>
      </c>
      <c r="J1261">
        <f>REK!J35</f>
        <v>0</v>
      </c>
      <c r="K1261">
        <f>REK!K35</f>
        <v>0</v>
      </c>
      <c r="L1261">
        <f>REK!L35</f>
        <v>0</v>
      </c>
      <c r="M1261">
        <f>REK!M35</f>
        <v>0</v>
      </c>
      <c r="N1261">
        <f>REK!N35</f>
        <v>0</v>
      </c>
      <c r="O1261">
        <f>REK!O35</f>
        <v>0</v>
      </c>
      <c r="P1261">
        <f>REK!P35</f>
        <v>0</v>
      </c>
      <c r="Q1261">
        <f>REK!Q35</f>
        <v>0</v>
      </c>
      <c r="R1261">
        <f>REK!R35</f>
        <v>0</v>
      </c>
      <c r="S1261">
        <f>REK!S35</f>
        <v>0</v>
      </c>
      <c r="T1261">
        <f>REK!T35</f>
        <v>0</v>
      </c>
      <c r="U1261">
        <f>REK!U35</f>
        <v>0</v>
      </c>
      <c r="V1261">
        <f>REK!V35</f>
        <v>0</v>
      </c>
      <c r="W1261">
        <f>REK!W35</f>
        <v>0</v>
      </c>
      <c r="X1261">
        <f>REK!X35</f>
        <v>0</v>
      </c>
      <c r="Y1261">
        <f>REK!Y35</f>
        <v>0</v>
      </c>
      <c r="Z1261">
        <f>REK!Z35</f>
        <v>0</v>
      </c>
      <c r="AA1261">
        <f>REK!AA35</f>
        <v>0</v>
      </c>
      <c r="AB1261">
        <f>REK!AB35</f>
        <v>0</v>
      </c>
      <c r="AC1261">
        <f>REK!AC35</f>
        <v>0</v>
      </c>
      <c r="AD1261">
        <f>REK!AD35</f>
        <v>0</v>
      </c>
    </row>
    <row r="1262" spans="1:30" x14ac:dyDescent="0.25">
      <c r="A1262" t="str">
        <f>REK!A36</f>
        <v>5A</v>
      </c>
      <c r="B1262">
        <f>REK!B36</f>
        <v>190</v>
      </c>
      <c r="C1262" t="str">
        <f>REK!C36</f>
        <v>Rekenen</v>
      </c>
      <c r="D1262">
        <f>REK!D36</f>
        <v>0</v>
      </c>
      <c r="E1262">
        <f>REK!E36</f>
        <v>7</v>
      </c>
      <c r="F1262">
        <f>REK!F36</f>
        <v>0</v>
      </c>
      <c r="G1262">
        <f>REK!G36</f>
        <v>0</v>
      </c>
      <c r="H1262">
        <f>REK!H36</f>
        <v>0</v>
      </c>
      <c r="I1262">
        <f>REK!I36</f>
        <v>0</v>
      </c>
      <c r="J1262">
        <f>REK!J36</f>
        <v>0</v>
      </c>
      <c r="K1262">
        <f>REK!K36</f>
        <v>0</v>
      </c>
      <c r="L1262">
        <f>REK!L36</f>
        <v>0</v>
      </c>
      <c r="M1262">
        <f>REK!M36</f>
        <v>0</v>
      </c>
      <c r="N1262">
        <f>REK!N36</f>
        <v>0</v>
      </c>
      <c r="O1262">
        <f>REK!O36</f>
        <v>0</v>
      </c>
      <c r="P1262">
        <f>REK!P36</f>
        <v>0</v>
      </c>
      <c r="Q1262">
        <f>REK!Q36</f>
        <v>0</v>
      </c>
      <c r="R1262">
        <f>REK!R36</f>
        <v>0</v>
      </c>
      <c r="S1262">
        <f>REK!S36</f>
        <v>0</v>
      </c>
      <c r="T1262">
        <f>REK!T36</f>
        <v>0</v>
      </c>
      <c r="U1262">
        <f>REK!U36</f>
        <v>0</v>
      </c>
      <c r="V1262">
        <f>REK!V36</f>
        <v>0</v>
      </c>
      <c r="W1262">
        <f>REK!W36</f>
        <v>0</v>
      </c>
      <c r="X1262">
        <f>REK!X36</f>
        <v>0</v>
      </c>
      <c r="Y1262">
        <f>REK!Y36</f>
        <v>0</v>
      </c>
      <c r="Z1262">
        <f>REK!Z36</f>
        <v>0</v>
      </c>
      <c r="AA1262">
        <f>REK!AA36</f>
        <v>0</v>
      </c>
      <c r="AB1262">
        <f>REK!AB36</f>
        <v>0</v>
      </c>
      <c r="AC1262">
        <f>REK!AC36</f>
        <v>0</v>
      </c>
      <c r="AD1262">
        <f>REK!AD36</f>
        <v>0</v>
      </c>
    </row>
    <row r="1263" spans="1:30" x14ac:dyDescent="0.25">
      <c r="A1263" t="str">
        <f>REK!A37</f>
        <v>6A</v>
      </c>
      <c r="B1263">
        <f>REK!B37</f>
        <v>190</v>
      </c>
      <c r="C1263" t="str">
        <f>REK!C37</f>
        <v>Rekenen</v>
      </c>
      <c r="D1263" t="str">
        <f>REK!D37</f>
        <v>REK</v>
      </c>
      <c r="E1263">
        <f>REK!E37</f>
        <v>1</v>
      </c>
      <c r="F1263">
        <f>REK!F37</f>
        <v>0</v>
      </c>
      <c r="G1263">
        <f>REK!G37</f>
        <v>0</v>
      </c>
      <c r="H1263">
        <f>REK!H37</f>
        <v>0</v>
      </c>
      <c r="I1263">
        <f>REK!I37</f>
        <v>0</v>
      </c>
      <c r="J1263">
        <f>REK!J37</f>
        <v>0</v>
      </c>
      <c r="K1263">
        <f>REK!K37</f>
        <v>0</v>
      </c>
      <c r="L1263">
        <f>REK!L37</f>
        <v>0</v>
      </c>
      <c r="M1263">
        <f>REK!M37</f>
        <v>0</v>
      </c>
      <c r="N1263">
        <f>REK!N37</f>
        <v>0</v>
      </c>
      <c r="O1263">
        <f>REK!O37</f>
        <v>0</v>
      </c>
      <c r="P1263">
        <f>REK!P37</f>
        <v>0</v>
      </c>
      <c r="Q1263">
        <f>REK!Q37</f>
        <v>0</v>
      </c>
      <c r="R1263">
        <f>REK!R37</f>
        <v>0</v>
      </c>
      <c r="S1263">
        <f>REK!S37</f>
        <v>0</v>
      </c>
      <c r="T1263">
        <f>REK!T37</f>
        <v>0</v>
      </c>
      <c r="U1263">
        <f>REK!U37</f>
        <v>0</v>
      </c>
      <c r="V1263">
        <f>REK!V37</f>
        <v>0</v>
      </c>
      <c r="W1263">
        <f>REK!W37</f>
        <v>0</v>
      </c>
      <c r="X1263">
        <f>REK!X37</f>
        <v>0</v>
      </c>
      <c r="Y1263">
        <f>REK!Y37</f>
        <v>0</v>
      </c>
      <c r="Z1263">
        <f>REK!Z37</f>
        <v>0</v>
      </c>
      <c r="AA1263">
        <f>REK!AA37</f>
        <v>0</v>
      </c>
      <c r="AB1263">
        <f>REK!AB37</f>
        <v>0</v>
      </c>
      <c r="AC1263">
        <f>REK!AC37</f>
        <v>0</v>
      </c>
      <c r="AD1263">
        <f>REK!AD37</f>
        <v>0</v>
      </c>
    </row>
    <row r="1264" spans="1:30" x14ac:dyDescent="0.25">
      <c r="A1264" t="str">
        <f>REK!A38</f>
        <v>6A</v>
      </c>
      <c r="B1264">
        <f>REK!B38</f>
        <v>190</v>
      </c>
      <c r="C1264" t="str">
        <f>REK!C38</f>
        <v>Rekenen</v>
      </c>
      <c r="D1264" t="str">
        <f>REK!D38</f>
        <v>REK</v>
      </c>
      <c r="E1264">
        <f>REK!E38</f>
        <v>2</v>
      </c>
      <c r="F1264">
        <f>REK!F38</f>
        <v>0</v>
      </c>
      <c r="G1264">
        <f>REK!G38</f>
        <v>0</v>
      </c>
      <c r="H1264">
        <f>REK!H38</f>
        <v>0</v>
      </c>
      <c r="I1264">
        <f>REK!I38</f>
        <v>0</v>
      </c>
      <c r="J1264">
        <f>REK!J38</f>
        <v>0</v>
      </c>
      <c r="K1264">
        <f>REK!K38</f>
        <v>0</v>
      </c>
      <c r="L1264">
        <f>REK!L38</f>
        <v>0</v>
      </c>
      <c r="M1264">
        <f>REK!M38</f>
        <v>0</v>
      </c>
      <c r="N1264">
        <f>REK!N38</f>
        <v>0</v>
      </c>
      <c r="O1264">
        <f>REK!O38</f>
        <v>0</v>
      </c>
      <c r="P1264">
        <f>REK!P38</f>
        <v>0</v>
      </c>
      <c r="Q1264">
        <f>REK!Q38</f>
        <v>0</v>
      </c>
      <c r="R1264">
        <f>REK!R38</f>
        <v>0</v>
      </c>
      <c r="S1264">
        <f>REK!S38</f>
        <v>0</v>
      </c>
      <c r="T1264">
        <f>REK!T38</f>
        <v>0</v>
      </c>
      <c r="U1264">
        <f>REK!U38</f>
        <v>0</v>
      </c>
      <c r="V1264">
        <f>REK!V38</f>
        <v>0</v>
      </c>
      <c r="W1264">
        <f>REK!W38</f>
        <v>0</v>
      </c>
      <c r="X1264">
        <f>REK!X38</f>
        <v>0</v>
      </c>
      <c r="Y1264">
        <f>REK!Y38</f>
        <v>0</v>
      </c>
      <c r="Z1264">
        <f>REK!Z38</f>
        <v>0</v>
      </c>
      <c r="AA1264">
        <f>REK!AA38</f>
        <v>0</v>
      </c>
      <c r="AB1264">
        <f>REK!AB38</f>
        <v>0</v>
      </c>
      <c r="AC1264">
        <f>REK!AC38</f>
        <v>0</v>
      </c>
      <c r="AD1264">
        <f>REK!AD38</f>
        <v>0</v>
      </c>
    </row>
    <row r="1265" spans="1:30" x14ac:dyDescent="0.25">
      <c r="A1265" t="str">
        <f>REK!A39</f>
        <v>6A</v>
      </c>
      <c r="B1265">
        <f>REK!B39</f>
        <v>190</v>
      </c>
      <c r="C1265" t="str">
        <f>REK!C39</f>
        <v>Rekenen</v>
      </c>
      <c r="D1265" t="str">
        <f>REK!D39</f>
        <v>REK</v>
      </c>
      <c r="E1265">
        <f>REK!E39</f>
        <v>3</v>
      </c>
      <c r="F1265">
        <f>REK!F39</f>
        <v>0</v>
      </c>
      <c r="G1265">
        <f>REK!G39</f>
        <v>0</v>
      </c>
      <c r="H1265">
        <f>REK!H39</f>
        <v>0</v>
      </c>
      <c r="I1265">
        <f>REK!I39</f>
        <v>0</v>
      </c>
      <c r="J1265">
        <f>REK!J39</f>
        <v>0</v>
      </c>
      <c r="K1265">
        <f>REK!K39</f>
        <v>0</v>
      </c>
      <c r="L1265">
        <f>REK!L39</f>
        <v>0</v>
      </c>
      <c r="M1265">
        <f>REK!M39</f>
        <v>0</v>
      </c>
      <c r="N1265">
        <f>REK!N39</f>
        <v>0</v>
      </c>
      <c r="O1265">
        <f>REK!O39</f>
        <v>0</v>
      </c>
      <c r="P1265">
        <f>REK!P39</f>
        <v>0</v>
      </c>
      <c r="Q1265">
        <f>REK!Q39</f>
        <v>0</v>
      </c>
      <c r="R1265">
        <f>REK!R39</f>
        <v>0</v>
      </c>
      <c r="S1265">
        <f>REK!S39</f>
        <v>0</v>
      </c>
      <c r="T1265">
        <f>REK!T39</f>
        <v>0</v>
      </c>
      <c r="U1265">
        <f>REK!U39</f>
        <v>0</v>
      </c>
      <c r="V1265">
        <f>REK!V39</f>
        <v>0</v>
      </c>
      <c r="W1265">
        <f>REK!W39</f>
        <v>0</v>
      </c>
      <c r="X1265">
        <f>REK!X39</f>
        <v>0</v>
      </c>
      <c r="Y1265">
        <f>REK!Y39</f>
        <v>0</v>
      </c>
      <c r="Z1265">
        <f>REK!Z39</f>
        <v>0</v>
      </c>
      <c r="AA1265">
        <f>REK!AA39</f>
        <v>0</v>
      </c>
      <c r="AB1265">
        <f>REK!AB39</f>
        <v>0</v>
      </c>
      <c r="AC1265">
        <f>REK!AC39</f>
        <v>0</v>
      </c>
      <c r="AD1265">
        <f>REK!AD39</f>
        <v>0</v>
      </c>
    </row>
    <row r="1266" spans="1:30" x14ac:dyDescent="0.25">
      <c r="A1266" t="str">
        <f>REK!A40</f>
        <v>6A</v>
      </c>
      <c r="B1266">
        <f>REK!B40</f>
        <v>190</v>
      </c>
      <c r="C1266" t="str">
        <f>REK!C40</f>
        <v>Rekenen</v>
      </c>
      <c r="D1266" t="str">
        <f>REK!D40</f>
        <v>REK</v>
      </c>
      <c r="E1266">
        <f>REK!E40</f>
        <v>4</v>
      </c>
      <c r="F1266">
        <f>REK!F40</f>
        <v>0</v>
      </c>
      <c r="G1266">
        <f>REK!G40</f>
        <v>0</v>
      </c>
      <c r="H1266">
        <f>REK!H40</f>
        <v>0</v>
      </c>
      <c r="I1266">
        <f>REK!I40</f>
        <v>0</v>
      </c>
      <c r="J1266">
        <f>REK!J40</f>
        <v>0</v>
      </c>
      <c r="K1266">
        <f>REK!K40</f>
        <v>0</v>
      </c>
      <c r="L1266">
        <f>REK!L40</f>
        <v>0</v>
      </c>
      <c r="M1266">
        <f>REK!M40</f>
        <v>0</v>
      </c>
      <c r="N1266">
        <f>REK!N40</f>
        <v>0</v>
      </c>
      <c r="O1266">
        <f>REK!O40</f>
        <v>0</v>
      </c>
      <c r="P1266">
        <f>REK!P40</f>
        <v>0</v>
      </c>
      <c r="Q1266">
        <f>REK!Q40</f>
        <v>0</v>
      </c>
      <c r="R1266">
        <f>REK!R40</f>
        <v>0</v>
      </c>
      <c r="S1266">
        <f>REK!S40</f>
        <v>0</v>
      </c>
      <c r="T1266">
        <f>REK!T40</f>
        <v>0</v>
      </c>
      <c r="U1266">
        <f>REK!U40</f>
        <v>0</v>
      </c>
      <c r="V1266">
        <f>REK!V40</f>
        <v>0</v>
      </c>
      <c r="W1266">
        <f>REK!W40</f>
        <v>0</v>
      </c>
      <c r="X1266">
        <f>REK!X40</f>
        <v>0</v>
      </c>
      <c r="Y1266">
        <f>REK!Y40</f>
        <v>0</v>
      </c>
      <c r="Z1266">
        <f>REK!Z40</f>
        <v>0</v>
      </c>
      <c r="AA1266">
        <f>REK!AA40</f>
        <v>0</v>
      </c>
      <c r="AB1266">
        <f>REK!AB40</f>
        <v>0</v>
      </c>
      <c r="AC1266">
        <f>REK!AC40</f>
        <v>0</v>
      </c>
      <c r="AD1266">
        <f>REK!AD40</f>
        <v>0</v>
      </c>
    </row>
    <row r="1267" spans="1:30" x14ac:dyDescent="0.25">
      <c r="A1267" t="str">
        <f>REK!A41</f>
        <v>6A</v>
      </c>
      <c r="B1267">
        <f>REK!B41</f>
        <v>190</v>
      </c>
      <c r="C1267" t="str">
        <f>REK!C41</f>
        <v>Rekenen</v>
      </c>
      <c r="D1267" t="str">
        <f>REK!D41</f>
        <v>REK</v>
      </c>
      <c r="E1267">
        <f>REK!E41</f>
        <v>5</v>
      </c>
      <c r="F1267">
        <f>REK!F41</f>
        <v>0</v>
      </c>
      <c r="G1267">
        <f>REK!G41</f>
        <v>0</v>
      </c>
      <c r="H1267">
        <f>REK!H41</f>
        <v>0</v>
      </c>
      <c r="I1267">
        <f>REK!I41</f>
        <v>0</v>
      </c>
      <c r="J1267">
        <f>REK!J41</f>
        <v>0</v>
      </c>
      <c r="K1267">
        <f>REK!K41</f>
        <v>0</v>
      </c>
      <c r="L1267">
        <f>REK!L41</f>
        <v>0</v>
      </c>
      <c r="M1267">
        <f>REK!M41</f>
        <v>0</v>
      </c>
      <c r="N1267">
        <f>REK!N41</f>
        <v>0</v>
      </c>
      <c r="O1267">
        <f>REK!O41</f>
        <v>0</v>
      </c>
      <c r="P1267">
        <f>REK!P41</f>
        <v>0</v>
      </c>
      <c r="Q1267">
        <f>REK!Q41</f>
        <v>0</v>
      </c>
      <c r="R1267">
        <f>REK!R41</f>
        <v>0</v>
      </c>
      <c r="S1267">
        <f>REK!S41</f>
        <v>0</v>
      </c>
      <c r="T1267">
        <f>REK!T41</f>
        <v>0</v>
      </c>
      <c r="U1267">
        <f>REK!U41</f>
        <v>0</v>
      </c>
      <c r="V1267">
        <f>REK!V41</f>
        <v>0</v>
      </c>
      <c r="W1267">
        <f>REK!W41</f>
        <v>0</v>
      </c>
      <c r="X1267">
        <f>REK!X41</f>
        <v>0</v>
      </c>
      <c r="Y1267">
        <f>REK!Y41</f>
        <v>0</v>
      </c>
      <c r="Z1267">
        <f>REK!Z41</f>
        <v>0</v>
      </c>
      <c r="AA1267">
        <f>REK!AA41</f>
        <v>0</v>
      </c>
      <c r="AB1267">
        <f>REK!AB41</f>
        <v>0</v>
      </c>
      <c r="AC1267">
        <f>REK!AC41</f>
        <v>0</v>
      </c>
      <c r="AD1267">
        <f>REK!AD41</f>
        <v>0</v>
      </c>
    </row>
    <row r="1268" spans="1:30" x14ac:dyDescent="0.25">
      <c r="A1268" t="str">
        <f>REK!A42</f>
        <v>6A</v>
      </c>
      <c r="B1268">
        <f>REK!B42</f>
        <v>190</v>
      </c>
      <c r="C1268" t="str">
        <f>REK!C42</f>
        <v>Rekenen</v>
      </c>
      <c r="D1268" t="str">
        <f>REK!D42</f>
        <v>REK</v>
      </c>
      <c r="E1268">
        <f>REK!E42</f>
        <v>6</v>
      </c>
      <c r="F1268">
        <f>REK!F42</f>
        <v>0</v>
      </c>
      <c r="G1268">
        <f>REK!G42</f>
        <v>0</v>
      </c>
      <c r="H1268">
        <f>REK!H42</f>
        <v>0</v>
      </c>
      <c r="I1268">
        <f>REK!I42</f>
        <v>0</v>
      </c>
      <c r="J1268">
        <f>REK!J42</f>
        <v>0</v>
      </c>
      <c r="K1268">
        <f>REK!K42</f>
        <v>0</v>
      </c>
      <c r="L1268">
        <f>REK!L42</f>
        <v>0</v>
      </c>
      <c r="M1268">
        <f>REK!M42</f>
        <v>0</v>
      </c>
      <c r="N1268">
        <f>REK!N42</f>
        <v>0</v>
      </c>
      <c r="O1268">
        <f>REK!O42</f>
        <v>0</v>
      </c>
      <c r="P1268">
        <f>REK!P42</f>
        <v>0</v>
      </c>
      <c r="Q1268">
        <f>REK!Q42</f>
        <v>0</v>
      </c>
      <c r="R1268">
        <f>REK!R42</f>
        <v>0</v>
      </c>
      <c r="S1268">
        <f>REK!S42</f>
        <v>0</v>
      </c>
      <c r="T1268">
        <f>REK!T42</f>
        <v>0</v>
      </c>
      <c r="U1268">
        <f>REK!U42</f>
        <v>0</v>
      </c>
      <c r="V1268">
        <f>REK!V42</f>
        <v>0</v>
      </c>
      <c r="W1268">
        <f>REK!W42</f>
        <v>0</v>
      </c>
      <c r="X1268">
        <f>REK!X42</f>
        <v>0</v>
      </c>
      <c r="Y1268">
        <f>REK!Y42</f>
        <v>0</v>
      </c>
      <c r="Z1268">
        <f>REK!Z42</f>
        <v>0</v>
      </c>
      <c r="AA1268">
        <f>REK!AA42</f>
        <v>0</v>
      </c>
      <c r="AB1268">
        <f>REK!AB42</f>
        <v>0</v>
      </c>
      <c r="AC1268">
        <f>REK!AC42</f>
        <v>0</v>
      </c>
      <c r="AD1268">
        <f>REK!AD42</f>
        <v>0</v>
      </c>
    </row>
    <row r="1269" spans="1:30" x14ac:dyDescent="0.25">
      <c r="A1269" t="str">
        <f>REK!A43</f>
        <v>6A</v>
      </c>
      <c r="B1269">
        <f>REK!B43</f>
        <v>190</v>
      </c>
      <c r="C1269" t="str">
        <f>REK!C43</f>
        <v>Rekenen</v>
      </c>
      <c r="D1269">
        <f>REK!D43</f>
        <v>0</v>
      </c>
      <c r="E1269">
        <f>REK!E43</f>
        <v>7</v>
      </c>
      <c r="F1269">
        <f>REK!F43</f>
        <v>0</v>
      </c>
      <c r="G1269">
        <f>REK!G43</f>
        <v>0</v>
      </c>
      <c r="H1269">
        <f>REK!H43</f>
        <v>0</v>
      </c>
      <c r="I1269">
        <f>REK!I43</f>
        <v>0</v>
      </c>
      <c r="J1269">
        <f>REK!J43</f>
        <v>0</v>
      </c>
      <c r="K1269">
        <f>REK!K43</f>
        <v>0</v>
      </c>
      <c r="L1269">
        <f>REK!L43</f>
        <v>0</v>
      </c>
      <c r="M1269">
        <f>REK!M43</f>
        <v>0</v>
      </c>
      <c r="N1269">
        <f>REK!N43</f>
        <v>0</v>
      </c>
      <c r="O1269">
        <f>REK!O43</f>
        <v>0</v>
      </c>
      <c r="P1269">
        <f>REK!P43</f>
        <v>0</v>
      </c>
      <c r="Q1269">
        <f>REK!Q43</f>
        <v>0</v>
      </c>
      <c r="R1269">
        <f>REK!R43</f>
        <v>0</v>
      </c>
      <c r="S1269">
        <f>REK!S43</f>
        <v>0</v>
      </c>
      <c r="T1269">
        <f>REK!T43</f>
        <v>0</v>
      </c>
      <c r="U1269">
        <f>REK!U43</f>
        <v>0</v>
      </c>
      <c r="V1269">
        <f>REK!V43</f>
        <v>0</v>
      </c>
      <c r="W1269">
        <f>REK!W43</f>
        <v>0</v>
      </c>
      <c r="X1269">
        <f>REK!X43</f>
        <v>0</v>
      </c>
      <c r="Y1269">
        <f>REK!Y43</f>
        <v>0</v>
      </c>
      <c r="Z1269">
        <f>REK!Z43</f>
        <v>0</v>
      </c>
      <c r="AA1269">
        <f>REK!AA43</f>
        <v>0</v>
      </c>
      <c r="AB1269">
        <f>REK!AB43</f>
        <v>0</v>
      </c>
      <c r="AC1269">
        <f>REK!AC43</f>
        <v>0</v>
      </c>
      <c r="AD1269">
        <f>REK!AD43</f>
        <v>0</v>
      </c>
    </row>
  </sheetData>
  <autoFilter ref="A9:AD1227" xr:uid="{63E034ED-29B9-415A-9FF7-3DF3832B62A3}"/>
  <conditionalFormatting sqref="L7">
    <cfRule type="cellIs" dxfId="0" priority="1" operator="equal">
      <formula>$I$6</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B587-DAD7-412B-B4D9-ADCEDEDA5F40}">
  <dimension ref="A1:U43"/>
  <sheetViews>
    <sheetView zoomScale="85" zoomScaleNormal="85" workbookViewId="0">
      <selection activeCell="Y26" sqref="Y26"/>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Instellingen!$E$18</f>
        <v>180</v>
      </c>
      <c r="C2" s="5" t="str">
        <f>Instellingen!$G$18</f>
        <v>Profielwerkstuk</v>
      </c>
      <c r="D2" t="str">
        <f>'[17]4M PTA en programma'!B4</f>
        <v>PWS</v>
      </c>
      <c r="E2">
        <f>'[17]4M PTA en programma'!C4</f>
        <v>1</v>
      </c>
      <c r="F2">
        <f>'[17]4M PTA en programma'!D4</f>
        <v>1</v>
      </c>
      <c r="G2">
        <f>'[17]4M PTA en programma'!E4</f>
        <v>0</v>
      </c>
      <c r="H2" t="str">
        <f>'[17]4M PTA en programma'!F4</f>
        <v xml:space="preserve">Het schoolexamen mavo omvat het maken van een profielwerkstuk. Het onderwerp moet betrekking hebben op het profiel. Het profielwerkstuk wordt in duo’s of alleen gemaakt. Het onderwerp wordt door de leerlingen zelf aangeleverd. Alle leerlingen hebben een begeleider. </v>
      </c>
      <c r="I2">
        <f>'[17]4M PTA en programma'!G4</f>
        <v>0</v>
      </c>
      <c r="J2" t="str">
        <f>'[17]4M PTA en programma'!H4</f>
        <v>hd</v>
      </c>
      <c r="K2">
        <f>'[17]4M PTA en programma'!I4</f>
        <v>0</v>
      </c>
      <c r="L2">
        <f>'[17]4M PTA en programma'!J4</f>
        <v>0</v>
      </c>
      <c r="M2" t="str">
        <f>'[17]4M PTA en programma'!K4</f>
        <v>Ja</v>
      </c>
      <c r="N2">
        <f>'[17]4M PTA en programma'!L4</f>
        <v>1</v>
      </c>
      <c r="O2" t="str">
        <f>'[17]4M PTA en programma'!M4</f>
        <v>Nee</v>
      </c>
      <c r="P2">
        <f>'[17]4M PTA en programma'!N4</f>
        <v>0</v>
      </c>
      <c r="Q2">
        <f>'[17]4M PTA en programma'!O4</f>
        <v>0</v>
      </c>
      <c r="R2">
        <f>'[17]4M PTA en programma'!P4</f>
        <v>0</v>
      </c>
      <c r="S2">
        <f>'[17]4M PTA en programma'!Q4</f>
        <v>0</v>
      </c>
      <c r="T2">
        <f>'[17]4M PTA en programma'!R4</f>
        <v>0</v>
      </c>
      <c r="U2">
        <f>'[17]4M PTA en programma'!S4</f>
        <v>0</v>
      </c>
    </row>
    <row r="3" spans="1:21" x14ac:dyDescent="0.25">
      <c r="A3" t="s">
        <v>91</v>
      </c>
      <c r="B3" s="5">
        <f>Instellingen!$E$18</f>
        <v>180</v>
      </c>
      <c r="C3" s="5" t="str">
        <f>Instellingen!$G$18</f>
        <v>Profielwerkstuk</v>
      </c>
      <c r="D3" t="str">
        <f>'[17]4M PTA en programma'!B5</f>
        <v>PWS</v>
      </c>
      <c r="E3">
        <f>'[17]4M PTA en programma'!C5</f>
        <v>2</v>
      </c>
      <c r="F3">
        <f>'[17]4M PTA en programma'!D5</f>
        <v>2</v>
      </c>
      <c r="G3">
        <f>'[17]4M PTA en programma'!E5</f>
        <v>0</v>
      </c>
      <c r="H3">
        <f>'[17]4M PTA en programma'!F5</f>
        <v>0</v>
      </c>
      <c r="I3">
        <f>'[17]4M PTA en programma'!G5</f>
        <v>0</v>
      </c>
      <c r="J3">
        <f>'[17]4M PTA en programma'!H5</f>
        <v>0</v>
      </c>
      <c r="K3">
        <f>'[17]4M PTA en programma'!I5</f>
        <v>0</v>
      </c>
      <c r="L3">
        <f>'[17]4M PTA en programma'!J5</f>
        <v>0</v>
      </c>
      <c r="M3">
        <f>'[17]4M PTA en programma'!K5</f>
        <v>0</v>
      </c>
      <c r="N3">
        <f>'[17]4M PTA en programma'!L5</f>
        <v>0</v>
      </c>
      <c r="O3">
        <f>'[17]4M PTA en programma'!M5</f>
        <v>0</v>
      </c>
      <c r="P3">
        <f>'[17]4M PTA en programma'!N5</f>
        <v>0</v>
      </c>
      <c r="Q3">
        <f>'[17]4M PTA en programma'!O5</f>
        <v>0</v>
      </c>
      <c r="R3">
        <f>'[17]4M PTA en programma'!P5</f>
        <v>0</v>
      </c>
      <c r="S3">
        <f>'[17]4M PTA en programma'!Q5</f>
        <v>0</v>
      </c>
      <c r="T3">
        <f>'[17]4M PTA en programma'!R5</f>
        <v>0</v>
      </c>
      <c r="U3">
        <f>'[17]4M PTA en programma'!S5</f>
        <v>0</v>
      </c>
    </row>
    <row r="4" spans="1:21" x14ac:dyDescent="0.25">
      <c r="A4" t="s">
        <v>91</v>
      </c>
      <c r="B4" s="5">
        <f>Instellingen!$E$18</f>
        <v>180</v>
      </c>
      <c r="C4" s="5" t="str">
        <f>Instellingen!$G$18</f>
        <v>Profielwerkstuk</v>
      </c>
      <c r="D4" t="str">
        <f>'[17]4M PTA en programma'!B6</f>
        <v>PWS</v>
      </c>
      <c r="E4">
        <f>'[17]4M PTA en programma'!C6</f>
        <v>3</v>
      </c>
      <c r="F4">
        <f>'[17]4M PTA en programma'!D6</f>
        <v>0</v>
      </c>
      <c r="G4">
        <f>'[17]4M PTA en programma'!E6</f>
        <v>0</v>
      </c>
      <c r="H4">
        <f>'[17]4M PTA en programma'!F6</f>
        <v>0</v>
      </c>
      <c r="I4">
        <f>'[17]4M PTA en programma'!G6</f>
        <v>0</v>
      </c>
      <c r="J4">
        <f>'[17]4M PTA en programma'!H6</f>
        <v>0</v>
      </c>
      <c r="K4">
        <f>'[17]4M PTA en programma'!I6</f>
        <v>0</v>
      </c>
      <c r="L4">
        <f>'[17]4M PTA en programma'!J6</f>
        <v>0</v>
      </c>
      <c r="M4">
        <f>'[17]4M PTA en programma'!K6</f>
        <v>0</v>
      </c>
      <c r="N4">
        <f>'[17]4M PTA en programma'!L6</f>
        <v>0</v>
      </c>
      <c r="O4">
        <f>'[17]4M PTA en programma'!M6</f>
        <v>0</v>
      </c>
      <c r="P4">
        <f>'[17]4M PTA en programma'!N6</f>
        <v>0</v>
      </c>
      <c r="Q4">
        <f>'[17]4M PTA en programma'!O6</f>
        <v>0</v>
      </c>
      <c r="R4">
        <f>'[17]4M PTA en programma'!P6</f>
        <v>0</v>
      </c>
      <c r="S4">
        <f>'[17]4M PTA en programma'!Q6</f>
        <v>0</v>
      </c>
      <c r="T4">
        <f>'[17]4M PTA en programma'!R6</f>
        <v>0</v>
      </c>
      <c r="U4">
        <f>'[17]4M PTA en programma'!S6</f>
        <v>0</v>
      </c>
    </row>
    <row r="5" spans="1:21" x14ac:dyDescent="0.25">
      <c r="A5" t="s">
        <v>91</v>
      </c>
      <c r="B5" s="5">
        <f>Instellingen!$E$18</f>
        <v>180</v>
      </c>
      <c r="C5" s="5" t="str">
        <f>Instellingen!$G$18</f>
        <v>Profielwerkstuk</v>
      </c>
      <c r="D5" t="str">
        <f>'[17]4M PTA en programma'!B7</f>
        <v>PWS</v>
      </c>
      <c r="E5">
        <f>'[17]4M PTA en programma'!C7</f>
        <v>4</v>
      </c>
      <c r="F5">
        <f>'[17]4M PTA en programma'!D7</f>
        <v>0</v>
      </c>
      <c r="G5">
        <f>'[17]4M PTA en programma'!E7</f>
        <v>0</v>
      </c>
      <c r="H5">
        <f>'[17]4M PTA en programma'!F7</f>
        <v>0</v>
      </c>
      <c r="I5">
        <f>'[17]4M PTA en programma'!G7</f>
        <v>0</v>
      </c>
      <c r="J5">
        <f>'[17]4M PTA en programma'!H7</f>
        <v>0</v>
      </c>
      <c r="K5">
        <f>'[17]4M PTA en programma'!I7</f>
        <v>0</v>
      </c>
      <c r="L5">
        <f>'[17]4M PTA en programma'!J7</f>
        <v>0</v>
      </c>
      <c r="M5">
        <f>'[17]4M PTA en programma'!K7</f>
        <v>0</v>
      </c>
      <c r="N5">
        <f>'[17]4M PTA en programma'!L7</f>
        <v>0</v>
      </c>
      <c r="O5">
        <f>'[17]4M PTA en programma'!M7</f>
        <v>0</v>
      </c>
      <c r="P5">
        <f>'[17]4M PTA en programma'!N7</f>
        <v>0</v>
      </c>
      <c r="Q5">
        <f>'[17]4M PTA en programma'!O7</f>
        <v>0</v>
      </c>
      <c r="R5">
        <f>'[17]4M PTA en programma'!P7</f>
        <v>0</v>
      </c>
      <c r="S5">
        <f>'[17]4M PTA en programma'!Q7</f>
        <v>0</v>
      </c>
      <c r="T5">
        <f>'[17]4M PTA en programma'!R7</f>
        <v>0</v>
      </c>
      <c r="U5">
        <f>'[17]4M PTA en programma'!S7</f>
        <v>0</v>
      </c>
    </row>
    <row r="6" spans="1:21" x14ac:dyDescent="0.25">
      <c r="A6" t="s">
        <v>91</v>
      </c>
      <c r="B6" s="5">
        <f>Instellingen!$E$18</f>
        <v>180</v>
      </c>
      <c r="C6" s="5" t="str">
        <f>Instellingen!$G$18</f>
        <v>Profielwerkstuk</v>
      </c>
      <c r="D6" t="str">
        <f>'[17]4M PTA en programma'!B8</f>
        <v>PWS</v>
      </c>
      <c r="E6">
        <f>'[17]4M PTA en programma'!C8</f>
        <v>5</v>
      </c>
      <c r="F6">
        <f>'[17]4M PTA en programma'!D8</f>
        <v>0</v>
      </c>
      <c r="G6">
        <f>'[17]4M PTA en programma'!E8</f>
        <v>0</v>
      </c>
      <c r="H6">
        <f>'[17]4M PTA en programma'!F8</f>
        <v>0</v>
      </c>
      <c r="I6">
        <f>'[17]4M PTA en programma'!G8</f>
        <v>0</v>
      </c>
      <c r="J6">
        <f>'[17]4M PTA en programma'!H8</f>
        <v>0</v>
      </c>
      <c r="K6">
        <f>'[17]4M PTA en programma'!I8</f>
        <v>0</v>
      </c>
      <c r="L6">
        <f>'[17]4M PTA en programma'!J8</f>
        <v>0</v>
      </c>
      <c r="M6">
        <f>'[17]4M PTA en programma'!K8</f>
        <v>0</v>
      </c>
      <c r="N6">
        <f>'[17]4M PTA en programma'!L8</f>
        <v>0</v>
      </c>
      <c r="O6">
        <f>'[17]4M PTA en programma'!M8</f>
        <v>0</v>
      </c>
      <c r="P6">
        <f>'[17]4M PTA en programma'!N8</f>
        <v>0</v>
      </c>
      <c r="Q6">
        <f>'[17]4M PTA en programma'!O8</f>
        <v>0</v>
      </c>
      <c r="R6">
        <f>'[17]4M PTA en programma'!P8</f>
        <v>0</v>
      </c>
      <c r="S6">
        <f>'[17]4M PTA en programma'!Q8</f>
        <v>0</v>
      </c>
      <c r="T6">
        <f>'[17]4M PTA en programma'!R8</f>
        <v>0</v>
      </c>
      <c r="U6">
        <f>'[17]4M PTA en programma'!S8</f>
        <v>0</v>
      </c>
    </row>
    <row r="7" spans="1:21" x14ac:dyDescent="0.25">
      <c r="A7" t="s">
        <v>91</v>
      </c>
      <c r="B7" s="5">
        <f>Instellingen!$E$18</f>
        <v>180</v>
      </c>
      <c r="C7" s="5" t="str">
        <f>Instellingen!$G$18</f>
        <v>Profielwerkstuk</v>
      </c>
      <c r="D7" t="str">
        <f>'[17]4M PTA en programma'!B9</f>
        <v>PWS</v>
      </c>
      <c r="E7">
        <f>'[17]4M PTA en programma'!C9</f>
        <v>6</v>
      </c>
      <c r="F7">
        <f>'[17]4M PTA en programma'!D9</f>
        <v>0</v>
      </c>
      <c r="G7">
        <f>'[17]4M PTA en programma'!E9</f>
        <v>0</v>
      </c>
      <c r="H7">
        <f>'[17]4M PTA en programma'!F9</f>
        <v>0</v>
      </c>
      <c r="I7">
        <f>'[17]4M PTA en programma'!G9</f>
        <v>0</v>
      </c>
      <c r="J7">
        <f>'[17]4M PTA en programma'!H9</f>
        <v>0</v>
      </c>
      <c r="K7">
        <f>'[17]4M PTA en programma'!I9</f>
        <v>0</v>
      </c>
      <c r="L7">
        <f>'[17]4M PTA en programma'!J9</f>
        <v>0</v>
      </c>
      <c r="M7">
        <f>'[17]4M PTA en programma'!K9</f>
        <v>0</v>
      </c>
      <c r="N7">
        <f>'[17]4M PTA en programma'!L9</f>
        <v>0</v>
      </c>
      <c r="O7">
        <f>'[17]4M PTA en programma'!M9</f>
        <v>0</v>
      </c>
      <c r="P7">
        <f>'[17]4M PTA en programma'!N9</f>
        <v>0</v>
      </c>
      <c r="Q7">
        <f>'[17]4M PTA en programma'!O9</f>
        <v>0</v>
      </c>
      <c r="R7">
        <f>'[17]4M PTA en programma'!P9</f>
        <v>0</v>
      </c>
      <c r="S7">
        <f>'[17]4M PTA en programma'!Q9</f>
        <v>0</v>
      </c>
      <c r="T7">
        <f>'[17]4M PTA en programma'!R9</f>
        <v>0</v>
      </c>
      <c r="U7">
        <f>'[17]4M PTA en programma'!S9</f>
        <v>0</v>
      </c>
    </row>
    <row r="8" spans="1:21" s="4" customFormat="1" x14ac:dyDescent="0.25">
      <c r="A8" s="3" t="s">
        <v>91</v>
      </c>
      <c r="B8" s="5">
        <f>Instellingen!$E$18</f>
        <v>180</v>
      </c>
      <c r="C8" s="5" t="str">
        <f>Instellingen!$G$18</f>
        <v>Profielwerkstuk</v>
      </c>
      <c r="E8" s="3">
        <v>7</v>
      </c>
      <c r="H8" s="3">
        <f>'[17]4M PTA en programma'!F12</f>
        <v>0</v>
      </c>
    </row>
    <row r="9" spans="1:21" x14ac:dyDescent="0.25">
      <c r="A9" t="s">
        <v>93</v>
      </c>
      <c r="B9" s="5">
        <f>Instellingen!$E$18</f>
        <v>180</v>
      </c>
      <c r="C9" s="5" t="str">
        <f>Instellingen!$G$18</f>
        <v>Profielwerkstuk</v>
      </c>
      <c r="D9" t="str">
        <f>'[17]4H PTA en programma'!B4</f>
        <v>PWS</v>
      </c>
      <c r="E9">
        <f>'[17]4H PTA en programma'!C4</f>
        <v>1</v>
      </c>
      <c r="F9">
        <f>'[17]4H PTA en programma'!D4</f>
        <v>0</v>
      </c>
      <c r="G9">
        <f>'[17]4H PTA en programma'!E4</f>
        <v>0</v>
      </c>
      <c r="H9">
        <f>'[17]4H PTA en programma'!F4</f>
        <v>0</v>
      </c>
      <c r="I9">
        <f>'[17]4H PTA en programma'!G4</f>
        <v>0</v>
      </c>
      <c r="J9">
        <f>'[17]4H PTA en programma'!H4</f>
        <v>0</v>
      </c>
      <c r="K9">
        <f>'[17]4H PTA en programma'!I4</f>
        <v>0</v>
      </c>
      <c r="L9">
        <f>'[17]4H PTA en programma'!J4</f>
        <v>0</v>
      </c>
      <c r="M9">
        <f>'[17]4H PTA en programma'!K4</f>
        <v>0</v>
      </c>
      <c r="N9">
        <f>'[17]4H PTA en programma'!L4</f>
        <v>0</v>
      </c>
      <c r="O9">
        <f>'[17]4H PTA en programma'!M4</f>
        <v>0</v>
      </c>
      <c r="P9">
        <f>'[17]4H PTA en programma'!N4</f>
        <v>0</v>
      </c>
      <c r="Q9">
        <f>'[17]4H PTA en programma'!O4</f>
        <v>0</v>
      </c>
      <c r="R9">
        <f>'[17]4H PTA en programma'!P4</f>
        <v>0</v>
      </c>
      <c r="S9">
        <f>'[17]4H PTA en programma'!Q4</f>
        <v>0</v>
      </c>
      <c r="T9">
        <f>'[17]4H PTA en programma'!R4</f>
        <v>0</v>
      </c>
      <c r="U9">
        <f>'[17]4H PTA en programma'!S4</f>
        <v>0</v>
      </c>
    </row>
    <row r="10" spans="1:21" x14ac:dyDescent="0.25">
      <c r="A10" t="s">
        <v>93</v>
      </c>
      <c r="B10" s="5">
        <f>Instellingen!$E$18</f>
        <v>180</v>
      </c>
      <c r="C10" s="5" t="str">
        <f>Instellingen!$G$18</f>
        <v>Profielwerkstuk</v>
      </c>
      <c r="D10" t="str">
        <f>'[17]4H PTA en programma'!B5</f>
        <v>PWS</v>
      </c>
      <c r="E10">
        <f>'[17]4H PTA en programma'!C5</f>
        <v>2</v>
      </c>
      <c r="F10">
        <f>'[17]4H PTA en programma'!D5</f>
        <v>0</v>
      </c>
      <c r="G10">
        <f>'[17]4H PTA en programma'!E5</f>
        <v>0</v>
      </c>
      <c r="H10">
        <f>'[17]4H PTA en programma'!F5</f>
        <v>0</v>
      </c>
      <c r="I10">
        <f>'[17]4H PTA en programma'!G5</f>
        <v>0</v>
      </c>
      <c r="J10">
        <f>'[17]4H PTA en programma'!H5</f>
        <v>0</v>
      </c>
      <c r="K10">
        <f>'[17]4H PTA en programma'!I5</f>
        <v>0</v>
      </c>
      <c r="L10">
        <f>'[17]4H PTA en programma'!J5</f>
        <v>0</v>
      </c>
      <c r="M10">
        <f>'[17]4H PTA en programma'!K5</f>
        <v>0</v>
      </c>
      <c r="N10">
        <f>'[17]4H PTA en programma'!L5</f>
        <v>0</v>
      </c>
      <c r="O10">
        <f>'[17]4H PTA en programma'!M5</f>
        <v>0</v>
      </c>
      <c r="P10">
        <f>'[17]4H PTA en programma'!N5</f>
        <v>0</v>
      </c>
      <c r="Q10">
        <f>'[17]4H PTA en programma'!O5</f>
        <v>0</v>
      </c>
      <c r="R10">
        <f>'[17]4H PTA en programma'!P5</f>
        <v>0</v>
      </c>
      <c r="S10">
        <f>'[17]4H PTA en programma'!Q5</f>
        <v>0</v>
      </c>
      <c r="T10">
        <f>'[17]4H PTA en programma'!R5</f>
        <v>0</v>
      </c>
      <c r="U10">
        <f>'[17]4H PTA en programma'!S5</f>
        <v>0</v>
      </c>
    </row>
    <row r="11" spans="1:21" x14ac:dyDescent="0.25">
      <c r="A11" t="s">
        <v>93</v>
      </c>
      <c r="B11" s="5">
        <f>Instellingen!$E$18</f>
        <v>180</v>
      </c>
      <c r="C11" s="5" t="str">
        <f>Instellingen!$G$18</f>
        <v>Profielwerkstuk</v>
      </c>
      <c r="D11" t="str">
        <f>'[17]4H PTA en programma'!B6</f>
        <v>PWS</v>
      </c>
      <c r="E11">
        <f>'[17]4H PTA en programma'!C6</f>
        <v>3</v>
      </c>
      <c r="F11">
        <f>'[17]4H PTA en programma'!D6</f>
        <v>0</v>
      </c>
      <c r="G11">
        <f>'[17]4H PTA en programma'!E6</f>
        <v>0</v>
      </c>
      <c r="H11">
        <f>'[17]4H PTA en programma'!F6</f>
        <v>0</v>
      </c>
      <c r="I11">
        <f>'[17]4H PTA en programma'!G6</f>
        <v>0</v>
      </c>
      <c r="J11">
        <f>'[17]4H PTA en programma'!H6</f>
        <v>0</v>
      </c>
      <c r="K11">
        <f>'[17]4H PTA en programma'!I6</f>
        <v>0</v>
      </c>
      <c r="L11">
        <f>'[17]4H PTA en programma'!J6</f>
        <v>0</v>
      </c>
      <c r="M11">
        <f>'[17]4H PTA en programma'!K6</f>
        <v>0</v>
      </c>
      <c r="N11">
        <f>'[17]4H PTA en programma'!L6</f>
        <v>0</v>
      </c>
      <c r="O11">
        <f>'[17]4H PTA en programma'!M6</f>
        <v>0</v>
      </c>
      <c r="P11">
        <f>'[17]4H PTA en programma'!N6</f>
        <v>0</v>
      </c>
      <c r="Q11">
        <f>'[17]4H PTA en programma'!O6</f>
        <v>0</v>
      </c>
      <c r="R11">
        <f>'[17]4H PTA en programma'!P6</f>
        <v>0</v>
      </c>
      <c r="S11">
        <f>'[17]4H PTA en programma'!Q6</f>
        <v>0</v>
      </c>
      <c r="T11">
        <f>'[17]4H PTA en programma'!R6</f>
        <v>0</v>
      </c>
      <c r="U11">
        <f>'[17]4H PTA en programma'!S6</f>
        <v>0</v>
      </c>
    </row>
    <row r="12" spans="1:21" x14ac:dyDescent="0.25">
      <c r="A12" t="s">
        <v>93</v>
      </c>
      <c r="B12" s="5">
        <f>Instellingen!$E$18</f>
        <v>180</v>
      </c>
      <c r="C12" s="5" t="str">
        <f>Instellingen!$G$18</f>
        <v>Profielwerkstuk</v>
      </c>
      <c r="D12" t="str">
        <f>'[17]4H PTA en programma'!B7</f>
        <v>PWS</v>
      </c>
      <c r="E12">
        <f>'[17]4H PTA en programma'!C7</f>
        <v>4</v>
      </c>
      <c r="F12">
        <f>'[17]4H PTA en programma'!D7</f>
        <v>0</v>
      </c>
      <c r="G12">
        <f>'[17]4H PTA en programma'!E7</f>
        <v>0</v>
      </c>
      <c r="H12">
        <f>'[17]4H PTA en programma'!F7</f>
        <v>0</v>
      </c>
      <c r="I12">
        <f>'[17]4H PTA en programma'!G7</f>
        <v>0</v>
      </c>
      <c r="J12">
        <f>'[17]4H PTA en programma'!H7</f>
        <v>0</v>
      </c>
      <c r="K12">
        <f>'[17]4H PTA en programma'!I7</f>
        <v>0</v>
      </c>
      <c r="L12">
        <f>'[17]4H PTA en programma'!J7</f>
        <v>0</v>
      </c>
      <c r="M12">
        <f>'[17]4H PTA en programma'!K7</f>
        <v>0</v>
      </c>
      <c r="N12">
        <f>'[17]4H PTA en programma'!L7</f>
        <v>0</v>
      </c>
      <c r="O12">
        <f>'[17]4H PTA en programma'!M7</f>
        <v>0</v>
      </c>
      <c r="P12">
        <f>'[17]4H PTA en programma'!N7</f>
        <v>0</v>
      </c>
      <c r="Q12">
        <f>'[17]4H PTA en programma'!O7</f>
        <v>0</v>
      </c>
      <c r="R12">
        <f>'[17]4H PTA en programma'!P7</f>
        <v>0</v>
      </c>
      <c r="S12">
        <f>'[17]4H PTA en programma'!Q7</f>
        <v>0</v>
      </c>
      <c r="T12">
        <f>'[17]4H PTA en programma'!R7</f>
        <v>0</v>
      </c>
      <c r="U12">
        <f>'[17]4H PTA en programma'!S7</f>
        <v>0</v>
      </c>
    </row>
    <row r="13" spans="1:21" x14ac:dyDescent="0.25">
      <c r="A13" t="s">
        <v>93</v>
      </c>
      <c r="B13" s="5">
        <f>Instellingen!$E$18</f>
        <v>180</v>
      </c>
      <c r="C13" s="5" t="str">
        <f>Instellingen!$G$18</f>
        <v>Profielwerkstuk</v>
      </c>
      <c r="D13" t="str">
        <f>'[17]4H PTA en programma'!B8</f>
        <v>PWS</v>
      </c>
      <c r="E13">
        <f>'[17]4H PTA en programma'!C8</f>
        <v>5</v>
      </c>
      <c r="F13">
        <f>'[17]4H PTA en programma'!D8</f>
        <v>0</v>
      </c>
      <c r="G13">
        <f>'[17]4H PTA en programma'!E8</f>
        <v>0</v>
      </c>
      <c r="H13">
        <f>'[17]4H PTA en programma'!F8</f>
        <v>0</v>
      </c>
      <c r="I13">
        <f>'[17]4H PTA en programma'!G8</f>
        <v>0</v>
      </c>
      <c r="J13">
        <f>'[17]4H PTA en programma'!H8</f>
        <v>0</v>
      </c>
      <c r="K13">
        <f>'[17]4H PTA en programma'!I8</f>
        <v>0</v>
      </c>
      <c r="L13">
        <f>'[17]4H PTA en programma'!J8</f>
        <v>0</v>
      </c>
      <c r="M13">
        <f>'[17]4H PTA en programma'!K8</f>
        <v>0</v>
      </c>
      <c r="N13">
        <f>'[17]4H PTA en programma'!L8</f>
        <v>0</v>
      </c>
      <c r="O13">
        <f>'[17]4H PTA en programma'!M8</f>
        <v>0</v>
      </c>
      <c r="P13">
        <f>'[17]4H PTA en programma'!N8</f>
        <v>0</v>
      </c>
      <c r="Q13">
        <f>'[17]4H PTA en programma'!O8</f>
        <v>0</v>
      </c>
      <c r="R13">
        <f>'[17]4H PTA en programma'!P8</f>
        <v>0</v>
      </c>
      <c r="S13">
        <f>'[17]4H PTA en programma'!Q8</f>
        <v>0</v>
      </c>
      <c r="T13">
        <f>'[17]4H PTA en programma'!R8</f>
        <v>0</v>
      </c>
      <c r="U13">
        <f>'[17]4H PTA en programma'!S8</f>
        <v>0</v>
      </c>
    </row>
    <row r="14" spans="1:21" x14ac:dyDescent="0.25">
      <c r="A14" t="s">
        <v>93</v>
      </c>
      <c r="B14" s="5">
        <f>Instellingen!$E$18</f>
        <v>180</v>
      </c>
      <c r="C14" s="5" t="str">
        <f>Instellingen!$G$18</f>
        <v>Profielwerkstuk</v>
      </c>
      <c r="D14" t="str">
        <f>'[17]4H PTA en programma'!B9</f>
        <v>PWS</v>
      </c>
      <c r="E14">
        <f>'[17]4H PTA en programma'!C9</f>
        <v>6</v>
      </c>
      <c r="F14">
        <f>'[17]4H PTA en programma'!D9</f>
        <v>0</v>
      </c>
      <c r="G14">
        <f>'[17]4H PTA en programma'!E9</f>
        <v>0</v>
      </c>
      <c r="H14">
        <f>'[17]4H PTA en programma'!F9</f>
        <v>0</v>
      </c>
      <c r="I14">
        <f>'[17]4H PTA en programma'!G9</f>
        <v>0</v>
      </c>
      <c r="J14">
        <f>'[17]4H PTA en programma'!H9</f>
        <v>0</v>
      </c>
      <c r="K14">
        <f>'[17]4H PTA en programma'!I9</f>
        <v>0</v>
      </c>
      <c r="L14">
        <f>'[17]4H PTA en programma'!J9</f>
        <v>0</v>
      </c>
      <c r="M14">
        <f>'[17]4H PTA en programma'!K9</f>
        <v>0</v>
      </c>
      <c r="N14">
        <f>'[17]4H PTA en programma'!L9</f>
        <v>0</v>
      </c>
      <c r="O14">
        <f>'[17]4H PTA en programma'!M9</f>
        <v>0</v>
      </c>
      <c r="P14">
        <f>'[17]4H PTA en programma'!N9</f>
        <v>0</v>
      </c>
      <c r="Q14">
        <f>'[17]4H PTA en programma'!O9</f>
        <v>0</v>
      </c>
      <c r="R14">
        <f>'[17]4H PTA en programma'!P9</f>
        <v>0</v>
      </c>
      <c r="S14">
        <f>'[17]4H PTA en programma'!Q9</f>
        <v>0</v>
      </c>
      <c r="T14">
        <f>'[17]4H PTA en programma'!R9</f>
        <v>0</v>
      </c>
      <c r="U14">
        <f>'[17]4H PTA en programma'!S9</f>
        <v>0</v>
      </c>
    </row>
    <row r="15" spans="1:21" s="4" customFormat="1" x14ac:dyDescent="0.25">
      <c r="A15" s="3" t="s">
        <v>93</v>
      </c>
      <c r="B15" s="5">
        <f>Instellingen!$E$18</f>
        <v>180</v>
      </c>
      <c r="C15" s="5" t="str">
        <f>Instellingen!$G$18</f>
        <v>Profielwerkstuk</v>
      </c>
      <c r="E15" s="3">
        <v>7</v>
      </c>
      <c r="H15" s="3">
        <f>'[17]4H PTA en programma'!F12</f>
        <v>0</v>
      </c>
    </row>
    <row r="16" spans="1:21" x14ac:dyDescent="0.25">
      <c r="A16" t="s">
        <v>94</v>
      </c>
      <c r="B16" s="5">
        <f>Instellingen!$E$18</f>
        <v>180</v>
      </c>
      <c r="C16" s="5" t="str">
        <f>Instellingen!$G$18</f>
        <v>Profielwerkstuk</v>
      </c>
      <c r="D16" t="str">
        <f>'[17]5H PTA en programma'!B4</f>
        <v>PWS</v>
      </c>
      <c r="E16">
        <f>'[17]5H PTA en programma'!C4</f>
        <v>1</v>
      </c>
      <c r="F16">
        <f>'[17]5H PTA en programma'!D4</f>
        <v>2</v>
      </c>
      <c r="G16">
        <f>'[17]5H PTA en programma'!E4</f>
        <v>0</v>
      </c>
      <c r="H16" t="str">
        <f>'[17]5H PTA en programma'!F4</f>
        <v xml:space="preserve">Profielwerkstuk </v>
      </c>
      <c r="I16" t="str">
        <f>'[17]5H PTA en programma'!G4</f>
        <v>Nee</v>
      </c>
      <c r="J16" t="str">
        <f>'[17]5H PTA en programma'!H4</f>
        <v>po</v>
      </c>
      <c r="K16" t="str">
        <f>'[17]5H PTA en programma'!I4</f>
        <v xml:space="preserve">zie opmerkingen </v>
      </c>
      <c r="L16">
        <f>'[17]5H PTA en programma'!J4</f>
        <v>0</v>
      </c>
      <c r="M16" t="str">
        <f>'[17]5H PTA en programma'!K4</f>
        <v>Ja</v>
      </c>
      <c r="N16" t="str">
        <f>'[17]5H PTA en programma'!L4</f>
        <v xml:space="preserve">zie opmerkingen </v>
      </c>
      <c r="O16" t="str">
        <f>'[17]5H PTA en programma'!M4</f>
        <v>Nee</v>
      </c>
      <c r="P16">
        <f>'[17]5H PTA en programma'!N4</f>
        <v>0</v>
      </c>
      <c r="Q16">
        <f>'[17]5H PTA en programma'!O4</f>
        <v>0</v>
      </c>
      <c r="R16" t="str">
        <f>'[17]5H PTA en programma'!P4</f>
        <v>Presentatieavond 26.11</v>
      </c>
      <c r="S16">
        <f>'[17]5H PTA en programma'!Q4</f>
        <v>0</v>
      </c>
      <c r="T16">
        <f>'[17]5H PTA en programma'!R4</f>
        <v>0</v>
      </c>
      <c r="U16">
        <f>'[17]5H PTA en programma'!S4</f>
        <v>0</v>
      </c>
    </row>
    <row r="17" spans="1:21" x14ac:dyDescent="0.25">
      <c r="A17" t="s">
        <v>94</v>
      </c>
      <c r="B17" s="5">
        <f>Instellingen!$E$18</f>
        <v>180</v>
      </c>
      <c r="C17" s="5" t="str">
        <f>Instellingen!$G$18</f>
        <v>Profielwerkstuk</v>
      </c>
      <c r="D17" t="str">
        <f>'[17]5H PTA en programma'!B5</f>
        <v>PWS</v>
      </c>
      <c r="E17">
        <f>'[17]5H PTA en programma'!C5</f>
        <v>2</v>
      </c>
      <c r="F17">
        <f>'[17]5H PTA en programma'!D5</f>
        <v>0</v>
      </c>
      <c r="G17">
        <f>'[17]5H PTA en programma'!E5</f>
        <v>0</v>
      </c>
      <c r="H17">
        <f>'[17]5H PTA en programma'!F5</f>
        <v>0</v>
      </c>
      <c r="I17">
        <f>'[17]5H PTA en programma'!G5</f>
        <v>0</v>
      </c>
      <c r="J17">
        <f>'[17]5H PTA en programma'!H5</f>
        <v>0</v>
      </c>
      <c r="K17">
        <f>'[17]5H PTA en programma'!I5</f>
        <v>0</v>
      </c>
      <c r="L17">
        <f>'[17]5H PTA en programma'!J5</f>
        <v>0</v>
      </c>
      <c r="M17">
        <f>'[17]5H PTA en programma'!K5</f>
        <v>0</v>
      </c>
      <c r="N17">
        <f>'[17]5H PTA en programma'!L5</f>
        <v>0</v>
      </c>
      <c r="O17">
        <f>'[17]5H PTA en programma'!M5</f>
        <v>0</v>
      </c>
      <c r="P17">
        <f>'[17]5H PTA en programma'!N5</f>
        <v>0</v>
      </c>
      <c r="Q17">
        <f>'[17]5H PTA en programma'!O5</f>
        <v>0</v>
      </c>
      <c r="R17">
        <f>'[17]5H PTA en programma'!P5</f>
        <v>0</v>
      </c>
      <c r="S17">
        <f>'[17]5H PTA en programma'!Q5</f>
        <v>0</v>
      </c>
      <c r="T17">
        <f>'[17]5H PTA en programma'!R5</f>
        <v>0</v>
      </c>
      <c r="U17">
        <f>'[17]5H PTA en programma'!S5</f>
        <v>0</v>
      </c>
    </row>
    <row r="18" spans="1:21" x14ac:dyDescent="0.25">
      <c r="A18" t="s">
        <v>94</v>
      </c>
      <c r="B18" s="5">
        <f>Instellingen!$E$18</f>
        <v>180</v>
      </c>
      <c r="C18" s="5" t="str">
        <f>Instellingen!$G$18</f>
        <v>Profielwerkstuk</v>
      </c>
      <c r="D18" t="str">
        <f>'[17]5H PTA en programma'!B6</f>
        <v>PWS</v>
      </c>
      <c r="E18">
        <f>'[17]5H PTA en programma'!C6</f>
        <v>3</v>
      </c>
      <c r="F18">
        <f>'[17]5H PTA en programma'!D6</f>
        <v>0</v>
      </c>
      <c r="G18">
        <f>'[17]5H PTA en programma'!E6</f>
        <v>0</v>
      </c>
      <c r="H18">
        <f>'[17]5H PTA en programma'!F6</f>
        <v>0</v>
      </c>
      <c r="I18">
        <f>'[17]5H PTA en programma'!G6</f>
        <v>0</v>
      </c>
      <c r="J18">
        <f>'[17]5H PTA en programma'!H6</f>
        <v>0</v>
      </c>
      <c r="K18">
        <f>'[17]5H PTA en programma'!I6</f>
        <v>0</v>
      </c>
      <c r="L18">
        <f>'[17]5H PTA en programma'!J6</f>
        <v>0</v>
      </c>
      <c r="M18">
        <f>'[17]5H PTA en programma'!K6</f>
        <v>0</v>
      </c>
      <c r="N18">
        <f>'[17]5H PTA en programma'!L6</f>
        <v>0</v>
      </c>
      <c r="O18">
        <f>'[17]5H PTA en programma'!M6</f>
        <v>0</v>
      </c>
      <c r="P18">
        <f>'[17]5H PTA en programma'!N6</f>
        <v>0</v>
      </c>
      <c r="Q18">
        <f>'[17]5H PTA en programma'!O6</f>
        <v>0</v>
      </c>
      <c r="R18">
        <f>'[17]5H PTA en programma'!P6</f>
        <v>0</v>
      </c>
      <c r="S18">
        <f>'[17]5H PTA en programma'!Q6</f>
        <v>0</v>
      </c>
      <c r="T18">
        <f>'[17]5H PTA en programma'!R6</f>
        <v>0</v>
      </c>
      <c r="U18">
        <f>'[17]5H PTA en programma'!S6</f>
        <v>0</v>
      </c>
    </row>
    <row r="19" spans="1:21" x14ac:dyDescent="0.25">
      <c r="A19" t="s">
        <v>94</v>
      </c>
      <c r="B19" s="5">
        <f>Instellingen!$E$18</f>
        <v>180</v>
      </c>
      <c r="C19" s="5" t="str">
        <f>Instellingen!$G$18</f>
        <v>Profielwerkstuk</v>
      </c>
      <c r="D19" t="str">
        <f>'[17]5H PTA en programma'!B7</f>
        <v>PWS</v>
      </c>
      <c r="E19">
        <f>'[17]5H PTA en programma'!C7</f>
        <v>4</v>
      </c>
      <c r="F19">
        <f>'[17]5H PTA en programma'!D7</f>
        <v>0</v>
      </c>
      <c r="G19">
        <f>'[17]5H PTA en programma'!E7</f>
        <v>0</v>
      </c>
      <c r="H19">
        <f>'[17]5H PTA en programma'!F7</f>
        <v>0</v>
      </c>
      <c r="I19">
        <f>'[17]5H PTA en programma'!G7</f>
        <v>0</v>
      </c>
      <c r="J19">
        <f>'[17]5H PTA en programma'!H7</f>
        <v>0</v>
      </c>
      <c r="K19">
        <f>'[17]5H PTA en programma'!I7</f>
        <v>0</v>
      </c>
      <c r="L19">
        <f>'[17]5H PTA en programma'!J7</f>
        <v>0</v>
      </c>
      <c r="M19">
        <f>'[17]5H PTA en programma'!K7</f>
        <v>0</v>
      </c>
      <c r="N19">
        <f>'[17]5H PTA en programma'!L7</f>
        <v>0</v>
      </c>
      <c r="O19">
        <f>'[17]5H PTA en programma'!M7</f>
        <v>0</v>
      </c>
      <c r="P19">
        <f>'[17]5H PTA en programma'!N7</f>
        <v>0</v>
      </c>
      <c r="Q19">
        <f>'[17]5H PTA en programma'!O7</f>
        <v>0</v>
      </c>
      <c r="R19">
        <f>'[17]5H PTA en programma'!P7</f>
        <v>0</v>
      </c>
      <c r="S19">
        <f>'[17]5H PTA en programma'!Q7</f>
        <v>0</v>
      </c>
      <c r="T19">
        <f>'[17]5H PTA en programma'!R7</f>
        <v>0</v>
      </c>
      <c r="U19">
        <f>'[17]5H PTA en programma'!S7</f>
        <v>0</v>
      </c>
    </row>
    <row r="20" spans="1:21" x14ac:dyDescent="0.25">
      <c r="A20" t="s">
        <v>94</v>
      </c>
      <c r="B20" s="5">
        <f>Instellingen!$E$18</f>
        <v>180</v>
      </c>
      <c r="C20" s="5" t="str">
        <f>Instellingen!$G$18</f>
        <v>Profielwerkstuk</v>
      </c>
      <c r="D20" t="str">
        <f>'[17]5H PTA en programma'!B8</f>
        <v>PWS</v>
      </c>
      <c r="E20">
        <f>'[17]5H PTA en programma'!C8</f>
        <v>5</v>
      </c>
      <c r="F20">
        <f>'[17]5H PTA en programma'!D8</f>
        <v>0</v>
      </c>
      <c r="G20">
        <f>'[17]5H PTA en programma'!E8</f>
        <v>0</v>
      </c>
      <c r="H20">
        <f>'[17]5H PTA en programma'!F8</f>
        <v>0</v>
      </c>
      <c r="I20">
        <f>'[17]5H PTA en programma'!G8</f>
        <v>0</v>
      </c>
      <c r="J20">
        <f>'[17]5H PTA en programma'!H8</f>
        <v>0</v>
      </c>
      <c r="K20">
        <f>'[17]5H PTA en programma'!I8</f>
        <v>0</v>
      </c>
      <c r="L20">
        <f>'[17]5H PTA en programma'!J8</f>
        <v>0</v>
      </c>
      <c r="M20">
        <f>'[17]5H PTA en programma'!K8</f>
        <v>0</v>
      </c>
      <c r="N20">
        <f>'[17]5H PTA en programma'!L8</f>
        <v>0</v>
      </c>
      <c r="O20">
        <f>'[17]5H PTA en programma'!M8</f>
        <v>0</v>
      </c>
      <c r="P20">
        <f>'[17]5H PTA en programma'!N8</f>
        <v>0</v>
      </c>
      <c r="Q20">
        <f>'[17]5H PTA en programma'!O8</f>
        <v>0</v>
      </c>
      <c r="R20">
        <f>'[17]5H PTA en programma'!P8</f>
        <v>0</v>
      </c>
      <c r="S20">
        <f>'[17]5H PTA en programma'!Q8</f>
        <v>0</v>
      </c>
      <c r="T20">
        <f>'[17]5H PTA en programma'!R8</f>
        <v>0</v>
      </c>
      <c r="U20">
        <f>'[17]5H PTA en programma'!S8</f>
        <v>0</v>
      </c>
    </row>
    <row r="21" spans="1:21" x14ac:dyDescent="0.25">
      <c r="A21" t="s">
        <v>94</v>
      </c>
      <c r="B21" s="5">
        <f>Instellingen!$E$18</f>
        <v>180</v>
      </c>
      <c r="C21" s="5" t="str">
        <f>Instellingen!$G$18</f>
        <v>Profielwerkstuk</v>
      </c>
      <c r="D21" t="str">
        <f>'[17]5H PTA en programma'!B9</f>
        <v>PWS</v>
      </c>
      <c r="E21">
        <f>'[17]5H PTA en programma'!C9</f>
        <v>6</v>
      </c>
      <c r="F21">
        <f>'[17]5H PTA en programma'!D9</f>
        <v>0</v>
      </c>
      <c r="G21">
        <f>'[17]5H PTA en programma'!E9</f>
        <v>0</v>
      </c>
      <c r="H21">
        <f>'[17]5H PTA en programma'!F9</f>
        <v>0</v>
      </c>
      <c r="I21">
        <f>'[17]5H PTA en programma'!G9</f>
        <v>0</v>
      </c>
      <c r="J21">
        <f>'[17]5H PTA en programma'!H9</f>
        <v>0</v>
      </c>
      <c r="K21">
        <f>'[17]5H PTA en programma'!I9</f>
        <v>0</v>
      </c>
      <c r="L21">
        <f>'[17]5H PTA en programma'!J9</f>
        <v>0</v>
      </c>
      <c r="M21">
        <f>'[17]5H PTA en programma'!K9</f>
        <v>0</v>
      </c>
      <c r="N21">
        <f>'[17]5H PTA en programma'!L9</f>
        <v>0</v>
      </c>
      <c r="O21">
        <f>'[17]5H PTA en programma'!M9</f>
        <v>0</v>
      </c>
      <c r="P21">
        <f>'[17]5H PTA en programma'!N9</f>
        <v>0</v>
      </c>
      <c r="Q21">
        <f>'[17]5H PTA en programma'!O9</f>
        <v>0</v>
      </c>
      <c r="R21">
        <f>'[17]5H PTA en programma'!P9</f>
        <v>0</v>
      </c>
      <c r="S21">
        <f>'[17]5H PTA en programma'!Q9</f>
        <v>0</v>
      </c>
      <c r="T21">
        <f>'[17]5H PTA en programma'!R9</f>
        <v>0</v>
      </c>
      <c r="U21">
        <f>'[17]5H PTA en programma'!S9</f>
        <v>0</v>
      </c>
    </row>
    <row r="22" spans="1:21" s="4" customFormat="1" x14ac:dyDescent="0.25">
      <c r="A22" s="3" t="s">
        <v>94</v>
      </c>
      <c r="B22" s="5">
        <f>Instellingen!$E$18</f>
        <v>180</v>
      </c>
      <c r="C22" s="5" t="str">
        <f>Instellingen!$G$18</f>
        <v>Profielwerkstuk</v>
      </c>
      <c r="E22" s="3">
        <v>7</v>
      </c>
      <c r="H22" s="3" t="str">
        <f>'[17]5H PTA en programma'!F12</f>
        <v xml:space="preserve">Beoordeling is gebaseerd op een schriftelijk verslag en een mondelinge presentatie (15 min). Cijfer van het profielwerkstuk is onderdeel van het combinatiecijfer. Het combinatiecijfer bestaat uit de vakken Maatschappijleer, CKV en het profielwerkstuk. 
</v>
      </c>
    </row>
    <row r="23" spans="1:21" x14ac:dyDescent="0.25">
      <c r="A23" t="s">
        <v>95</v>
      </c>
      <c r="B23" s="5">
        <f>Instellingen!$E$18</f>
        <v>180</v>
      </c>
      <c r="C23" s="5" t="str">
        <f>Instellingen!$G$18</f>
        <v>Profielwerkstuk</v>
      </c>
      <c r="D23" t="str">
        <f>'[17]4A PTA en programma'!B4</f>
        <v>PWS</v>
      </c>
      <c r="E23">
        <f>'[17]4A PTA en programma'!C4</f>
        <v>1</v>
      </c>
      <c r="F23">
        <f>'[17]4A PTA en programma'!D4</f>
        <v>0</v>
      </c>
      <c r="G23">
        <f>'[17]4A PTA en programma'!E4</f>
        <v>0</v>
      </c>
      <c r="H23">
        <f>'[17]4A PTA en programma'!F4</f>
        <v>0</v>
      </c>
      <c r="I23">
        <f>'[17]4A PTA en programma'!G4</f>
        <v>0</v>
      </c>
      <c r="J23">
        <f>'[17]4A PTA en programma'!H4</f>
        <v>0</v>
      </c>
      <c r="K23">
        <f>'[17]4A PTA en programma'!I4</f>
        <v>0</v>
      </c>
      <c r="L23">
        <f>'[17]4A PTA en programma'!J4</f>
        <v>0</v>
      </c>
      <c r="M23">
        <f>'[17]4A PTA en programma'!K4</f>
        <v>0</v>
      </c>
      <c r="N23">
        <f>'[17]4A PTA en programma'!L4</f>
        <v>0</v>
      </c>
      <c r="O23">
        <f>'[17]4A PTA en programma'!M4</f>
        <v>0</v>
      </c>
      <c r="P23">
        <f>'[17]4A PTA en programma'!N4</f>
        <v>0</v>
      </c>
      <c r="Q23">
        <f>'[17]4A PTA en programma'!O4</f>
        <v>0</v>
      </c>
      <c r="R23">
        <f>'[17]4A PTA en programma'!P4</f>
        <v>0</v>
      </c>
      <c r="S23">
        <f>'[17]4A PTA en programma'!Q4</f>
        <v>0</v>
      </c>
      <c r="T23">
        <f>'[17]4A PTA en programma'!R4</f>
        <v>0</v>
      </c>
      <c r="U23">
        <f>'[17]4A PTA en programma'!S4</f>
        <v>0</v>
      </c>
    </row>
    <row r="24" spans="1:21" x14ac:dyDescent="0.25">
      <c r="A24" t="s">
        <v>95</v>
      </c>
      <c r="B24" s="5">
        <f>Instellingen!$E$18</f>
        <v>180</v>
      </c>
      <c r="C24" s="5" t="str">
        <f>Instellingen!$G$18</f>
        <v>Profielwerkstuk</v>
      </c>
      <c r="D24" t="str">
        <f>'[17]4A PTA en programma'!B5</f>
        <v>PWS</v>
      </c>
      <c r="E24">
        <f>'[17]4A PTA en programma'!C5</f>
        <v>2</v>
      </c>
      <c r="F24">
        <f>'[17]4A PTA en programma'!D5</f>
        <v>0</v>
      </c>
      <c r="G24">
        <f>'[17]4A PTA en programma'!E5</f>
        <v>0</v>
      </c>
      <c r="H24">
        <f>'[17]4A PTA en programma'!F5</f>
        <v>0</v>
      </c>
      <c r="I24">
        <f>'[17]4A PTA en programma'!G5</f>
        <v>0</v>
      </c>
      <c r="J24">
        <f>'[17]4A PTA en programma'!H5</f>
        <v>0</v>
      </c>
      <c r="K24">
        <f>'[17]4A PTA en programma'!I5</f>
        <v>0</v>
      </c>
      <c r="L24">
        <f>'[17]4A PTA en programma'!J5</f>
        <v>0</v>
      </c>
      <c r="M24">
        <f>'[17]4A PTA en programma'!K5</f>
        <v>0</v>
      </c>
      <c r="N24">
        <f>'[17]4A PTA en programma'!L5</f>
        <v>0</v>
      </c>
      <c r="O24">
        <f>'[17]4A PTA en programma'!M5</f>
        <v>0</v>
      </c>
      <c r="P24">
        <f>'[17]4A PTA en programma'!N5</f>
        <v>0</v>
      </c>
      <c r="Q24">
        <f>'[17]4A PTA en programma'!O5</f>
        <v>0</v>
      </c>
      <c r="R24">
        <f>'[17]4A PTA en programma'!P5</f>
        <v>0</v>
      </c>
      <c r="S24">
        <f>'[17]4A PTA en programma'!Q5</f>
        <v>0</v>
      </c>
      <c r="T24">
        <f>'[17]4A PTA en programma'!R5</f>
        <v>0</v>
      </c>
      <c r="U24">
        <f>'[17]4A PTA en programma'!S5</f>
        <v>0</v>
      </c>
    </row>
    <row r="25" spans="1:21" x14ac:dyDescent="0.25">
      <c r="A25" t="s">
        <v>95</v>
      </c>
      <c r="B25" s="5">
        <f>Instellingen!$E$18</f>
        <v>180</v>
      </c>
      <c r="C25" s="5" t="str">
        <f>Instellingen!$G$18</f>
        <v>Profielwerkstuk</v>
      </c>
      <c r="D25" t="str">
        <f>'[17]4A PTA en programma'!B6</f>
        <v>PWS</v>
      </c>
      <c r="E25">
        <f>'[17]4A PTA en programma'!C6</f>
        <v>3</v>
      </c>
      <c r="F25">
        <f>'[17]4A PTA en programma'!D6</f>
        <v>0</v>
      </c>
      <c r="G25">
        <f>'[17]4A PTA en programma'!E6</f>
        <v>0</v>
      </c>
      <c r="H25">
        <f>'[17]4A PTA en programma'!F6</f>
        <v>0</v>
      </c>
      <c r="I25">
        <f>'[17]4A PTA en programma'!G6</f>
        <v>0</v>
      </c>
      <c r="J25">
        <f>'[17]4A PTA en programma'!H6</f>
        <v>0</v>
      </c>
      <c r="K25">
        <f>'[17]4A PTA en programma'!I6</f>
        <v>0</v>
      </c>
      <c r="L25">
        <f>'[17]4A PTA en programma'!J6</f>
        <v>0</v>
      </c>
      <c r="M25">
        <f>'[17]4A PTA en programma'!K6</f>
        <v>0</v>
      </c>
      <c r="N25">
        <f>'[17]4A PTA en programma'!L6</f>
        <v>0</v>
      </c>
      <c r="O25">
        <f>'[17]4A PTA en programma'!M6</f>
        <v>0</v>
      </c>
      <c r="P25">
        <f>'[17]4A PTA en programma'!N6</f>
        <v>0</v>
      </c>
      <c r="Q25">
        <f>'[17]4A PTA en programma'!O6</f>
        <v>0</v>
      </c>
      <c r="R25">
        <f>'[17]4A PTA en programma'!P6</f>
        <v>0</v>
      </c>
      <c r="S25">
        <f>'[17]4A PTA en programma'!Q6</f>
        <v>0</v>
      </c>
      <c r="T25">
        <f>'[17]4A PTA en programma'!R6</f>
        <v>0</v>
      </c>
      <c r="U25">
        <f>'[17]4A PTA en programma'!S6</f>
        <v>0</v>
      </c>
    </row>
    <row r="26" spans="1:21" x14ac:dyDescent="0.25">
      <c r="A26" t="s">
        <v>95</v>
      </c>
      <c r="B26" s="5">
        <f>Instellingen!$E$18</f>
        <v>180</v>
      </c>
      <c r="C26" s="5" t="str">
        <f>Instellingen!$G$18</f>
        <v>Profielwerkstuk</v>
      </c>
      <c r="D26" t="str">
        <f>'[17]4A PTA en programma'!B7</f>
        <v>PWS</v>
      </c>
      <c r="E26">
        <f>'[17]4A PTA en programma'!C7</f>
        <v>4</v>
      </c>
      <c r="F26">
        <f>'[17]4A PTA en programma'!D7</f>
        <v>0</v>
      </c>
      <c r="G26">
        <f>'[17]4A PTA en programma'!E7</f>
        <v>0</v>
      </c>
      <c r="H26">
        <f>'[17]4A PTA en programma'!F7</f>
        <v>0</v>
      </c>
      <c r="I26">
        <f>'[17]4A PTA en programma'!G7</f>
        <v>0</v>
      </c>
      <c r="J26">
        <f>'[17]4A PTA en programma'!H7</f>
        <v>0</v>
      </c>
      <c r="K26">
        <f>'[17]4A PTA en programma'!I7</f>
        <v>0</v>
      </c>
      <c r="L26">
        <f>'[17]4A PTA en programma'!J7</f>
        <v>0</v>
      </c>
      <c r="M26">
        <f>'[17]4A PTA en programma'!K7</f>
        <v>0</v>
      </c>
      <c r="N26">
        <f>'[17]4A PTA en programma'!L7</f>
        <v>0</v>
      </c>
      <c r="O26">
        <f>'[17]4A PTA en programma'!M7</f>
        <v>0</v>
      </c>
      <c r="P26">
        <f>'[17]4A PTA en programma'!N7</f>
        <v>0</v>
      </c>
      <c r="Q26">
        <f>'[17]4A PTA en programma'!O7</f>
        <v>0</v>
      </c>
      <c r="R26">
        <f>'[17]4A PTA en programma'!P7</f>
        <v>0</v>
      </c>
      <c r="S26">
        <f>'[17]4A PTA en programma'!Q7</f>
        <v>0</v>
      </c>
      <c r="T26">
        <f>'[17]4A PTA en programma'!R7</f>
        <v>0</v>
      </c>
      <c r="U26">
        <f>'[17]4A PTA en programma'!S7</f>
        <v>0</v>
      </c>
    </row>
    <row r="27" spans="1:21" x14ac:dyDescent="0.25">
      <c r="A27" t="s">
        <v>95</v>
      </c>
      <c r="B27" s="5">
        <f>Instellingen!$E$18</f>
        <v>180</v>
      </c>
      <c r="C27" s="5" t="str">
        <f>Instellingen!$G$18</f>
        <v>Profielwerkstuk</v>
      </c>
      <c r="D27" t="str">
        <f>'[17]4A PTA en programma'!B8</f>
        <v>PWS</v>
      </c>
      <c r="E27">
        <f>'[17]4A PTA en programma'!C8</f>
        <v>5</v>
      </c>
      <c r="F27">
        <f>'[17]4A PTA en programma'!D8</f>
        <v>0</v>
      </c>
      <c r="G27">
        <f>'[17]4A PTA en programma'!E8</f>
        <v>0</v>
      </c>
      <c r="H27">
        <f>'[17]4A PTA en programma'!F8</f>
        <v>0</v>
      </c>
      <c r="I27">
        <f>'[17]4A PTA en programma'!G8</f>
        <v>0</v>
      </c>
      <c r="J27">
        <f>'[17]4A PTA en programma'!H8</f>
        <v>0</v>
      </c>
      <c r="K27">
        <f>'[17]4A PTA en programma'!I8</f>
        <v>0</v>
      </c>
      <c r="L27">
        <f>'[17]4A PTA en programma'!J8</f>
        <v>0</v>
      </c>
      <c r="M27">
        <f>'[17]4A PTA en programma'!K8</f>
        <v>0</v>
      </c>
      <c r="N27">
        <f>'[17]4A PTA en programma'!L8</f>
        <v>0</v>
      </c>
      <c r="O27">
        <f>'[17]4A PTA en programma'!M8</f>
        <v>0</v>
      </c>
      <c r="P27">
        <f>'[17]4A PTA en programma'!N8</f>
        <v>0</v>
      </c>
      <c r="Q27">
        <f>'[17]4A PTA en programma'!O8</f>
        <v>0</v>
      </c>
      <c r="R27">
        <f>'[17]4A PTA en programma'!P8</f>
        <v>0</v>
      </c>
      <c r="S27">
        <f>'[17]4A PTA en programma'!Q8</f>
        <v>0</v>
      </c>
      <c r="T27">
        <f>'[17]4A PTA en programma'!R8</f>
        <v>0</v>
      </c>
      <c r="U27">
        <f>'[17]4A PTA en programma'!S8</f>
        <v>0</v>
      </c>
    </row>
    <row r="28" spans="1:21" x14ac:dyDescent="0.25">
      <c r="A28" t="s">
        <v>95</v>
      </c>
      <c r="B28" s="5">
        <f>Instellingen!$E$18</f>
        <v>180</v>
      </c>
      <c r="C28" s="5" t="str">
        <f>Instellingen!$G$18</f>
        <v>Profielwerkstuk</v>
      </c>
      <c r="D28" t="str">
        <f>'[17]4A PTA en programma'!B9</f>
        <v>PWS</v>
      </c>
      <c r="E28">
        <f>'[17]4A PTA en programma'!C9</f>
        <v>6</v>
      </c>
      <c r="F28">
        <f>'[17]4A PTA en programma'!D9</f>
        <v>0</v>
      </c>
      <c r="G28">
        <f>'[17]4A PTA en programma'!E9</f>
        <v>0</v>
      </c>
      <c r="H28">
        <f>'[17]4A PTA en programma'!F9</f>
        <v>0</v>
      </c>
      <c r="I28">
        <f>'[17]4A PTA en programma'!G9</f>
        <v>0</v>
      </c>
      <c r="J28">
        <f>'[17]4A PTA en programma'!H9</f>
        <v>0</v>
      </c>
      <c r="K28">
        <f>'[17]4A PTA en programma'!I9</f>
        <v>0</v>
      </c>
      <c r="L28">
        <f>'[17]4A PTA en programma'!J9</f>
        <v>0</v>
      </c>
      <c r="M28">
        <f>'[17]4A PTA en programma'!K9</f>
        <v>0</v>
      </c>
      <c r="N28">
        <f>'[17]4A PTA en programma'!L9</f>
        <v>0</v>
      </c>
      <c r="O28">
        <f>'[17]4A PTA en programma'!M9</f>
        <v>0</v>
      </c>
      <c r="P28">
        <f>'[17]4A PTA en programma'!N9</f>
        <v>0</v>
      </c>
      <c r="Q28">
        <f>'[17]4A PTA en programma'!O9</f>
        <v>0</v>
      </c>
      <c r="R28">
        <f>'[17]4A PTA en programma'!P9</f>
        <v>0</v>
      </c>
      <c r="S28">
        <f>'[17]4A PTA en programma'!Q9</f>
        <v>0</v>
      </c>
      <c r="T28">
        <f>'[17]4A PTA en programma'!R9</f>
        <v>0</v>
      </c>
      <c r="U28">
        <f>'[17]4A PTA en programma'!S9</f>
        <v>0</v>
      </c>
    </row>
    <row r="29" spans="1:21" s="4" customFormat="1" x14ac:dyDescent="0.25">
      <c r="A29" s="3" t="s">
        <v>95</v>
      </c>
      <c r="B29" s="5">
        <f>Instellingen!$E$18</f>
        <v>180</v>
      </c>
      <c r="C29" s="5" t="str">
        <f>Instellingen!$G$18</f>
        <v>Profielwerkstuk</v>
      </c>
      <c r="E29" s="3">
        <v>7</v>
      </c>
      <c r="H29" s="3">
        <f>'[17]4A PTA en programma'!F12</f>
        <v>0</v>
      </c>
    </row>
    <row r="30" spans="1:21" x14ac:dyDescent="0.25">
      <c r="A30" t="s">
        <v>96</v>
      </c>
      <c r="B30" s="5">
        <f>Instellingen!$E$18</f>
        <v>180</v>
      </c>
      <c r="C30" s="5" t="str">
        <f>Instellingen!$G$18</f>
        <v>Profielwerkstuk</v>
      </c>
      <c r="D30" t="str">
        <f>'[17]5A PTA en programma'!B4</f>
        <v>PWS</v>
      </c>
      <c r="E30">
        <f>'[17]5A PTA en programma'!C4</f>
        <v>1</v>
      </c>
      <c r="F30">
        <f>'[17]5A PTA en programma'!D4</f>
        <v>0</v>
      </c>
      <c r="G30">
        <f>'[17]5A PTA en programma'!E4</f>
        <v>0</v>
      </c>
      <c r="H30">
        <f>'[17]5A PTA en programma'!F4</f>
        <v>0</v>
      </c>
      <c r="I30">
        <f>'[17]5A PTA en programma'!G4</f>
        <v>0</v>
      </c>
      <c r="J30">
        <f>'[17]5A PTA en programma'!H4</f>
        <v>0</v>
      </c>
      <c r="K30">
        <f>'[17]5A PTA en programma'!I4</f>
        <v>0</v>
      </c>
      <c r="L30">
        <f>'[17]5A PTA en programma'!J4</f>
        <v>0</v>
      </c>
      <c r="M30">
        <f>'[17]5A PTA en programma'!K4</f>
        <v>0</v>
      </c>
      <c r="N30">
        <f>'[17]5A PTA en programma'!L4</f>
        <v>0</v>
      </c>
      <c r="O30">
        <f>'[17]5A PTA en programma'!M4</f>
        <v>0</v>
      </c>
      <c r="P30">
        <f>'[17]5A PTA en programma'!N4</f>
        <v>0</v>
      </c>
      <c r="Q30">
        <f>'[17]5A PTA en programma'!O4</f>
        <v>0</v>
      </c>
      <c r="R30">
        <f>'[17]5A PTA en programma'!P4</f>
        <v>0</v>
      </c>
      <c r="S30">
        <f>'[17]5A PTA en programma'!Q4</f>
        <v>0</v>
      </c>
      <c r="T30">
        <f>'[17]5A PTA en programma'!R4</f>
        <v>0</v>
      </c>
      <c r="U30">
        <f>'[17]5A PTA en programma'!S4</f>
        <v>0</v>
      </c>
    </row>
    <row r="31" spans="1:21" x14ac:dyDescent="0.25">
      <c r="A31" t="s">
        <v>96</v>
      </c>
      <c r="B31" s="5">
        <f>Instellingen!$E$18</f>
        <v>180</v>
      </c>
      <c r="C31" s="5" t="str">
        <f>Instellingen!$G$18</f>
        <v>Profielwerkstuk</v>
      </c>
      <c r="D31" t="str">
        <f>'[17]5A PTA en programma'!B5</f>
        <v>PWS</v>
      </c>
      <c r="E31">
        <f>'[17]5A PTA en programma'!C5</f>
        <v>2</v>
      </c>
      <c r="F31">
        <f>'[17]5A PTA en programma'!D5</f>
        <v>0</v>
      </c>
      <c r="G31">
        <f>'[17]5A PTA en programma'!E5</f>
        <v>0</v>
      </c>
      <c r="H31">
        <f>'[17]5A PTA en programma'!F5</f>
        <v>0</v>
      </c>
      <c r="I31">
        <f>'[17]5A PTA en programma'!G5</f>
        <v>0</v>
      </c>
      <c r="J31">
        <f>'[17]5A PTA en programma'!H5</f>
        <v>0</v>
      </c>
      <c r="K31">
        <f>'[17]5A PTA en programma'!I5</f>
        <v>0</v>
      </c>
      <c r="L31">
        <f>'[17]5A PTA en programma'!J5</f>
        <v>0</v>
      </c>
      <c r="M31">
        <f>'[17]5A PTA en programma'!K5</f>
        <v>0</v>
      </c>
      <c r="N31">
        <f>'[17]5A PTA en programma'!L5</f>
        <v>0</v>
      </c>
      <c r="O31">
        <f>'[17]5A PTA en programma'!M5</f>
        <v>0</v>
      </c>
      <c r="P31">
        <f>'[17]5A PTA en programma'!N5</f>
        <v>0</v>
      </c>
      <c r="Q31">
        <f>'[17]5A PTA en programma'!O5</f>
        <v>0</v>
      </c>
      <c r="R31">
        <f>'[17]5A PTA en programma'!P5</f>
        <v>0</v>
      </c>
      <c r="S31">
        <f>'[17]5A PTA en programma'!Q5</f>
        <v>0</v>
      </c>
      <c r="T31">
        <f>'[17]5A PTA en programma'!R5</f>
        <v>0</v>
      </c>
      <c r="U31">
        <f>'[17]5A PTA en programma'!S5</f>
        <v>0</v>
      </c>
    </row>
    <row r="32" spans="1:21" x14ac:dyDescent="0.25">
      <c r="A32" t="s">
        <v>96</v>
      </c>
      <c r="B32" s="5">
        <f>Instellingen!$E$18</f>
        <v>180</v>
      </c>
      <c r="C32" s="5" t="str">
        <f>Instellingen!$G$18</f>
        <v>Profielwerkstuk</v>
      </c>
      <c r="D32" t="str">
        <f>'[17]5A PTA en programma'!B6</f>
        <v>PWS</v>
      </c>
      <c r="E32">
        <f>'[17]5A PTA en programma'!C6</f>
        <v>3</v>
      </c>
      <c r="F32">
        <f>'[17]5A PTA en programma'!D6</f>
        <v>0</v>
      </c>
      <c r="G32">
        <f>'[17]5A PTA en programma'!E6</f>
        <v>0</v>
      </c>
      <c r="H32">
        <f>'[17]5A PTA en programma'!F6</f>
        <v>0</v>
      </c>
      <c r="I32">
        <f>'[17]5A PTA en programma'!G6</f>
        <v>0</v>
      </c>
      <c r="J32">
        <f>'[17]5A PTA en programma'!H6</f>
        <v>0</v>
      </c>
      <c r="K32">
        <f>'[17]5A PTA en programma'!I6</f>
        <v>0</v>
      </c>
      <c r="L32">
        <f>'[17]5A PTA en programma'!J6</f>
        <v>0</v>
      </c>
      <c r="M32">
        <f>'[17]5A PTA en programma'!K6</f>
        <v>0</v>
      </c>
      <c r="N32">
        <f>'[17]5A PTA en programma'!L6</f>
        <v>0</v>
      </c>
      <c r="O32">
        <f>'[17]5A PTA en programma'!M6</f>
        <v>0</v>
      </c>
      <c r="P32">
        <f>'[17]5A PTA en programma'!N6</f>
        <v>0</v>
      </c>
      <c r="Q32">
        <f>'[17]5A PTA en programma'!O6</f>
        <v>0</v>
      </c>
      <c r="R32">
        <f>'[17]5A PTA en programma'!P6</f>
        <v>0</v>
      </c>
      <c r="S32">
        <f>'[17]5A PTA en programma'!Q6</f>
        <v>0</v>
      </c>
      <c r="T32">
        <f>'[17]5A PTA en programma'!R6</f>
        <v>0</v>
      </c>
      <c r="U32">
        <f>'[17]5A PTA en programma'!S6</f>
        <v>0</v>
      </c>
    </row>
    <row r="33" spans="1:21" x14ac:dyDescent="0.25">
      <c r="A33" t="s">
        <v>96</v>
      </c>
      <c r="B33" s="5">
        <f>Instellingen!$E$18</f>
        <v>180</v>
      </c>
      <c r="C33" s="5" t="str">
        <f>Instellingen!$G$18</f>
        <v>Profielwerkstuk</v>
      </c>
      <c r="D33" t="str">
        <f>'[17]5A PTA en programma'!B7</f>
        <v>PWS</v>
      </c>
      <c r="E33">
        <f>'[17]5A PTA en programma'!C7</f>
        <v>4</v>
      </c>
      <c r="F33">
        <f>'[17]5A PTA en programma'!D7</f>
        <v>0</v>
      </c>
      <c r="G33">
        <f>'[17]5A PTA en programma'!E7</f>
        <v>0</v>
      </c>
      <c r="H33">
        <f>'[17]5A PTA en programma'!F7</f>
        <v>0</v>
      </c>
      <c r="I33">
        <f>'[17]5A PTA en programma'!G7</f>
        <v>0</v>
      </c>
      <c r="J33">
        <f>'[17]5A PTA en programma'!H7</f>
        <v>0</v>
      </c>
      <c r="K33">
        <f>'[17]5A PTA en programma'!I7</f>
        <v>0</v>
      </c>
      <c r="L33">
        <f>'[17]5A PTA en programma'!J7</f>
        <v>0</v>
      </c>
      <c r="M33">
        <f>'[17]5A PTA en programma'!K7</f>
        <v>0</v>
      </c>
      <c r="N33">
        <f>'[17]5A PTA en programma'!L7</f>
        <v>0</v>
      </c>
      <c r="O33">
        <f>'[17]5A PTA en programma'!M7</f>
        <v>0</v>
      </c>
      <c r="P33">
        <f>'[17]5A PTA en programma'!N7</f>
        <v>0</v>
      </c>
      <c r="Q33">
        <f>'[17]5A PTA en programma'!O7</f>
        <v>0</v>
      </c>
      <c r="R33">
        <f>'[17]5A PTA en programma'!P7</f>
        <v>0</v>
      </c>
      <c r="S33">
        <f>'[17]5A PTA en programma'!Q7</f>
        <v>0</v>
      </c>
      <c r="T33">
        <f>'[17]5A PTA en programma'!R7</f>
        <v>0</v>
      </c>
      <c r="U33">
        <f>'[17]5A PTA en programma'!S7</f>
        <v>0</v>
      </c>
    </row>
    <row r="34" spans="1:21" x14ac:dyDescent="0.25">
      <c r="A34" t="s">
        <v>96</v>
      </c>
      <c r="B34" s="5">
        <f>Instellingen!$E$18</f>
        <v>180</v>
      </c>
      <c r="C34" s="5" t="str">
        <f>Instellingen!$G$18</f>
        <v>Profielwerkstuk</v>
      </c>
      <c r="D34" t="str">
        <f>'[17]5A PTA en programma'!B8</f>
        <v>PWS</v>
      </c>
      <c r="E34">
        <f>'[17]5A PTA en programma'!C8</f>
        <v>5</v>
      </c>
      <c r="F34">
        <f>'[17]5A PTA en programma'!D8</f>
        <v>0</v>
      </c>
      <c r="G34">
        <f>'[17]5A PTA en programma'!E8</f>
        <v>0</v>
      </c>
      <c r="H34">
        <f>'[17]5A PTA en programma'!F8</f>
        <v>0</v>
      </c>
      <c r="I34">
        <f>'[17]5A PTA en programma'!G8</f>
        <v>0</v>
      </c>
      <c r="J34">
        <f>'[17]5A PTA en programma'!H8</f>
        <v>0</v>
      </c>
      <c r="K34">
        <f>'[17]5A PTA en programma'!I8</f>
        <v>0</v>
      </c>
      <c r="L34">
        <f>'[17]5A PTA en programma'!J8</f>
        <v>0</v>
      </c>
      <c r="M34">
        <f>'[17]5A PTA en programma'!K8</f>
        <v>0</v>
      </c>
      <c r="N34">
        <f>'[17]5A PTA en programma'!L8</f>
        <v>0</v>
      </c>
      <c r="O34">
        <f>'[17]5A PTA en programma'!M8</f>
        <v>0</v>
      </c>
      <c r="P34">
        <f>'[17]5A PTA en programma'!N8</f>
        <v>0</v>
      </c>
      <c r="Q34">
        <f>'[17]5A PTA en programma'!O8</f>
        <v>0</v>
      </c>
      <c r="R34">
        <f>'[17]5A PTA en programma'!P8</f>
        <v>0</v>
      </c>
      <c r="S34">
        <f>'[17]5A PTA en programma'!Q8</f>
        <v>0</v>
      </c>
      <c r="T34">
        <f>'[17]5A PTA en programma'!R8</f>
        <v>0</v>
      </c>
      <c r="U34">
        <f>'[17]5A PTA en programma'!S8</f>
        <v>0</v>
      </c>
    </row>
    <row r="35" spans="1:21" x14ac:dyDescent="0.25">
      <c r="A35" t="s">
        <v>96</v>
      </c>
      <c r="B35" s="5">
        <f>Instellingen!$E$18</f>
        <v>180</v>
      </c>
      <c r="C35" s="5" t="str">
        <f>Instellingen!$G$18</f>
        <v>Profielwerkstuk</v>
      </c>
      <c r="D35" t="str">
        <f>'[17]5A PTA en programma'!B9</f>
        <v>PWS</v>
      </c>
      <c r="E35">
        <f>'[17]5A PTA en programma'!C9</f>
        <v>6</v>
      </c>
      <c r="F35">
        <f>'[17]5A PTA en programma'!D9</f>
        <v>0</v>
      </c>
      <c r="G35">
        <f>'[17]5A PTA en programma'!E9</f>
        <v>0</v>
      </c>
      <c r="H35">
        <f>'[17]5A PTA en programma'!F9</f>
        <v>0</v>
      </c>
      <c r="I35">
        <f>'[17]5A PTA en programma'!G9</f>
        <v>0</v>
      </c>
      <c r="J35">
        <f>'[17]5A PTA en programma'!H9</f>
        <v>0</v>
      </c>
      <c r="K35">
        <f>'[17]5A PTA en programma'!I9</f>
        <v>0</v>
      </c>
      <c r="L35">
        <f>'[17]5A PTA en programma'!J9</f>
        <v>0</v>
      </c>
      <c r="M35">
        <f>'[17]5A PTA en programma'!K9</f>
        <v>0</v>
      </c>
      <c r="N35">
        <f>'[17]5A PTA en programma'!L9</f>
        <v>0</v>
      </c>
      <c r="O35">
        <f>'[17]5A PTA en programma'!M9</f>
        <v>0</v>
      </c>
      <c r="P35">
        <f>'[17]5A PTA en programma'!N9</f>
        <v>0</v>
      </c>
      <c r="Q35">
        <f>'[17]5A PTA en programma'!O9</f>
        <v>0</v>
      </c>
      <c r="R35">
        <f>'[17]5A PTA en programma'!P9</f>
        <v>0</v>
      </c>
      <c r="S35">
        <f>'[17]5A PTA en programma'!Q9</f>
        <v>0</v>
      </c>
      <c r="T35">
        <f>'[17]5A PTA en programma'!R9</f>
        <v>0</v>
      </c>
      <c r="U35">
        <f>'[17]5A PTA en programma'!S9</f>
        <v>0</v>
      </c>
    </row>
    <row r="36" spans="1:21" s="4" customFormat="1" x14ac:dyDescent="0.25">
      <c r="A36" s="3" t="s">
        <v>96</v>
      </c>
      <c r="B36" s="5">
        <f>Instellingen!$E$18</f>
        <v>180</v>
      </c>
      <c r="C36" s="5" t="str">
        <f>Instellingen!$G$18</f>
        <v>Profielwerkstuk</v>
      </c>
      <c r="E36" s="3">
        <v>7</v>
      </c>
      <c r="H36" s="3">
        <f>'[17]5A PTA en programma'!F12</f>
        <v>0</v>
      </c>
    </row>
    <row r="37" spans="1:21" x14ac:dyDescent="0.25">
      <c r="A37" t="s">
        <v>97</v>
      </c>
      <c r="B37" s="5">
        <f>Instellingen!$E$18</f>
        <v>180</v>
      </c>
      <c r="C37" s="5" t="str">
        <f>Instellingen!$G$18</f>
        <v>Profielwerkstuk</v>
      </c>
      <c r="D37" t="str">
        <f>'[17]6A PTA en programma'!B4</f>
        <v>PWS</v>
      </c>
      <c r="E37">
        <f>'[17]6A PTA en programma'!C4</f>
        <v>1</v>
      </c>
      <c r="F37">
        <f>'[17]6A PTA en programma'!D4</f>
        <v>2</v>
      </c>
      <c r="G37">
        <f>'[17]6A PTA en programma'!E4</f>
        <v>0</v>
      </c>
      <c r="H37" t="str">
        <f>'[17]6A PTA en programma'!F4</f>
        <v xml:space="preserve">Profielwerkstuk </v>
      </c>
      <c r="I37" t="str">
        <f>'[17]6A PTA en programma'!G4</f>
        <v>Nee</v>
      </c>
      <c r="J37" t="str">
        <f>'[17]6A PTA en programma'!H4</f>
        <v>po</v>
      </c>
      <c r="K37" t="str">
        <f>'[17]6A PTA en programma'!I4</f>
        <v xml:space="preserve">zie opmerkingen </v>
      </c>
      <c r="L37">
        <f>'[17]6A PTA en programma'!J4</f>
        <v>0</v>
      </c>
      <c r="M37" t="str">
        <f>'[17]6A PTA en programma'!K4</f>
        <v>Ja</v>
      </c>
      <c r="N37" t="str">
        <f>'[17]6A PTA en programma'!L4</f>
        <v xml:space="preserve">zie opmerkingen </v>
      </c>
      <c r="O37" t="str">
        <f>'[17]6A PTA en programma'!M4</f>
        <v>Nee</v>
      </c>
      <c r="P37">
        <f>'[17]6A PTA en programma'!N4</f>
        <v>0</v>
      </c>
      <c r="Q37">
        <f>'[17]6A PTA en programma'!O4</f>
        <v>0</v>
      </c>
      <c r="R37" t="str">
        <f>'[17]6A PTA en programma'!P4</f>
        <v>Presentatieavond 26.11</v>
      </c>
      <c r="S37">
        <f>'[17]6A PTA en programma'!Q4</f>
        <v>0</v>
      </c>
      <c r="T37">
        <f>'[17]6A PTA en programma'!R4</f>
        <v>0</v>
      </c>
      <c r="U37">
        <f>'[17]6A PTA en programma'!S4</f>
        <v>0</v>
      </c>
    </row>
    <row r="38" spans="1:21" x14ac:dyDescent="0.25">
      <c r="A38" t="s">
        <v>97</v>
      </c>
      <c r="B38" s="5">
        <f>Instellingen!$E$18</f>
        <v>180</v>
      </c>
      <c r="C38" s="5" t="str">
        <f>Instellingen!$G$18</f>
        <v>Profielwerkstuk</v>
      </c>
      <c r="D38" t="str">
        <f>'[17]6A PTA en programma'!B5</f>
        <v>PWS</v>
      </c>
      <c r="E38">
        <f>'[17]6A PTA en programma'!C5</f>
        <v>2</v>
      </c>
      <c r="F38">
        <f>'[17]6A PTA en programma'!D5</f>
        <v>0</v>
      </c>
      <c r="G38">
        <f>'[17]6A PTA en programma'!E5</f>
        <v>0</v>
      </c>
      <c r="H38">
        <f>'[17]6A PTA en programma'!F5</f>
        <v>0</v>
      </c>
      <c r="I38">
        <f>'[17]6A PTA en programma'!G5</f>
        <v>0</v>
      </c>
      <c r="J38">
        <f>'[17]6A PTA en programma'!H5</f>
        <v>0</v>
      </c>
      <c r="K38">
        <f>'[17]6A PTA en programma'!I5</f>
        <v>0</v>
      </c>
      <c r="L38">
        <f>'[17]6A PTA en programma'!J5</f>
        <v>0</v>
      </c>
      <c r="M38">
        <f>'[17]6A PTA en programma'!K5</f>
        <v>0</v>
      </c>
      <c r="N38">
        <f>'[17]6A PTA en programma'!L5</f>
        <v>0</v>
      </c>
      <c r="O38">
        <f>'[17]6A PTA en programma'!M5</f>
        <v>0</v>
      </c>
      <c r="P38">
        <f>'[17]6A PTA en programma'!N5</f>
        <v>0</v>
      </c>
      <c r="Q38">
        <f>'[17]6A PTA en programma'!O5</f>
        <v>0</v>
      </c>
      <c r="R38">
        <f>'[17]6A PTA en programma'!P5</f>
        <v>0</v>
      </c>
      <c r="S38">
        <f>'[17]6A PTA en programma'!Q5</f>
        <v>0</v>
      </c>
      <c r="T38">
        <f>'[17]6A PTA en programma'!R5</f>
        <v>0</v>
      </c>
      <c r="U38">
        <f>'[17]6A PTA en programma'!S5</f>
        <v>0</v>
      </c>
    </row>
    <row r="39" spans="1:21" x14ac:dyDescent="0.25">
      <c r="A39" t="s">
        <v>97</v>
      </c>
      <c r="B39" s="5">
        <f>Instellingen!$E$18</f>
        <v>180</v>
      </c>
      <c r="C39" s="5" t="str">
        <f>Instellingen!$G$18</f>
        <v>Profielwerkstuk</v>
      </c>
      <c r="D39" t="str">
        <f>'[17]6A PTA en programma'!B6</f>
        <v>PWS</v>
      </c>
      <c r="E39">
        <f>'[17]6A PTA en programma'!C6</f>
        <v>3</v>
      </c>
      <c r="F39">
        <f>'[17]6A PTA en programma'!D6</f>
        <v>0</v>
      </c>
      <c r="G39">
        <f>'[17]6A PTA en programma'!E6</f>
        <v>0</v>
      </c>
      <c r="H39">
        <f>'[17]6A PTA en programma'!F6</f>
        <v>0</v>
      </c>
      <c r="I39">
        <f>'[17]6A PTA en programma'!G6</f>
        <v>0</v>
      </c>
      <c r="J39">
        <f>'[17]6A PTA en programma'!H6</f>
        <v>0</v>
      </c>
      <c r="K39">
        <f>'[17]6A PTA en programma'!I6</f>
        <v>0</v>
      </c>
      <c r="L39">
        <f>'[17]6A PTA en programma'!J6</f>
        <v>0</v>
      </c>
      <c r="M39">
        <f>'[17]6A PTA en programma'!K6</f>
        <v>0</v>
      </c>
      <c r="N39">
        <f>'[17]6A PTA en programma'!L6</f>
        <v>0</v>
      </c>
      <c r="O39">
        <f>'[17]6A PTA en programma'!M6</f>
        <v>0</v>
      </c>
      <c r="P39">
        <f>'[17]6A PTA en programma'!N6</f>
        <v>0</v>
      </c>
      <c r="Q39">
        <f>'[17]6A PTA en programma'!O6</f>
        <v>0</v>
      </c>
      <c r="R39">
        <f>'[17]6A PTA en programma'!P6</f>
        <v>0</v>
      </c>
      <c r="S39">
        <f>'[17]6A PTA en programma'!Q6</f>
        <v>0</v>
      </c>
      <c r="T39">
        <f>'[17]6A PTA en programma'!R6</f>
        <v>0</v>
      </c>
      <c r="U39">
        <f>'[17]6A PTA en programma'!S6</f>
        <v>0</v>
      </c>
    </row>
    <row r="40" spans="1:21" x14ac:dyDescent="0.25">
      <c r="A40" t="s">
        <v>97</v>
      </c>
      <c r="B40" s="5">
        <f>Instellingen!$E$18</f>
        <v>180</v>
      </c>
      <c r="C40" s="5" t="str">
        <f>Instellingen!$G$18</f>
        <v>Profielwerkstuk</v>
      </c>
      <c r="D40" t="str">
        <f>'[17]6A PTA en programma'!B7</f>
        <v>PWS</v>
      </c>
      <c r="E40">
        <f>'[17]6A PTA en programma'!C7</f>
        <v>4</v>
      </c>
      <c r="F40">
        <f>'[17]6A PTA en programma'!D7</f>
        <v>0</v>
      </c>
      <c r="G40">
        <f>'[17]6A PTA en programma'!E7</f>
        <v>0</v>
      </c>
      <c r="H40">
        <f>'[17]6A PTA en programma'!F7</f>
        <v>0</v>
      </c>
      <c r="I40">
        <f>'[17]6A PTA en programma'!G7</f>
        <v>0</v>
      </c>
      <c r="J40">
        <f>'[17]6A PTA en programma'!H7</f>
        <v>0</v>
      </c>
      <c r="K40">
        <f>'[17]6A PTA en programma'!I7</f>
        <v>0</v>
      </c>
      <c r="L40">
        <f>'[17]6A PTA en programma'!J7</f>
        <v>0</v>
      </c>
      <c r="M40">
        <f>'[17]6A PTA en programma'!K7</f>
        <v>0</v>
      </c>
      <c r="N40">
        <f>'[17]6A PTA en programma'!L7</f>
        <v>0</v>
      </c>
      <c r="O40">
        <f>'[17]6A PTA en programma'!M7</f>
        <v>0</v>
      </c>
      <c r="P40">
        <f>'[17]6A PTA en programma'!N7</f>
        <v>0</v>
      </c>
      <c r="Q40">
        <f>'[17]6A PTA en programma'!O7</f>
        <v>0</v>
      </c>
      <c r="R40">
        <f>'[17]6A PTA en programma'!P7</f>
        <v>0</v>
      </c>
      <c r="S40">
        <f>'[17]6A PTA en programma'!Q7</f>
        <v>0</v>
      </c>
      <c r="T40">
        <f>'[17]6A PTA en programma'!R7</f>
        <v>0</v>
      </c>
      <c r="U40">
        <f>'[17]6A PTA en programma'!S7</f>
        <v>0</v>
      </c>
    </row>
    <row r="41" spans="1:21" x14ac:dyDescent="0.25">
      <c r="A41" t="s">
        <v>97</v>
      </c>
      <c r="B41" s="5">
        <f>Instellingen!$E$18</f>
        <v>180</v>
      </c>
      <c r="C41" s="5" t="str">
        <f>Instellingen!$G$18</f>
        <v>Profielwerkstuk</v>
      </c>
      <c r="D41" t="str">
        <f>'[17]6A PTA en programma'!B8</f>
        <v>PWS</v>
      </c>
      <c r="E41">
        <f>'[17]6A PTA en programma'!C8</f>
        <v>5</v>
      </c>
      <c r="F41">
        <f>'[17]6A PTA en programma'!D8</f>
        <v>0</v>
      </c>
      <c r="G41">
        <f>'[17]6A PTA en programma'!E8</f>
        <v>0</v>
      </c>
      <c r="H41">
        <f>'[17]6A PTA en programma'!F8</f>
        <v>0</v>
      </c>
      <c r="I41">
        <f>'[17]6A PTA en programma'!G8</f>
        <v>0</v>
      </c>
      <c r="J41">
        <f>'[17]6A PTA en programma'!H8</f>
        <v>0</v>
      </c>
      <c r="K41">
        <f>'[17]6A PTA en programma'!I8</f>
        <v>0</v>
      </c>
      <c r="L41">
        <f>'[17]6A PTA en programma'!J8</f>
        <v>0</v>
      </c>
      <c r="M41">
        <f>'[17]6A PTA en programma'!K8</f>
        <v>0</v>
      </c>
      <c r="N41">
        <f>'[17]6A PTA en programma'!L8</f>
        <v>0</v>
      </c>
      <c r="O41">
        <f>'[17]6A PTA en programma'!M8</f>
        <v>0</v>
      </c>
      <c r="P41">
        <f>'[17]6A PTA en programma'!N8</f>
        <v>0</v>
      </c>
      <c r="Q41">
        <f>'[17]6A PTA en programma'!O8</f>
        <v>0</v>
      </c>
      <c r="R41">
        <f>'[17]6A PTA en programma'!P8</f>
        <v>0</v>
      </c>
      <c r="S41">
        <f>'[17]6A PTA en programma'!Q8</f>
        <v>0</v>
      </c>
      <c r="T41">
        <f>'[17]6A PTA en programma'!R8</f>
        <v>0</v>
      </c>
      <c r="U41">
        <f>'[17]6A PTA en programma'!S8</f>
        <v>0</v>
      </c>
    </row>
    <row r="42" spans="1:21" x14ac:dyDescent="0.25">
      <c r="A42" t="s">
        <v>97</v>
      </c>
      <c r="B42" s="5">
        <f>Instellingen!$E$18</f>
        <v>180</v>
      </c>
      <c r="C42" s="5" t="str">
        <f>Instellingen!$G$18</f>
        <v>Profielwerkstuk</v>
      </c>
      <c r="D42" t="str">
        <f>'[17]6A PTA en programma'!B9</f>
        <v>PWS</v>
      </c>
      <c r="E42">
        <f>'[17]6A PTA en programma'!C9</f>
        <v>6</v>
      </c>
      <c r="F42">
        <f>'[17]6A PTA en programma'!D9</f>
        <v>0</v>
      </c>
      <c r="G42">
        <f>'[17]6A PTA en programma'!E9</f>
        <v>0</v>
      </c>
      <c r="H42">
        <f>'[17]6A PTA en programma'!F9</f>
        <v>0</v>
      </c>
      <c r="I42">
        <f>'[17]6A PTA en programma'!G9</f>
        <v>0</v>
      </c>
      <c r="J42">
        <f>'[17]6A PTA en programma'!H9</f>
        <v>0</v>
      </c>
      <c r="K42">
        <f>'[17]6A PTA en programma'!I9</f>
        <v>0</v>
      </c>
      <c r="L42">
        <f>'[17]6A PTA en programma'!J9</f>
        <v>0</v>
      </c>
      <c r="M42">
        <f>'[17]6A PTA en programma'!K9</f>
        <v>0</v>
      </c>
      <c r="N42">
        <f>'[17]6A PTA en programma'!L9</f>
        <v>0</v>
      </c>
      <c r="O42">
        <f>'[17]6A PTA en programma'!M9</f>
        <v>0</v>
      </c>
      <c r="P42">
        <f>'[17]6A PTA en programma'!N9</f>
        <v>0</v>
      </c>
      <c r="Q42">
        <f>'[17]6A PTA en programma'!O9</f>
        <v>0</v>
      </c>
      <c r="R42">
        <f>'[17]6A PTA en programma'!P9</f>
        <v>0</v>
      </c>
      <c r="S42">
        <f>'[17]6A PTA en programma'!Q9</f>
        <v>0</v>
      </c>
      <c r="T42">
        <f>'[17]6A PTA en programma'!R9</f>
        <v>0</v>
      </c>
      <c r="U42">
        <f>'[17]6A PTA en programma'!S9</f>
        <v>0</v>
      </c>
    </row>
    <row r="43" spans="1:21" s="4" customFormat="1" x14ac:dyDescent="0.25">
      <c r="A43" s="3" t="s">
        <v>97</v>
      </c>
      <c r="B43" s="5">
        <f>Instellingen!$E$18</f>
        <v>180</v>
      </c>
      <c r="C43" s="5" t="str">
        <f>Instellingen!$G$18</f>
        <v>Profielwerkstuk</v>
      </c>
      <c r="E43" s="3">
        <v>7</v>
      </c>
      <c r="H43" s="3" t="str">
        <f>'[17]6A PTA en programma'!F12</f>
        <v xml:space="preserve">Beoordeling is gebaseerd op een schriftelijk verslag en een mondelinge presentatie (15 min). Cijfer van het profielwerkstuk is onderdeel van het combinatiecijfer. Het combinatiecijfer bestaat uit de vakken Maatschappijleer, CKV en het profielwerkstuk.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E989-528D-490F-B69E-8CFF9423BB99}">
  <dimension ref="A1:U43"/>
  <sheetViews>
    <sheetView zoomScale="85" zoomScaleNormal="85" workbookViewId="0">
      <selection activeCell="R25" sqref="R25"/>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Instellingen!$E$19</f>
        <v>50</v>
      </c>
      <c r="C2" s="5" t="str">
        <f>Instellingen!$G$19</f>
        <v>Wiskunde A</v>
      </c>
      <c r="D2" t="str">
        <f>'[18]4M PTA en programma'!B4</f>
        <v>WA</v>
      </c>
      <c r="E2">
        <f>'[18]4M PTA en programma'!C4</f>
        <v>1</v>
      </c>
      <c r="F2">
        <f>'[18]4M PTA en programma'!D4</f>
        <v>0</v>
      </c>
      <c r="G2">
        <f>'[18]4M PTA en programma'!E4</f>
        <v>0</v>
      </c>
      <c r="H2">
        <f>'[18]4M PTA en programma'!F4</f>
        <v>0</v>
      </c>
      <c r="I2">
        <f>'[18]4M PTA en programma'!G4</f>
        <v>0</v>
      </c>
      <c r="J2">
        <f>'[18]4M PTA en programma'!H4</f>
        <v>0</v>
      </c>
      <c r="K2">
        <f>'[18]4M PTA en programma'!I4</f>
        <v>0</v>
      </c>
      <c r="L2">
        <f>'[18]4M PTA en programma'!J4</f>
        <v>0</v>
      </c>
      <c r="M2">
        <f>'[18]4M PTA en programma'!K4</f>
        <v>0</v>
      </c>
      <c r="N2">
        <f>'[18]4M PTA en programma'!L4</f>
        <v>0</v>
      </c>
      <c r="O2">
        <f>'[18]4M PTA en programma'!M4</f>
        <v>0</v>
      </c>
      <c r="P2">
        <f>'[18]4M PTA en programma'!N4</f>
        <v>0</v>
      </c>
      <c r="Q2">
        <f>'[18]4M PTA en programma'!O4</f>
        <v>0</v>
      </c>
      <c r="R2">
        <f>'[18]4M PTA en programma'!P4</f>
        <v>0</v>
      </c>
      <c r="S2">
        <f>'[18]4M PTA en programma'!Q4</f>
        <v>0</v>
      </c>
      <c r="T2">
        <f>'[18]4M PTA en programma'!R4</f>
        <v>0</v>
      </c>
      <c r="U2">
        <f>'[18]4M PTA en programma'!S4</f>
        <v>0</v>
      </c>
    </row>
    <row r="3" spans="1:21" x14ac:dyDescent="0.25">
      <c r="A3" t="s">
        <v>91</v>
      </c>
      <c r="B3" s="5">
        <f>Instellingen!$E$19</f>
        <v>50</v>
      </c>
      <c r="C3" s="5" t="str">
        <f>Instellingen!$G$19</f>
        <v>Wiskunde A</v>
      </c>
      <c r="D3" t="str">
        <f>'[18]4M PTA en programma'!B5</f>
        <v>WA</v>
      </c>
      <c r="E3">
        <f>'[18]4M PTA en programma'!C5</f>
        <v>2</v>
      </c>
      <c r="F3">
        <f>'[18]4M PTA en programma'!D5</f>
        <v>0</v>
      </c>
      <c r="G3">
        <f>'[18]4M PTA en programma'!E5</f>
        <v>0</v>
      </c>
      <c r="H3">
        <f>'[18]4M PTA en programma'!F5</f>
        <v>0</v>
      </c>
      <c r="I3">
        <f>'[18]4M PTA en programma'!G5</f>
        <v>0</v>
      </c>
      <c r="J3">
        <f>'[18]4M PTA en programma'!H5</f>
        <v>0</v>
      </c>
      <c r="K3">
        <f>'[18]4M PTA en programma'!I5</f>
        <v>0</v>
      </c>
      <c r="L3">
        <f>'[18]4M PTA en programma'!J5</f>
        <v>0</v>
      </c>
      <c r="M3">
        <f>'[18]4M PTA en programma'!K5</f>
        <v>0</v>
      </c>
      <c r="N3">
        <f>'[18]4M PTA en programma'!L5</f>
        <v>0</v>
      </c>
      <c r="O3">
        <f>'[18]4M PTA en programma'!M5</f>
        <v>0</v>
      </c>
      <c r="P3">
        <f>'[18]4M PTA en programma'!N5</f>
        <v>0</v>
      </c>
      <c r="Q3">
        <f>'[18]4M PTA en programma'!O5</f>
        <v>0</v>
      </c>
      <c r="R3">
        <f>'[18]4M PTA en programma'!P5</f>
        <v>0</v>
      </c>
      <c r="S3">
        <f>'[18]4M PTA en programma'!Q5</f>
        <v>0</v>
      </c>
      <c r="T3">
        <f>'[18]4M PTA en programma'!R5</f>
        <v>0</v>
      </c>
      <c r="U3">
        <f>'[18]4M PTA en programma'!S5</f>
        <v>0</v>
      </c>
    </row>
    <row r="4" spans="1:21" x14ac:dyDescent="0.25">
      <c r="A4" t="s">
        <v>91</v>
      </c>
      <c r="B4" s="5">
        <f>Instellingen!$E$19</f>
        <v>50</v>
      </c>
      <c r="C4" s="5" t="str">
        <f>Instellingen!$G$19</f>
        <v>Wiskunde A</v>
      </c>
      <c r="D4" t="str">
        <f>'[18]4M PTA en programma'!B6</f>
        <v>WA</v>
      </c>
      <c r="E4">
        <f>'[18]4M PTA en programma'!C6</f>
        <v>3</v>
      </c>
      <c r="F4">
        <f>'[18]4M PTA en programma'!D6</f>
        <v>0</v>
      </c>
      <c r="G4">
        <f>'[18]4M PTA en programma'!E6</f>
        <v>0</v>
      </c>
      <c r="H4">
        <f>'[18]4M PTA en programma'!F6</f>
        <v>0</v>
      </c>
      <c r="I4">
        <f>'[18]4M PTA en programma'!G6</f>
        <v>0</v>
      </c>
      <c r="J4">
        <f>'[18]4M PTA en programma'!H6</f>
        <v>0</v>
      </c>
      <c r="K4">
        <f>'[18]4M PTA en programma'!I6</f>
        <v>0</v>
      </c>
      <c r="L4">
        <f>'[18]4M PTA en programma'!J6</f>
        <v>0</v>
      </c>
      <c r="M4">
        <f>'[18]4M PTA en programma'!K6</f>
        <v>0</v>
      </c>
      <c r="N4">
        <f>'[18]4M PTA en programma'!L6</f>
        <v>0</v>
      </c>
      <c r="O4">
        <f>'[18]4M PTA en programma'!M6</f>
        <v>0</v>
      </c>
      <c r="P4">
        <f>'[18]4M PTA en programma'!N6</f>
        <v>0</v>
      </c>
      <c r="Q4">
        <f>'[18]4M PTA en programma'!O6</f>
        <v>0</v>
      </c>
      <c r="R4">
        <f>'[18]4M PTA en programma'!P6</f>
        <v>0</v>
      </c>
      <c r="S4">
        <f>'[18]4M PTA en programma'!Q6</f>
        <v>0</v>
      </c>
      <c r="T4">
        <f>'[18]4M PTA en programma'!R6</f>
        <v>0</v>
      </c>
      <c r="U4">
        <f>'[18]4M PTA en programma'!S6</f>
        <v>0</v>
      </c>
    </row>
    <row r="5" spans="1:21" x14ac:dyDescent="0.25">
      <c r="A5" t="s">
        <v>91</v>
      </c>
      <c r="B5" s="5">
        <f>Instellingen!$E$19</f>
        <v>50</v>
      </c>
      <c r="C5" s="5" t="str">
        <f>Instellingen!$G$19</f>
        <v>Wiskunde A</v>
      </c>
      <c r="D5" t="str">
        <f>'[18]4M PTA en programma'!B7</f>
        <v>WA</v>
      </c>
      <c r="E5">
        <f>'[18]4M PTA en programma'!C7</f>
        <v>4</v>
      </c>
      <c r="F5">
        <f>'[18]4M PTA en programma'!D7</f>
        <v>0</v>
      </c>
      <c r="G5">
        <f>'[18]4M PTA en programma'!E7</f>
        <v>0</v>
      </c>
      <c r="H5">
        <f>'[18]4M PTA en programma'!F7</f>
        <v>0</v>
      </c>
      <c r="I5">
        <f>'[18]4M PTA en programma'!G7</f>
        <v>0</v>
      </c>
      <c r="J5">
        <f>'[18]4M PTA en programma'!H7</f>
        <v>0</v>
      </c>
      <c r="K5">
        <f>'[18]4M PTA en programma'!I7</f>
        <v>0</v>
      </c>
      <c r="L5">
        <f>'[18]4M PTA en programma'!J7</f>
        <v>0</v>
      </c>
      <c r="M5">
        <f>'[18]4M PTA en programma'!K7</f>
        <v>0</v>
      </c>
      <c r="N5">
        <f>'[18]4M PTA en programma'!L7</f>
        <v>0</v>
      </c>
      <c r="O5">
        <f>'[18]4M PTA en programma'!M7</f>
        <v>0</v>
      </c>
      <c r="P5">
        <f>'[18]4M PTA en programma'!N7</f>
        <v>0</v>
      </c>
      <c r="Q5">
        <f>'[18]4M PTA en programma'!O7</f>
        <v>0</v>
      </c>
      <c r="R5">
        <f>'[18]4M PTA en programma'!P7</f>
        <v>0</v>
      </c>
      <c r="S5">
        <f>'[18]4M PTA en programma'!Q7</f>
        <v>0</v>
      </c>
      <c r="T5">
        <f>'[18]4M PTA en programma'!R7</f>
        <v>0</v>
      </c>
      <c r="U5">
        <f>'[18]4M PTA en programma'!S7</f>
        <v>0</v>
      </c>
    </row>
    <row r="6" spans="1:21" x14ac:dyDescent="0.25">
      <c r="A6" t="s">
        <v>91</v>
      </c>
      <c r="B6" s="5">
        <f>Instellingen!$E$19</f>
        <v>50</v>
      </c>
      <c r="C6" s="5" t="str">
        <f>Instellingen!$G$19</f>
        <v>Wiskunde A</v>
      </c>
      <c r="D6" t="str">
        <f>'[18]4M PTA en programma'!B8</f>
        <v>WA</v>
      </c>
      <c r="E6">
        <f>'[18]4M PTA en programma'!C8</f>
        <v>5</v>
      </c>
      <c r="F6">
        <f>'[18]4M PTA en programma'!D8</f>
        <v>0</v>
      </c>
      <c r="G6">
        <f>'[18]4M PTA en programma'!E8</f>
        <v>0</v>
      </c>
      <c r="H6">
        <f>'[18]4M PTA en programma'!F8</f>
        <v>0</v>
      </c>
      <c r="I6">
        <f>'[18]4M PTA en programma'!G8</f>
        <v>0</v>
      </c>
      <c r="J6">
        <f>'[18]4M PTA en programma'!H8</f>
        <v>0</v>
      </c>
      <c r="K6">
        <f>'[18]4M PTA en programma'!I8</f>
        <v>0</v>
      </c>
      <c r="L6">
        <f>'[18]4M PTA en programma'!J8</f>
        <v>0</v>
      </c>
      <c r="M6">
        <f>'[18]4M PTA en programma'!K8</f>
        <v>0</v>
      </c>
      <c r="N6">
        <f>'[18]4M PTA en programma'!L8</f>
        <v>0</v>
      </c>
      <c r="O6">
        <f>'[18]4M PTA en programma'!M8</f>
        <v>0</v>
      </c>
      <c r="P6">
        <f>'[18]4M PTA en programma'!N8</f>
        <v>0</v>
      </c>
      <c r="Q6">
        <f>'[18]4M PTA en programma'!O8</f>
        <v>0</v>
      </c>
      <c r="R6">
        <f>'[18]4M PTA en programma'!P8</f>
        <v>0</v>
      </c>
      <c r="S6">
        <f>'[18]4M PTA en programma'!Q8</f>
        <v>0</v>
      </c>
      <c r="T6">
        <f>'[18]4M PTA en programma'!R8</f>
        <v>0</v>
      </c>
      <c r="U6">
        <f>'[18]4M PTA en programma'!S8</f>
        <v>0</v>
      </c>
    </row>
    <row r="7" spans="1:21" x14ac:dyDescent="0.25">
      <c r="A7" t="s">
        <v>91</v>
      </c>
      <c r="B7" s="5">
        <f>Instellingen!$E$19</f>
        <v>50</v>
      </c>
      <c r="C7" s="5" t="str">
        <f>Instellingen!$G$19</f>
        <v>Wiskunde A</v>
      </c>
      <c r="D7" t="str">
        <f>'[18]4M PTA en programma'!B9</f>
        <v>WA</v>
      </c>
      <c r="E7">
        <f>'[18]4M PTA en programma'!C9</f>
        <v>6</v>
      </c>
      <c r="F7">
        <f>'[18]4M PTA en programma'!D9</f>
        <v>0</v>
      </c>
      <c r="G7">
        <f>'[18]4M PTA en programma'!E9</f>
        <v>0</v>
      </c>
      <c r="H7">
        <f>'[18]4M PTA en programma'!F9</f>
        <v>0</v>
      </c>
      <c r="I7">
        <f>'[18]4M PTA en programma'!G9</f>
        <v>0</v>
      </c>
      <c r="J7">
        <f>'[18]4M PTA en programma'!H9</f>
        <v>0</v>
      </c>
      <c r="K7">
        <f>'[18]4M PTA en programma'!I9</f>
        <v>0</v>
      </c>
      <c r="L7">
        <f>'[18]4M PTA en programma'!J9</f>
        <v>0</v>
      </c>
      <c r="M7">
        <f>'[18]4M PTA en programma'!K9</f>
        <v>0</v>
      </c>
      <c r="N7">
        <f>'[18]4M PTA en programma'!L9</f>
        <v>0</v>
      </c>
      <c r="O7">
        <f>'[18]4M PTA en programma'!M9</f>
        <v>0</v>
      </c>
      <c r="P7">
        <f>'[18]4M PTA en programma'!N9</f>
        <v>0</v>
      </c>
      <c r="Q7">
        <f>'[18]4M PTA en programma'!O9</f>
        <v>0</v>
      </c>
      <c r="R7">
        <f>'[18]4M PTA en programma'!P9</f>
        <v>0</v>
      </c>
      <c r="S7">
        <f>'[18]4M PTA en programma'!Q9</f>
        <v>0</v>
      </c>
      <c r="T7">
        <f>'[18]4M PTA en programma'!R9</f>
        <v>0</v>
      </c>
      <c r="U7">
        <f>'[18]4M PTA en programma'!S9</f>
        <v>0</v>
      </c>
    </row>
    <row r="8" spans="1:21" s="4" customFormat="1" x14ac:dyDescent="0.25">
      <c r="A8" s="3" t="s">
        <v>91</v>
      </c>
      <c r="B8" s="5">
        <f>Instellingen!$E$19</f>
        <v>50</v>
      </c>
      <c r="C8" s="5" t="str">
        <f>Instellingen!$G$19</f>
        <v>Wiskunde A</v>
      </c>
      <c r="E8" s="3">
        <v>7</v>
      </c>
      <c r="H8" s="3">
        <f>'[18]4M PTA en programma'!F12</f>
        <v>0</v>
      </c>
    </row>
    <row r="9" spans="1:21" x14ac:dyDescent="0.25">
      <c r="A9" t="s">
        <v>93</v>
      </c>
      <c r="B9" s="5">
        <f>Instellingen!$E$19</f>
        <v>50</v>
      </c>
      <c r="C9" s="5" t="str">
        <f>Instellingen!$G$19</f>
        <v>Wiskunde A</v>
      </c>
      <c r="D9" t="str">
        <f>'[18]4H PTA en programma'!B4</f>
        <v>WA</v>
      </c>
      <c r="E9">
        <f>'[18]4H PTA en programma'!C4</f>
        <v>1</v>
      </c>
      <c r="F9">
        <f>'[18]4H PTA en programma'!D4</f>
        <v>1</v>
      </c>
      <c r="G9">
        <f>'[18]4H PTA en programma'!E4</f>
        <v>0</v>
      </c>
      <c r="H9" t="str">
        <f>'[18]4H PTA en programma'!F4</f>
        <v>Moderne Wiskunde 11e editie havo 4 PW hoofdstuk 2 (Tabellen en grafieken) + vaardigheden</v>
      </c>
      <c r="I9">
        <f>'[18]4H PTA en programma'!G4</f>
        <v>1</v>
      </c>
      <c r="J9" t="str">
        <f>'[18]4H PTA en programma'!H4</f>
        <v>tt</v>
      </c>
      <c r="K9">
        <f>'[18]4H PTA en programma'!I4</f>
        <v>0</v>
      </c>
      <c r="L9">
        <f>'[18]4H PTA en programma'!J4</f>
        <v>50</v>
      </c>
      <c r="M9" t="str">
        <f>'[18]4H PTA en programma'!K4</f>
        <v>Nee</v>
      </c>
      <c r="N9">
        <f>'[18]4H PTA en programma'!L4</f>
        <v>0</v>
      </c>
      <c r="O9">
        <f>'[18]4H PTA en programma'!M4</f>
        <v>0</v>
      </c>
      <c r="P9">
        <f>'[18]4H PTA en programma'!N4</f>
        <v>0</v>
      </c>
      <c r="Q9">
        <f>'[18]4H PTA en programma'!O4</f>
        <v>0</v>
      </c>
      <c r="R9">
        <f>'[18]4H PTA en programma'!P4</f>
        <v>0</v>
      </c>
      <c r="S9">
        <f>'[18]4H PTA en programma'!Q4</f>
        <v>0</v>
      </c>
      <c r="T9">
        <f>'[18]4H PTA en programma'!R4</f>
        <v>0</v>
      </c>
      <c r="U9">
        <f>'[18]4H PTA en programma'!S4</f>
        <v>0</v>
      </c>
    </row>
    <row r="10" spans="1:21" x14ac:dyDescent="0.25">
      <c r="A10" t="s">
        <v>93</v>
      </c>
      <c r="B10" s="5">
        <f>Instellingen!$E$19</f>
        <v>50</v>
      </c>
      <c r="C10" s="5" t="str">
        <f>Instellingen!$G$19</f>
        <v>Wiskunde A</v>
      </c>
      <c r="D10" t="str">
        <f>'[18]4H PTA en programma'!B5</f>
        <v>WA</v>
      </c>
      <c r="E10">
        <f>'[18]4H PTA en programma'!C5</f>
        <v>2</v>
      </c>
      <c r="F10">
        <f>'[18]4H PTA en programma'!D5</f>
        <v>1</v>
      </c>
      <c r="G10">
        <f>'[18]4H PTA en programma'!E5</f>
        <v>0</v>
      </c>
      <c r="H10" t="str">
        <f>'[18]4H PTA en programma'!F5</f>
        <v>Moderne Wiskunde 11e editie havo 4 PW  hoofdstuk 1 (Rekenen) + vaardigheden</v>
      </c>
      <c r="I10">
        <f>'[18]4H PTA en programma'!G5</f>
        <v>2</v>
      </c>
      <c r="J10" t="str">
        <f>'[18]4H PTA en programma'!H5</f>
        <v>tt</v>
      </c>
      <c r="K10">
        <f>'[18]4H PTA en programma'!I5</f>
        <v>0</v>
      </c>
      <c r="L10">
        <f>'[18]4H PTA en programma'!J5</f>
        <v>100</v>
      </c>
      <c r="M10" t="str">
        <f>'[18]4H PTA en programma'!K5</f>
        <v>Nee</v>
      </c>
      <c r="N10">
        <f>'[18]4H PTA en programma'!L5</f>
        <v>0</v>
      </c>
      <c r="O10">
        <f>'[18]4H PTA en programma'!M5</f>
        <v>0</v>
      </c>
      <c r="P10">
        <f>'[18]4H PTA en programma'!N5</f>
        <v>0</v>
      </c>
      <c r="Q10">
        <f>'[18]4H PTA en programma'!O5</f>
        <v>0</v>
      </c>
      <c r="R10">
        <f>'[18]4H PTA en programma'!P5</f>
        <v>0</v>
      </c>
      <c r="S10">
        <f>'[18]4H PTA en programma'!Q5</f>
        <v>0</v>
      </c>
      <c r="T10">
        <f>'[18]4H PTA en programma'!R5</f>
        <v>0</v>
      </c>
      <c r="U10">
        <f>'[18]4H PTA en programma'!S5</f>
        <v>0</v>
      </c>
    </row>
    <row r="11" spans="1:21" x14ac:dyDescent="0.25">
      <c r="A11" t="s">
        <v>93</v>
      </c>
      <c r="B11" s="5">
        <f>Instellingen!$E$19</f>
        <v>50</v>
      </c>
      <c r="C11" s="5" t="str">
        <f>Instellingen!$G$19</f>
        <v>Wiskunde A</v>
      </c>
      <c r="D11" t="str">
        <f>'[18]4H PTA en programma'!B6</f>
        <v>WA</v>
      </c>
      <c r="E11">
        <f>'[18]4H PTA en programma'!C6</f>
        <v>3</v>
      </c>
      <c r="F11">
        <f>'[18]4H PTA en programma'!D6</f>
        <v>2</v>
      </c>
      <c r="G11">
        <f>'[18]4H PTA en programma'!E6</f>
        <v>0</v>
      </c>
      <c r="H11" t="str">
        <f>'[18]4H PTA en programma'!F6</f>
        <v>Moderne Wiskunde 11e editie havo 4 PW  hoofdstuk 5 (Lineaire en exponentiële groei) + hoofdstuk 6 (Grafieken en vergelijkingen) + vaardigheden</v>
      </c>
      <c r="I11">
        <f>'[18]4H PTA en programma'!G6</f>
        <v>2</v>
      </c>
      <c r="J11" t="str">
        <f>'[18]4H PTA en programma'!H6</f>
        <v>tt</v>
      </c>
      <c r="K11">
        <f>'[18]4H PTA en programma'!I6</f>
        <v>0</v>
      </c>
      <c r="L11">
        <f>'[18]4H PTA en programma'!J6</f>
        <v>100</v>
      </c>
      <c r="M11" t="str">
        <f>'[18]4H PTA en programma'!K6</f>
        <v>Nee</v>
      </c>
      <c r="N11">
        <f>'[18]4H PTA en programma'!L6</f>
        <v>0</v>
      </c>
      <c r="O11">
        <f>'[18]4H PTA en programma'!M6</f>
        <v>0</v>
      </c>
      <c r="P11">
        <f>'[18]4H PTA en programma'!N6</f>
        <v>0</v>
      </c>
      <c r="Q11">
        <f>'[18]4H PTA en programma'!O6</f>
        <v>0</v>
      </c>
      <c r="R11">
        <f>'[18]4H PTA en programma'!P6</f>
        <v>0</v>
      </c>
      <c r="S11">
        <f>'[18]4H PTA en programma'!Q6</f>
        <v>0</v>
      </c>
      <c r="T11">
        <f>'[18]4H PTA en programma'!R6</f>
        <v>0</v>
      </c>
      <c r="U11">
        <f>'[18]4H PTA en programma'!S6</f>
        <v>0</v>
      </c>
    </row>
    <row r="12" spans="1:21" x14ac:dyDescent="0.25">
      <c r="A12" t="s">
        <v>93</v>
      </c>
      <c r="B12" s="5">
        <f>Instellingen!$E$19</f>
        <v>50</v>
      </c>
      <c r="C12" s="5" t="str">
        <f>Instellingen!$G$19</f>
        <v>Wiskunde A</v>
      </c>
      <c r="D12" t="str">
        <f>'[18]4H PTA en programma'!B7</f>
        <v>WA</v>
      </c>
      <c r="E12">
        <f>'[18]4H PTA en programma'!C7</f>
        <v>4</v>
      </c>
      <c r="F12">
        <f>'[18]4H PTA en programma'!D7</f>
        <v>3</v>
      </c>
      <c r="G12">
        <f>'[18]4H PTA en programma'!E7</f>
        <v>0</v>
      </c>
      <c r="H12" t="str">
        <f>'[18]4H PTA en programma'!F7</f>
        <v>Moderne Wiskunde 11e editie havo 4. Hoofdstuk 4: Systematisch tellen + Hoofdstuk 8: Grafieken en veranderingen + vaardigheden</v>
      </c>
      <c r="I12">
        <f>'[18]4H PTA en programma'!G7</f>
        <v>3</v>
      </c>
      <c r="J12" t="str">
        <f>'[18]4H PTA en programma'!H7</f>
        <v>tt</v>
      </c>
      <c r="K12">
        <f>'[18]4H PTA en programma'!I7</f>
        <v>0</v>
      </c>
      <c r="L12">
        <f>'[18]4H PTA en programma'!J7</f>
        <v>100</v>
      </c>
      <c r="M12" t="str">
        <f>'[18]4H PTA en programma'!K7</f>
        <v>Ja</v>
      </c>
      <c r="N12">
        <f>'[18]4H PTA en programma'!L7</f>
        <v>3</v>
      </c>
      <c r="O12" t="str">
        <f>'[18]4H PTA en programma'!M7</f>
        <v>Ja</v>
      </c>
      <c r="P12" t="str">
        <f>'[18]4H PTA en programma'!N7</f>
        <v>B3, D</v>
      </c>
      <c r="Q12">
        <f>'[18]4H PTA en programma'!O7</f>
        <v>0</v>
      </c>
      <c r="R12">
        <f>'[18]4H PTA en programma'!P7</f>
        <v>0</v>
      </c>
      <c r="S12">
        <f>'[18]4H PTA en programma'!Q7</f>
        <v>0</v>
      </c>
      <c r="T12">
        <f>'[18]4H PTA en programma'!R7</f>
        <v>0</v>
      </c>
      <c r="U12">
        <f>'[18]4H PTA en programma'!S7</f>
        <v>0</v>
      </c>
    </row>
    <row r="13" spans="1:21" x14ac:dyDescent="0.25">
      <c r="A13" t="s">
        <v>93</v>
      </c>
      <c r="B13" s="5">
        <f>Instellingen!$E$19</f>
        <v>50</v>
      </c>
      <c r="C13" s="5" t="str">
        <f>Instellingen!$G$19</f>
        <v>Wiskunde A</v>
      </c>
      <c r="D13" t="str">
        <f>'[18]4H PTA en programma'!B8</f>
        <v>WA</v>
      </c>
      <c r="E13">
        <f>'[18]4H PTA en programma'!C8</f>
        <v>5</v>
      </c>
      <c r="F13">
        <f>'[18]4H PTA en programma'!D8</f>
        <v>4</v>
      </c>
      <c r="G13">
        <f>'[18]4H PTA en programma'!E8</f>
        <v>0</v>
      </c>
      <c r="H13" t="str">
        <f>'[18]4H PTA en programma'!F8</f>
        <v>Moderne Wiskunde 11e editie havo 4 PW  hoofdstuk 3 (Statistische vraagstellingen) + hoofdstuk 7 (Statistische verwerking (zonder ICT)) + vaardigheden</v>
      </c>
      <c r="I13">
        <f>'[18]4H PTA en programma'!G8</f>
        <v>2</v>
      </c>
      <c r="J13" t="str">
        <f>'[18]4H PTA en programma'!H8</f>
        <v>tt</v>
      </c>
      <c r="K13">
        <f>'[18]4H PTA en programma'!I8</f>
        <v>0</v>
      </c>
      <c r="L13">
        <f>'[18]4H PTA en programma'!J8</f>
        <v>100</v>
      </c>
      <c r="M13" t="str">
        <f>'[18]4H PTA en programma'!K8</f>
        <v>Nee</v>
      </c>
      <c r="N13">
        <f>'[18]4H PTA en programma'!L8</f>
        <v>0</v>
      </c>
      <c r="O13">
        <f>'[18]4H PTA en programma'!M8</f>
        <v>0</v>
      </c>
      <c r="P13">
        <f>'[18]4H PTA en programma'!N8</f>
        <v>0</v>
      </c>
      <c r="Q13">
        <f>'[18]4H PTA en programma'!O8</f>
        <v>0</v>
      </c>
      <c r="R13">
        <f>'[18]4H PTA en programma'!P8</f>
        <v>0</v>
      </c>
      <c r="S13">
        <f>'[18]4H PTA en programma'!Q8</f>
        <v>0</v>
      </c>
      <c r="T13">
        <f>'[18]4H PTA en programma'!R8</f>
        <v>0</v>
      </c>
      <c r="U13">
        <f>'[18]4H PTA en programma'!S8</f>
        <v>0</v>
      </c>
    </row>
    <row r="14" spans="1:21" x14ac:dyDescent="0.25">
      <c r="A14" t="s">
        <v>93</v>
      </c>
      <c r="B14" s="5">
        <f>Instellingen!$E$19</f>
        <v>50</v>
      </c>
      <c r="C14" s="5" t="str">
        <f>Instellingen!$G$19</f>
        <v>Wiskunde A</v>
      </c>
      <c r="D14" t="str">
        <f>'[18]4H PTA en programma'!B9</f>
        <v>WA</v>
      </c>
      <c r="E14">
        <f>'[18]4H PTA en programma'!C9</f>
        <v>6</v>
      </c>
      <c r="F14">
        <f>'[18]4H PTA en programma'!D9</f>
        <v>3</v>
      </c>
      <c r="G14">
        <f>'[18]4H PTA en programma'!E9</f>
        <v>0</v>
      </c>
      <c r="H14" t="str">
        <f>'[18]4H PTA en programma'!F9</f>
        <v>Opdracht (inclusief exceltoets)</v>
      </c>
      <c r="I14">
        <f>'[18]4H PTA en programma'!G9</f>
        <v>2</v>
      </c>
      <c r="J14" t="str">
        <f>'[18]4H PTA en programma'!H9</f>
        <v>po</v>
      </c>
      <c r="K14" t="str">
        <f>'[18]4H PTA en programma'!I9</f>
        <v>Computer (geen chromebook)</v>
      </c>
      <c r="L14">
        <f>'[18]4H PTA en programma'!J9</f>
        <v>0</v>
      </c>
      <c r="M14" t="str">
        <f>'[18]4H PTA en programma'!K9</f>
        <v>Ja</v>
      </c>
      <c r="N14">
        <f>'[18]4H PTA en programma'!L9</f>
        <v>2</v>
      </c>
      <c r="O14" t="str">
        <f>'[18]4H PTA en programma'!M9</f>
        <v>Nee</v>
      </c>
      <c r="P14" t="str">
        <f>'[18]4H PTA en programma'!N9</f>
        <v>E5</v>
      </c>
      <c r="Q14">
        <f>'[18]4H PTA en programma'!O9</f>
        <v>0</v>
      </c>
      <c r="R14">
        <f>'[18]4H PTA en programma'!P9</f>
        <v>0</v>
      </c>
      <c r="S14">
        <f>'[18]4H PTA en programma'!Q9</f>
        <v>0</v>
      </c>
      <c r="T14">
        <f>'[18]4H PTA en programma'!R9</f>
        <v>0</v>
      </c>
      <c r="U14">
        <f>'[18]4H PTA en programma'!S9</f>
        <v>0</v>
      </c>
    </row>
    <row r="15" spans="1:21" s="4" customFormat="1" x14ac:dyDescent="0.25">
      <c r="A15" s="3" t="s">
        <v>93</v>
      </c>
      <c r="B15" s="5">
        <f>Instellingen!$E$19</f>
        <v>50</v>
      </c>
      <c r="C15" s="5" t="str">
        <f>Instellingen!$G$19</f>
        <v>Wiskunde A</v>
      </c>
      <c r="E15" s="3">
        <v>7</v>
      </c>
      <c r="H15" s="3" t="str">
        <f>'[18]4H PTA en programma'!F12</f>
        <v>Bij de tt vervangt de grafische rekenmachine de gewone rekenmachine als toegestaan hulpmiddel. Alle aantekeningen, stencils en extra opgaven die gegeven zijn in de les behoren ook tot de stof voor de tt.</v>
      </c>
    </row>
    <row r="16" spans="1:21" x14ac:dyDescent="0.25">
      <c r="A16" t="s">
        <v>94</v>
      </c>
      <c r="B16" s="5">
        <f>Instellingen!$E$19</f>
        <v>50</v>
      </c>
      <c r="C16" s="5" t="str">
        <f>Instellingen!$G$19</f>
        <v>Wiskunde A</v>
      </c>
      <c r="D16" t="str">
        <f>'[18]5H PTA en programma'!B4</f>
        <v>WA</v>
      </c>
      <c r="E16">
        <f>'[18]5H PTA en programma'!C4</f>
        <v>1</v>
      </c>
      <c r="F16">
        <f>'[18]5H PTA en programma'!D4</f>
        <v>1</v>
      </c>
      <c r="G16" t="str">
        <f>'[18]5H PTA en programma'!E4</f>
        <v>SE3 H1 + H3 + vaardigheden</v>
      </c>
      <c r="H16" t="str">
        <f>'[18]5H PTA en programma'!F4</f>
        <v>Moderne Wiskunde 11e editie havo 5 H1 (Lineaire en exponentiële formules) + H3 (Allerlei formules) + vaardigheden</v>
      </c>
      <c r="I16">
        <f>'[18]5H PTA en programma'!G4</f>
        <v>0</v>
      </c>
      <c r="J16" t="str">
        <f>'[18]5H PTA en programma'!H4</f>
        <v>tt</v>
      </c>
      <c r="K16">
        <f>'[18]5H PTA en programma'!I4</f>
        <v>0</v>
      </c>
      <c r="L16">
        <f>'[18]5H PTA en programma'!J4</f>
        <v>100</v>
      </c>
      <c r="M16" t="str">
        <f>'[18]5H PTA en programma'!K4</f>
        <v>Ja</v>
      </c>
      <c r="N16">
        <f>'[18]5H PTA en programma'!L4</f>
        <v>3</v>
      </c>
      <c r="O16" t="str">
        <f>'[18]5H PTA en programma'!M4</f>
        <v>Ja</v>
      </c>
      <c r="P16" t="str">
        <f>'[18]5H PTA en programma'!N4</f>
        <v>A</v>
      </c>
      <c r="Q16">
        <f>'[18]5H PTA en programma'!O4</f>
        <v>0</v>
      </c>
      <c r="R16">
        <f>'[18]5H PTA en programma'!P4</f>
        <v>0</v>
      </c>
      <c r="S16">
        <f>'[18]5H PTA en programma'!Q4</f>
        <v>0</v>
      </c>
      <c r="T16">
        <f>'[18]5H PTA en programma'!R4</f>
        <v>0</v>
      </c>
      <c r="U16">
        <f>'[18]5H PTA en programma'!S4</f>
        <v>0</v>
      </c>
    </row>
    <row r="17" spans="1:21" x14ac:dyDescent="0.25">
      <c r="A17" t="s">
        <v>94</v>
      </c>
      <c r="B17" s="5">
        <f>Instellingen!$E$19</f>
        <v>50</v>
      </c>
      <c r="C17" s="5" t="str">
        <f>Instellingen!$G$19</f>
        <v>Wiskunde A</v>
      </c>
      <c r="D17" t="str">
        <f>'[18]5H PTA en programma'!B5</f>
        <v>WA</v>
      </c>
      <c r="E17">
        <f>'[18]5H PTA en programma'!C5</f>
        <v>2</v>
      </c>
      <c r="F17">
        <f>'[18]5H PTA en programma'!D5</f>
        <v>2</v>
      </c>
      <c r="G17" t="str">
        <f>'[18]5H PTA en programma'!E5</f>
        <v>SE4 H2 + H5 + vaardigheden</v>
      </c>
      <c r="H17" t="str">
        <f>'[18]5H PTA en programma'!F5</f>
        <v>Moderne Wiskunde 11e editie havo 5 H2 (Verdelingen (zonder ICT)) + H5 (Conclusies uit data) + vaardigheden</v>
      </c>
      <c r="I17">
        <f>'[18]5H PTA en programma'!G5</f>
        <v>0</v>
      </c>
      <c r="J17" t="str">
        <f>'[18]5H PTA en programma'!H5</f>
        <v>tt</v>
      </c>
      <c r="K17">
        <f>'[18]5H PTA en programma'!I5</f>
        <v>0</v>
      </c>
      <c r="L17">
        <f>'[18]5H PTA en programma'!J5</f>
        <v>100</v>
      </c>
      <c r="M17" t="str">
        <f>'[18]5H PTA en programma'!K5</f>
        <v>Ja</v>
      </c>
      <c r="N17">
        <f>'[18]5H PTA en programma'!L5</f>
        <v>3</v>
      </c>
      <c r="O17" t="str">
        <f>'[18]5H PTA en programma'!M5</f>
        <v>Ja</v>
      </c>
      <c r="P17" t="str">
        <f>'[18]5H PTA en programma'!N5</f>
        <v>A</v>
      </c>
      <c r="Q17">
        <f>'[18]5H PTA en programma'!O5</f>
        <v>0</v>
      </c>
      <c r="R17">
        <f>'[18]5H PTA en programma'!P5</f>
        <v>0</v>
      </c>
      <c r="S17">
        <f>'[18]5H PTA en programma'!Q5</f>
        <v>0</v>
      </c>
      <c r="T17">
        <f>'[18]5H PTA en programma'!R5</f>
        <v>0</v>
      </c>
      <c r="U17">
        <f>'[18]5H PTA en programma'!S5</f>
        <v>0</v>
      </c>
    </row>
    <row r="18" spans="1:21" x14ac:dyDescent="0.25">
      <c r="A18" t="s">
        <v>94</v>
      </c>
      <c r="B18" s="5">
        <f>Instellingen!$E$19</f>
        <v>50</v>
      </c>
      <c r="C18" s="5" t="str">
        <f>Instellingen!$G$19</f>
        <v>Wiskunde A</v>
      </c>
      <c r="D18" t="str">
        <f>'[18]5H PTA en programma'!B6</f>
        <v>WA</v>
      </c>
      <c r="E18">
        <f>'[18]5H PTA en programma'!C6</f>
        <v>3</v>
      </c>
      <c r="F18">
        <f>'[18]5H PTA en programma'!D6</f>
        <v>3</v>
      </c>
      <c r="G18" t="str">
        <f>'[18]5H PTA en programma'!E6</f>
        <v>SE5 H4 + H6 + vaardigheden</v>
      </c>
      <c r="H18" t="str">
        <f>'[18]5H PTA en programma'!F6</f>
        <v>Moderne Wiskunde 11e editie havo 5 H4 (Toegepast rekenen) + H6 (Werken met formules) + vaardigheden</v>
      </c>
      <c r="I18">
        <f>'[18]5H PTA en programma'!G6</f>
        <v>0</v>
      </c>
      <c r="J18" t="str">
        <f>'[18]5H PTA en programma'!H6</f>
        <v>tt</v>
      </c>
      <c r="K18">
        <f>'[18]5H PTA en programma'!I6</f>
        <v>0</v>
      </c>
      <c r="L18">
        <f>'[18]5H PTA en programma'!J6</f>
        <v>100</v>
      </c>
      <c r="M18" t="str">
        <f>'[18]5H PTA en programma'!K6</f>
        <v>Ja</v>
      </c>
      <c r="N18">
        <f>'[18]5H PTA en programma'!L6</f>
        <v>3</v>
      </c>
      <c r="O18" t="str">
        <f>'[18]5H PTA en programma'!M6</f>
        <v>Ja</v>
      </c>
      <c r="P18" t="str">
        <f>'[18]5H PTA en programma'!N6</f>
        <v>A, Rekenen</v>
      </c>
      <c r="Q18">
        <f>'[18]5H PTA en programma'!O6</f>
        <v>0</v>
      </c>
      <c r="R18">
        <f>'[18]5H PTA en programma'!P6</f>
        <v>0</v>
      </c>
      <c r="S18">
        <f>'[18]5H PTA en programma'!Q6</f>
        <v>0</v>
      </c>
      <c r="T18">
        <f>'[18]5H PTA en programma'!R6</f>
        <v>0</v>
      </c>
      <c r="U18">
        <f>'[18]5H PTA en programma'!S6</f>
        <v>0</v>
      </c>
    </row>
    <row r="19" spans="1:21" x14ac:dyDescent="0.25">
      <c r="A19" t="s">
        <v>94</v>
      </c>
      <c r="B19" s="5">
        <f>Instellingen!$E$19</f>
        <v>50</v>
      </c>
      <c r="C19" s="5" t="str">
        <f>Instellingen!$G$19</f>
        <v>Wiskunde A</v>
      </c>
      <c r="D19" t="str">
        <f>'[18]5H PTA en programma'!B7</f>
        <v>WA</v>
      </c>
      <c r="E19">
        <f>'[18]5H PTA en programma'!C7</f>
        <v>4</v>
      </c>
      <c r="F19">
        <f>'[18]5H PTA en programma'!D7</f>
        <v>0</v>
      </c>
      <c r="G19">
        <f>'[18]5H PTA en programma'!E7</f>
        <v>0</v>
      </c>
      <c r="H19">
        <f>'[18]5H PTA en programma'!F7</f>
        <v>0</v>
      </c>
      <c r="I19">
        <f>'[18]5H PTA en programma'!G7</f>
        <v>0</v>
      </c>
      <c r="J19">
        <f>'[18]5H PTA en programma'!H7</f>
        <v>0</v>
      </c>
      <c r="K19">
        <f>'[18]5H PTA en programma'!I7</f>
        <v>0</v>
      </c>
      <c r="L19">
        <f>'[18]5H PTA en programma'!J7</f>
        <v>0</v>
      </c>
      <c r="M19">
        <f>'[18]5H PTA en programma'!K7</f>
        <v>0</v>
      </c>
      <c r="N19">
        <f>'[18]5H PTA en programma'!L7</f>
        <v>0</v>
      </c>
      <c r="O19">
        <f>'[18]5H PTA en programma'!M7</f>
        <v>0</v>
      </c>
      <c r="P19">
        <f>'[18]5H PTA en programma'!N7</f>
        <v>0</v>
      </c>
      <c r="Q19">
        <f>'[18]5H PTA en programma'!O7</f>
        <v>0</v>
      </c>
      <c r="R19">
        <f>'[18]5H PTA en programma'!P7</f>
        <v>0</v>
      </c>
      <c r="S19">
        <f>'[18]5H PTA en programma'!Q7</f>
        <v>0</v>
      </c>
      <c r="T19">
        <f>'[18]5H PTA en programma'!R7</f>
        <v>0</v>
      </c>
      <c r="U19">
        <f>'[18]5H PTA en programma'!S7</f>
        <v>0</v>
      </c>
    </row>
    <row r="20" spans="1:21" x14ac:dyDescent="0.25">
      <c r="A20" t="s">
        <v>94</v>
      </c>
      <c r="B20" s="5">
        <f>Instellingen!$E$19</f>
        <v>50</v>
      </c>
      <c r="C20" s="5" t="str">
        <f>Instellingen!$G$19</f>
        <v>Wiskunde A</v>
      </c>
      <c r="D20" t="str">
        <f>'[18]5H PTA en programma'!B8</f>
        <v>WA</v>
      </c>
      <c r="E20">
        <f>'[18]5H PTA en programma'!C8</f>
        <v>5</v>
      </c>
      <c r="F20">
        <f>'[18]5H PTA en programma'!D8</f>
        <v>0</v>
      </c>
      <c r="G20">
        <f>'[18]5H PTA en programma'!E8</f>
        <v>0</v>
      </c>
      <c r="H20">
        <f>'[18]5H PTA en programma'!F8</f>
        <v>0</v>
      </c>
      <c r="I20">
        <f>'[18]5H PTA en programma'!G8</f>
        <v>0</v>
      </c>
      <c r="J20">
        <f>'[18]5H PTA en programma'!H8</f>
        <v>0</v>
      </c>
      <c r="K20">
        <f>'[18]5H PTA en programma'!I8</f>
        <v>0</v>
      </c>
      <c r="L20">
        <f>'[18]5H PTA en programma'!J8</f>
        <v>0</v>
      </c>
      <c r="M20">
        <f>'[18]5H PTA en programma'!K8</f>
        <v>0</v>
      </c>
      <c r="N20">
        <f>'[18]5H PTA en programma'!L8</f>
        <v>0</v>
      </c>
      <c r="O20">
        <f>'[18]5H PTA en programma'!M8</f>
        <v>0</v>
      </c>
      <c r="P20">
        <f>'[18]5H PTA en programma'!N8</f>
        <v>0</v>
      </c>
      <c r="Q20">
        <f>'[18]5H PTA en programma'!O8</f>
        <v>0</v>
      </c>
      <c r="R20">
        <f>'[18]5H PTA en programma'!P8</f>
        <v>0</v>
      </c>
      <c r="S20">
        <f>'[18]5H PTA en programma'!Q8</f>
        <v>0</v>
      </c>
      <c r="T20">
        <f>'[18]5H PTA en programma'!R8</f>
        <v>0</v>
      </c>
      <c r="U20">
        <f>'[18]5H PTA en programma'!S8</f>
        <v>0</v>
      </c>
    </row>
    <row r="21" spans="1:21" x14ac:dyDescent="0.25">
      <c r="A21" t="s">
        <v>94</v>
      </c>
      <c r="B21" s="5">
        <f>Instellingen!$E$19</f>
        <v>50</v>
      </c>
      <c r="C21" s="5" t="str">
        <f>Instellingen!$G$19</f>
        <v>Wiskunde A</v>
      </c>
      <c r="D21" t="str">
        <f>'[18]5H PTA en programma'!B9</f>
        <v>WA</v>
      </c>
      <c r="E21">
        <f>'[18]5H PTA en programma'!C9</f>
        <v>6</v>
      </c>
      <c r="F21">
        <f>'[18]5H PTA en programma'!D9</f>
        <v>0</v>
      </c>
      <c r="G21">
        <f>'[18]5H PTA en programma'!E9</f>
        <v>0</v>
      </c>
      <c r="H21">
        <f>'[18]5H PTA en programma'!F9</f>
        <v>0</v>
      </c>
      <c r="I21">
        <f>'[18]5H PTA en programma'!G9</f>
        <v>0</v>
      </c>
      <c r="J21">
        <f>'[18]5H PTA en programma'!H9</f>
        <v>0</v>
      </c>
      <c r="K21">
        <f>'[18]5H PTA en programma'!I9</f>
        <v>0</v>
      </c>
      <c r="L21">
        <f>'[18]5H PTA en programma'!J9</f>
        <v>0</v>
      </c>
      <c r="M21">
        <f>'[18]5H PTA en programma'!K9</f>
        <v>0</v>
      </c>
      <c r="N21">
        <f>'[18]5H PTA en programma'!L9</f>
        <v>0</v>
      </c>
      <c r="O21">
        <f>'[18]5H PTA en programma'!M9</f>
        <v>0</v>
      </c>
      <c r="P21">
        <f>'[18]5H PTA en programma'!N9</f>
        <v>0</v>
      </c>
      <c r="Q21">
        <f>'[18]5H PTA en programma'!O9</f>
        <v>0</v>
      </c>
      <c r="R21">
        <f>'[18]5H PTA en programma'!P9</f>
        <v>0</v>
      </c>
      <c r="S21">
        <f>'[18]5H PTA en programma'!Q9</f>
        <v>0</v>
      </c>
      <c r="T21">
        <f>'[18]5H PTA en programma'!R9</f>
        <v>0</v>
      </c>
      <c r="U21">
        <f>'[18]5H PTA en programma'!S9</f>
        <v>0</v>
      </c>
    </row>
    <row r="22" spans="1:21" s="4" customFormat="1" x14ac:dyDescent="0.25">
      <c r="A22" s="3" t="s">
        <v>94</v>
      </c>
      <c r="B22" s="5">
        <f>Instellingen!$E$19</f>
        <v>50</v>
      </c>
      <c r="C22" s="5" t="str">
        <f>Instellingen!$G$19</f>
        <v>Wiskunde A</v>
      </c>
      <c r="E22" s="3">
        <v>7</v>
      </c>
      <c r="H22" s="3" t="str">
        <f>'[18]5H PTA en programma'!F12</f>
        <v>Bij de tt vervangt de grafische rekenmachine de gewone rekenmachine als toegestaan hulpmiddel. Alle aantekeningen, stencils en extra opgaven die gegeven zijn in de les behoren ook tot de stof voor de tt.</v>
      </c>
    </row>
    <row r="23" spans="1:21" x14ac:dyDescent="0.25">
      <c r="A23" t="s">
        <v>95</v>
      </c>
      <c r="B23" s="5">
        <f>Instellingen!$E$19</f>
        <v>50</v>
      </c>
      <c r="C23" s="5" t="str">
        <f>Instellingen!$G$19</f>
        <v>Wiskunde A</v>
      </c>
      <c r="D23" t="str">
        <f>'[18]4A PTA en programma'!B4</f>
        <v>WA</v>
      </c>
      <c r="E23">
        <f>'[18]4A PTA en programma'!C4</f>
        <v>1</v>
      </c>
      <c r="F23">
        <f>'[18]4A PTA en programma'!D4</f>
        <v>1</v>
      </c>
      <c r="G23">
        <f>'[18]4A PTA en programma'!E4</f>
        <v>0</v>
      </c>
      <c r="H23" t="str">
        <f>'[18]4A PTA en programma'!F4</f>
        <v>Hoofdstuk 2 (Verbanden) + Vaardigheden</v>
      </c>
      <c r="I23">
        <f>'[18]4A PTA en programma'!G4</f>
        <v>2</v>
      </c>
      <c r="J23" t="str">
        <f>'[18]4A PTA en programma'!H4</f>
        <v>tt</v>
      </c>
      <c r="K23">
        <f>'[18]4A PTA en programma'!I4</f>
        <v>0</v>
      </c>
      <c r="L23">
        <f>'[18]4A PTA en programma'!J4</f>
        <v>50</v>
      </c>
      <c r="M23" t="str">
        <f>'[18]4A PTA en programma'!K4</f>
        <v>Nee</v>
      </c>
      <c r="N23">
        <f>'[18]4A PTA en programma'!L4</f>
        <v>0</v>
      </c>
      <c r="O23">
        <f>'[18]4A PTA en programma'!M4</f>
        <v>0</v>
      </c>
      <c r="P23">
        <f>'[18]4A PTA en programma'!N4</f>
        <v>0</v>
      </c>
      <c r="Q23">
        <f>'[18]4A PTA en programma'!O4</f>
        <v>0</v>
      </c>
      <c r="R23" t="str">
        <f>'[18]4A PTA en programma'!P4</f>
        <v>niet in TW</v>
      </c>
      <c r="S23">
        <f>'[18]4A PTA en programma'!Q4</f>
        <v>0</v>
      </c>
      <c r="T23">
        <f>'[18]4A PTA en programma'!R4</f>
        <v>0</v>
      </c>
      <c r="U23">
        <f>'[18]4A PTA en programma'!S4</f>
        <v>0</v>
      </c>
    </row>
    <row r="24" spans="1:21" x14ac:dyDescent="0.25">
      <c r="A24" t="s">
        <v>95</v>
      </c>
      <c r="B24" s="5">
        <f>Instellingen!$E$19</f>
        <v>50</v>
      </c>
      <c r="C24" s="5" t="str">
        <f>Instellingen!$G$19</f>
        <v>Wiskunde A</v>
      </c>
      <c r="D24" t="str">
        <f>'[18]4A PTA en programma'!B5</f>
        <v>WA</v>
      </c>
      <c r="E24">
        <f>'[18]4A PTA en programma'!C5</f>
        <v>2</v>
      </c>
      <c r="F24">
        <f>'[18]4A PTA en programma'!D5</f>
        <v>1</v>
      </c>
      <c r="G24">
        <f>'[18]4A PTA en programma'!E5</f>
        <v>0</v>
      </c>
      <c r="H24" t="str">
        <f>'[18]4A PTA en programma'!F5</f>
        <v>Hoofdstuk 1 (Systematisch tellen) + Vaardigheden</v>
      </c>
      <c r="I24">
        <f>'[18]4A PTA en programma'!G5</f>
        <v>2</v>
      </c>
      <c r="J24" t="str">
        <f>'[18]4A PTA en programma'!H5</f>
        <v>tt</v>
      </c>
      <c r="K24">
        <f>'[18]4A PTA en programma'!I5</f>
        <v>0</v>
      </c>
      <c r="L24">
        <f>'[18]4A PTA en programma'!J5</f>
        <v>50</v>
      </c>
      <c r="M24" t="str">
        <f>'[18]4A PTA en programma'!K5</f>
        <v>Nee</v>
      </c>
      <c r="N24">
        <f>'[18]4A PTA en programma'!L5</f>
        <v>0</v>
      </c>
      <c r="O24">
        <f>'[18]4A PTA en programma'!M5</f>
        <v>0</v>
      </c>
      <c r="P24">
        <f>'[18]4A PTA en programma'!N5</f>
        <v>0</v>
      </c>
      <c r="Q24">
        <f>'[18]4A PTA en programma'!O5</f>
        <v>0</v>
      </c>
      <c r="R24">
        <f>'[18]4A PTA en programma'!P5</f>
        <v>0</v>
      </c>
      <c r="S24">
        <f>'[18]4A PTA en programma'!Q5</f>
        <v>0</v>
      </c>
      <c r="T24">
        <f>'[18]4A PTA en programma'!R5</f>
        <v>0</v>
      </c>
      <c r="U24">
        <f>'[18]4A PTA en programma'!S5</f>
        <v>0</v>
      </c>
    </row>
    <row r="25" spans="1:21" x14ac:dyDescent="0.25">
      <c r="A25" t="s">
        <v>95</v>
      </c>
      <c r="B25" s="5">
        <f>Instellingen!$E$19</f>
        <v>50</v>
      </c>
      <c r="C25" s="5" t="str">
        <f>Instellingen!$G$19</f>
        <v>Wiskunde A</v>
      </c>
      <c r="D25" t="str">
        <f>'[18]4A PTA en programma'!B6</f>
        <v>WA</v>
      </c>
      <c r="E25">
        <f>'[18]4A PTA en programma'!C6</f>
        <v>3</v>
      </c>
      <c r="F25">
        <f>'[18]4A PTA en programma'!D6</f>
        <v>2</v>
      </c>
      <c r="G25">
        <f>'[18]4A PTA en programma'!E6</f>
        <v>0</v>
      </c>
      <c r="H25" t="str">
        <f>'[18]4A PTA en programma'!F6</f>
        <v>Hoofdstuk 4 (Machtsfuncties) + Vaardigheden</v>
      </c>
      <c r="I25">
        <f>'[18]4A PTA en programma'!G6</f>
        <v>1</v>
      </c>
      <c r="J25" t="str">
        <f>'[18]4A PTA en programma'!H6</f>
        <v>tt</v>
      </c>
      <c r="K25">
        <f>'[18]4A PTA en programma'!I6</f>
        <v>0</v>
      </c>
      <c r="L25">
        <f>'[18]4A PTA en programma'!J6</f>
        <v>50</v>
      </c>
      <c r="M25" t="str">
        <f>'[18]4A PTA en programma'!K6</f>
        <v>Nee</v>
      </c>
      <c r="N25">
        <f>'[18]4A PTA en programma'!L6</f>
        <v>0</v>
      </c>
      <c r="O25">
        <f>'[18]4A PTA en programma'!M6</f>
        <v>0</v>
      </c>
      <c r="P25">
        <f>'[18]4A PTA en programma'!N6</f>
        <v>0</v>
      </c>
      <c r="Q25">
        <f>'[18]4A PTA en programma'!O6</f>
        <v>0</v>
      </c>
      <c r="R25" t="str">
        <f>'[18]4A PTA en programma'!P6</f>
        <v>niet in TW</v>
      </c>
      <c r="S25">
        <f>'[18]4A PTA en programma'!Q6</f>
        <v>0</v>
      </c>
      <c r="T25">
        <f>'[18]4A PTA en programma'!R6</f>
        <v>0</v>
      </c>
      <c r="U25">
        <f>'[18]4A PTA en programma'!S6</f>
        <v>0</v>
      </c>
    </row>
    <row r="26" spans="1:21" x14ac:dyDescent="0.25">
      <c r="A26" t="s">
        <v>95</v>
      </c>
      <c r="B26" s="5">
        <f>Instellingen!$E$19</f>
        <v>50</v>
      </c>
      <c r="C26" s="5" t="str">
        <f>Instellingen!$G$19</f>
        <v>Wiskunde A</v>
      </c>
      <c r="D26" t="str">
        <f>'[18]4A PTA en programma'!B7</f>
        <v>WA</v>
      </c>
      <c r="E26">
        <f>'[18]4A PTA en programma'!C7</f>
        <v>4</v>
      </c>
      <c r="F26">
        <f>'[18]4A PTA en programma'!D7</f>
        <v>2</v>
      </c>
      <c r="G26">
        <f>'[18]4A PTA en programma'!E7</f>
        <v>0</v>
      </c>
      <c r="H26" t="str">
        <f>'[18]4A PTA en programma'!F7</f>
        <v>Hoofdstuk 4 (Machtsfuncties) + Hoofdstuk 5 (Exponentiële functies) + Vaardigheden</v>
      </c>
      <c r="I26">
        <f>'[18]4A PTA en programma'!G7</f>
        <v>3</v>
      </c>
      <c r="J26" t="str">
        <f>'[18]4A PTA en programma'!H7</f>
        <v>tt</v>
      </c>
      <c r="K26">
        <f>'[18]4A PTA en programma'!I7</f>
        <v>0</v>
      </c>
      <c r="L26">
        <f>'[18]4A PTA en programma'!J7</f>
        <v>100</v>
      </c>
      <c r="M26" t="str">
        <f>'[18]4A PTA en programma'!K7</f>
        <v>Nee</v>
      </c>
      <c r="N26">
        <f>'[18]4A PTA en programma'!L7</f>
        <v>0</v>
      </c>
      <c r="O26">
        <f>'[18]4A PTA en programma'!M7</f>
        <v>0</v>
      </c>
      <c r="P26">
        <f>'[18]4A PTA en programma'!N7</f>
        <v>0</v>
      </c>
      <c r="Q26">
        <f>'[18]4A PTA en programma'!O7</f>
        <v>0</v>
      </c>
      <c r="R26">
        <f>'[18]4A PTA en programma'!P7</f>
        <v>0</v>
      </c>
      <c r="S26">
        <f>'[18]4A PTA en programma'!Q7</f>
        <v>0</v>
      </c>
      <c r="T26">
        <f>'[18]4A PTA en programma'!R7</f>
        <v>0</v>
      </c>
      <c r="U26">
        <f>'[18]4A PTA en programma'!S7</f>
        <v>0</v>
      </c>
    </row>
    <row r="27" spans="1:21" x14ac:dyDescent="0.25">
      <c r="A27" t="s">
        <v>95</v>
      </c>
      <c r="B27" s="5">
        <f>Instellingen!$E$19</f>
        <v>50</v>
      </c>
      <c r="C27" s="5" t="str">
        <f>Instellingen!$G$19</f>
        <v>Wiskunde A</v>
      </c>
      <c r="D27" t="str">
        <f>'[18]4A PTA en programma'!B8</f>
        <v>WA</v>
      </c>
      <c r="E27">
        <f>'[18]4A PTA en programma'!C8</f>
        <v>5</v>
      </c>
      <c r="F27">
        <f>'[18]4A PTA en programma'!D8</f>
        <v>3</v>
      </c>
      <c r="G27">
        <f>'[18]4A PTA en programma'!E8</f>
        <v>0</v>
      </c>
      <c r="H27" t="str">
        <f>'[18]4A PTA en programma'!F8</f>
        <v>Hoofdstuk 3 (Statistiek) + Hoofdstuk 7 (Kansen) + Vaardigheden</v>
      </c>
      <c r="I27">
        <f>'[18]4A PTA en programma'!G8</f>
        <v>3</v>
      </c>
      <c r="J27" t="str">
        <f>'[18]4A PTA en programma'!H8</f>
        <v>tt</v>
      </c>
      <c r="K27">
        <f>'[18]4A PTA en programma'!I8</f>
        <v>0</v>
      </c>
      <c r="L27">
        <f>'[18]4A PTA en programma'!J8</f>
        <v>100</v>
      </c>
      <c r="M27" t="str">
        <f>'[18]4A PTA en programma'!K8</f>
        <v>Nee</v>
      </c>
      <c r="N27">
        <f>'[18]4A PTA en programma'!L8</f>
        <v>0</v>
      </c>
      <c r="O27">
        <f>'[18]4A PTA en programma'!M8</f>
        <v>0</v>
      </c>
      <c r="P27">
        <f>'[18]4A PTA en programma'!N8</f>
        <v>0</v>
      </c>
      <c r="Q27">
        <f>'[18]4A PTA en programma'!O8</f>
        <v>0</v>
      </c>
      <c r="R27">
        <f>'[18]4A PTA en programma'!P8</f>
        <v>0</v>
      </c>
      <c r="S27">
        <f>'[18]4A PTA en programma'!Q8</f>
        <v>0</v>
      </c>
      <c r="T27">
        <f>'[18]4A PTA en programma'!R8</f>
        <v>0</v>
      </c>
      <c r="U27">
        <f>'[18]4A PTA en programma'!S8</f>
        <v>0</v>
      </c>
    </row>
    <row r="28" spans="1:21" x14ac:dyDescent="0.25">
      <c r="A28" t="s">
        <v>95</v>
      </c>
      <c r="B28" s="5">
        <f>Instellingen!$E$19</f>
        <v>50</v>
      </c>
      <c r="C28" s="5" t="str">
        <f>Instellingen!$G$19</f>
        <v>Wiskunde A</v>
      </c>
      <c r="D28" t="str">
        <f>'[18]4A PTA en programma'!B9</f>
        <v>WA</v>
      </c>
      <c r="E28">
        <f>'[18]4A PTA en programma'!C9</f>
        <v>6</v>
      </c>
      <c r="F28">
        <f>'[18]4A PTA en programma'!D9</f>
        <v>4</v>
      </c>
      <c r="G28">
        <f>'[18]4A PTA en programma'!E9</f>
        <v>0</v>
      </c>
      <c r="H28" t="str">
        <f>'[18]4A PTA en programma'!F9</f>
        <v>Hoofdstuk 6 (Veranderingen) + Hoofdstuk 8A (De afgeleiden) + Vaardigheden</v>
      </c>
      <c r="I28">
        <f>'[18]4A PTA en programma'!G9</f>
        <v>3</v>
      </c>
      <c r="J28" t="str">
        <f>'[18]4A PTA en programma'!H9</f>
        <v>tt</v>
      </c>
      <c r="K28">
        <f>'[18]4A PTA en programma'!I9</f>
        <v>0</v>
      </c>
      <c r="L28">
        <f>'[18]4A PTA en programma'!J9</f>
        <v>100</v>
      </c>
      <c r="M28" t="str">
        <f>'[18]4A PTA en programma'!K9</f>
        <v>Nee</v>
      </c>
      <c r="N28">
        <f>'[18]4A PTA en programma'!L9</f>
        <v>0</v>
      </c>
      <c r="O28">
        <f>'[18]4A PTA en programma'!M9</f>
        <v>0</v>
      </c>
      <c r="P28">
        <f>'[18]4A PTA en programma'!N9</f>
        <v>0</v>
      </c>
      <c r="Q28">
        <f>'[18]4A PTA en programma'!O9</f>
        <v>0</v>
      </c>
      <c r="R28">
        <f>'[18]4A PTA en programma'!P9</f>
        <v>0</v>
      </c>
      <c r="S28">
        <f>'[18]4A PTA en programma'!Q9</f>
        <v>0</v>
      </c>
      <c r="T28">
        <f>'[18]4A PTA en programma'!R9</f>
        <v>0</v>
      </c>
      <c r="U28">
        <f>'[18]4A PTA en programma'!S9</f>
        <v>0</v>
      </c>
    </row>
    <row r="29" spans="1:21" s="4" customFormat="1" x14ac:dyDescent="0.25">
      <c r="A29" s="3" t="s">
        <v>95</v>
      </c>
      <c r="B29" s="5">
        <f>Instellingen!$E$19</f>
        <v>50</v>
      </c>
      <c r="C29" s="5" t="str">
        <f>Instellingen!$G$19</f>
        <v>Wiskunde A</v>
      </c>
      <c r="E29" s="3">
        <v>7</v>
      </c>
      <c r="H29" s="3" t="str">
        <f>'[18]4A PTA en programma'!F12</f>
        <v>Bij de tt vervangt de grafische rekenmachine de gewone rekenmachine als toegestaan hulpmiddel. Alle aantekeningen, stencils en extra opgaven die gegeven zijn in de les behoren ook tot de stof voor de tt.</v>
      </c>
    </row>
    <row r="30" spans="1:21" x14ac:dyDescent="0.25">
      <c r="A30" t="s">
        <v>96</v>
      </c>
      <c r="B30" s="5">
        <f>Instellingen!$E$19</f>
        <v>50</v>
      </c>
      <c r="C30" s="5" t="str">
        <f>Instellingen!$G$19</f>
        <v>Wiskunde A</v>
      </c>
      <c r="D30" t="str">
        <f>'[18]5A PTA en programma'!B4</f>
        <v>WA</v>
      </c>
      <c r="E30">
        <f>'[18]5A PTA en programma'!C4</f>
        <v>1</v>
      </c>
      <c r="F30">
        <f>'[18]5A PTA en programma'!D4</f>
        <v>1</v>
      </c>
      <c r="G30">
        <f>'[18]5A PTA en programma'!E4</f>
        <v>0</v>
      </c>
      <c r="H30" t="str">
        <f>'[18]5A PTA en programma'!F4</f>
        <v>Moderne wiskunde 11e editie wiskunde A deel vwo 5. H1 Formules herleiden; H5 Logaritmische en exponentiële functies en Vaardigheden</v>
      </c>
      <c r="I30">
        <f>'[18]5A PTA en programma'!G4</f>
        <v>2</v>
      </c>
      <c r="J30" t="str">
        <f>'[18]5A PTA en programma'!H4</f>
        <v>tt</v>
      </c>
      <c r="K30">
        <f>'[18]5A PTA en programma'!I4</f>
        <v>0</v>
      </c>
      <c r="L30">
        <f>'[18]5A PTA en programma'!J4</f>
        <v>100</v>
      </c>
      <c r="M30" t="str">
        <f>'[18]5A PTA en programma'!K4</f>
        <v>Nee</v>
      </c>
      <c r="N30">
        <f>'[18]5A PTA en programma'!L4</f>
        <v>0</v>
      </c>
      <c r="O30" t="str">
        <f>'[18]5A PTA en programma'!M4</f>
        <v>Nee</v>
      </c>
      <c r="P30">
        <f>'[18]5A PTA en programma'!N4</f>
        <v>0</v>
      </c>
      <c r="Q30">
        <f>'[18]5A PTA en programma'!O4</f>
        <v>0</v>
      </c>
      <c r="R30">
        <f>'[18]5A PTA en programma'!P4</f>
        <v>0</v>
      </c>
      <c r="S30">
        <f>'[18]5A PTA en programma'!Q4</f>
        <v>0</v>
      </c>
      <c r="T30">
        <f>'[18]5A PTA en programma'!R4</f>
        <v>0</v>
      </c>
      <c r="U30">
        <f>'[18]5A PTA en programma'!S4</f>
        <v>0</v>
      </c>
    </row>
    <row r="31" spans="1:21" x14ac:dyDescent="0.25">
      <c r="A31" t="s">
        <v>96</v>
      </c>
      <c r="B31" s="5">
        <f>Instellingen!$E$19</f>
        <v>50</v>
      </c>
      <c r="C31" s="5" t="str">
        <f>Instellingen!$G$19</f>
        <v>Wiskunde A</v>
      </c>
      <c r="D31" t="str">
        <f>'[18]5A PTA en programma'!B5</f>
        <v>WA</v>
      </c>
      <c r="E31">
        <f>'[18]5A PTA en programma'!C5</f>
        <v>2</v>
      </c>
      <c r="F31">
        <f>'[18]5A PTA en programma'!D5</f>
        <v>2</v>
      </c>
      <c r="G31">
        <f>'[18]5A PTA en programma'!E5</f>
        <v>0</v>
      </c>
      <c r="H31" t="str">
        <f>'[18]5A PTA en programma'!F5</f>
        <v>Moderne wiskunde 11e editie wiskunde A deel vwo 5 H2 Statistiek; H4 Toevalsvariabelen; H7 Binomiale verdeling, Vaardigheden</v>
      </c>
      <c r="I31">
        <f>'[18]5A PTA en programma'!G5</f>
        <v>2</v>
      </c>
      <c r="J31" t="str">
        <f>'[18]5A PTA en programma'!H5</f>
        <v>tt</v>
      </c>
      <c r="K31">
        <f>'[18]5A PTA en programma'!I5</f>
        <v>0</v>
      </c>
      <c r="L31">
        <f>'[18]5A PTA en programma'!J5</f>
        <v>100</v>
      </c>
      <c r="M31" t="str">
        <f>'[18]5A PTA en programma'!K5</f>
        <v>Ja</v>
      </c>
      <c r="N31">
        <f>'[18]5A PTA en programma'!L5</f>
        <v>2</v>
      </c>
      <c r="O31" t="str">
        <f>'[18]5A PTA en programma'!M5</f>
        <v>Ja</v>
      </c>
      <c r="P31" t="str">
        <f>'[18]5A PTA en programma'!N5</f>
        <v>A1, A2, A3, E1 t/m E6</v>
      </c>
      <c r="Q31">
        <f>'[18]5A PTA en programma'!O5</f>
        <v>0</v>
      </c>
      <c r="R31">
        <f>'[18]5A PTA en programma'!P5</f>
        <v>0</v>
      </c>
      <c r="S31">
        <f>'[18]5A PTA en programma'!Q5</f>
        <v>0</v>
      </c>
      <c r="T31">
        <f>'[18]5A PTA en programma'!R5</f>
        <v>0</v>
      </c>
      <c r="U31">
        <f>'[18]5A PTA en programma'!S5</f>
        <v>0</v>
      </c>
    </row>
    <row r="32" spans="1:21" x14ac:dyDescent="0.25">
      <c r="A32" t="s">
        <v>96</v>
      </c>
      <c r="B32" s="5">
        <f>Instellingen!$E$19</f>
        <v>50</v>
      </c>
      <c r="C32" s="5" t="str">
        <f>Instellingen!$G$19</f>
        <v>Wiskunde A</v>
      </c>
      <c r="D32" t="str">
        <f>'[18]5A PTA en programma'!B6</f>
        <v>WA</v>
      </c>
      <c r="E32">
        <f>'[18]5A PTA en programma'!C6</f>
        <v>3</v>
      </c>
      <c r="F32">
        <f>'[18]5A PTA en programma'!D6</f>
        <v>3</v>
      </c>
      <c r="G32">
        <f>'[18]5A PTA en programma'!E6</f>
        <v>0</v>
      </c>
      <c r="H32" t="str">
        <f>'[18]5A PTA en programma'!F6</f>
        <v>Moderne wiskunde 11e editie wiskunde A deel vwo 5 H3 Periodieke functies; H6 Rijen en recursie en Vaardigheden</v>
      </c>
      <c r="I32">
        <f>'[18]5A PTA en programma'!G6</f>
        <v>2</v>
      </c>
      <c r="J32" t="str">
        <f>'[18]5A PTA en programma'!H6</f>
        <v>tt</v>
      </c>
      <c r="K32">
        <f>'[18]5A PTA en programma'!I6</f>
        <v>0</v>
      </c>
      <c r="L32">
        <f>'[18]5A PTA en programma'!J6</f>
        <v>100</v>
      </c>
      <c r="M32" t="str">
        <f>'[18]5A PTA en programma'!K6</f>
        <v>Nee</v>
      </c>
      <c r="N32">
        <f>'[18]5A PTA en programma'!L6</f>
        <v>0</v>
      </c>
      <c r="O32" t="str">
        <f>'[18]5A PTA en programma'!M6</f>
        <v>Nee</v>
      </c>
      <c r="P32">
        <f>'[18]5A PTA en programma'!N6</f>
        <v>0</v>
      </c>
      <c r="Q32">
        <f>'[18]5A PTA en programma'!O6</f>
        <v>0</v>
      </c>
      <c r="R32">
        <f>'[18]5A PTA en programma'!P6</f>
        <v>0</v>
      </c>
      <c r="S32">
        <f>'[18]5A PTA en programma'!Q6</f>
        <v>0</v>
      </c>
      <c r="T32">
        <f>'[18]5A PTA en programma'!R6</f>
        <v>0</v>
      </c>
      <c r="U32">
        <f>'[18]5A PTA en programma'!S6</f>
        <v>0</v>
      </c>
    </row>
    <row r="33" spans="1:21" x14ac:dyDescent="0.25">
      <c r="A33" t="s">
        <v>96</v>
      </c>
      <c r="B33" s="5">
        <f>Instellingen!$E$19</f>
        <v>50</v>
      </c>
      <c r="C33" s="5" t="str">
        <f>Instellingen!$G$19</f>
        <v>Wiskunde A</v>
      </c>
      <c r="D33" t="str">
        <f>'[18]5A PTA en programma'!B7</f>
        <v>WA</v>
      </c>
      <c r="E33">
        <f>'[18]5A PTA en programma'!C7</f>
        <v>4</v>
      </c>
      <c r="F33">
        <f>'[18]5A PTA en programma'!D7</f>
        <v>4</v>
      </c>
      <c r="G33">
        <f>'[18]5A PTA en programma'!E7</f>
        <v>0</v>
      </c>
      <c r="H33" t="str">
        <f>'[18]5A PTA en programma'!F7</f>
        <v>Moderne wiskunde 11e editie wiskunde A deel vwo 5 H8 Samengestelde functies en Vaardigheden</v>
      </c>
      <c r="I33">
        <f>'[18]5A PTA en programma'!G7</f>
        <v>2</v>
      </c>
      <c r="J33" t="str">
        <f>'[18]5A PTA en programma'!H7</f>
        <v>tt</v>
      </c>
      <c r="K33">
        <f>'[18]5A PTA en programma'!I7</f>
        <v>0</v>
      </c>
      <c r="L33">
        <f>'[18]5A PTA en programma'!J7</f>
        <v>100</v>
      </c>
      <c r="M33" t="str">
        <f>'[18]5A PTA en programma'!K7</f>
        <v>Nee</v>
      </c>
      <c r="N33">
        <f>'[18]5A PTA en programma'!L7</f>
        <v>0</v>
      </c>
      <c r="O33" t="str">
        <f>'[18]5A PTA en programma'!M7</f>
        <v>Nee</v>
      </c>
      <c r="P33">
        <f>'[18]5A PTA en programma'!N7</f>
        <v>0</v>
      </c>
      <c r="Q33">
        <f>'[18]5A PTA en programma'!O7</f>
        <v>0</v>
      </c>
      <c r="R33">
        <f>'[18]5A PTA en programma'!P7</f>
        <v>0</v>
      </c>
      <c r="S33">
        <f>'[18]5A PTA en programma'!Q7</f>
        <v>0</v>
      </c>
      <c r="T33">
        <f>'[18]5A PTA en programma'!R7</f>
        <v>0</v>
      </c>
      <c r="U33">
        <f>'[18]5A PTA en programma'!S7</f>
        <v>0</v>
      </c>
    </row>
    <row r="34" spans="1:21" x14ac:dyDescent="0.25">
      <c r="A34" t="s">
        <v>96</v>
      </c>
      <c r="B34" s="5">
        <f>Instellingen!$E$19</f>
        <v>50</v>
      </c>
      <c r="C34" s="5" t="str">
        <f>Instellingen!$G$19</f>
        <v>Wiskunde A</v>
      </c>
      <c r="D34" t="str">
        <f>'[18]5A PTA en programma'!B8</f>
        <v>WA</v>
      </c>
      <c r="E34">
        <f>'[18]5A PTA en programma'!C8</f>
        <v>5</v>
      </c>
      <c r="F34">
        <f>'[18]5A PTA en programma'!D8</f>
        <v>2</v>
      </c>
      <c r="G34">
        <f>'[18]5A PTA en programma'!E8</f>
        <v>0</v>
      </c>
      <c r="H34" t="str">
        <f>'[18]5A PTA en programma'!F8</f>
        <v xml:space="preserve">Wiskunde Alympiade </v>
      </c>
      <c r="I34">
        <f>'[18]5A PTA en programma'!G8</f>
        <v>1</v>
      </c>
      <c r="J34" t="str">
        <f>'[18]5A PTA en programma'!H8</f>
        <v>po</v>
      </c>
      <c r="K34">
        <f>'[18]5A PTA en programma'!I8</f>
        <v>0</v>
      </c>
      <c r="L34">
        <f>'[18]5A PTA en programma'!J8</f>
        <v>0</v>
      </c>
      <c r="M34" t="str">
        <f>'[18]5A PTA en programma'!K8</f>
        <v>Ja</v>
      </c>
      <c r="N34">
        <f>'[18]5A PTA en programma'!L8</f>
        <v>1</v>
      </c>
      <c r="O34" t="str">
        <f>'[18]5A PTA en programma'!M8</f>
        <v>Nee</v>
      </c>
      <c r="P34" t="str">
        <f>'[18]5A PTA en programma'!N8</f>
        <v>A1, A2, A3, E1</v>
      </c>
      <c r="Q34">
        <f>'[18]5A PTA en programma'!O8</f>
        <v>0</v>
      </c>
      <c r="R34">
        <f>'[18]5A PTA en programma'!P8</f>
        <v>0</v>
      </c>
      <c r="S34">
        <f>'[18]5A PTA en programma'!Q8</f>
        <v>0</v>
      </c>
      <c r="T34">
        <f>'[18]5A PTA en programma'!R8</f>
        <v>0</v>
      </c>
      <c r="U34">
        <f>'[18]5A PTA en programma'!S8</f>
        <v>0</v>
      </c>
    </row>
    <row r="35" spans="1:21" x14ac:dyDescent="0.25">
      <c r="A35" t="s">
        <v>96</v>
      </c>
      <c r="B35" s="5">
        <f>Instellingen!$E$19</f>
        <v>50</v>
      </c>
      <c r="C35" s="5" t="str">
        <f>Instellingen!$G$19</f>
        <v>Wiskunde A</v>
      </c>
      <c r="D35" t="str">
        <f>'[18]5A PTA en programma'!B9</f>
        <v>WA</v>
      </c>
      <c r="E35">
        <f>'[18]5A PTA en programma'!C9</f>
        <v>6</v>
      </c>
      <c r="F35">
        <f>'[18]5A PTA en programma'!D9</f>
        <v>4</v>
      </c>
      <c r="G35">
        <f>'[18]5A PTA en programma'!E9</f>
        <v>0</v>
      </c>
      <c r="H35" t="str">
        <f>'[18]5A PTA en programma'!F9</f>
        <v>Statistisch onderzoek</v>
      </c>
      <c r="I35">
        <f>'[18]5A PTA en programma'!G9</f>
        <v>1</v>
      </c>
      <c r="J35" t="str">
        <f>'[18]5A PTA en programma'!H9</f>
        <v>po</v>
      </c>
      <c r="K35">
        <f>'[18]5A PTA en programma'!I9</f>
        <v>0</v>
      </c>
      <c r="L35">
        <f>'[18]5A PTA en programma'!J9</f>
        <v>0</v>
      </c>
      <c r="M35" t="str">
        <f>'[18]5A PTA en programma'!K9</f>
        <v>Ja</v>
      </c>
      <c r="N35">
        <f>'[18]5A PTA en programma'!L9</f>
        <v>1</v>
      </c>
      <c r="O35" t="str">
        <f>'[18]5A PTA en programma'!M9</f>
        <v>Nee</v>
      </c>
      <c r="P35" t="str">
        <f>'[18]5A PTA en programma'!N9</f>
        <v>A1, A2, A3, E1 t/m E7, F</v>
      </c>
      <c r="Q35">
        <f>'[18]5A PTA en programma'!O9</f>
        <v>0</v>
      </c>
      <c r="R35">
        <f>'[18]5A PTA en programma'!P9</f>
        <v>0</v>
      </c>
      <c r="S35">
        <f>'[18]5A PTA en programma'!Q9</f>
        <v>0</v>
      </c>
      <c r="T35">
        <f>'[18]5A PTA en programma'!R9</f>
        <v>0</v>
      </c>
      <c r="U35">
        <f>'[18]5A PTA en programma'!S9</f>
        <v>0</v>
      </c>
    </row>
    <row r="36" spans="1:21" s="4" customFormat="1" x14ac:dyDescent="0.25">
      <c r="A36" s="3" t="s">
        <v>96</v>
      </c>
      <c r="B36" s="5">
        <f>Instellingen!$E$19</f>
        <v>50</v>
      </c>
      <c r="C36" s="5" t="str">
        <f>Instellingen!$G$19</f>
        <v>Wiskunde A</v>
      </c>
      <c r="E36" s="3">
        <v>7</v>
      </c>
      <c r="H36" s="3" t="str">
        <f>'[18]5A PTA en programma'!F12</f>
        <v>Bij de tt vervangt de grafische rekenmachine de gewone rekenmachine als toegestaan hulpmiddel. Alle aantekeningen, stencils en extra opgaven die gegeven zijn in de les behoren ook tot de stof voor de tt.</v>
      </c>
    </row>
    <row r="37" spans="1:21" x14ac:dyDescent="0.25">
      <c r="A37" t="s">
        <v>97</v>
      </c>
      <c r="B37" s="5">
        <f>Instellingen!$E$19</f>
        <v>50</v>
      </c>
      <c r="C37" s="5" t="str">
        <f>Instellingen!$G$19</f>
        <v>Wiskunde A</v>
      </c>
      <c r="D37" t="str">
        <f>'[18]6A PTA en programma'!B4</f>
        <v>WA</v>
      </c>
      <c r="E37">
        <f>'[18]6A PTA en programma'!C4</f>
        <v>1</v>
      </c>
      <c r="F37">
        <f>'[18]6A PTA en programma'!D4</f>
        <v>1</v>
      </c>
      <c r="G37">
        <f>'[18]6A PTA en programma'!E4</f>
        <v>0</v>
      </c>
      <c r="H37" t="str">
        <f>'[18]6A PTA en programma'!F4</f>
        <v xml:space="preserve">Moderne wiskunde 11e editie, wiskunde A, deel vwo 6, de hoofdstukken 1 en 2. Vaardigheden.  Moderne wiskunde 11e editie wiskunde A deel vwo 5 hoofdstuk 6. Normale verdelingen en hypothese toetsen. Rijen. Vaardigheden. Onderzoeksopdrachten.               </v>
      </c>
      <c r="I37">
        <f>'[18]6A PTA en programma'!G4</f>
        <v>0</v>
      </c>
      <c r="J37" t="str">
        <f>'[18]6A PTA en programma'!H4</f>
        <v>tt</v>
      </c>
      <c r="K37">
        <f>'[18]6A PTA en programma'!I4</f>
        <v>0</v>
      </c>
      <c r="L37">
        <f>'[18]6A PTA en programma'!J4</f>
        <v>100</v>
      </c>
      <c r="M37" t="str">
        <f>'[18]6A PTA en programma'!K4</f>
        <v>Ja</v>
      </c>
      <c r="N37">
        <f>'[18]6A PTA en programma'!L4</f>
        <v>4</v>
      </c>
      <c r="O37" t="str">
        <f>'[18]6A PTA en programma'!M4</f>
        <v>Ja</v>
      </c>
      <c r="P37" t="str">
        <f>'[18]6A PTA en programma'!N4</f>
        <v>A1, A2, A3, E, Rekenen</v>
      </c>
      <c r="Q37">
        <f>'[18]6A PTA en programma'!O4</f>
        <v>0</v>
      </c>
      <c r="R37">
        <f>'[18]6A PTA en programma'!P4</f>
        <v>0</v>
      </c>
      <c r="S37">
        <f>'[18]6A PTA en programma'!Q4</f>
        <v>0</v>
      </c>
      <c r="T37">
        <f>'[18]6A PTA en programma'!R4</f>
        <v>0</v>
      </c>
      <c r="U37">
        <f>'[18]6A PTA en programma'!S4</f>
        <v>0</v>
      </c>
    </row>
    <row r="38" spans="1:21" x14ac:dyDescent="0.25">
      <c r="A38" t="s">
        <v>97</v>
      </c>
      <c r="B38" s="5">
        <f>Instellingen!$E$19</f>
        <v>50</v>
      </c>
      <c r="C38" s="5" t="str">
        <f>Instellingen!$G$19</f>
        <v>Wiskunde A</v>
      </c>
      <c r="D38" t="str">
        <f>'[18]6A PTA en programma'!B5</f>
        <v>WA</v>
      </c>
      <c r="E38">
        <f>'[18]6A PTA en programma'!C5</f>
        <v>2</v>
      </c>
      <c r="F38">
        <f>'[18]6A PTA en programma'!D5</f>
        <v>2</v>
      </c>
      <c r="G38">
        <f>'[18]6A PTA en programma'!E5</f>
        <v>0</v>
      </c>
      <c r="H38" t="str">
        <f>'[18]6A PTA en programma'!F5</f>
        <v xml:space="preserve">Moderne wiskunde 11e editie, wiskunde A, deel vwo 6, de hoofdstukken 3 en 4. Vaardigheden.  Functies bewerken. Differentiëren. Sinusoïden. Vaardigheden.                                                                 </v>
      </c>
      <c r="I38">
        <f>'[18]6A PTA en programma'!G5</f>
        <v>0</v>
      </c>
      <c r="J38" t="str">
        <f>'[18]6A PTA en programma'!H5</f>
        <v>tt</v>
      </c>
      <c r="K38">
        <f>'[18]6A PTA en programma'!I5</f>
        <v>0</v>
      </c>
      <c r="L38">
        <f>'[18]6A PTA en programma'!J5</f>
        <v>100</v>
      </c>
      <c r="M38" t="str">
        <f>'[18]6A PTA en programma'!K5</f>
        <v>Ja</v>
      </c>
      <c r="N38">
        <f>'[18]6A PTA en programma'!L5</f>
        <v>4</v>
      </c>
      <c r="O38" t="str">
        <f>'[18]6A PTA en programma'!M5</f>
        <v>Ja</v>
      </c>
      <c r="P38" t="str">
        <f>'[18]6A PTA en programma'!N5</f>
        <v>A1, A2, A3, Rekenen</v>
      </c>
      <c r="Q38">
        <f>'[18]6A PTA en programma'!O5</f>
        <v>0</v>
      </c>
      <c r="R38">
        <f>'[18]6A PTA en programma'!P5</f>
        <v>0</v>
      </c>
      <c r="S38">
        <f>'[18]6A PTA en programma'!Q5</f>
        <v>0</v>
      </c>
      <c r="T38">
        <f>'[18]6A PTA en programma'!R5</f>
        <v>0</v>
      </c>
      <c r="U38">
        <f>'[18]6A PTA en programma'!S5</f>
        <v>0</v>
      </c>
    </row>
    <row r="39" spans="1:21" x14ac:dyDescent="0.25">
      <c r="A39" t="s">
        <v>97</v>
      </c>
      <c r="B39" s="5">
        <f>Instellingen!$E$19</f>
        <v>50</v>
      </c>
      <c r="C39" s="5" t="str">
        <f>Instellingen!$G$19</f>
        <v>Wiskunde A</v>
      </c>
      <c r="D39" t="str">
        <f>'[18]6A PTA en programma'!B6</f>
        <v>WA</v>
      </c>
      <c r="E39">
        <f>'[18]6A PTA en programma'!C6</f>
        <v>3</v>
      </c>
      <c r="F39">
        <f>'[18]6A PTA en programma'!D6</f>
        <v>3</v>
      </c>
      <c r="G39">
        <f>'[18]6A PTA en programma'!E6</f>
        <v>0</v>
      </c>
      <c r="H39" t="str">
        <f>'[18]6A PTA en programma'!F6</f>
        <v xml:space="preserve">Moderne wiskunde 11e editie, wiskunde A, deel vwo 6, de hoofdstukken 5 en 6. Vaardigheden.  Exponentiële en logaritmische functies. Verbanden. Onderzoeksopdrachten. Combinatoriek. Vaardigheden. </v>
      </c>
      <c r="I39">
        <f>'[18]6A PTA en programma'!G6</f>
        <v>0</v>
      </c>
      <c r="J39" t="str">
        <f>'[18]6A PTA en programma'!H6</f>
        <v>tt</v>
      </c>
      <c r="K39">
        <f>'[18]6A PTA en programma'!I6</f>
        <v>0</v>
      </c>
      <c r="L39">
        <f>'[18]6A PTA en programma'!J6</f>
        <v>100</v>
      </c>
      <c r="M39" t="str">
        <f>'[18]6A PTA en programma'!K6</f>
        <v>Ja</v>
      </c>
      <c r="N39">
        <f>'[18]6A PTA en programma'!L6</f>
        <v>4</v>
      </c>
      <c r="O39" t="str">
        <f>'[18]6A PTA en programma'!M6</f>
        <v>Ja</v>
      </c>
      <c r="P39" t="str">
        <f>'[18]6A PTA en programma'!N6</f>
        <v>A1, A2, A3, Rekenen</v>
      </c>
      <c r="Q39">
        <f>'[18]6A PTA en programma'!O6</f>
        <v>0</v>
      </c>
      <c r="R39">
        <f>'[18]6A PTA en programma'!P6</f>
        <v>0</v>
      </c>
      <c r="S39">
        <f>'[18]6A PTA en programma'!Q6</f>
        <v>0</v>
      </c>
      <c r="T39">
        <f>'[18]6A PTA en programma'!R6</f>
        <v>0</v>
      </c>
      <c r="U39">
        <f>'[18]6A PTA en programma'!S6</f>
        <v>0</v>
      </c>
    </row>
    <row r="40" spans="1:21" x14ac:dyDescent="0.25">
      <c r="A40" t="s">
        <v>97</v>
      </c>
      <c r="B40" s="5">
        <f>Instellingen!$E$19</f>
        <v>50</v>
      </c>
      <c r="C40" s="5" t="str">
        <f>Instellingen!$G$19</f>
        <v>Wiskunde A</v>
      </c>
      <c r="D40" t="str">
        <f>'[18]6A PTA en programma'!B7</f>
        <v>WA</v>
      </c>
      <c r="E40">
        <f>'[18]6A PTA en programma'!C7</f>
        <v>4</v>
      </c>
      <c r="F40">
        <f>'[18]6A PTA en programma'!D7</f>
        <v>0</v>
      </c>
      <c r="G40">
        <f>'[18]6A PTA en programma'!E7</f>
        <v>0</v>
      </c>
      <c r="H40">
        <f>'[18]6A PTA en programma'!F7</f>
        <v>0</v>
      </c>
      <c r="I40">
        <f>'[18]6A PTA en programma'!G7</f>
        <v>0</v>
      </c>
      <c r="J40">
        <f>'[18]6A PTA en programma'!H7</f>
        <v>0</v>
      </c>
      <c r="K40">
        <f>'[18]6A PTA en programma'!I7</f>
        <v>0</v>
      </c>
      <c r="L40">
        <f>'[18]6A PTA en programma'!J7</f>
        <v>0</v>
      </c>
      <c r="M40">
        <f>'[18]6A PTA en programma'!K7</f>
        <v>0</v>
      </c>
      <c r="N40">
        <f>'[18]6A PTA en programma'!L7</f>
        <v>0</v>
      </c>
      <c r="O40">
        <f>'[18]6A PTA en programma'!M7</f>
        <v>0</v>
      </c>
      <c r="P40">
        <f>'[18]6A PTA en programma'!N7</f>
        <v>0</v>
      </c>
      <c r="Q40">
        <f>'[18]6A PTA en programma'!O7</f>
        <v>0</v>
      </c>
      <c r="R40">
        <f>'[18]6A PTA en programma'!P7</f>
        <v>0</v>
      </c>
      <c r="S40">
        <f>'[18]6A PTA en programma'!Q7</f>
        <v>0</v>
      </c>
      <c r="T40">
        <f>'[18]6A PTA en programma'!R7</f>
        <v>0</v>
      </c>
      <c r="U40">
        <f>'[18]6A PTA en programma'!S7</f>
        <v>0</v>
      </c>
    </row>
    <row r="41" spans="1:21" x14ac:dyDescent="0.25">
      <c r="A41" t="s">
        <v>97</v>
      </c>
      <c r="B41" s="5">
        <f>Instellingen!$E$19</f>
        <v>50</v>
      </c>
      <c r="C41" s="5" t="str">
        <f>Instellingen!$G$19</f>
        <v>Wiskunde A</v>
      </c>
      <c r="D41" t="str">
        <f>'[18]6A PTA en programma'!B8</f>
        <v>WA</v>
      </c>
      <c r="E41">
        <f>'[18]6A PTA en programma'!C8</f>
        <v>5</v>
      </c>
      <c r="F41">
        <f>'[18]6A PTA en programma'!D8</f>
        <v>0</v>
      </c>
      <c r="G41">
        <f>'[18]6A PTA en programma'!E8</f>
        <v>0</v>
      </c>
      <c r="H41">
        <f>'[18]6A PTA en programma'!F8</f>
        <v>0</v>
      </c>
      <c r="I41">
        <f>'[18]6A PTA en programma'!G8</f>
        <v>0</v>
      </c>
      <c r="J41">
        <f>'[18]6A PTA en programma'!H8</f>
        <v>0</v>
      </c>
      <c r="K41">
        <f>'[18]6A PTA en programma'!I8</f>
        <v>0</v>
      </c>
      <c r="L41">
        <f>'[18]6A PTA en programma'!J8</f>
        <v>0</v>
      </c>
      <c r="M41">
        <f>'[18]6A PTA en programma'!K8</f>
        <v>0</v>
      </c>
      <c r="N41">
        <f>'[18]6A PTA en programma'!L8</f>
        <v>0</v>
      </c>
      <c r="O41">
        <f>'[18]6A PTA en programma'!M8</f>
        <v>0</v>
      </c>
      <c r="P41">
        <f>'[18]6A PTA en programma'!N8</f>
        <v>0</v>
      </c>
      <c r="Q41">
        <f>'[18]6A PTA en programma'!O8</f>
        <v>0</v>
      </c>
      <c r="R41">
        <f>'[18]6A PTA en programma'!P8</f>
        <v>0</v>
      </c>
      <c r="S41">
        <f>'[18]6A PTA en programma'!Q8</f>
        <v>0</v>
      </c>
      <c r="T41">
        <f>'[18]6A PTA en programma'!R8</f>
        <v>0</v>
      </c>
      <c r="U41">
        <f>'[18]6A PTA en programma'!S8</f>
        <v>0</v>
      </c>
    </row>
    <row r="42" spans="1:21" x14ac:dyDescent="0.25">
      <c r="A42" t="s">
        <v>97</v>
      </c>
      <c r="B42" s="5">
        <f>Instellingen!$E$19</f>
        <v>50</v>
      </c>
      <c r="C42" s="5" t="str">
        <f>Instellingen!$G$19</f>
        <v>Wiskunde A</v>
      </c>
      <c r="D42" t="str">
        <f>'[18]6A PTA en programma'!B9</f>
        <v>WA</v>
      </c>
      <c r="E42">
        <f>'[18]6A PTA en programma'!C9</f>
        <v>6</v>
      </c>
      <c r="F42">
        <f>'[18]6A PTA en programma'!D9</f>
        <v>0</v>
      </c>
      <c r="G42">
        <f>'[18]6A PTA en programma'!E9</f>
        <v>0</v>
      </c>
      <c r="H42">
        <f>'[18]6A PTA en programma'!F9</f>
        <v>0</v>
      </c>
      <c r="I42">
        <f>'[18]6A PTA en programma'!G9</f>
        <v>0</v>
      </c>
      <c r="J42">
        <f>'[18]6A PTA en programma'!H9</f>
        <v>0</v>
      </c>
      <c r="K42">
        <f>'[18]6A PTA en programma'!I9</f>
        <v>0</v>
      </c>
      <c r="L42">
        <f>'[18]6A PTA en programma'!J9</f>
        <v>0</v>
      </c>
      <c r="M42">
        <f>'[18]6A PTA en programma'!K9</f>
        <v>0</v>
      </c>
      <c r="N42">
        <f>'[18]6A PTA en programma'!L9</f>
        <v>0</v>
      </c>
      <c r="O42">
        <f>'[18]6A PTA en programma'!M9</f>
        <v>0</v>
      </c>
      <c r="P42">
        <f>'[18]6A PTA en programma'!N9</f>
        <v>0</v>
      </c>
      <c r="Q42">
        <f>'[18]6A PTA en programma'!O9</f>
        <v>0</v>
      </c>
      <c r="R42">
        <f>'[18]6A PTA en programma'!P9</f>
        <v>0</v>
      </c>
      <c r="S42">
        <f>'[18]6A PTA en programma'!Q9</f>
        <v>0</v>
      </c>
      <c r="T42">
        <f>'[18]6A PTA en programma'!R9</f>
        <v>0</v>
      </c>
      <c r="U42">
        <f>'[18]6A PTA en programma'!S9</f>
        <v>0</v>
      </c>
    </row>
    <row r="43" spans="1:21" s="4" customFormat="1" x14ac:dyDescent="0.25">
      <c r="A43" s="3" t="s">
        <v>97</v>
      </c>
      <c r="B43" s="5">
        <f>Instellingen!$E$19</f>
        <v>50</v>
      </c>
      <c r="C43" s="5" t="str">
        <f>Instellingen!$G$19</f>
        <v>Wiskunde A</v>
      </c>
      <c r="E43" s="3">
        <v>7</v>
      </c>
      <c r="H43" s="3" t="str">
        <f>'[18]6A PTA en programma'!F12</f>
        <v>Bij de tt vervangt de grafische rekenmachine de gewone rekenmachine als toegestaan hulpmiddel. Alle aantekeningen, stencils en extra opgaven die gegeven zijn in de les behoren ook tot de stof voor de tt.</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AAD0-F354-4157-806F-A4842F5173AC}">
  <dimension ref="A1:U43"/>
  <sheetViews>
    <sheetView zoomScale="85" zoomScaleNormal="85" workbookViewId="0">
      <selection activeCell="Q34" sqref="Q34"/>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Instellingen!$E$20</f>
        <v>60</v>
      </c>
      <c r="C2" s="5" t="str">
        <f>Instellingen!$G$20</f>
        <v>Wiskunde B</v>
      </c>
      <c r="D2" t="str">
        <f>'[19]4M PTA en programma'!B4</f>
        <v>WB</v>
      </c>
      <c r="E2">
        <f>'[19]4M PTA en programma'!C4</f>
        <v>1</v>
      </c>
      <c r="F2">
        <f>'[19]4M PTA en programma'!D4</f>
        <v>0</v>
      </c>
      <c r="G2">
        <f>'[19]4M PTA en programma'!E4</f>
        <v>0</v>
      </c>
      <c r="H2">
        <f>'[19]4M PTA en programma'!F4</f>
        <v>0</v>
      </c>
      <c r="I2">
        <f>'[19]4M PTA en programma'!G4</f>
        <v>0</v>
      </c>
      <c r="J2">
        <f>'[19]4M PTA en programma'!H4</f>
        <v>0</v>
      </c>
      <c r="K2">
        <f>'[19]4M PTA en programma'!I4</f>
        <v>0</v>
      </c>
      <c r="L2">
        <f>'[19]4M PTA en programma'!J4</f>
        <v>0</v>
      </c>
      <c r="M2">
        <f>'[19]4M PTA en programma'!K4</f>
        <v>0</v>
      </c>
      <c r="N2">
        <f>'[19]4M PTA en programma'!L4</f>
        <v>0</v>
      </c>
      <c r="O2">
        <f>'[19]4M PTA en programma'!M4</f>
        <v>0</v>
      </c>
      <c r="P2">
        <f>'[19]4M PTA en programma'!N4</f>
        <v>0</v>
      </c>
      <c r="Q2">
        <f>'[19]4M PTA en programma'!O4</f>
        <v>0</v>
      </c>
      <c r="R2">
        <f>'[19]4M PTA en programma'!P4</f>
        <v>0</v>
      </c>
      <c r="S2">
        <f>'[19]4M PTA en programma'!Q4</f>
        <v>0</v>
      </c>
      <c r="T2">
        <f>'[19]4M PTA en programma'!R4</f>
        <v>0</v>
      </c>
      <c r="U2">
        <f>'[19]4M PTA en programma'!S4</f>
        <v>0</v>
      </c>
    </row>
    <row r="3" spans="1:21" x14ac:dyDescent="0.25">
      <c r="A3" t="s">
        <v>91</v>
      </c>
      <c r="B3" s="5">
        <f>Instellingen!$E$20</f>
        <v>60</v>
      </c>
      <c r="C3" s="5" t="str">
        <f>Instellingen!$G$20</f>
        <v>Wiskunde B</v>
      </c>
      <c r="D3" t="str">
        <f>'[19]4M PTA en programma'!B5</f>
        <v>WB</v>
      </c>
      <c r="E3">
        <f>'[19]4M PTA en programma'!C5</f>
        <v>2</v>
      </c>
      <c r="F3">
        <f>'[19]4M PTA en programma'!D5</f>
        <v>0</v>
      </c>
      <c r="G3">
        <f>'[19]4M PTA en programma'!E5</f>
        <v>0</v>
      </c>
      <c r="H3">
        <f>'[19]4M PTA en programma'!F5</f>
        <v>0</v>
      </c>
      <c r="I3">
        <f>'[19]4M PTA en programma'!G5</f>
        <v>0</v>
      </c>
      <c r="J3">
        <f>'[19]4M PTA en programma'!H5</f>
        <v>0</v>
      </c>
      <c r="K3">
        <f>'[19]4M PTA en programma'!I5</f>
        <v>0</v>
      </c>
      <c r="L3">
        <f>'[19]4M PTA en programma'!J5</f>
        <v>0</v>
      </c>
      <c r="M3">
        <f>'[19]4M PTA en programma'!K5</f>
        <v>0</v>
      </c>
      <c r="N3">
        <f>'[19]4M PTA en programma'!L5</f>
        <v>0</v>
      </c>
      <c r="O3">
        <f>'[19]4M PTA en programma'!M5</f>
        <v>0</v>
      </c>
      <c r="P3">
        <f>'[19]4M PTA en programma'!N5</f>
        <v>0</v>
      </c>
      <c r="Q3">
        <f>'[19]4M PTA en programma'!O5</f>
        <v>0</v>
      </c>
      <c r="R3">
        <f>'[19]4M PTA en programma'!P5</f>
        <v>0</v>
      </c>
      <c r="S3">
        <f>'[19]4M PTA en programma'!Q5</f>
        <v>0</v>
      </c>
      <c r="T3">
        <f>'[19]4M PTA en programma'!R5</f>
        <v>0</v>
      </c>
      <c r="U3">
        <f>'[19]4M PTA en programma'!S5</f>
        <v>0</v>
      </c>
    </row>
    <row r="4" spans="1:21" x14ac:dyDescent="0.25">
      <c r="A4" t="s">
        <v>91</v>
      </c>
      <c r="B4" s="5">
        <f>Instellingen!$E$20</f>
        <v>60</v>
      </c>
      <c r="C4" s="5" t="str">
        <f>Instellingen!$G$20</f>
        <v>Wiskunde B</v>
      </c>
      <c r="D4" t="str">
        <f>'[19]4M PTA en programma'!B6</f>
        <v>WB</v>
      </c>
      <c r="E4">
        <f>'[19]4M PTA en programma'!C6</f>
        <v>3</v>
      </c>
      <c r="F4">
        <f>'[19]4M PTA en programma'!D6</f>
        <v>0</v>
      </c>
      <c r="G4">
        <f>'[19]4M PTA en programma'!E6</f>
        <v>0</v>
      </c>
      <c r="H4">
        <f>'[19]4M PTA en programma'!F6</f>
        <v>0</v>
      </c>
      <c r="I4">
        <f>'[19]4M PTA en programma'!G6</f>
        <v>0</v>
      </c>
      <c r="J4">
        <f>'[19]4M PTA en programma'!H6</f>
        <v>0</v>
      </c>
      <c r="K4">
        <f>'[19]4M PTA en programma'!I6</f>
        <v>0</v>
      </c>
      <c r="L4">
        <f>'[19]4M PTA en programma'!J6</f>
        <v>0</v>
      </c>
      <c r="M4">
        <f>'[19]4M PTA en programma'!K6</f>
        <v>0</v>
      </c>
      <c r="N4">
        <f>'[19]4M PTA en programma'!L6</f>
        <v>0</v>
      </c>
      <c r="O4">
        <f>'[19]4M PTA en programma'!M6</f>
        <v>0</v>
      </c>
      <c r="P4">
        <f>'[19]4M PTA en programma'!N6</f>
        <v>0</v>
      </c>
      <c r="Q4">
        <f>'[19]4M PTA en programma'!O6</f>
        <v>0</v>
      </c>
      <c r="R4">
        <f>'[19]4M PTA en programma'!P6</f>
        <v>0</v>
      </c>
      <c r="S4">
        <f>'[19]4M PTA en programma'!Q6</f>
        <v>0</v>
      </c>
      <c r="T4">
        <f>'[19]4M PTA en programma'!R6</f>
        <v>0</v>
      </c>
      <c r="U4">
        <f>'[19]4M PTA en programma'!S6</f>
        <v>0</v>
      </c>
    </row>
    <row r="5" spans="1:21" x14ac:dyDescent="0.25">
      <c r="A5" t="s">
        <v>91</v>
      </c>
      <c r="B5" s="5">
        <f>Instellingen!$E$20</f>
        <v>60</v>
      </c>
      <c r="C5" s="5" t="str">
        <f>Instellingen!$G$20</f>
        <v>Wiskunde B</v>
      </c>
      <c r="D5" t="str">
        <f>'[19]4M PTA en programma'!B7</f>
        <v>WB</v>
      </c>
      <c r="E5">
        <f>'[19]4M PTA en programma'!C7</f>
        <v>4</v>
      </c>
      <c r="F5">
        <f>'[19]4M PTA en programma'!D7</f>
        <v>0</v>
      </c>
      <c r="G5">
        <f>'[19]4M PTA en programma'!E7</f>
        <v>0</v>
      </c>
      <c r="H5">
        <f>'[19]4M PTA en programma'!F7</f>
        <v>0</v>
      </c>
      <c r="I5">
        <f>'[19]4M PTA en programma'!G7</f>
        <v>0</v>
      </c>
      <c r="J5">
        <f>'[19]4M PTA en programma'!H7</f>
        <v>0</v>
      </c>
      <c r="K5">
        <f>'[19]4M PTA en programma'!I7</f>
        <v>0</v>
      </c>
      <c r="L5">
        <f>'[19]4M PTA en programma'!J7</f>
        <v>0</v>
      </c>
      <c r="M5">
        <f>'[19]4M PTA en programma'!K7</f>
        <v>0</v>
      </c>
      <c r="N5">
        <f>'[19]4M PTA en programma'!L7</f>
        <v>0</v>
      </c>
      <c r="O5">
        <f>'[19]4M PTA en programma'!M7</f>
        <v>0</v>
      </c>
      <c r="P5">
        <f>'[19]4M PTA en programma'!N7</f>
        <v>0</v>
      </c>
      <c r="Q5">
        <f>'[19]4M PTA en programma'!O7</f>
        <v>0</v>
      </c>
      <c r="R5">
        <f>'[19]4M PTA en programma'!P7</f>
        <v>0</v>
      </c>
      <c r="S5">
        <f>'[19]4M PTA en programma'!Q7</f>
        <v>0</v>
      </c>
      <c r="T5">
        <f>'[19]4M PTA en programma'!R7</f>
        <v>0</v>
      </c>
      <c r="U5">
        <f>'[19]4M PTA en programma'!S7</f>
        <v>0</v>
      </c>
    </row>
    <row r="6" spans="1:21" x14ac:dyDescent="0.25">
      <c r="A6" t="s">
        <v>91</v>
      </c>
      <c r="B6" s="5">
        <f>Instellingen!$E$20</f>
        <v>60</v>
      </c>
      <c r="C6" s="5" t="str">
        <f>Instellingen!$G$20</f>
        <v>Wiskunde B</v>
      </c>
      <c r="D6" t="str">
        <f>'[19]4M PTA en programma'!B8</f>
        <v>WB</v>
      </c>
      <c r="E6">
        <f>'[19]4M PTA en programma'!C8</f>
        <v>5</v>
      </c>
      <c r="F6">
        <f>'[19]4M PTA en programma'!D8</f>
        <v>0</v>
      </c>
      <c r="G6">
        <f>'[19]4M PTA en programma'!E8</f>
        <v>0</v>
      </c>
      <c r="H6">
        <f>'[19]4M PTA en programma'!F8</f>
        <v>0</v>
      </c>
      <c r="I6">
        <f>'[19]4M PTA en programma'!G8</f>
        <v>0</v>
      </c>
      <c r="J6">
        <f>'[19]4M PTA en programma'!H8</f>
        <v>0</v>
      </c>
      <c r="K6">
        <f>'[19]4M PTA en programma'!I8</f>
        <v>0</v>
      </c>
      <c r="L6">
        <f>'[19]4M PTA en programma'!J8</f>
        <v>0</v>
      </c>
      <c r="M6">
        <f>'[19]4M PTA en programma'!K8</f>
        <v>0</v>
      </c>
      <c r="N6">
        <f>'[19]4M PTA en programma'!L8</f>
        <v>0</v>
      </c>
      <c r="O6">
        <f>'[19]4M PTA en programma'!M8</f>
        <v>0</v>
      </c>
      <c r="P6">
        <f>'[19]4M PTA en programma'!N8</f>
        <v>0</v>
      </c>
      <c r="Q6">
        <f>'[19]4M PTA en programma'!O8</f>
        <v>0</v>
      </c>
      <c r="R6">
        <f>'[19]4M PTA en programma'!P8</f>
        <v>0</v>
      </c>
      <c r="S6">
        <f>'[19]4M PTA en programma'!Q8</f>
        <v>0</v>
      </c>
      <c r="T6">
        <f>'[19]4M PTA en programma'!R8</f>
        <v>0</v>
      </c>
      <c r="U6">
        <f>'[19]4M PTA en programma'!S8</f>
        <v>0</v>
      </c>
    </row>
    <row r="7" spans="1:21" x14ac:dyDescent="0.25">
      <c r="A7" t="s">
        <v>91</v>
      </c>
      <c r="B7" s="5">
        <f>Instellingen!$E$20</f>
        <v>60</v>
      </c>
      <c r="C7" s="5" t="str">
        <f>Instellingen!$G$20</f>
        <v>Wiskunde B</v>
      </c>
      <c r="D7" t="str">
        <f>'[19]4M PTA en programma'!B9</f>
        <v>WB</v>
      </c>
      <c r="E7">
        <f>'[19]4M PTA en programma'!C9</f>
        <v>6</v>
      </c>
      <c r="F7">
        <f>'[19]4M PTA en programma'!D9</f>
        <v>0</v>
      </c>
      <c r="G7">
        <f>'[19]4M PTA en programma'!E9</f>
        <v>0</v>
      </c>
      <c r="H7">
        <f>'[19]4M PTA en programma'!F9</f>
        <v>0</v>
      </c>
      <c r="I7">
        <f>'[19]4M PTA en programma'!G9</f>
        <v>0</v>
      </c>
      <c r="J7">
        <f>'[19]4M PTA en programma'!H9</f>
        <v>0</v>
      </c>
      <c r="K7">
        <f>'[19]4M PTA en programma'!I9</f>
        <v>0</v>
      </c>
      <c r="L7">
        <f>'[19]4M PTA en programma'!J9</f>
        <v>0</v>
      </c>
      <c r="M7">
        <f>'[19]4M PTA en programma'!K9</f>
        <v>0</v>
      </c>
      <c r="N7">
        <f>'[19]4M PTA en programma'!L9</f>
        <v>0</v>
      </c>
      <c r="O7">
        <f>'[19]4M PTA en programma'!M9</f>
        <v>0</v>
      </c>
      <c r="P7">
        <f>'[19]4M PTA en programma'!N9</f>
        <v>0</v>
      </c>
      <c r="Q7">
        <f>'[19]4M PTA en programma'!O9</f>
        <v>0</v>
      </c>
      <c r="R7">
        <f>'[19]4M PTA en programma'!P9</f>
        <v>0</v>
      </c>
      <c r="S7">
        <f>'[19]4M PTA en programma'!Q9</f>
        <v>0</v>
      </c>
      <c r="T7">
        <f>'[19]4M PTA en programma'!R9</f>
        <v>0</v>
      </c>
      <c r="U7">
        <f>'[19]4M PTA en programma'!S9</f>
        <v>0</v>
      </c>
    </row>
    <row r="8" spans="1:21" s="4" customFormat="1" x14ac:dyDescent="0.25">
      <c r="A8" s="3" t="s">
        <v>91</v>
      </c>
      <c r="B8" s="5">
        <f>Instellingen!$E$20</f>
        <v>60</v>
      </c>
      <c r="C8" s="5" t="str">
        <f>Instellingen!$G$20</f>
        <v>Wiskunde B</v>
      </c>
      <c r="E8" s="3">
        <v>7</v>
      </c>
      <c r="H8" s="3">
        <f>'[19]4M PTA en programma'!F12</f>
        <v>0</v>
      </c>
    </row>
    <row r="9" spans="1:21" x14ac:dyDescent="0.25">
      <c r="A9" t="s">
        <v>93</v>
      </c>
      <c r="B9" s="5">
        <f>Instellingen!$E$20</f>
        <v>60</v>
      </c>
      <c r="C9" s="5" t="str">
        <f>Instellingen!$G$20</f>
        <v>Wiskunde B</v>
      </c>
      <c r="D9" t="str">
        <f>'[19]4H PTA en programma'!B4</f>
        <v>WB</v>
      </c>
      <c r="E9">
        <f>'[19]4H PTA en programma'!C4</f>
        <v>1</v>
      </c>
      <c r="F9">
        <f>'[19]4H PTA en programma'!D4</f>
        <v>1</v>
      </c>
      <c r="G9">
        <f>'[19]4H PTA en programma'!E4</f>
        <v>0</v>
      </c>
      <c r="H9" t="str">
        <f>'[19]4H PTA en programma'!F4</f>
        <v>Hoofdstuk 1: Vergelijkingen (paragraaf 1.1 t/m 1.3) + Hoofdstuk 2: Functies en grafieken (paragraaf 2.1 t/m 2.5)</v>
      </c>
      <c r="I9">
        <f>'[19]4H PTA en programma'!G4</f>
        <v>2</v>
      </c>
      <c r="J9" t="str">
        <f>'[19]4H PTA en programma'!H4</f>
        <v>tt</v>
      </c>
      <c r="K9">
        <f>'[19]4H PTA en programma'!I4</f>
        <v>0</v>
      </c>
      <c r="L9">
        <f>'[19]4H PTA en programma'!J4</f>
        <v>50</v>
      </c>
      <c r="M9" t="str">
        <f>'[19]4H PTA en programma'!K4</f>
        <v>Nee</v>
      </c>
      <c r="N9">
        <f>'[19]4H PTA en programma'!L4</f>
        <v>0</v>
      </c>
      <c r="O9">
        <f>'[19]4H PTA en programma'!M4</f>
        <v>0</v>
      </c>
      <c r="P9">
        <f>'[19]4H PTA en programma'!N4</f>
        <v>0</v>
      </c>
      <c r="Q9">
        <f>'[19]4H PTA en programma'!O4</f>
        <v>0</v>
      </c>
      <c r="R9" t="str">
        <f>'[19]4H PTA en programma'!P4</f>
        <v>niet in TW</v>
      </c>
      <c r="S9">
        <f>'[19]4H PTA en programma'!Q4</f>
        <v>0</v>
      </c>
      <c r="T9">
        <f>'[19]4H PTA en programma'!R4</f>
        <v>0</v>
      </c>
      <c r="U9">
        <f>'[19]4H PTA en programma'!S4</f>
        <v>0</v>
      </c>
    </row>
    <row r="10" spans="1:21" x14ac:dyDescent="0.25">
      <c r="A10" t="s">
        <v>93</v>
      </c>
      <c r="B10" s="5">
        <f>Instellingen!$E$20</f>
        <v>60</v>
      </c>
      <c r="C10" s="5" t="str">
        <f>Instellingen!$G$20</f>
        <v>Wiskunde B</v>
      </c>
      <c r="D10" t="str">
        <f>'[19]4H PTA en programma'!B5</f>
        <v>WB</v>
      </c>
      <c r="E10">
        <f>'[19]4H PTA en programma'!C5</f>
        <v>2</v>
      </c>
      <c r="F10">
        <f>'[19]4H PTA en programma'!D5</f>
        <v>1</v>
      </c>
      <c r="G10">
        <f>'[19]4H PTA en programma'!E5</f>
        <v>0</v>
      </c>
      <c r="H10" t="str">
        <f>'[19]4H PTA en programma'!F5</f>
        <v>Hoofdstuk 1: Vergelijkingen (paragraaf 1.4 t/m 1.7) + Hoofdstuk 2: Functies en grafieken (paragraaf 2.6 en 2.7). Stof van paragraaf 1.1 t/m 1.3 en 2.1 t/m 2.5 wordt bekend verondersteld.</v>
      </c>
      <c r="I10">
        <f>'[19]4H PTA en programma'!G5</f>
        <v>2</v>
      </c>
      <c r="J10" t="str">
        <f>'[19]4H PTA en programma'!H5</f>
        <v>tt</v>
      </c>
      <c r="K10">
        <f>'[19]4H PTA en programma'!I5</f>
        <v>0</v>
      </c>
      <c r="L10">
        <f>'[19]4H PTA en programma'!J5</f>
        <v>50</v>
      </c>
      <c r="M10" t="str">
        <f>'[19]4H PTA en programma'!K5</f>
        <v>Nee</v>
      </c>
      <c r="N10">
        <f>'[19]4H PTA en programma'!L5</f>
        <v>0</v>
      </c>
      <c r="O10">
        <f>'[19]4H PTA en programma'!M5</f>
        <v>0</v>
      </c>
      <c r="P10">
        <f>'[19]4H PTA en programma'!N5</f>
        <v>0</v>
      </c>
      <c r="Q10">
        <f>'[19]4H PTA en programma'!O5</f>
        <v>0</v>
      </c>
      <c r="R10">
        <f>'[19]4H PTA en programma'!P5</f>
        <v>0</v>
      </c>
      <c r="S10">
        <f>'[19]4H PTA en programma'!Q5</f>
        <v>0</v>
      </c>
      <c r="T10">
        <f>'[19]4H PTA en programma'!R5</f>
        <v>0</v>
      </c>
      <c r="U10">
        <f>'[19]4H PTA en programma'!S5</f>
        <v>0</v>
      </c>
    </row>
    <row r="11" spans="1:21" x14ac:dyDescent="0.25">
      <c r="A11" t="s">
        <v>93</v>
      </c>
      <c r="B11" s="5">
        <f>Instellingen!$E$20</f>
        <v>60</v>
      </c>
      <c r="C11" s="5" t="str">
        <f>Instellingen!$G$20</f>
        <v>Wiskunde B</v>
      </c>
      <c r="D11" t="str">
        <f>'[19]4H PTA en programma'!B6</f>
        <v>WB</v>
      </c>
      <c r="E11">
        <f>'[19]4H PTA en programma'!C6</f>
        <v>3</v>
      </c>
      <c r="F11">
        <f>'[19]4H PTA en programma'!D6</f>
        <v>2</v>
      </c>
      <c r="G11">
        <f>'[19]4H PTA en programma'!E6</f>
        <v>0</v>
      </c>
      <c r="H11" t="str">
        <f>'[19]4H PTA en programma'!F6</f>
        <v>Hoofdstuk 7: Lijnen en afstanden + Paragraaf 5.4: Afstanden in een rooster</v>
      </c>
      <c r="I11">
        <f>'[19]4H PTA en programma'!G6</f>
        <v>1</v>
      </c>
      <c r="J11" t="str">
        <f>'[19]4H PTA en programma'!H6</f>
        <v>tt</v>
      </c>
      <c r="K11">
        <f>'[19]4H PTA en programma'!I6</f>
        <v>0</v>
      </c>
      <c r="L11">
        <f>'[19]4H PTA en programma'!J6</f>
        <v>50</v>
      </c>
      <c r="M11" t="str">
        <f>'[19]4H PTA en programma'!K6</f>
        <v>Nee</v>
      </c>
      <c r="N11">
        <f>'[19]4H PTA en programma'!L6</f>
        <v>0</v>
      </c>
      <c r="O11">
        <f>'[19]4H PTA en programma'!M6</f>
        <v>0</v>
      </c>
      <c r="P11">
        <f>'[19]4H PTA en programma'!N6</f>
        <v>0</v>
      </c>
      <c r="Q11">
        <f>'[19]4H PTA en programma'!O6</f>
        <v>0</v>
      </c>
      <c r="R11" t="str">
        <f>'[19]4H PTA en programma'!P6</f>
        <v>niet in TW</v>
      </c>
      <c r="S11">
        <f>'[19]4H PTA en programma'!Q6</f>
        <v>0</v>
      </c>
      <c r="T11">
        <f>'[19]4H PTA en programma'!R6</f>
        <v>0</v>
      </c>
      <c r="U11">
        <f>'[19]4H PTA en programma'!S6</f>
        <v>0</v>
      </c>
    </row>
    <row r="12" spans="1:21" x14ac:dyDescent="0.25">
      <c r="A12" t="s">
        <v>93</v>
      </c>
      <c r="B12" s="5">
        <f>Instellingen!$E$20</f>
        <v>60</v>
      </c>
      <c r="C12" s="5" t="str">
        <f>Instellingen!$G$20</f>
        <v>Wiskunde B</v>
      </c>
      <c r="D12" t="str">
        <f>'[19]4H PTA en programma'!B7</f>
        <v>WB</v>
      </c>
      <c r="E12">
        <f>'[19]4H PTA en programma'!C7</f>
        <v>4</v>
      </c>
      <c r="F12">
        <f>'[19]4H PTA en programma'!D7</f>
        <v>2</v>
      </c>
      <c r="G12">
        <f>'[19]4H PTA en programma'!E7</f>
        <v>0</v>
      </c>
      <c r="H12" t="str">
        <f>'[19]4H PTA en programma'!F7</f>
        <v>Hoofdstuk 5: Afstanden en hoeken. Hoofdstuk 7: Lijnen en afstanden</v>
      </c>
      <c r="I12">
        <f>'[19]4H PTA en programma'!G7</f>
        <v>3</v>
      </c>
      <c r="J12" t="str">
        <f>'[19]4H PTA en programma'!H7</f>
        <v>tt</v>
      </c>
      <c r="K12">
        <f>'[19]4H PTA en programma'!I7</f>
        <v>0</v>
      </c>
      <c r="L12">
        <f>'[19]4H PTA en programma'!J7</f>
        <v>100</v>
      </c>
      <c r="M12" t="str">
        <f>'[19]4H PTA en programma'!K7</f>
        <v>Ja</v>
      </c>
      <c r="N12">
        <f>'[19]4H PTA en programma'!L7</f>
        <v>2</v>
      </c>
      <c r="O12" t="str">
        <f>'[19]4H PTA en programma'!M7</f>
        <v>Ja</v>
      </c>
      <c r="P12" t="str">
        <f>'[19]4H PTA en programma'!N7</f>
        <v>A1, A2, A3, C1, C2</v>
      </c>
      <c r="Q12">
        <f>'[19]4H PTA en programma'!O7</f>
        <v>0</v>
      </c>
      <c r="R12">
        <f>'[19]4H PTA en programma'!P7</f>
        <v>0</v>
      </c>
      <c r="S12">
        <f>'[19]4H PTA en programma'!Q7</f>
        <v>0</v>
      </c>
      <c r="T12">
        <f>'[19]4H PTA en programma'!R7</f>
        <v>0</v>
      </c>
      <c r="U12">
        <f>'[19]4H PTA en programma'!S7</f>
        <v>0</v>
      </c>
    </row>
    <row r="13" spans="1:21" x14ac:dyDescent="0.25">
      <c r="A13" t="s">
        <v>93</v>
      </c>
      <c r="B13" s="5">
        <f>Instellingen!$E$20</f>
        <v>60</v>
      </c>
      <c r="C13" s="5" t="str">
        <f>Instellingen!$G$20</f>
        <v>Wiskunde B</v>
      </c>
      <c r="D13" t="str">
        <f>'[19]4H PTA en programma'!B8</f>
        <v>WB</v>
      </c>
      <c r="E13">
        <f>'[19]4H PTA en programma'!C8</f>
        <v>5</v>
      </c>
      <c r="F13">
        <f>'[19]4H PTA en programma'!D8</f>
        <v>3</v>
      </c>
      <c r="G13">
        <f>'[19]4H PTA en programma'!E8</f>
        <v>0</v>
      </c>
      <c r="H13" t="str">
        <f>'[19]4H PTA en programma'!F8</f>
        <v>Hoofdstuk 3: Machtsfuncties. Hoofdstuk 4: Exponentiële functies</v>
      </c>
      <c r="I13">
        <f>'[19]4H PTA en programma'!G8</f>
        <v>3</v>
      </c>
      <c r="J13" t="str">
        <f>'[19]4H PTA en programma'!H8</f>
        <v>tt</v>
      </c>
      <c r="K13">
        <f>'[19]4H PTA en programma'!I8</f>
        <v>0</v>
      </c>
      <c r="L13">
        <f>'[19]4H PTA en programma'!J8</f>
        <v>100</v>
      </c>
      <c r="M13" t="str">
        <f>'[19]4H PTA en programma'!K8</f>
        <v>Ja</v>
      </c>
      <c r="N13">
        <f>'[19]4H PTA en programma'!L8</f>
        <v>2</v>
      </c>
      <c r="O13" t="str">
        <f>'[19]4H PTA en programma'!M8</f>
        <v>Ja</v>
      </c>
      <c r="P13" t="str">
        <f>'[19]4H PTA en programma'!N8</f>
        <v>A1, A2, A3, B1, B2</v>
      </c>
      <c r="Q13">
        <f>'[19]4H PTA en programma'!O8</f>
        <v>0</v>
      </c>
      <c r="R13">
        <f>'[19]4H PTA en programma'!P8</f>
        <v>0</v>
      </c>
      <c r="S13">
        <f>'[19]4H PTA en programma'!Q8</f>
        <v>0</v>
      </c>
      <c r="T13">
        <f>'[19]4H PTA en programma'!R8</f>
        <v>0</v>
      </c>
      <c r="U13">
        <f>'[19]4H PTA en programma'!S8</f>
        <v>0</v>
      </c>
    </row>
    <row r="14" spans="1:21" x14ac:dyDescent="0.25">
      <c r="A14" t="s">
        <v>93</v>
      </c>
      <c r="B14" s="5">
        <f>Instellingen!$E$20</f>
        <v>60</v>
      </c>
      <c r="C14" s="5" t="str">
        <f>Instellingen!$G$20</f>
        <v>Wiskunde B</v>
      </c>
      <c r="D14" t="str">
        <f>'[19]4H PTA en programma'!B9</f>
        <v>WB</v>
      </c>
      <c r="E14">
        <f>'[19]4H PTA en programma'!C9</f>
        <v>6</v>
      </c>
      <c r="F14">
        <f>'[19]4H PTA en programma'!D9</f>
        <v>4</v>
      </c>
      <c r="G14">
        <f>'[19]4H PTA en programma'!E9</f>
        <v>0</v>
      </c>
      <c r="H14" t="str">
        <f>'[19]4H PTA en programma'!F9</f>
        <v>Hoofsdtuk 6: Afgeleide functies + Hoofdstuk 8: Periodieke functies</v>
      </c>
      <c r="I14">
        <f>'[19]4H PTA en programma'!G9</f>
        <v>3</v>
      </c>
      <c r="J14" t="str">
        <f>'[19]4H PTA en programma'!H9</f>
        <v>tt</v>
      </c>
      <c r="K14">
        <f>'[19]4H PTA en programma'!I9</f>
        <v>0</v>
      </c>
      <c r="L14">
        <f>'[19]4H PTA en programma'!J9</f>
        <v>100</v>
      </c>
      <c r="M14" t="str">
        <f>'[19]4H PTA en programma'!K9</f>
        <v>Nee</v>
      </c>
      <c r="N14">
        <f>'[19]4H PTA en programma'!L9</f>
        <v>0</v>
      </c>
      <c r="O14">
        <f>'[19]4H PTA en programma'!M9</f>
        <v>0</v>
      </c>
      <c r="P14">
        <f>'[19]4H PTA en programma'!N9</f>
        <v>0</v>
      </c>
      <c r="Q14">
        <f>'[19]4H PTA en programma'!O9</f>
        <v>0</v>
      </c>
      <c r="R14">
        <f>'[19]4H PTA en programma'!P9</f>
        <v>0</v>
      </c>
      <c r="S14">
        <f>'[19]4H PTA en programma'!Q9</f>
        <v>0</v>
      </c>
      <c r="T14">
        <f>'[19]4H PTA en programma'!R9</f>
        <v>0</v>
      </c>
      <c r="U14">
        <f>'[19]4H PTA en programma'!S9</f>
        <v>0</v>
      </c>
    </row>
    <row r="15" spans="1:21" s="4" customFormat="1" x14ac:dyDescent="0.25">
      <c r="A15" s="3" t="s">
        <v>93</v>
      </c>
      <c r="B15" s="5">
        <f>Instellingen!$E$20</f>
        <v>60</v>
      </c>
      <c r="C15" s="5" t="str">
        <f>Instellingen!$G$20</f>
        <v>Wiskunde B</v>
      </c>
      <c r="E15" s="3">
        <v>7</v>
      </c>
      <c r="H15" s="3" t="str">
        <f>'[19]4H PTA en programma'!F12</f>
        <v>Bij de tt vervangt de grafische rekenmachine de gewone rekenmachine als toegestaan hulpmiddel. Alle aantekeningen, stencils en extra opgaven die gegeven zijn in de les behoren ook tot de stof voor het SE.</v>
      </c>
    </row>
    <row r="16" spans="1:21" x14ac:dyDescent="0.25">
      <c r="A16" t="s">
        <v>94</v>
      </c>
      <c r="B16" s="5">
        <f>Instellingen!$E$20</f>
        <v>60</v>
      </c>
      <c r="C16" s="5" t="str">
        <f>Instellingen!$G$20</f>
        <v>Wiskunde B</v>
      </c>
      <c r="D16" t="str">
        <f>'[19]5H PTA en programma'!B4</f>
        <v>WB</v>
      </c>
      <c r="E16">
        <f>'[19]5H PTA en programma'!C4</f>
        <v>1</v>
      </c>
      <c r="F16">
        <f>'[19]5H PTA en programma'!D4</f>
        <v>1</v>
      </c>
      <c r="G16">
        <f>'[19]5H PTA en programma'!E4</f>
        <v>0</v>
      </c>
      <c r="H16" t="str">
        <f>'[19]5H PTA en programma'!F4</f>
        <v>Moderne Wiskunde 5 havo B, 11e editie Hoofdstuk 1: Logaritmische functies ; Hoofdstuk 2: Functies bewerken Vaardigheden, uitgedeelde stencils Details: zie studiewijzer</v>
      </c>
      <c r="I16">
        <f>'[19]5H PTA en programma'!G4</f>
        <v>0</v>
      </c>
      <c r="J16" t="str">
        <f>'[19]5H PTA en programma'!H4</f>
        <v>tt</v>
      </c>
      <c r="K16">
        <f>'[19]5H PTA en programma'!I4</f>
        <v>0</v>
      </c>
      <c r="L16">
        <f>'[19]5H PTA en programma'!J4</f>
        <v>100</v>
      </c>
      <c r="M16" t="str">
        <f>'[19]5H PTA en programma'!K4</f>
        <v>Ja</v>
      </c>
      <c r="N16">
        <f>'[19]5H PTA en programma'!L4</f>
        <v>3</v>
      </c>
      <c r="O16" t="str">
        <f>'[19]5H PTA en programma'!M4</f>
        <v>Ja</v>
      </c>
      <c r="P16" t="str">
        <f>'[19]5H PTA en programma'!N4</f>
        <v>A1, A2, A3, rekenen</v>
      </c>
      <c r="Q16">
        <f>'[19]5H PTA en programma'!O4</f>
        <v>0</v>
      </c>
      <c r="R16">
        <f>'[19]5H PTA en programma'!P4</f>
        <v>0</v>
      </c>
      <c r="S16">
        <f>'[19]5H PTA en programma'!Q4</f>
        <v>0</v>
      </c>
      <c r="T16">
        <f>'[19]5H PTA en programma'!R4</f>
        <v>0</v>
      </c>
      <c r="U16">
        <f>'[19]5H PTA en programma'!S4</f>
        <v>0</v>
      </c>
    </row>
    <row r="17" spans="1:21" x14ac:dyDescent="0.25">
      <c r="A17" t="s">
        <v>94</v>
      </c>
      <c r="B17" s="5">
        <f>Instellingen!$E$20</f>
        <v>60</v>
      </c>
      <c r="C17" s="5" t="str">
        <f>Instellingen!$G$20</f>
        <v>Wiskunde B</v>
      </c>
      <c r="D17" t="str">
        <f>'[19]5H PTA en programma'!B5</f>
        <v>WB</v>
      </c>
      <c r="E17">
        <f>'[19]5H PTA en programma'!C5</f>
        <v>2</v>
      </c>
      <c r="F17">
        <f>'[19]5H PTA en programma'!D5</f>
        <v>1</v>
      </c>
      <c r="G17">
        <f>'[19]5H PTA en programma'!E5</f>
        <v>0</v>
      </c>
      <c r="H17" t="str">
        <f>'[19]5H PTA en programma'!F5</f>
        <v>Moderne Wiskunde 5 havo B, 11e editie Hoofdstuk 3: Goniometrische functies  Hoofdstuk 4: Differentiëren Vaardigheden, uitgedeelde stencils Details: zie studiewijzer</v>
      </c>
      <c r="I17">
        <f>'[19]5H PTA en programma'!G5</f>
        <v>0</v>
      </c>
      <c r="J17" t="str">
        <f>'[19]5H PTA en programma'!H5</f>
        <v>tt</v>
      </c>
      <c r="K17">
        <f>'[19]5H PTA en programma'!I5</f>
        <v>0</v>
      </c>
      <c r="L17">
        <f>'[19]5H PTA en programma'!J5</f>
        <v>100</v>
      </c>
      <c r="M17" t="str">
        <f>'[19]5H PTA en programma'!K5</f>
        <v>Ja</v>
      </c>
      <c r="N17">
        <f>'[19]5H PTA en programma'!L5</f>
        <v>3</v>
      </c>
      <c r="O17" t="str">
        <f>'[19]5H PTA en programma'!M5</f>
        <v>Ja</v>
      </c>
      <c r="P17" t="str">
        <f>'[19]5H PTA en programma'!N5</f>
        <v>A1, A2, A3, D1, D2, D3, D4, rekenen</v>
      </c>
      <c r="Q17">
        <f>'[19]5H PTA en programma'!O5</f>
        <v>0</v>
      </c>
      <c r="R17">
        <f>'[19]5H PTA en programma'!P5</f>
        <v>0</v>
      </c>
      <c r="S17">
        <f>'[19]5H PTA en programma'!Q5</f>
        <v>0</v>
      </c>
      <c r="T17">
        <f>'[19]5H PTA en programma'!R5</f>
        <v>0</v>
      </c>
      <c r="U17">
        <f>'[19]5H PTA en programma'!S5</f>
        <v>0</v>
      </c>
    </row>
    <row r="18" spans="1:21" x14ac:dyDescent="0.25">
      <c r="A18" t="s">
        <v>94</v>
      </c>
      <c r="B18" s="5">
        <f>Instellingen!$E$20</f>
        <v>60</v>
      </c>
      <c r="C18" s="5" t="str">
        <f>Instellingen!$G$20</f>
        <v>Wiskunde B</v>
      </c>
      <c r="D18" t="str">
        <f>'[19]5H PTA en programma'!B6</f>
        <v>WB</v>
      </c>
      <c r="E18">
        <f>'[19]5H PTA en programma'!C6</f>
        <v>3</v>
      </c>
      <c r="F18">
        <f>'[19]5H PTA en programma'!D6</f>
        <v>1</v>
      </c>
      <c r="G18">
        <f>'[19]5H PTA en programma'!E6</f>
        <v>0</v>
      </c>
      <c r="H18" t="str">
        <f>'[19]5H PTA en programma'!F6</f>
        <v>Moderne Wiskunde 5 havo B, 11e editie Hoofdstuk 5: Cirkels  Hoofdstuk 6: Verbanden Vaardigheden, uitgedeelde stencils Details: zie studiewijzer</v>
      </c>
      <c r="I18">
        <f>'[19]5H PTA en programma'!G6</f>
        <v>0</v>
      </c>
      <c r="J18" t="str">
        <f>'[19]5H PTA en programma'!H6</f>
        <v>tt</v>
      </c>
      <c r="K18">
        <f>'[19]5H PTA en programma'!I6</f>
        <v>0</v>
      </c>
      <c r="L18">
        <f>'[19]5H PTA en programma'!J6</f>
        <v>100</v>
      </c>
      <c r="M18" t="str">
        <f>'[19]5H PTA en programma'!K6</f>
        <v>Ja</v>
      </c>
      <c r="N18">
        <f>'[19]5H PTA en programma'!L6</f>
        <v>3</v>
      </c>
      <c r="O18" t="str">
        <f>'[19]5H PTA en programma'!M6</f>
        <v>Ja</v>
      </c>
      <c r="P18" t="str">
        <f>'[19]5H PTA en programma'!N6</f>
        <v>A1, A2, A3, rekenen</v>
      </c>
      <c r="Q18">
        <f>'[19]5H PTA en programma'!O6</f>
        <v>0</v>
      </c>
      <c r="R18">
        <f>'[19]5H PTA en programma'!P6</f>
        <v>0</v>
      </c>
      <c r="S18">
        <f>'[19]5H PTA en programma'!Q6</f>
        <v>0</v>
      </c>
      <c r="T18">
        <f>'[19]5H PTA en programma'!R6</f>
        <v>0</v>
      </c>
      <c r="U18">
        <f>'[19]5H PTA en programma'!S6</f>
        <v>0</v>
      </c>
    </row>
    <row r="19" spans="1:21" x14ac:dyDescent="0.25">
      <c r="A19" t="s">
        <v>94</v>
      </c>
      <c r="B19" s="5">
        <f>Instellingen!$E$20</f>
        <v>60</v>
      </c>
      <c r="C19" s="5" t="str">
        <f>Instellingen!$G$20</f>
        <v>Wiskunde B</v>
      </c>
      <c r="D19" t="str">
        <f>'[19]5H PTA en programma'!B7</f>
        <v>WB</v>
      </c>
      <c r="E19">
        <f>'[19]5H PTA en programma'!C7</f>
        <v>4</v>
      </c>
      <c r="F19">
        <f>'[19]5H PTA en programma'!D7</f>
        <v>0</v>
      </c>
      <c r="G19">
        <f>'[19]5H PTA en programma'!E7</f>
        <v>0</v>
      </c>
      <c r="H19" t="str">
        <f>'[19]5H PTA en programma'!F7</f>
        <v xml:space="preserve"> </v>
      </c>
      <c r="I19">
        <f>'[19]5H PTA en programma'!G7</f>
        <v>0</v>
      </c>
      <c r="J19">
        <f>'[19]5H PTA en programma'!H7</f>
        <v>0</v>
      </c>
      <c r="K19">
        <f>'[19]5H PTA en programma'!I7</f>
        <v>0</v>
      </c>
      <c r="L19">
        <f>'[19]5H PTA en programma'!J7</f>
        <v>0</v>
      </c>
      <c r="M19">
        <f>'[19]5H PTA en programma'!K7</f>
        <v>0</v>
      </c>
      <c r="N19">
        <f>'[19]5H PTA en programma'!L7</f>
        <v>0</v>
      </c>
      <c r="O19">
        <f>'[19]5H PTA en programma'!M7</f>
        <v>0</v>
      </c>
      <c r="P19">
        <f>'[19]5H PTA en programma'!N7</f>
        <v>0</v>
      </c>
      <c r="Q19">
        <f>'[19]5H PTA en programma'!O7</f>
        <v>0</v>
      </c>
      <c r="R19">
        <f>'[19]5H PTA en programma'!P7</f>
        <v>0</v>
      </c>
      <c r="S19">
        <f>'[19]5H PTA en programma'!Q7</f>
        <v>0</v>
      </c>
      <c r="T19">
        <f>'[19]5H PTA en programma'!R7</f>
        <v>0</v>
      </c>
      <c r="U19">
        <f>'[19]5H PTA en programma'!S7</f>
        <v>0</v>
      </c>
    </row>
    <row r="20" spans="1:21" x14ac:dyDescent="0.25">
      <c r="A20" t="s">
        <v>94</v>
      </c>
      <c r="B20" s="5">
        <f>Instellingen!$E$20</f>
        <v>60</v>
      </c>
      <c r="C20" s="5" t="str">
        <f>Instellingen!$G$20</f>
        <v>Wiskunde B</v>
      </c>
      <c r="D20" t="str">
        <f>'[19]5H PTA en programma'!B8</f>
        <v>WB</v>
      </c>
      <c r="E20">
        <f>'[19]5H PTA en programma'!C8</f>
        <v>5</v>
      </c>
      <c r="F20">
        <f>'[19]5H PTA en programma'!D8</f>
        <v>0</v>
      </c>
      <c r="G20">
        <f>'[19]5H PTA en programma'!E8</f>
        <v>0</v>
      </c>
      <c r="H20" t="str">
        <f>'[19]5H PTA en programma'!F8</f>
        <v xml:space="preserve"> </v>
      </c>
      <c r="I20">
        <f>'[19]5H PTA en programma'!G8</f>
        <v>0</v>
      </c>
      <c r="J20">
        <f>'[19]5H PTA en programma'!H8</f>
        <v>0</v>
      </c>
      <c r="K20">
        <f>'[19]5H PTA en programma'!I8</f>
        <v>0</v>
      </c>
      <c r="L20">
        <f>'[19]5H PTA en programma'!J8</f>
        <v>0</v>
      </c>
      <c r="M20">
        <f>'[19]5H PTA en programma'!K8</f>
        <v>0</v>
      </c>
      <c r="N20">
        <f>'[19]5H PTA en programma'!L8</f>
        <v>0</v>
      </c>
      <c r="O20">
        <f>'[19]5H PTA en programma'!M8</f>
        <v>0</v>
      </c>
      <c r="P20">
        <f>'[19]5H PTA en programma'!N8</f>
        <v>0</v>
      </c>
      <c r="Q20">
        <f>'[19]5H PTA en programma'!O8</f>
        <v>0</v>
      </c>
      <c r="R20">
        <f>'[19]5H PTA en programma'!P8</f>
        <v>0</v>
      </c>
      <c r="S20">
        <f>'[19]5H PTA en programma'!Q8</f>
        <v>0</v>
      </c>
      <c r="T20">
        <f>'[19]5H PTA en programma'!R8</f>
        <v>0</v>
      </c>
      <c r="U20">
        <f>'[19]5H PTA en programma'!S8</f>
        <v>0</v>
      </c>
    </row>
    <row r="21" spans="1:21" x14ac:dyDescent="0.25">
      <c r="A21" t="s">
        <v>94</v>
      </c>
      <c r="B21" s="5">
        <f>Instellingen!$E$20</f>
        <v>60</v>
      </c>
      <c r="C21" s="5" t="str">
        <f>Instellingen!$G$20</f>
        <v>Wiskunde B</v>
      </c>
      <c r="D21" t="str">
        <f>'[19]5H PTA en programma'!B9</f>
        <v>WB</v>
      </c>
      <c r="E21">
        <f>'[19]5H PTA en programma'!C9</f>
        <v>6</v>
      </c>
      <c r="F21">
        <f>'[19]5H PTA en programma'!D9</f>
        <v>0</v>
      </c>
      <c r="G21">
        <f>'[19]5H PTA en programma'!E9</f>
        <v>0</v>
      </c>
      <c r="H21">
        <f>'[19]5H PTA en programma'!F9</f>
        <v>0</v>
      </c>
      <c r="I21">
        <f>'[19]5H PTA en programma'!G9</f>
        <v>0</v>
      </c>
      <c r="J21">
        <f>'[19]5H PTA en programma'!H9</f>
        <v>0</v>
      </c>
      <c r="K21">
        <f>'[19]5H PTA en programma'!I9</f>
        <v>0</v>
      </c>
      <c r="L21">
        <f>'[19]5H PTA en programma'!J9</f>
        <v>0</v>
      </c>
      <c r="M21">
        <f>'[19]5H PTA en programma'!K9</f>
        <v>0</v>
      </c>
      <c r="N21">
        <f>'[19]5H PTA en programma'!L9</f>
        <v>0</v>
      </c>
      <c r="O21">
        <f>'[19]5H PTA en programma'!M9</f>
        <v>0</v>
      </c>
      <c r="P21">
        <f>'[19]5H PTA en programma'!N9</f>
        <v>0</v>
      </c>
      <c r="Q21">
        <f>'[19]5H PTA en programma'!O9</f>
        <v>0</v>
      </c>
      <c r="R21">
        <f>'[19]5H PTA en programma'!P9</f>
        <v>0</v>
      </c>
      <c r="S21">
        <f>'[19]5H PTA en programma'!Q9</f>
        <v>0</v>
      </c>
      <c r="T21">
        <f>'[19]5H PTA en programma'!R9</f>
        <v>0</v>
      </c>
      <c r="U21">
        <f>'[19]5H PTA en programma'!S9</f>
        <v>0</v>
      </c>
    </row>
    <row r="22" spans="1:21" s="4" customFormat="1" x14ac:dyDescent="0.25">
      <c r="A22" s="3" t="s">
        <v>94</v>
      </c>
      <c r="B22" s="5">
        <f>Instellingen!$E$20</f>
        <v>60</v>
      </c>
      <c r="C22" s="5" t="str">
        <f>Instellingen!$G$20</f>
        <v>Wiskunde B</v>
      </c>
      <c r="E22" s="3">
        <v>7</v>
      </c>
      <c r="H22" s="3" t="str">
        <f>'[19]5H PTA en programma'!F12</f>
        <v>Bij de tt vervangt de grafische rekenmachine de gewone rekenmachine als toegestaan hulpmiddel. Alle aantekeningen, stencils en extra opgaven die gegeven zijn in de les behoren ook tot de stof voor het SE.</v>
      </c>
    </row>
    <row r="23" spans="1:21" x14ac:dyDescent="0.25">
      <c r="A23" t="s">
        <v>95</v>
      </c>
      <c r="B23" s="5">
        <f>Instellingen!$E$20</f>
        <v>60</v>
      </c>
      <c r="C23" s="5" t="str">
        <f>Instellingen!$G$20</f>
        <v>Wiskunde B</v>
      </c>
      <c r="D23" t="str">
        <f>'[19]4A PTA en programma'!B4</f>
        <v>WB</v>
      </c>
      <c r="E23">
        <f>'[19]4A PTA en programma'!C4</f>
        <v>1</v>
      </c>
      <c r="F23">
        <f>'[19]4A PTA en programma'!D4</f>
        <v>1</v>
      </c>
      <c r="G23">
        <f>'[19]4A PTA en programma'!E4</f>
        <v>0</v>
      </c>
      <c r="H23" t="str">
        <f>'[19]4A PTA en programma'!F4</f>
        <v xml:space="preserve">H1 Vergelijkingen  Vaardigheden </v>
      </c>
      <c r="I23">
        <f>'[19]4A PTA en programma'!G4</f>
        <v>1</v>
      </c>
      <c r="J23" t="str">
        <f>'[19]4A PTA en programma'!H4</f>
        <v>tt</v>
      </c>
      <c r="K23">
        <f>'[19]4A PTA en programma'!I4</f>
        <v>0</v>
      </c>
      <c r="L23">
        <f>'[19]4A PTA en programma'!J4</f>
        <v>50</v>
      </c>
      <c r="M23" t="str">
        <f>'[19]4A PTA en programma'!K4</f>
        <v>Nee</v>
      </c>
      <c r="N23">
        <f>'[19]4A PTA en programma'!L4</f>
        <v>0</v>
      </c>
      <c r="O23" t="str">
        <f>'[19]4A PTA en programma'!M4</f>
        <v>Nee</v>
      </c>
      <c r="P23">
        <f>'[19]4A PTA en programma'!N4</f>
        <v>0</v>
      </c>
      <c r="Q23">
        <f>'[19]4A PTA en programma'!O4</f>
        <v>0</v>
      </c>
      <c r="R23" t="str">
        <f>'[19]4A PTA en programma'!P4</f>
        <v>buiten toetsweek</v>
      </c>
      <c r="S23">
        <f>'[19]4A PTA en programma'!Q4</f>
        <v>0</v>
      </c>
      <c r="T23">
        <f>'[19]4A PTA en programma'!R4</f>
        <v>0</v>
      </c>
      <c r="U23">
        <f>'[19]4A PTA en programma'!S4</f>
        <v>0</v>
      </c>
    </row>
    <row r="24" spans="1:21" x14ac:dyDescent="0.25">
      <c r="A24" t="s">
        <v>95</v>
      </c>
      <c r="B24" s="5">
        <f>Instellingen!$E$20</f>
        <v>60</v>
      </c>
      <c r="C24" s="5" t="str">
        <f>Instellingen!$G$20</f>
        <v>Wiskunde B</v>
      </c>
      <c r="D24" t="str">
        <f>'[19]4A PTA en programma'!B5</f>
        <v>WB</v>
      </c>
      <c r="E24">
        <f>'[19]4A PTA en programma'!C5</f>
        <v>2</v>
      </c>
      <c r="F24">
        <f>'[19]4A PTA en programma'!D5</f>
        <v>1</v>
      </c>
      <c r="G24">
        <f>'[19]4A PTA en programma'!E5</f>
        <v>0</v>
      </c>
      <c r="H24" t="str">
        <f>'[19]4A PTA en programma'!F5</f>
        <v xml:space="preserve">H1 Vergelijkingen en H2 Functies en grafieken Vaardigheden </v>
      </c>
      <c r="I24">
        <f>'[19]4A PTA en programma'!G5</f>
        <v>2</v>
      </c>
      <c r="J24" t="str">
        <f>'[19]4A PTA en programma'!H5</f>
        <v>tt</v>
      </c>
      <c r="K24">
        <f>'[19]4A PTA en programma'!I5</f>
        <v>0</v>
      </c>
      <c r="L24">
        <f>'[19]4A PTA en programma'!J5</f>
        <v>100</v>
      </c>
      <c r="M24" t="str">
        <f>'[19]4A PTA en programma'!K5</f>
        <v>Nee</v>
      </c>
      <c r="N24">
        <f>'[19]4A PTA en programma'!L5</f>
        <v>0</v>
      </c>
      <c r="O24" t="str">
        <f>'[19]4A PTA en programma'!M5</f>
        <v>Nee</v>
      </c>
      <c r="P24">
        <f>'[19]4A PTA en programma'!N5</f>
        <v>0</v>
      </c>
      <c r="Q24">
        <f>'[19]4A PTA en programma'!O5</f>
        <v>0</v>
      </c>
      <c r="R24">
        <f>'[19]4A PTA en programma'!P5</f>
        <v>0</v>
      </c>
      <c r="S24">
        <f>'[19]4A PTA en programma'!Q5</f>
        <v>0</v>
      </c>
      <c r="T24">
        <f>'[19]4A PTA en programma'!R5</f>
        <v>0</v>
      </c>
      <c r="U24">
        <f>'[19]4A PTA en programma'!S5</f>
        <v>0</v>
      </c>
    </row>
    <row r="25" spans="1:21" x14ac:dyDescent="0.25">
      <c r="A25" t="s">
        <v>95</v>
      </c>
      <c r="B25" s="5">
        <f>Instellingen!$E$20</f>
        <v>60</v>
      </c>
      <c r="C25" s="5" t="str">
        <f>Instellingen!$G$20</f>
        <v>Wiskunde B</v>
      </c>
      <c r="D25" t="str">
        <f>'[19]4A PTA en programma'!B6</f>
        <v>WB</v>
      </c>
      <c r="E25">
        <f>'[19]4A PTA en programma'!C6</f>
        <v>3</v>
      </c>
      <c r="F25">
        <f>'[19]4A PTA en programma'!D6</f>
        <v>2</v>
      </c>
      <c r="G25">
        <f>'[19]4A PTA en programma'!E6</f>
        <v>0</v>
      </c>
      <c r="H25" t="str">
        <f>'[19]4A PTA en programma'!F6</f>
        <v>H5 Lijnen H8 Vectoren Vaardigheden</v>
      </c>
      <c r="I25">
        <f>'[19]4A PTA en programma'!G6</f>
        <v>3</v>
      </c>
      <c r="J25" t="str">
        <f>'[19]4A PTA en programma'!H6</f>
        <v>tt</v>
      </c>
      <c r="K25">
        <f>'[19]4A PTA en programma'!I6</f>
        <v>0</v>
      </c>
      <c r="L25">
        <f>'[19]4A PTA en programma'!J6</f>
        <v>100</v>
      </c>
      <c r="M25" t="str">
        <f>'[19]4A PTA en programma'!K6</f>
        <v>Nee</v>
      </c>
      <c r="N25">
        <f>'[19]4A PTA en programma'!L6</f>
        <v>0</v>
      </c>
      <c r="O25" t="str">
        <f>'[19]4A PTA en programma'!M6</f>
        <v>Nee</v>
      </c>
      <c r="P25">
        <f>'[19]4A PTA en programma'!N6</f>
        <v>0</v>
      </c>
      <c r="Q25">
        <f>'[19]4A PTA en programma'!O6</f>
        <v>0</v>
      </c>
      <c r="R25">
        <f>'[19]4A PTA en programma'!P6</f>
        <v>0</v>
      </c>
      <c r="S25">
        <f>'[19]4A PTA en programma'!Q6</f>
        <v>0</v>
      </c>
      <c r="T25">
        <f>'[19]4A PTA en programma'!R6</f>
        <v>0</v>
      </c>
      <c r="U25">
        <f>'[19]4A PTA en programma'!S6</f>
        <v>0</v>
      </c>
    </row>
    <row r="26" spans="1:21" x14ac:dyDescent="0.25">
      <c r="A26" t="s">
        <v>95</v>
      </c>
      <c r="B26" s="5">
        <f>Instellingen!$E$20</f>
        <v>60</v>
      </c>
      <c r="C26" s="5" t="str">
        <f>Instellingen!$G$20</f>
        <v>Wiskunde B</v>
      </c>
      <c r="D26" t="str">
        <f>'[19]4A PTA en programma'!B7</f>
        <v>WB</v>
      </c>
      <c r="E26">
        <f>'[19]4A PTA en programma'!C7</f>
        <v>4</v>
      </c>
      <c r="F26">
        <f>'[19]4A PTA en programma'!D7</f>
        <v>3</v>
      </c>
      <c r="G26">
        <f>'[19]4A PTA en programma'!E7</f>
        <v>0</v>
      </c>
      <c r="H26" t="str">
        <f>'[19]4A PTA en programma'!F7</f>
        <v>H3 Machtsfuncties en H4 Exponentièle functies Vaardigheden</v>
      </c>
      <c r="I26">
        <f>'[19]4A PTA en programma'!G7</f>
        <v>3</v>
      </c>
      <c r="J26" t="str">
        <f>'[19]4A PTA en programma'!H7</f>
        <v>tt</v>
      </c>
      <c r="K26">
        <f>'[19]4A PTA en programma'!I7</f>
        <v>0</v>
      </c>
      <c r="L26">
        <f>'[19]4A PTA en programma'!J7</f>
        <v>100</v>
      </c>
      <c r="M26" t="str">
        <f>'[19]4A PTA en programma'!K7</f>
        <v>Nee</v>
      </c>
      <c r="N26">
        <f>'[19]4A PTA en programma'!L7</f>
        <v>0</v>
      </c>
      <c r="O26" t="str">
        <f>'[19]4A PTA en programma'!M7</f>
        <v>Nee</v>
      </c>
      <c r="P26">
        <f>'[19]4A PTA en programma'!N7</f>
        <v>0</v>
      </c>
      <c r="Q26">
        <f>'[19]4A PTA en programma'!O7</f>
        <v>0</v>
      </c>
      <c r="R26">
        <f>'[19]4A PTA en programma'!P7</f>
        <v>0</v>
      </c>
      <c r="S26">
        <f>'[19]4A PTA en programma'!Q7</f>
        <v>0</v>
      </c>
      <c r="T26">
        <f>'[19]4A PTA en programma'!R7</f>
        <v>0</v>
      </c>
      <c r="U26">
        <f>'[19]4A PTA en programma'!S7</f>
        <v>0</v>
      </c>
    </row>
    <row r="27" spans="1:21" x14ac:dyDescent="0.25">
      <c r="A27" t="s">
        <v>95</v>
      </c>
      <c r="B27" s="5">
        <f>Instellingen!$E$20</f>
        <v>60</v>
      </c>
      <c r="C27" s="5" t="str">
        <f>Instellingen!$G$20</f>
        <v>Wiskunde B</v>
      </c>
      <c r="D27" t="str">
        <f>'[19]4A PTA en programma'!B8</f>
        <v>WB</v>
      </c>
      <c r="E27">
        <f>'[19]4A PTA en programma'!C8</f>
        <v>5</v>
      </c>
      <c r="F27">
        <f>'[19]4A PTA en programma'!D8</f>
        <v>4</v>
      </c>
      <c r="G27">
        <f>'[19]4A PTA en programma'!E8</f>
        <v>0</v>
      </c>
      <c r="H27" t="str">
        <f>'[19]4A PTA en programma'!F8</f>
        <v>H6 Afgeleide functies Vaardigheden</v>
      </c>
      <c r="I27">
        <f>'[19]4A PTA en programma'!G8</f>
        <v>1</v>
      </c>
      <c r="J27" t="str">
        <f>'[19]4A PTA en programma'!H8</f>
        <v>tt</v>
      </c>
      <c r="K27">
        <f>'[19]4A PTA en programma'!I8</f>
        <v>0</v>
      </c>
      <c r="L27">
        <f>'[19]4A PTA en programma'!J8</f>
        <v>50</v>
      </c>
      <c r="M27" t="str">
        <f>'[19]4A PTA en programma'!K8</f>
        <v>Nee</v>
      </c>
      <c r="N27">
        <f>'[19]4A PTA en programma'!L8</f>
        <v>0</v>
      </c>
      <c r="O27" t="str">
        <f>'[19]4A PTA en programma'!M8</f>
        <v>Nee</v>
      </c>
      <c r="P27">
        <f>'[19]4A PTA en programma'!N8</f>
        <v>0</v>
      </c>
      <c r="Q27">
        <f>'[19]4A PTA en programma'!O8</f>
        <v>0</v>
      </c>
      <c r="R27" t="str">
        <f>'[19]4A PTA en programma'!P8</f>
        <v>buiten toetsweek</v>
      </c>
      <c r="S27">
        <f>'[19]4A PTA en programma'!Q8</f>
        <v>0</v>
      </c>
      <c r="T27">
        <f>'[19]4A PTA en programma'!R8</f>
        <v>0</v>
      </c>
      <c r="U27">
        <f>'[19]4A PTA en programma'!S8</f>
        <v>0</v>
      </c>
    </row>
    <row r="28" spans="1:21" x14ac:dyDescent="0.25">
      <c r="A28" t="s">
        <v>95</v>
      </c>
      <c r="B28" s="5">
        <f>Instellingen!$E$20</f>
        <v>60</v>
      </c>
      <c r="C28" s="5" t="str">
        <f>Instellingen!$G$20</f>
        <v>Wiskunde B</v>
      </c>
      <c r="D28" t="str">
        <f>'[19]4A PTA en programma'!B9</f>
        <v>WB</v>
      </c>
      <c r="E28">
        <f>'[19]4A PTA en programma'!C9</f>
        <v>6</v>
      </c>
      <c r="F28">
        <f>'[19]4A PTA en programma'!D9</f>
        <v>4</v>
      </c>
      <c r="G28">
        <f>'[19]4A PTA en programma'!E9</f>
        <v>0</v>
      </c>
      <c r="H28" t="str">
        <f>'[19]4A PTA en programma'!F9</f>
        <v>H6 Afgeleide functies H7 Periodieke functies Vaardigheden</v>
      </c>
      <c r="I28">
        <f>'[19]4A PTA en programma'!G9</f>
        <v>2</v>
      </c>
      <c r="J28" t="str">
        <f>'[19]4A PTA en programma'!H9</f>
        <v>tt</v>
      </c>
      <c r="K28">
        <f>'[19]4A PTA en programma'!I9</f>
        <v>0</v>
      </c>
      <c r="L28">
        <f>'[19]4A PTA en programma'!J9</f>
        <v>100</v>
      </c>
      <c r="M28" t="str">
        <f>'[19]4A PTA en programma'!K9</f>
        <v>Nee</v>
      </c>
      <c r="N28">
        <f>'[19]4A PTA en programma'!L9</f>
        <v>0</v>
      </c>
      <c r="O28" t="str">
        <f>'[19]4A PTA en programma'!M9</f>
        <v>Nee</v>
      </c>
      <c r="P28">
        <f>'[19]4A PTA en programma'!N9</f>
        <v>0</v>
      </c>
      <c r="Q28">
        <f>'[19]4A PTA en programma'!O9</f>
        <v>0</v>
      </c>
      <c r="R28">
        <f>'[19]4A PTA en programma'!P9</f>
        <v>0</v>
      </c>
      <c r="S28">
        <f>'[19]4A PTA en programma'!Q9</f>
        <v>0</v>
      </c>
      <c r="T28">
        <f>'[19]4A PTA en programma'!R9</f>
        <v>0</v>
      </c>
      <c r="U28">
        <f>'[19]4A PTA en programma'!S9</f>
        <v>0</v>
      </c>
    </row>
    <row r="29" spans="1:21" s="4" customFormat="1" x14ac:dyDescent="0.25">
      <c r="A29" s="3" t="s">
        <v>95</v>
      </c>
      <c r="B29" s="5">
        <f>Instellingen!$E$20</f>
        <v>60</v>
      </c>
      <c r="C29" s="5" t="str">
        <f>Instellingen!$G$20</f>
        <v>Wiskunde B</v>
      </c>
      <c r="E29" s="3">
        <v>7</v>
      </c>
      <c r="H29" s="3" t="str">
        <f>'[19]4A PTA en programma'!F12</f>
        <v>Bij de tt vervangt de grafische rekenmachine de gewone rekenmachine als toegestaan hulpmiddel. Alle aantekeningen, stencils en extra opgaven die gegeven zijn in de les behoren ook tot de stof voor het SE.</v>
      </c>
    </row>
    <row r="30" spans="1:21" x14ac:dyDescent="0.25">
      <c r="A30" t="s">
        <v>96</v>
      </c>
      <c r="B30" s="5">
        <f>Instellingen!$E$20</f>
        <v>60</v>
      </c>
      <c r="C30" s="5" t="str">
        <f>Instellingen!$G$20</f>
        <v>Wiskunde B</v>
      </c>
      <c r="D30" t="str">
        <f>'[19]5A PTA en programma'!B4</f>
        <v>WB</v>
      </c>
      <c r="E30">
        <f>'[19]5A PTA en programma'!C4</f>
        <v>1</v>
      </c>
      <c r="F30">
        <f>'[19]5A PTA en programma'!D4</f>
        <v>1</v>
      </c>
      <c r="G30">
        <f>'[19]5A PTA en programma'!E4</f>
        <v>0</v>
      </c>
      <c r="H30" t="str">
        <f>'[19]5A PTA en programma'!F4</f>
        <v>Moderne wiskunde 11e editie, wiskunde B, deel vwo 5 H1. Logaritmische functies. H2. Functies bewerken. Vaardigheden</v>
      </c>
      <c r="I30">
        <f>'[19]5A PTA en programma'!G4</f>
        <v>2</v>
      </c>
      <c r="J30" t="str">
        <f>'[19]5A PTA en programma'!H4</f>
        <v>tt</v>
      </c>
      <c r="K30">
        <f>'[19]5A PTA en programma'!I4</f>
        <v>0</v>
      </c>
      <c r="L30">
        <f>'[19]5A PTA en programma'!J4</f>
        <v>100</v>
      </c>
      <c r="M30" t="str">
        <f>'[19]5A PTA en programma'!K4</f>
        <v>Nee</v>
      </c>
      <c r="N30">
        <f>'[19]5A PTA en programma'!L4</f>
        <v>0</v>
      </c>
      <c r="O30">
        <f>'[19]5A PTA en programma'!M4</f>
        <v>0</v>
      </c>
      <c r="P30">
        <f>'[19]5A PTA en programma'!N4</f>
        <v>0</v>
      </c>
      <c r="Q30">
        <f>'[19]5A PTA en programma'!O4</f>
        <v>0</v>
      </c>
      <c r="R30">
        <f>'[19]5A PTA en programma'!P4</f>
        <v>0</v>
      </c>
      <c r="S30">
        <f>'[19]5A PTA en programma'!Q4</f>
        <v>0</v>
      </c>
      <c r="T30">
        <f>'[19]5A PTA en programma'!R4</f>
        <v>0</v>
      </c>
      <c r="U30">
        <f>'[19]5A PTA en programma'!S4</f>
        <v>0</v>
      </c>
    </row>
    <row r="31" spans="1:21" x14ac:dyDescent="0.25">
      <c r="A31" t="s">
        <v>96</v>
      </c>
      <c r="B31" s="5">
        <f>Instellingen!$E$20</f>
        <v>60</v>
      </c>
      <c r="C31" s="5" t="str">
        <f>Instellingen!$G$20</f>
        <v>Wiskunde B</v>
      </c>
      <c r="D31" t="str">
        <f>'[19]5A PTA en programma'!B5</f>
        <v>WB</v>
      </c>
      <c r="E31">
        <f>'[19]5A PTA en programma'!C5</f>
        <v>2</v>
      </c>
      <c r="F31">
        <f>'[19]5A PTA en programma'!D5</f>
        <v>1</v>
      </c>
      <c r="G31">
        <f>'[19]5A PTA en programma'!E5</f>
        <v>0</v>
      </c>
      <c r="H31" t="str">
        <f>'[19]5A PTA en programma'!F5</f>
        <v>Keuzeonderwerp</v>
      </c>
      <c r="I31">
        <f>'[19]5A PTA en programma'!G5</f>
        <v>1</v>
      </c>
      <c r="J31" t="str">
        <f>'[19]5A PTA en programma'!H5</f>
        <v>po</v>
      </c>
      <c r="K31">
        <f>'[19]5A PTA en programma'!I5</f>
        <v>0</v>
      </c>
      <c r="L31">
        <f>'[19]5A PTA en programma'!J5</f>
        <v>0</v>
      </c>
      <c r="M31" t="str">
        <f>'[19]5A PTA en programma'!K5</f>
        <v>Ja</v>
      </c>
      <c r="N31">
        <f>'[19]5A PTA en programma'!L5</f>
        <v>1</v>
      </c>
      <c r="O31" t="str">
        <f>'[19]5A PTA en programma'!M5</f>
        <v>Nee</v>
      </c>
      <c r="P31" t="str">
        <f>'[19]5A PTA en programma'!N5</f>
        <v>A1, A2, A3, F</v>
      </c>
      <c r="Q31">
        <f>'[19]5A PTA en programma'!O5</f>
        <v>0</v>
      </c>
      <c r="R31">
        <f>'[19]5A PTA en programma'!P5</f>
        <v>0</v>
      </c>
      <c r="S31">
        <f>'[19]5A PTA en programma'!Q5</f>
        <v>0</v>
      </c>
      <c r="T31">
        <f>'[19]5A PTA en programma'!R5</f>
        <v>0</v>
      </c>
      <c r="U31">
        <f>'[19]5A PTA en programma'!S5</f>
        <v>0</v>
      </c>
    </row>
    <row r="32" spans="1:21" x14ac:dyDescent="0.25">
      <c r="A32" t="s">
        <v>96</v>
      </c>
      <c r="B32" s="5">
        <f>Instellingen!$E$20</f>
        <v>60</v>
      </c>
      <c r="C32" s="5" t="str">
        <f>Instellingen!$G$20</f>
        <v>Wiskunde B</v>
      </c>
      <c r="D32" t="str">
        <f>'[19]5A PTA en programma'!B6</f>
        <v>WB</v>
      </c>
      <c r="E32">
        <f>'[19]5A PTA en programma'!C6</f>
        <v>3</v>
      </c>
      <c r="F32">
        <f>'[19]5A PTA en programma'!D6</f>
        <v>2</v>
      </c>
      <c r="G32">
        <f>'[19]5A PTA en programma'!E6</f>
        <v>0</v>
      </c>
      <c r="H32" t="str">
        <f>'[19]5A PTA en programma'!F6</f>
        <v xml:space="preserve">Moderne wiskunde 11e editie, wiskunde B, deel vwo 5 H3. Kettingregel. H4. Integreren. Vaardigheden </v>
      </c>
      <c r="I32">
        <f>'[19]5A PTA en programma'!G6</f>
        <v>2</v>
      </c>
      <c r="J32" t="str">
        <f>'[19]5A PTA en programma'!H6</f>
        <v>tt</v>
      </c>
      <c r="K32">
        <f>'[19]5A PTA en programma'!I6</f>
        <v>0</v>
      </c>
      <c r="L32">
        <f>'[19]5A PTA en programma'!J6</f>
        <v>100</v>
      </c>
      <c r="M32" t="str">
        <f>'[19]5A PTA en programma'!K6</f>
        <v>Nee</v>
      </c>
      <c r="N32">
        <f>'[19]5A PTA en programma'!L6</f>
        <v>0</v>
      </c>
      <c r="O32">
        <f>'[19]5A PTA en programma'!M6</f>
        <v>0</v>
      </c>
      <c r="P32">
        <f>'[19]5A PTA en programma'!N6</f>
        <v>0</v>
      </c>
      <c r="Q32">
        <f>'[19]5A PTA en programma'!O6</f>
        <v>0</v>
      </c>
      <c r="R32">
        <f>'[19]5A PTA en programma'!P6</f>
        <v>0</v>
      </c>
      <c r="S32">
        <f>'[19]5A PTA en programma'!Q6</f>
        <v>0</v>
      </c>
      <c r="T32">
        <f>'[19]5A PTA en programma'!R6</f>
        <v>0</v>
      </c>
      <c r="U32">
        <f>'[19]5A PTA en programma'!S6</f>
        <v>0</v>
      </c>
    </row>
    <row r="33" spans="1:21" x14ac:dyDescent="0.25">
      <c r="A33" t="s">
        <v>96</v>
      </c>
      <c r="B33" s="5">
        <f>Instellingen!$E$20</f>
        <v>60</v>
      </c>
      <c r="C33" s="5" t="str">
        <f>Instellingen!$G$20</f>
        <v>Wiskunde B</v>
      </c>
      <c r="D33" t="str">
        <f>'[19]5A PTA en programma'!B7</f>
        <v>WB</v>
      </c>
      <c r="E33">
        <f>'[19]5A PTA en programma'!C7</f>
        <v>4</v>
      </c>
      <c r="F33">
        <f>'[19]5A PTA en programma'!D7</f>
        <v>2</v>
      </c>
      <c r="G33">
        <f>'[19]5A PTA en programma'!E7</f>
        <v>0</v>
      </c>
      <c r="H33" t="str">
        <f>'[19]5A PTA en programma'!F7</f>
        <v>Wiskunde B-dag</v>
      </c>
      <c r="I33">
        <f>'[19]5A PTA en programma'!G7</f>
        <v>1</v>
      </c>
      <c r="J33" t="str">
        <f>'[19]5A PTA en programma'!H7</f>
        <v>po</v>
      </c>
      <c r="K33">
        <f>'[19]5A PTA en programma'!I7</f>
        <v>0</v>
      </c>
      <c r="L33">
        <f>'[19]5A PTA en programma'!J7</f>
        <v>0</v>
      </c>
      <c r="M33" t="str">
        <f>'[19]5A PTA en programma'!K7</f>
        <v>Ja</v>
      </c>
      <c r="N33">
        <f>'[19]5A PTA en programma'!L7</f>
        <v>2</v>
      </c>
      <c r="O33" t="str">
        <f>'[19]5A PTA en programma'!M7</f>
        <v>Nee</v>
      </c>
      <c r="P33" t="str">
        <f>'[19]5A PTA en programma'!N7</f>
        <v>A1, A2, A3, F</v>
      </c>
      <c r="Q33">
        <f>'[19]5A PTA en programma'!O7</f>
        <v>0</v>
      </c>
      <c r="R33">
        <f>'[19]5A PTA en programma'!P7</f>
        <v>0</v>
      </c>
      <c r="S33">
        <f>'[19]5A PTA en programma'!Q7</f>
        <v>0</v>
      </c>
      <c r="T33">
        <f>'[19]5A PTA en programma'!R7</f>
        <v>0</v>
      </c>
      <c r="U33">
        <f>'[19]5A PTA en programma'!S7</f>
        <v>0</v>
      </c>
    </row>
    <row r="34" spans="1:21" x14ac:dyDescent="0.25">
      <c r="A34" t="s">
        <v>96</v>
      </c>
      <c r="B34" s="5">
        <f>Instellingen!$E$20</f>
        <v>60</v>
      </c>
      <c r="C34" s="5" t="str">
        <f>Instellingen!$G$20</f>
        <v>Wiskunde B</v>
      </c>
      <c r="D34" t="str">
        <f>'[19]5A PTA en programma'!B8</f>
        <v>WB</v>
      </c>
      <c r="E34">
        <f>'[19]5A PTA en programma'!C8</f>
        <v>5</v>
      </c>
      <c r="F34">
        <f>'[19]5A PTA en programma'!D8</f>
        <v>3</v>
      </c>
      <c r="G34">
        <f>'[19]5A PTA en programma'!E8</f>
        <v>0</v>
      </c>
      <c r="H34" t="str">
        <f>'[19]5A PTA en programma'!F8</f>
        <v>Moderne wiskunde 11e editie, wiskunde B, deel vwo 5 H5. Cirkels. H7. Meetkunde: rekenen of beredeneren. Vaardigheden</v>
      </c>
      <c r="I34">
        <f>'[19]5A PTA en programma'!G8</f>
        <v>2</v>
      </c>
      <c r="J34" t="str">
        <f>'[19]5A PTA en programma'!H8</f>
        <v>tt</v>
      </c>
      <c r="K34">
        <f>'[19]5A PTA en programma'!I8</f>
        <v>0</v>
      </c>
      <c r="L34">
        <f>'[19]5A PTA en programma'!J8</f>
        <v>100</v>
      </c>
      <c r="M34" t="str">
        <f>'[19]5A PTA en programma'!K8</f>
        <v>Ja</v>
      </c>
      <c r="N34">
        <f>'[19]5A PTA en programma'!L8</f>
        <v>1</v>
      </c>
      <c r="O34" t="str">
        <f>'[19]5A PTA en programma'!M8</f>
        <v>Ja</v>
      </c>
      <c r="P34" t="str">
        <f>'[19]5A PTA en programma'!N8</f>
        <v>A1, A2, A3, E1</v>
      </c>
      <c r="Q34">
        <f>'[19]5A PTA en programma'!O8</f>
        <v>0</v>
      </c>
      <c r="R34">
        <f>'[19]5A PTA en programma'!P8</f>
        <v>0</v>
      </c>
      <c r="S34">
        <f>'[19]5A PTA en programma'!Q8</f>
        <v>0</v>
      </c>
      <c r="T34">
        <f>'[19]5A PTA en programma'!R8</f>
        <v>0</v>
      </c>
      <c r="U34">
        <f>'[19]5A PTA en programma'!S8</f>
        <v>0</v>
      </c>
    </row>
    <row r="35" spans="1:21" x14ac:dyDescent="0.25">
      <c r="A35" t="s">
        <v>96</v>
      </c>
      <c r="B35" s="5">
        <f>Instellingen!$E$20</f>
        <v>60</v>
      </c>
      <c r="C35" s="5" t="str">
        <f>Instellingen!$G$20</f>
        <v>Wiskunde B</v>
      </c>
      <c r="D35" t="str">
        <f>'[19]5A PTA en programma'!B9</f>
        <v>WB</v>
      </c>
      <c r="E35">
        <f>'[19]5A PTA en programma'!C9</f>
        <v>6</v>
      </c>
      <c r="F35">
        <f>'[19]5A PTA en programma'!D9</f>
        <v>4</v>
      </c>
      <c r="G35">
        <f>'[19]5A PTA en programma'!E9</f>
        <v>0</v>
      </c>
      <c r="H35" t="str">
        <f>'[19]5A PTA en programma'!F9</f>
        <v>Moderne wiskunde 11e editie, wiskunde B, deel vwo 5 H6. Product-en quotiëntfuncties. H8. Goniometrische functies. Vaardigheden</v>
      </c>
      <c r="I35">
        <f>'[19]5A PTA en programma'!G9</f>
        <v>2</v>
      </c>
      <c r="J35" t="str">
        <f>'[19]5A PTA en programma'!H9</f>
        <v>tt</v>
      </c>
      <c r="K35">
        <f>'[19]5A PTA en programma'!I9</f>
        <v>0</v>
      </c>
      <c r="L35">
        <f>'[19]5A PTA en programma'!J9</f>
        <v>100</v>
      </c>
      <c r="M35" t="str">
        <f>'[19]5A PTA en programma'!K9</f>
        <v>Nee</v>
      </c>
      <c r="N35">
        <f>'[19]5A PTA en programma'!L9</f>
        <v>0</v>
      </c>
      <c r="O35">
        <f>'[19]5A PTA en programma'!M9</f>
        <v>0</v>
      </c>
      <c r="P35">
        <f>'[19]5A PTA en programma'!N9</f>
        <v>0</v>
      </c>
      <c r="Q35">
        <f>'[19]5A PTA en programma'!O9</f>
        <v>0</v>
      </c>
      <c r="R35">
        <f>'[19]5A PTA en programma'!P9</f>
        <v>0</v>
      </c>
      <c r="S35">
        <f>'[19]5A PTA en programma'!Q9</f>
        <v>0</v>
      </c>
      <c r="T35">
        <f>'[19]5A PTA en programma'!R9</f>
        <v>0</v>
      </c>
      <c r="U35">
        <f>'[19]5A PTA en programma'!S9</f>
        <v>0</v>
      </c>
    </row>
    <row r="36" spans="1:21" s="4" customFormat="1" x14ac:dyDescent="0.25">
      <c r="A36" s="3" t="s">
        <v>96</v>
      </c>
      <c r="B36" s="5">
        <f>Instellingen!$E$20</f>
        <v>60</v>
      </c>
      <c r="C36" s="5" t="str">
        <f>Instellingen!$G$20</f>
        <v>Wiskunde B</v>
      </c>
      <c r="E36" s="3">
        <v>7</v>
      </c>
      <c r="H36" s="3" t="str">
        <f>'[19]5A PTA en programma'!F12</f>
        <v>Bij de tt vervangt de grafische rekenmachine de gewone rekenmachine als toegestaan hulpmiddel. Alle aantekeningen, stencils en extra opgaven die gegeven zijn in de les behoren ook tot de stof voor het SE.</v>
      </c>
    </row>
    <row r="37" spans="1:21" x14ac:dyDescent="0.25">
      <c r="A37" t="s">
        <v>97</v>
      </c>
      <c r="B37" s="5">
        <f>Instellingen!$E$20</f>
        <v>60</v>
      </c>
      <c r="C37" s="5" t="str">
        <f>Instellingen!$G$20</f>
        <v>Wiskunde B</v>
      </c>
      <c r="D37" t="str">
        <f>'[19]6A PTA en programma'!B4</f>
        <v>WB</v>
      </c>
      <c r="E37">
        <f>'[19]6A PTA en programma'!C4</f>
        <v>1</v>
      </c>
      <c r="F37">
        <f>'[19]6A PTA en programma'!D4</f>
        <v>1</v>
      </c>
      <c r="G37">
        <f>'[19]6A PTA en programma'!E4</f>
        <v>0</v>
      </c>
      <c r="H37" t="str">
        <f>'[19]6A PTA en programma'!F4</f>
        <v>Moderne wiskunde 11e editie, wiskunde B, deel vwo 6 H1. Exponentiële en logaritmische functies. H2. Toepassingen van integreren. Vaardigheden</v>
      </c>
      <c r="I37">
        <f>'[19]6A PTA en programma'!G4</f>
        <v>0</v>
      </c>
      <c r="J37" t="str">
        <f>'[19]6A PTA en programma'!H4</f>
        <v>tt</v>
      </c>
      <c r="K37">
        <f>'[19]6A PTA en programma'!I4</f>
        <v>0</v>
      </c>
      <c r="L37">
        <f>'[19]6A PTA en programma'!J4</f>
        <v>0</v>
      </c>
      <c r="M37" t="str">
        <f>'[19]6A PTA en programma'!K4</f>
        <v>Ja</v>
      </c>
      <c r="N37">
        <f>'[19]6A PTA en programma'!L4</f>
        <v>4</v>
      </c>
      <c r="O37" t="str">
        <f>'[19]6A PTA en programma'!M4</f>
        <v>Ja</v>
      </c>
      <c r="P37" t="str">
        <f>'[19]6A PTA en programma'!N4</f>
        <v>A1, A2, A3, rekenen</v>
      </c>
      <c r="Q37">
        <f>'[19]6A PTA en programma'!O4</f>
        <v>0</v>
      </c>
      <c r="R37">
        <f>'[19]6A PTA en programma'!P4</f>
        <v>0</v>
      </c>
      <c r="S37">
        <f>'[19]6A PTA en programma'!Q4</f>
        <v>0</v>
      </c>
      <c r="T37">
        <f>'[19]6A PTA en programma'!R4</f>
        <v>0</v>
      </c>
      <c r="U37">
        <f>'[19]6A PTA en programma'!S4</f>
        <v>0</v>
      </c>
    </row>
    <row r="38" spans="1:21" x14ac:dyDescent="0.25">
      <c r="A38" t="s">
        <v>97</v>
      </c>
      <c r="B38" s="5">
        <f>Instellingen!$E$20</f>
        <v>60</v>
      </c>
      <c r="C38" s="5" t="str">
        <f>Instellingen!$G$20</f>
        <v>Wiskunde B</v>
      </c>
      <c r="D38" t="str">
        <f>'[19]6A PTA en programma'!B5</f>
        <v>WB</v>
      </c>
      <c r="E38">
        <f>'[19]6A PTA en programma'!C5</f>
        <v>2</v>
      </c>
      <c r="F38">
        <f>'[19]6A PTA en programma'!D5</f>
        <v>2</v>
      </c>
      <c r="G38">
        <f>'[19]6A PTA en programma'!E5</f>
        <v>0</v>
      </c>
      <c r="H38" t="str">
        <f>'[19]6A PTA en programma'!F5</f>
        <v>Moderne wiskunde 11e editie, wiskunde B, deel vwo 6 H3. Bewegingsvergelijkingen. H6. Afsluiting meetkunde. Vaardigheden</v>
      </c>
      <c r="I38">
        <f>'[19]6A PTA en programma'!G5</f>
        <v>0</v>
      </c>
      <c r="J38" t="str">
        <f>'[19]6A PTA en programma'!H5</f>
        <v>tt</v>
      </c>
      <c r="K38">
        <f>'[19]6A PTA en programma'!I5</f>
        <v>0</v>
      </c>
      <c r="L38">
        <f>'[19]6A PTA en programma'!J5</f>
        <v>0</v>
      </c>
      <c r="M38" t="str">
        <f>'[19]6A PTA en programma'!K5</f>
        <v>Ja</v>
      </c>
      <c r="N38">
        <f>'[19]6A PTA en programma'!L5</f>
        <v>4</v>
      </c>
      <c r="O38" t="str">
        <f>'[19]6A PTA en programma'!M5</f>
        <v>Ja</v>
      </c>
      <c r="P38" t="str">
        <f>'[19]6A PTA en programma'!N5</f>
        <v>A1, A2, A3, E1, rekenen</v>
      </c>
      <c r="Q38">
        <f>'[19]6A PTA en programma'!O5</f>
        <v>0</v>
      </c>
      <c r="R38">
        <f>'[19]6A PTA en programma'!P5</f>
        <v>0</v>
      </c>
      <c r="S38">
        <f>'[19]6A PTA en programma'!Q5</f>
        <v>0</v>
      </c>
      <c r="T38">
        <f>'[19]6A PTA en programma'!R5</f>
        <v>0</v>
      </c>
      <c r="U38">
        <f>'[19]6A PTA en programma'!S5</f>
        <v>0</v>
      </c>
    </row>
    <row r="39" spans="1:21" x14ac:dyDescent="0.25">
      <c r="A39" t="s">
        <v>97</v>
      </c>
      <c r="B39" s="5">
        <f>Instellingen!$E$20</f>
        <v>60</v>
      </c>
      <c r="C39" s="5" t="str">
        <f>Instellingen!$G$20</f>
        <v>Wiskunde B</v>
      </c>
      <c r="D39" t="str">
        <f>'[19]6A PTA en programma'!B6</f>
        <v>WB</v>
      </c>
      <c r="E39">
        <f>'[19]6A PTA en programma'!C6</f>
        <v>3</v>
      </c>
      <c r="F39">
        <f>'[19]6A PTA en programma'!D6</f>
        <v>3</v>
      </c>
      <c r="G39">
        <f>'[19]6A PTA en programma'!E6</f>
        <v>0</v>
      </c>
      <c r="H39" t="str">
        <f>'[19]6A PTA en programma'!F6</f>
        <v>Moderne wiskunde 11e editie, wiskunde B, deel vwo 6 H4. Goniometrische functies. H5. Functies onderzoeken. Vaardigheden</v>
      </c>
      <c r="I39">
        <f>'[19]6A PTA en programma'!G6</f>
        <v>0</v>
      </c>
      <c r="J39" t="str">
        <f>'[19]6A PTA en programma'!H6</f>
        <v>tt</v>
      </c>
      <c r="K39">
        <f>'[19]6A PTA en programma'!I6</f>
        <v>0</v>
      </c>
      <c r="L39">
        <f>'[19]6A PTA en programma'!J6</f>
        <v>0</v>
      </c>
      <c r="M39" t="str">
        <f>'[19]6A PTA en programma'!K6</f>
        <v>Ja</v>
      </c>
      <c r="N39">
        <f>'[19]6A PTA en programma'!L6</f>
        <v>4</v>
      </c>
      <c r="O39" t="str">
        <f>'[19]6A PTA en programma'!M6</f>
        <v>Ja</v>
      </c>
      <c r="P39" t="str">
        <f>'[19]6A PTA en programma'!N6</f>
        <v>A1, A2, A3, rekenen</v>
      </c>
      <c r="Q39">
        <f>'[19]6A PTA en programma'!O6</f>
        <v>0</v>
      </c>
      <c r="R39">
        <f>'[19]6A PTA en programma'!P6</f>
        <v>0</v>
      </c>
      <c r="S39">
        <f>'[19]6A PTA en programma'!Q6</f>
        <v>0</v>
      </c>
      <c r="T39">
        <f>'[19]6A PTA en programma'!R6</f>
        <v>0</v>
      </c>
      <c r="U39">
        <f>'[19]6A PTA en programma'!S6</f>
        <v>0</v>
      </c>
    </row>
    <row r="40" spans="1:21" x14ac:dyDescent="0.25">
      <c r="A40" t="s">
        <v>97</v>
      </c>
      <c r="B40" s="5">
        <f>Instellingen!$E$20</f>
        <v>60</v>
      </c>
      <c r="C40" s="5" t="str">
        <f>Instellingen!$G$20</f>
        <v>Wiskunde B</v>
      </c>
      <c r="D40" t="str">
        <f>'[19]6A PTA en programma'!B7</f>
        <v>WB</v>
      </c>
      <c r="E40">
        <f>'[19]6A PTA en programma'!C7</f>
        <v>4</v>
      </c>
      <c r="F40">
        <f>'[19]6A PTA en programma'!D7</f>
        <v>0</v>
      </c>
      <c r="G40">
        <f>'[19]6A PTA en programma'!E7</f>
        <v>0</v>
      </c>
      <c r="H40">
        <f>'[19]6A PTA en programma'!F7</f>
        <v>0</v>
      </c>
      <c r="I40">
        <f>'[19]6A PTA en programma'!G7</f>
        <v>0</v>
      </c>
      <c r="J40">
        <f>'[19]6A PTA en programma'!H7</f>
        <v>0</v>
      </c>
      <c r="K40">
        <f>'[19]6A PTA en programma'!I7</f>
        <v>0</v>
      </c>
      <c r="L40">
        <f>'[19]6A PTA en programma'!J7</f>
        <v>0</v>
      </c>
      <c r="M40">
        <f>'[19]6A PTA en programma'!K7</f>
        <v>0</v>
      </c>
      <c r="N40">
        <f>'[19]6A PTA en programma'!L7</f>
        <v>0</v>
      </c>
      <c r="O40">
        <f>'[19]6A PTA en programma'!M7</f>
        <v>0</v>
      </c>
      <c r="P40">
        <f>'[19]6A PTA en programma'!N7</f>
        <v>0</v>
      </c>
      <c r="Q40">
        <f>'[19]6A PTA en programma'!O7</f>
        <v>0</v>
      </c>
      <c r="R40">
        <f>'[19]6A PTA en programma'!P7</f>
        <v>0</v>
      </c>
      <c r="S40">
        <f>'[19]6A PTA en programma'!Q7</f>
        <v>0</v>
      </c>
      <c r="T40">
        <f>'[19]6A PTA en programma'!R7</f>
        <v>0</v>
      </c>
      <c r="U40">
        <f>'[19]6A PTA en programma'!S7</f>
        <v>0</v>
      </c>
    </row>
    <row r="41" spans="1:21" x14ac:dyDescent="0.25">
      <c r="A41" t="s">
        <v>97</v>
      </c>
      <c r="B41" s="5">
        <f>Instellingen!$E$20</f>
        <v>60</v>
      </c>
      <c r="C41" s="5" t="str">
        <f>Instellingen!$G$20</f>
        <v>Wiskunde B</v>
      </c>
      <c r="D41" t="str">
        <f>'[19]6A PTA en programma'!B8</f>
        <v>WB</v>
      </c>
      <c r="E41">
        <f>'[19]6A PTA en programma'!C8</f>
        <v>5</v>
      </c>
      <c r="F41">
        <f>'[19]6A PTA en programma'!D8</f>
        <v>0</v>
      </c>
      <c r="G41">
        <f>'[19]6A PTA en programma'!E8</f>
        <v>0</v>
      </c>
      <c r="H41">
        <f>'[19]6A PTA en programma'!F8</f>
        <v>0</v>
      </c>
      <c r="I41">
        <f>'[19]6A PTA en programma'!G8</f>
        <v>0</v>
      </c>
      <c r="J41">
        <f>'[19]6A PTA en programma'!H8</f>
        <v>0</v>
      </c>
      <c r="K41">
        <f>'[19]6A PTA en programma'!I8</f>
        <v>0</v>
      </c>
      <c r="L41">
        <f>'[19]6A PTA en programma'!J8</f>
        <v>0</v>
      </c>
      <c r="M41">
        <f>'[19]6A PTA en programma'!K8</f>
        <v>0</v>
      </c>
      <c r="N41">
        <f>'[19]6A PTA en programma'!L8</f>
        <v>0</v>
      </c>
      <c r="O41">
        <f>'[19]6A PTA en programma'!M8</f>
        <v>0</v>
      </c>
      <c r="P41">
        <f>'[19]6A PTA en programma'!N8</f>
        <v>0</v>
      </c>
      <c r="Q41">
        <f>'[19]6A PTA en programma'!O8</f>
        <v>0</v>
      </c>
      <c r="R41">
        <f>'[19]6A PTA en programma'!P8</f>
        <v>0</v>
      </c>
      <c r="S41">
        <f>'[19]6A PTA en programma'!Q8</f>
        <v>0</v>
      </c>
      <c r="T41">
        <f>'[19]6A PTA en programma'!R8</f>
        <v>0</v>
      </c>
      <c r="U41">
        <f>'[19]6A PTA en programma'!S8</f>
        <v>0</v>
      </c>
    </row>
    <row r="42" spans="1:21" x14ac:dyDescent="0.25">
      <c r="A42" t="s">
        <v>97</v>
      </c>
      <c r="B42" s="5">
        <f>Instellingen!$E$20</f>
        <v>60</v>
      </c>
      <c r="C42" s="5" t="str">
        <f>Instellingen!$G$20</f>
        <v>Wiskunde B</v>
      </c>
      <c r="D42" t="str">
        <f>'[19]6A PTA en programma'!B9</f>
        <v>WB</v>
      </c>
      <c r="E42">
        <f>'[19]6A PTA en programma'!C9</f>
        <v>6</v>
      </c>
      <c r="F42">
        <f>'[19]6A PTA en programma'!D9</f>
        <v>0</v>
      </c>
      <c r="G42">
        <f>'[19]6A PTA en programma'!E9</f>
        <v>0</v>
      </c>
      <c r="H42">
        <f>'[19]6A PTA en programma'!F9</f>
        <v>0</v>
      </c>
      <c r="I42">
        <f>'[19]6A PTA en programma'!G9</f>
        <v>0</v>
      </c>
      <c r="J42">
        <f>'[19]6A PTA en programma'!H9</f>
        <v>0</v>
      </c>
      <c r="K42">
        <f>'[19]6A PTA en programma'!I9</f>
        <v>0</v>
      </c>
      <c r="L42">
        <f>'[19]6A PTA en programma'!J9</f>
        <v>0</v>
      </c>
      <c r="M42">
        <f>'[19]6A PTA en programma'!K9</f>
        <v>0</v>
      </c>
      <c r="N42">
        <f>'[19]6A PTA en programma'!L9</f>
        <v>0</v>
      </c>
      <c r="O42">
        <f>'[19]6A PTA en programma'!M9</f>
        <v>0</v>
      </c>
      <c r="P42">
        <f>'[19]6A PTA en programma'!N9</f>
        <v>0</v>
      </c>
      <c r="Q42">
        <f>'[19]6A PTA en programma'!O9</f>
        <v>0</v>
      </c>
      <c r="R42">
        <f>'[19]6A PTA en programma'!P9</f>
        <v>0</v>
      </c>
      <c r="S42">
        <f>'[19]6A PTA en programma'!Q9</f>
        <v>0</v>
      </c>
      <c r="T42">
        <f>'[19]6A PTA en programma'!R9</f>
        <v>0</v>
      </c>
      <c r="U42">
        <f>'[19]6A PTA en programma'!S9</f>
        <v>0</v>
      </c>
    </row>
    <row r="43" spans="1:21" s="4" customFormat="1" x14ac:dyDescent="0.25">
      <c r="A43" s="3" t="s">
        <v>97</v>
      </c>
      <c r="B43" s="5">
        <f>Instellingen!$E$20</f>
        <v>60</v>
      </c>
      <c r="C43" s="5" t="str">
        <f>Instellingen!$G$20</f>
        <v>Wiskunde B</v>
      </c>
      <c r="E43" s="3">
        <v>7</v>
      </c>
      <c r="H43" s="3" t="str">
        <f>'[19]6A PTA en programma'!F12</f>
        <v>Bij de tt vervangt de grafische rekenmachine de gewone rekenmachine als toegestaan hulpmiddel. Alle aantekeningen, stencils en extra opgaven die gegeven zijn in de les behoren ook tot de stof voor het SE.</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61A64-88BB-4FEC-AB95-25D9350DA394}">
  <dimension ref="A1:U43"/>
  <sheetViews>
    <sheetView zoomScale="85" zoomScaleNormal="85" workbookViewId="0">
      <selection activeCell="D38" sqref="D38"/>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Instellingen!$E$21</f>
        <v>70</v>
      </c>
      <c r="C2" s="5" t="str">
        <f>Instellingen!$G$21</f>
        <v>Wiskunde C</v>
      </c>
      <c r="D2" t="str">
        <f>'[20]4M PTA en programma'!B4</f>
        <v>WC</v>
      </c>
      <c r="E2">
        <f>'[20]4M PTA en programma'!C4</f>
        <v>1</v>
      </c>
      <c r="F2">
        <f>'[20]4M PTA en programma'!D4</f>
        <v>0</v>
      </c>
      <c r="G2">
        <f>'[20]4M PTA en programma'!E4</f>
        <v>0</v>
      </c>
      <c r="H2">
        <f>'[20]4M PTA en programma'!F4</f>
        <v>0</v>
      </c>
      <c r="I2">
        <f>'[20]4M PTA en programma'!G4</f>
        <v>0</v>
      </c>
      <c r="J2">
        <f>'[20]4M PTA en programma'!H4</f>
        <v>0</v>
      </c>
      <c r="K2">
        <f>'[20]4M PTA en programma'!I4</f>
        <v>0</v>
      </c>
      <c r="L2">
        <f>'[20]4M PTA en programma'!J4</f>
        <v>0</v>
      </c>
      <c r="M2">
        <f>'[20]4M PTA en programma'!K4</f>
        <v>0</v>
      </c>
      <c r="N2">
        <f>'[20]4M PTA en programma'!L4</f>
        <v>0</v>
      </c>
      <c r="O2">
        <f>'[20]4M PTA en programma'!M4</f>
        <v>0</v>
      </c>
      <c r="P2">
        <f>'[20]4M PTA en programma'!N4</f>
        <v>0</v>
      </c>
      <c r="Q2">
        <f>'[20]4M PTA en programma'!O4</f>
        <v>0</v>
      </c>
      <c r="R2">
        <f>'[20]4M PTA en programma'!P4</f>
        <v>0</v>
      </c>
      <c r="S2">
        <f>'[20]4M PTA en programma'!Q4</f>
        <v>0</v>
      </c>
      <c r="T2">
        <f>'[20]4M PTA en programma'!R4</f>
        <v>0</v>
      </c>
      <c r="U2">
        <f>'[20]4M PTA en programma'!S4</f>
        <v>0</v>
      </c>
    </row>
    <row r="3" spans="1:21" x14ac:dyDescent="0.25">
      <c r="A3" t="s">
        <v>91</v>
      </c>
      <c r="B3" s="5">
        <f>Instellingen!$E$21</f>
        <v>70</v>
      </c>
      <c r="C3" s="5" t="str">
        <f>Instellingen!$G$21</f>
        <v>Wiskunde C</v>
      </c>
      <c r="D3" t="str">
        <f>'[20]4M PTA en programma'!B5</f>
        <v>WC</v>
      </c>
      <c r="E3">
        <f>'[20]4M PTA en programma'!C5</f>
        <v>2</v>
      </c>
      <c r="F3">
        <f>'[20]4M PTA en programma'!D5</f>
        <v>0</v>
      </c>
      <c r="G3">
        <f>'[20]4M PTA en programma'!E5</f>
        <v>0</v>
      </c>
      <c r="H3">
        <f>'[20]4M PTA en programma'!F5</f>
        <v>0</v>
      </c>
      <c r="I3">
        <f>'[20]4M PTA en programma'!G5</f>
        <v>0</v>
      </c>
      <c r="J3">
        <f>'[20]4M PTA en programma'!H5</f>
        <v>0</v>
      </c>
      <c r="K3">
        <f>'[20]4M PTA en programma'!I5</f>
        <v>0</v>
      </c>
      <c r="L3">
        <f>'[20]4M PTA en programma'!J5</f>
        <v>0</v>
      </c>
      <c r="M3">
        <f>'[20]4M PTA en programma'!K5</f>
        <v>0</v>
      </c>
      <c r="N3">
        <f>'[20]4M PTA en programma'!L5</f>
        <v>0</v>
      </c>
      <c r="O3">
        <f>'[20]4M PTA en programma'!M5</f>
        <v>0</v>
      </c>
      <c r="P3">
        <f>'[20]4M PTA en programma'!N5</f>
        <v>0</v>
      </c>
      <c r="Q3">
        <f>'[20]4M PTA en programma'!O5</f>
        <v>0</v>
      </c>
      <c r="R3">
        <f>'[20]4M PTA en programma'!P5</f>
        <v>0</v>
      </c>
      <c r="S3">
        <f>'[20]4M PTA en programma'!Q5</f>
        <v>0</v>
      </c>
      <c r="T3">
        <f>'[20]4M PTA en programma'!R5</f>
        <v>0</v>
      </c>
      <c r="U3">
        <f>'[20]4M PTA en programma'!S5</f>
        <v>0</v>
      </c>
    </row>
    <row r="4" spans="1:21" x14ac:dyDescent="0.25">
      <c r="A4" t="s">
        <v>91</v>
      </c>
      <c r="B4" s="5">
        <f>Instellingen!$E$21</f>
        <v>70</v>
      </c>
      <c r="C4" s="5" t="str">
        <f>Instellingen!$G$21</f>
        <v>Wiskunde C</v>
      </c>
      <c r="D4" t="str">
        <f>'[20]4M PTA en programma'!B6</f>
        <v>WC</v>
      </c>
      <c r="E4">
        <f>'[20]4M PTA en programma'!C6</f>
        <v>3</v>
      </c>
      <c r="F4">
        <f>'[20]4M PTA en programma'!D6</f>
        <v>0</v>
      </c>
      <c r="G4">
        <f>'[20]4M PTA en programma'!E6</f>
        <v>0</v>
      </c>
      <c r="H4">
        <f>'[20]4M PTA en programma'!F6</f>
        <v>0</v>
      </c>
      <c r="I4">
        <f>'[20]4M PTA en programma'!G6</f>
        <v>0</v>
      </c>
      <c r="J4">
        <f>'[20]4M PTA en programma'!H6</f>
        <v>0</v>
      </c>
      <c r="K4">
        <f>'[20]4M PTA en programma'!I6</f>
        <v>0</v>
      </c>
      <c r="L4">
        <f>'[20]4M PTA en programma'!J6</f>
        <v>0</v>
      </c>
      <c r="M4">
        <f>'[20]4M PTA en programma'!K6</f>
        <v>0</v>
      </c>
      <c r="N4">
        <f>'[20]4M PTA en programma'!L6</f>
        <v>0</v>
      </c>
      <c r="O4">
        <f>'[20]4M PTA en programma'!M6</f>
        <v>0</v>
      </c>
      <c r="P4">
        <f>'[20]4M PTA en programma'!N6</f>
        <v>0</v>
      </c>
      <c r="Q4">
        <f>'[20]4M PTA en programma'!O6</f>
        <v>0</v>
      </c>
      <c r="R4">
        <f>'[20]4M PTA en programma'!P6</f>
        <v>0</v>
      </c>
      <c r="S4">
        <f>'[20]4M PTA en programma'!Q6</f>
        <v>0</v>
      </c>
      <c r="T4">
        <f>'[20]4M PTA en programma'!R6</f>
        <v>0</v>
      </c>
      <c r="U4">
        <f>'[20]4M PTA en programma'!S6</f>
        <v>0</v>
      </c>
    </row>
    <row r="5" spans="1:21" x14ac:dyDescent="0.25">
      <c r="A5" t="s">
        <v>91</v>
      </c>
      <c r="B5" s="5">
        <f>Instellingen!$E$21</f>
        <v>70</v>
      </c>
      <c r="C5" s="5" t="str">
        <f>Instellingen!$G$21</f>
        <v>Wiskunde C</v>
      </c>
      <c r="D5" t="str">
        <f>'[20]4M PTA en programma'!B7</f>
        <v>WC</v>
      </c>
      <c r="E5">
        <f>'[20]4M PTA en programma'!C7</f>
        <v>4</v>
      </c>
      <c r="F5">
        <f>'[20]4M PTA en programma'!D7</f>
        <v>0</v>
      </c>
      <c r="G5">
        <f>'[20]4M PTA en programma'!E7</f>
        <v>0</v>
      </c>
      <c r="H5">
        <f>'[20]4M PTA en programma'!F7</f>
        <v>0</v>
      </c>
      <c r="I5">
        <f>'[20]4M PTA en programma'!G7</f>
        <v>0</v>
      </c>
      <c r="J5">
        <f>'[20]4M PTA en programma'!H7</f>
        <v>0</v>
      </c>
      <c r="K5">
        <f>'[20]4M PTA en programma'!I7</f>
        <v>0</v>
      </c>
      <c r="L5">
        <f>'[20]4M PTA en programma'!J7</f>
        <v>0</v>
      </c>
      <c r="M5">
        <f>'[20]4M PTA en programma'!K7</f>
        <v>0</v>
      </c>
      <c r="N5">
        <f>'[20]4M PTA en programma'!L7</f>
        <v>0</v>
      </c>
      <c r="O5">
        <f>'[20]4M PTA en programma'!M7</f>
        <v>0</v>
      </c>
      <c r="P5">
        <f>'[20]4M PTA en programma'!N7</f>
        <v>0</v>
      </c>
      <c r="Q5">
        <f>'[20]4M PTA en programma'!O7</f>
        <v>0</v>
      </c>
      <c r="R5">
        <f>'[20]4M PTA en programma'!P7</f>
        <v>0</v>
      </c>
      <c r="S5">
        <f>'[20]4M PTA en programma'!Q7</f>
        <v>0</v>
      </c>
      <c r="T5">
        <f>'[20]4M PTA en programma'!R7</f>
        <v>0</v>
      </c>
      <c r="U5">
        <f>'[20]4M PTA en programma'!S7</f>
        <v>0</v>
      </c>
    </row>
    <row r="6" spans="1:21" x14ac:dyDescent="0.25">
      <c r="A6" t="s">
        <v>91</v>
      </c>
      <c r="B6" s="5">
        <f>Instellingen!$E$21</f>
        <v>70</v>
      </c>
      <c r="C6" s="5" t="str">
        <f>Instellingen!$G$21</f>
        <v>Wiskunde C</v>
      </c>
      <c r="D6" t="str">
        <f>'[20]4M PTA en programma'!B8</f>
        <v>WC</v>
      </c>
      <c r="E6">
        <f>'[20]4M PTA en programma'!C8</f>
        <v>5</v>
      </c>
      <c r="F6">
        <f>'[20]4M PTA en programma'!D8</f>
        <v>0</v>
      </c>
      <c r="G6">
        <f>'[20]4M PTA en programma'!E8</f>
        <v>0</v>
      </c>
      <c r="H6">
        <f>'[20]4M PTA en programma'!F8</f>
        <v>0</v>
      </c>
      <c r="I6">
        <f>'[20]4M PTA en programma'!G8</f>
        <v>0</v>
      </c>
      <c r="J6">
        <f>'[20]4M PTA en programma'!H8</f>
        <v>0</v>
      </c>
      <c r="K6">
        <f>'[20]4M PTA en programma'!I8</f>
        <v>0</v>
      </c>
      <c r="L6">
        <f>'[20]4M PTA en programma'!J8</f>
        <v>0</v>
      </c>
      <c r="M6">
        <f>'[20]4M PTA en programma'!K8</f>
        <v>0</v>
      </c>
      <c r="N6">
        <f>'[20]4M PTA en programma'!L8</f>
        <v>0</v>
      </c>
      <c r="O6">
        <f>'[20]4M PTA en programma'!M8</f>
        <v>0</v>
      </c>
      <c r="P6">
        <f>'[20]4M PTA en programma'!N8</f>
        <v>0</v>
      </c>
      <c r="Q6">
        <f>'[20]4M PTA en programma'!O8</f>
        <v>0</v>
      </c>
      <c r="R6">
        <f>'[20]4M PTA en programma'!P8</f>
        <v>0</v>
      </c>
      <c r="S6">
        <f>'[20]4M PTA en programma'!Q8</f>
        <v>0</v>
      </c>
      <c r="T6">
        <f>'[20]4M PTA en programma'!R8</f>
        <v>0</v>
      </c>
      <c r="U6">
        <f>'[20]4M PTA en programma'!S8</f>
        <v>0</v>
      </c>
    </row>
    <row r="7" spans="1:21" x14ac:dyDescent="0.25">
      <c r="A7" t="s">
        <v>91</v>
      </c>
      <c r="B7" s="5">
        <f>Instellingen!$E$21</f>
        <v>70</v>
      </c>
      <c r="C7" s="5" t="str">
        <f>Instellingen!$G$21</f>
        <v>Wiskunde C</v>
      </c>
      <c r="D7" t="str">
        <f>'[20]4M PTA en programma'!B9</f>
        <v>WC</v>
      </c>
      <c r="E7">
        <f>'[20]4M PTA en programma'!C9</f>
        <v>6</v>
      </c>
      <c r="F7">
        <f>'[20]4M PTA en programma'!D9</f>
        <v>0</v>
      </c>
      <c r="G7">
        <f>'[20]4M PTA en programma'!E9</f>
        <v>0</v>
      </c>
      <c r="H7">
        <f>'[20]4M PTA en programma'!F9</f>
        <v>0</v>
      </c>
      <c r="I7">
        <f>'[20]4M PTA en programma'!G9</f>
        <v>0</v>
      </c>
      <c r="J7">
        <f>'[20]4M PTA en programma'!H9</f>
        <v>0</v>
      </c>
      <c r="K7">
        <f>'[20]4M PTA en programma'!I9</f>
        <v>0</v>
      </c>
      <c r="L7">
        <f>'[20]4M PTA en programma'!J9</f>
        <v>0</v>
      </c>
      <c r="M7">
        <f>'[20]4M PTA en programma'!K9</f>
        <v>0</v>
      </c>
      <c r="N7">
        <f>'[20]4M PTA en programma'!L9</f>
        <v>0</v>
      </c>
      <c r="O7">
        <f>'[20]4M PTA en programma'!M9</f>
        <v>0</v>
      </c>
      <c r="P7">
        <f>'[20]4M PTA en programma'!N9</f>
        <v>0</v>
      </c>
      <c r="Q7">
        <f>'[20]4M PTA en programma'!O9</f>
        <v>0</v>
      </c>
      <c r="R7">
        <f>'[20]4M PTA en programma'!P9</f>
        <v>0</v>
      </c>
      <c r="S7">
        <f>'[20]4M PTA en programma'!Q9</f>
        <v>0</v>
      </c>
      <c r="T7">
        <f>'[20]4M PTA en programma'!R9</f>
        <v>0</v>
      </c>
      <c r="U7">
        <f>'[20]4M PTA en programma'!S9</f>
        <v>0</v>
      </c>
    </row>
    <row r="8" spans="1:21" s="4" customFormat="1" x14ac:dyDescent="0.25">
      <c r="A8" s="3" t="s">
        <v>91</v>
      </c>
      <c r="B8" s="5">
        <f>Instellingen!$E$21</f>
        <v>70</v>
      </c>
      <c r="C8" s="5" t="str">
        <f>Instellingen!$G$21</f>
        <v>Wiskunde C</v>
      </c>
      <c r="E8" s="3">
        <v>7</v>
      </c>
      <c r="H8" s="3">
        <f>'[20]4M PTA en programma'!F12</f>
        <v>0</v>
      </c>
    </row>
    <row r="9" spans="1:21" x14ac:dyDescent="0.25">
      <c r="A9" t="s">
        <v>93</v>
      </c>
      <c r="B9" s="5">
        <f>Instellingen!$E$21</f>
        <v>70</v>
      </c>
      <c r="C9" s="5" t="str">
        <f>Instellingen!$G$21</f>
        <v>Wiskunde C</v>
      </c>
      <c r="D9" t="str">
        <f>'[20]4H PTA en programma'!B4</f>
        <v>WC</v>
      </c>
      <c r="E9">
        <f>'[20]4H PTA en programma'!C4</f>
        <v>1</v>
      </c>
      <c r="F9">
        <f>'[20]4H PTA en programma'!D4</f>
        <v>0</v>
      </c>
      <c r="G9">
        <f>'[20]4H PTA en programma'!E4</f>
        <v>0</v>
      </c>
      <c r="H9">
        <f>'[20]4H PTA en programma'!F4</f>
        <v>0</v>
      </c>
      <c r="I9">
        <f>'[20]4H PTA en programma'!G4</f>
        <v>0</v>
      </c>
      <c r="J9">
        <f>'[20]4H PTA en programma'!H4</f>
        <v>0</v>
      </c>
      <c r="K9">
        <f>'[20]4H PTA en programma'!I4</f>
        <v>0</v>
      </c>
      <c r="L9">
        <f>'[20]4H PTA en programma'!J4</f>
        <v>0</v>
      </c>
      <c r="M9">
        <f>'[20]4H PTA en programma'!K4</f>
        <v>0</v>
      </c>
      <c r="N9">
        <f>'[20]4H PTA en programma'!L4</f>
        <v>0</v>
      </c>
      <c r="O9">
        <f>'[20]4H PTA en programma'!M4</f>
        <v>0</v>
      </c>
      <c r="P9">
        <f>'[20]4H PTA en programma'!N4</f>
        <v>0</v>
      </c>
      <c r="Q9">
        <f>'[20]4H PTA en programma'!O4</f>
        <v>0</v>
      </c>
      <c r="R9">
        <f>'[20]4H PTA en programma'!P4</f>
        <v>0</v>
      </c>
      <c r="S9">
        <f>'[20]4H PTA en programma'!Q4</f>
        <v>0</v>
      </c>
      <c r="T9">
        <f>'[20]4H PTA en programma'!R4</f>
        <v>0</v>
      </c>
      <c r="U9">
        <f>'[20]4H PTA en programma'!S4</f>
        <v>0</v>
      </c>
    </row>
    <row r="10" spans="1:21" x14ac:dyDescent="0.25">
      <c r="A10" t="s">
        <v>93</v>
      </c>
      <c r="B10" s="5">
        <f>Instellingen!$E$21</f>
        <v>70</v>
      </c>
      <c r="C10" s="5" t="str">
        <f>Instellingen!$G$21</f>
        <v>Wiskunde C</v>
      </c>
      <c r="D10" t="str">
        <f>'[20]4H PTA en programma'!B5</f>
        <v>WC</v>
      </c>
      <c r="E10">
        <f>'[20]4H PTA en programma'!C5</f>
        <v>2</v>
      </c>
      <c r="F10">
        <f>'[20]4H PTA en programma'!D5</f>
        <v>0</v>
      </c>
      <c r="G10">
        <f>'[20]4H PTA en programma'!E5</f>
        <v>0</v>
      </c>
      <c r="H10">
        <f>'[20]4H PTA en programma'!F5</f>
        <v>0</v>
      </c>
      <c r="I10">
        <f>'[20]4H PTA en programma'!G5</f>
        <v>0</v>
      </c>
      <c r="J10">
        <f>'[20]4H PTA en programma'!H5</f>
        <v>0</v>
      </c>
      <c r="K10">
        <f>'[20]4H PTA en programma'!I5</f>
        <v>0</v>
      </c>
      <c r="L10">
        <f>'[20]4H PTA en programma'!J5</f>
        <v>0</v>
      </c>
      <c r="M10">
        <f>'[20]4H PTA en programma'!K5</f>
        <v>0</v>
      </c>
      <c r="N10">
        <f>'[20]4H PTA en programma'!L5</f>
        <v>0</v>
      </c>
      <c r="O10">
        <f>'[20]4H PTA en programma'!M5</f>
        <v>0</v>
      </c>
      <c r="P10">
        <f>'[20]4H PTA en programma'!N5</f>
        <v>0</v>
      </c>
      <c r="Q10">
        <f>'[20]4H PTA en programma'!O5</f>
        <v>0</v>
      </c>
      <c r="R10">
        <f>'[20]4H PTA en programma'!P5</f>
        <v>0</v>
      </c>
      <c r="S10">
        <f>'[20]4H PTA en programma'!Q5</f>
        <v>0</v>
      </c>
      <c r="T10">
        <f>'[20]4H PTA en programma'!R5</f>
        <v>0</v>
      </c>
      <c r="U10">
        <f>'[20]4H PTA en programma'!S5</f>
        <v>0</v>
      </c>
    </row>
    <row r="11" spans="1:21" x14ac:dyDescent="0.25">
      <c r="A11" t="s">
        <v>93</v>
      </c>
      <c r="B11" s="5">
        <f>Instellingen!$E$21</f>
        <v>70</v>
      </c>
      <c r="C11" s="5" t="str">
        <f>Instellingen!$G$21</f>
        <v>Wiskunde C</v>
      </c>
      <c r="D11" t="str">
        <f>'[20]4H PTA en programma'!B6</f>
        <v>WC</v>
      </c>
      <c r="E11">
        <f>'[20]4H PTA en programma'!C6</f>
        <v>3</v>
      </c>
      <c r="F11">
        <f>'[20]4H PTA en programma'!D6</f>
        <v>0</v>
      </c>
      <c r="G11">
        <f>'[20]4H PTA en programma'!E6</f>
        <v>0</v>
      </c>
      <c r="H11">
        <f>'[20]4H PTA en programma'!F6</f>
        <v>0</v>
      </c>
      <c r="I11">
        <f>'[20]4H PTA en programma'!G6</f>
        <v>0</v>
      </c>
      <c r="J11">
        <f>'[20]4H PTA en programma'!H6</f>
        <v>0</v>
      </c>
      <c r="K11">
        <f>'[20]4H PTA en programma'!I6</f>
        <v>0</v>
      </c>
      <c r="L11">
        <f>'[20]4H PTA en programma'!J6</f>
        <v>0</v>
      </c>
      <c r="M11">
        <f>'[20]4H PTA en programma'!K6</f>
        <v>0</v>
      </c>
      <c r="N11">
        <f>'[20]4H PTA en programma'!L6</f>
        <v>0</v>
      </c>
      <c r="O11">
        <f>'[20]4H PTA en programma'!M6</f>
        <v>0</v>
      </c>
      <c r="P11">
        <f>'[20]4H PTA en programma'!N6</f>
        <v>0</v>
      </c>
      <c r="Q11">
        <f>'[20]4H PTA en programma'!O6</f>
        <v>0</v>
      </c>
      <c r="R11">
        <f>'[20]4H PTA en programma'!P6</f>
        <v>0</v>
      </c>
      <c r="S11">
        <f>'[20]4H PTA en programma'!Q6</f>
        <v>0</v>
      </c>
      <c r="T11">
        <f>'[20]4H PTA en programma'!R6</f>
        <v>0</v>
      </c>
      <c r="U11">
        <f>'[20]4H PTA en programma'!S6</f>
        <v>0</v>
      </c>
    </row>
    <row r="12" spans="1:21" x14ac:dyDescent="0.25">
      <c r="A12" t="s">
        <v>93</v>
      </c>
      <c r="B12" s="5">
        <f>Instellingen!$E$21</f>
        <v>70</v>
      </c>
      <c r="C12" s="5" t="str">
        <f>Instellingen!$G$21</f>
        <v>Wiskunde C</v>
      </c>
      <c r="D12" t="str">
        <f>'[20]4H PTA en programma'!B7</f>
        <v>WC</v>
      </c>
      <c r="E12">
        <f>'[20]4H PTA en programma'!C7</f>
        <v>4</v>
      </c>
      <c r="F12">
        <f>'[20]4H PTA en programma'!D7</f>
        <v>0</v>
      </c>
      <c r="G12">
        <f>'[20]4H PTA en programma'!E7</f>
        <v>0</v>
      </c>
      <c r="H12">
        <f>'[20]4H PTA en programma'!F7</f>
        <v>0</v>
      </c>
      <c r="I12">
        <f>'[20]4H PTA en programma'!G7</f>
        <v>0</v>
      </c>
      <c r="J12">
        <f>'[20]4H PTA en programma'!H7</f>
        <v>0</v>
      </c>
      <c r="K12">
        <f>'[20]4H PTA en programma'!I7</f>
        <v>0</v>
      </c>
      <c r="L12">
        <f>'[20]4H PTA en programma'!J7</f>
        <v>0</v>
      </c>
      <c r="M12">
        <f>'[20]4H PTA en programma'!K7</f>
        <v>0</v>
      </c>
      <c r="N12">
        <f>'[20]4H PTA en programma'!L7</f>
        <v>0</v>
      </c>
      <c r="O12">
        <f>'[20]4H PTA en programma'!M7</f>
        <v>0</v>
      </c>
      <c r="P12">
        <f>'[20]4H PTA en programma'!N7</f>
        <v>0</v>
      </c>
      <c r="Q12">
        <f>'[20]4H PTA en programma'!O7</f>
        <v>0</v>
      </c>
      <c r="R12">
        <f>'[20]4H PTA en programma'!P7</f>
        <v>0</v>
      </c>
      <c r="S12">
        <f>'[20]4H PTA en programma'!Q7</f>
        <v>0</v>
      </c>
      <c r="T12">
        <f>'[20]4H PTA en programma'!R7</f>
        <v>0</v>
      </c>
      <c r="U12">
        <f>'[20]4H PTA en programma'!S7</f>
        <v>0</v>
      </c>
    </row>
    <row r="13" spans="1:21" x14ac:dyDescent="0.25">
      <c r="A13" t="s">
        <v>93</v>
      </c>
      <c r="B13" s="5">
        <f>Instellingen!$E$21</f>
        <v>70</v>
      </c>
      <c r="C13" s="5" t="str">
        <f>Instellingen!$G$21</f>
        <v>Wiskunde C</v>
      </c>
      <c r="D13" t="str">
        <f>'[20]4H PTA en programma'!B8</f>
        <v>WC</v>
      </c>
      <c r="E13">
        <f>'[20]4H PTA en programma'!C8</f>
        <v>5</v>
      </c>
      <c r="F13">
        <f>'[20]4H PTA en programma'!D8</f>
        <v>0</v>
      </c>
      <c r="G13">
        <f>'[20]4H PTA en programma'!E8</f>
        <v>0</v>
      </c>
      <c r="H13">
        <f>'[20]4H PTA en programma'!F8</f>
        <v>0</v>
      </c>
      <c r="I13">
        <f>'[20]4H PTA en programma'!G8</f>
        <v>0</v>
      </c>
      <c r="J13">
        <f>'[20]4H PTA en programma'!H8</f>
        <v>0</v>
      </c>
      <c r="K13">
        <f>'[20]4H PTA en programma'!I8</f>
        <v>0</v>
      </c>
      <c r="L13">
        <f>'[20]4H PTA en programma'!J8</f>
        <v>0</v>
      </c>
      <c r="M13">
        <f>'[20]4H PTA en programma'!K8</f>
        <v>0</v>
      </c>
      <c r="N13">
        <f>'[20]4H PTA en programma'!L8</f>
        <v>0</v>
      </c>
      <c r="O13">
        <f>'[20]4H PTA en programma'!M8</f>
        <v>0</v>
      </c>
      <c r="P13">
        <f>'[20]4H PTA en programma'!N8</f>
        <v>0</v>
      </c>
      <c r="Q13">
        <f>'[20]4H PTA en programma'!O8</f>
        <v>0</v>
      </c>
      <c r="R13">
        <f>'[20]4H PTA en programma'!P8</f>
        <v>0</v>
      </c>
      <c r="S13">
        <f>'[20]4H PTA en programma'!Q8</f>
        <v>0</v>
      </c>
      <c r="T13">
        <f>'[20]4H PTA en programma'!R8</f>
        <v>0</v>
      </c>
      <c r="U13">
        <f>'[20]4H PTA en programma'!S8</f>
        <v>0</v>
      </c>
    </row>
    <row r="14" spans="1:21" x14ac:dyDescent="0.25">
      <c r="A14" t="s">
        <v>93</v>
      </c>
      <c r="B14" s="5">
        <f>Instellingen!$E$21</f>
        <v>70</v>
      </c>
      <c r="C14" s="5" t="str">
        <f>Instellingen!$G$21</f>
        <v>Wiskunde C</v>
      </c>
      <c r="D14" t="str">
        <f>'[20]4H PTA en programma'!B9</f>
        <v>WC</v>
      </c>
      <c r="E14">
        <f>'[20]4H PTA en programma'!C9</f>
        <v>6</v>
      </c>
      <c r="F14">
        <f>'[20]4H PTA en programma'!D9</f>
        <v>0</v>
      </c>
      <c r="G14">
        <f>'[20]4H PTA en programma'!E9</f>
        <v>0</v>
      </c>
      <c r="H14">
        <f>'[20]4H PTA en programma'!F9</f>
        <v>0</v>
      </c>
      <c r="I14">
        <f>'[20]4H PTA en programma'!G9</f>
        <v>0</v>
      </c>
      <c r="J14">
        <f>'[20]4H PTA en programma'!H9</f>
        <v>0</v>
      </c>
      <c r="K14">
        <f>'[20]4H PTA en programma'!I9</f>
        <v>0</v>
      </c>
      <c r="L14">
        <f>'[20]4H PTA en programma'!J9</f>
        <v>0</v>
      </c>
      <c r="M14">
        <f>'[20]4H PTA en programma'!K9</f>
        <v>0</v>
      </c>
      <c r="N14">
        <f>'[20]4H PTA en programma'!L9</f>
        <v>0</v>
      </c>
      <c r="O14">
        <f>'[20]4H PTA en programma'!M9</f>
        <v>0</v>
      </c>
      <c r="P14">
        <f>'[20]4H PTA en programma'!N9</f>
        <v>0</v>
      </c>
      <c r="Q14">
        <f>'[20]4H PTA en programma'!O9</f>
        <v>0</v>
      </c>
      <c r="R14">
        <f>'[20]4H PTA en programma'!P9</f>
        <v>0</v>
      </c>
      <c r="S14">
        <f>'[20]4H PTA en programma'!Q9</f>
        <v>0</v>
      </c>
      <c r="T14">
        <f>'[20]4H PTA en programma'!R9</f>
        <v>0</v>
      </c>
      <c r="U14">
        <f>'[20]4H PTA en programma'!S9</f>
        <v>0</v>
      </c>
    </row>
    <row r="15" spans="1:21" s="4" customFormat="1" x14ac:dyDescent="0.25">
      <c r="A15" s="3" t="s">
        <v>93</v>
      </c>
      <c r="B15" s="5">
        <f>Instellingen!$E$21</f>
        <v>70</v>
      </c>
      <c r="C15" s="5" t="str">
        <f>Instellingen!$G$21</f>
        <v>Wiskunde C</v>
      </c>
      <c r="E15" s="3">
        <v>7</v>
      </c>
      <c r="H15" s="3">
        <f>'[20]4H PTA en programma'!F12</f>
        <v>0</v>
      </c>
    </row>
    <row r="16" spans="1:21" x14ac:dyDescent="0.25">
      <c r="A16" t="s">
        <v>94</v>
      </c>
      <c r="B16" s="5">
        <f>Instellingen!$E$21</f>
        <v>70</v>
      </c>
      <c r="C16" s="5" t="str">
        <f>Instellingen!$G$21</f>
        <v>Wiskunde C</v>
      </c>
      <c r="D16" t="str">
        <f>'[20]5H PTA en programma'!B4</f>
        <v>WC</v>
      </c>
      <c r="E16">
        <f>'[20]5H PTA en programma'!C4</f>
        <v>1</v>
      </c>
      <c r="F16">
        <f>'[20]5H PTA en programma'!D4</f>
        <v>0</v>
      </c>
      <c r="G16">
        <f>'[20]5H PTA en programma'!E4</f>
        <v>0</v>
      </c>
      <c r="H16">
        <f>'[20]5H PTA en programma'!F4</f>
        <v>0</v>
      </c>
      <c r="I16">
        <f>'[20]5H PTA en programma'!G4</f>
        <v>0</v>
      </c>
      <c r="J16">
        <f>'[20]5H PTA en programma'!H4</f>
        <v>0</v>
      </c>
      <c r="K16">
        <f>'[20]5H PTA en programma'!I4</f>
        <v>0</v>
      </c>
      <c r="L16">
        <f>'[20]5H PTA en programma'!J4</f>
        <v>0</v>
      </c>
      <c r="M16">
        <f>'[20]5H PTA en programma'!K4</f>
        <v>0</v>
      </c>
      <c r="N16">
        <f>'[20]5H PTA en programma'!L4</f>
        <v>0</v>
      </c>
      <c r="O16">
        <f>'[20]5H PTA en programma'!M4</f>
        <v>0</v>
      </c>
      <c r="P16">
        <f>'[20]5H PTA en programma'!N4</f>
        <v>0</v>
      </c>
      <c r="Q16">
        <f>'[20]5H PTA en programma'!O4</f>
        <v>0</v>
      </c>
      <c r="R16">
        <f>'[20]5H PTA en programma'!P4</f>
        <v>0</v>
      </c>
      <c r="S16">
        <f>'[20]5H PTA en programma'!Q4</f>
        <v>0</v>
      </c>
      <c r="T16">
        <f>'[20]5H PTA en programma'!R4</f>
        <v>0</v>
      </c>
      <c r="U16">
        <f>'[20]5H PTA en programma'!S4</f>
        <v>0</v>
      </c>
    </row>
    <row r="17" spans="1:21" x14ac:dyDescent="0.25">
      <c r="A17" t="s">
        <v>94</v>
      </c>
      <c r="B17" s="5">
        <f>Instellingen!$E$21</f>
        <v>70</v>
      </c>
      <c r="C17" s="5" t="str">
        <f>Instellingen!$G$21</f>
        <v>Wiskunde C</v>
      </c>
      <c r="D17" t="str">
        <f>'[20]5H PTA en programma'!B5</f>
        <v>WC</v>
      </c>
      <c r="E17">
        <f>'[20]5H PTA en programma'!C5</f>
        <v>2</v>
      </c>
      <c r="F17">
        <f>'[20]5H PTA en programma'!D5</f>
        <v>0</v>
      </c>
      <c r="G17">
        <f>'[20]5H PTA en programma'!E5</f>
        <v>0</v>
      </c>
      <c r="H17">
        <f>'[20]5H PTA en programma'!F5</f>
        <v>0</v>
      </c>
      <c r="I17">
        <f>'[20]5H PTA en programma'!G5</f>
        <v>0</v>
      </c>
      <c r="J17">
        <f>'[20]5H PTA en programma'!H5</f>
        <v>0</v>
      </c>
      <c r="K17">
        <f>'[20]5H PTA en programma'!I5</f>
        <v>0</v>
      </c>
      <c r="L17">
        <f>'[20]5H PTA en programma'!J5</f>
        <v>0</v>
      </c>
      <c r="M17">
        <f>'[20]5H PTA en programma'!K5</f>
        <v>0</v>
      </c>
      <c r="N17">
        <f>'[20]5H PTA en programma'!L5</f>
        <v>0</v>
      </c>
      <c r="O17">
        <f>'[20]5H PTA en programma'!M5</f>
        <v>0</v>
      </c>
      <c r="P17">
        <f>'[20]5H PTA en programma'!N5</f>
        <v>0</v>
      </c>
      <c r="Q17">
        <f>'[20]5H PTA en programma'!O5</f>
        <v>0</v>
      </c>
      <c r="R17">
        <f>'[20]5H PTA en programma'!P5</f>
        <v>0</v>
      </c>
      <c r="S17">
        <f>'[20]5H PTA en programma'!Q5</f>
        <v>0</v>
      </c>
      <c r="T17">
        <f>'[20]5H PTA en programma'!R5</f>
        <v>0</v>
      </c>
      <c r="U17">
        <f>'[20]5H PTA en programma'!S5</f>
        <v>0</v>
      </c>
    </row>
    <row r="18" spans="1:21" x14ac:dyDescent="0.25">
      <c r="A18" t="s">
        <v>94</v>
      </c>
      <c r="B18" s="5">
        <f>Instellingen!$E$21</f>
        <v>70</v>
      </c>
      <c r="C18" s="5" t="str">
        <f>Instellingen!$G$21</f>
        <v>Wiskunde C</v>
      </c>
      <c r="D18" t="str">
        <f>'[20]5H PTA en programma'!B6</f>
        <v>WC</v>
      </c>
      <c r="E18">
        <f>'[20]5H PTA en programma'!C6</f>
        <v>3</v>
      </c>
      <c r="F18">
        <f>'[20]5H PTA en programma'!D6</f>
        <v>0</v>
      </c>
      <c r="G18">
        <f>'[20]5H PTA en programma'!E6</f>
        <v>0</v>
      </c>
      <c r="H18">
        <f>'[20]5H PTA en programma'!F6</f>
        <v>0</v>
      </c>
      <c r="I18">
        <f>'[20]5H PTA en programma'!G6</f>
        <v>0</v>
      </c>
      <c r="J18">
        <f>'[20]5H PTA en programma'!H6</f>
        <v>0</v>
      </c>
      <c r="K18">
        <f>'[20]5H PTA en programma'!I6</f>
        <v>0</v>
      </c>
      <c r="L18">
        <f>'[20]5H PTA en programma'!J6</f>
        <v>0</v>
      </c>
      <c r="M18">
        <f>'[20]5H PTA en programma'!K6</f>
        <v>0</v>
      </c>
      <c r="N18">
        <f>'[20]5H PTA en programma'!L6</f>
        <v>0</v>
      </c>
      <c r="O18">
        <f>'[20]5H PTA en programma'!M6</f>
        <v>0</v>
      </c>
      <c r="P18">
        <f>'[20]5H PTA en programma'!N6</f>
        <v>0</v>
      </c>
      <c r="Q18">
        <f>'[20]5H PTA en programma'!O6</f>
        <v>0</v>
      </c>
      <c r="R18">
        <f>'[20]5H PTA en programma'!P6</f>
        <v>0</v>
      </c>
      <c r="S18">
        <f>'[20]5H PTA en programma'!Q6</f>
        <v>0</v>
      </c>
      <c r="T18">
        <f>'[20]5H PTA en programma'!R6</f>
        <v>0</v>
      </c>
      <c r="U18">
        <f>'[20]5H PTA en programma'!S6</f>
        <v>0</v>
      </c>
    </row>
    <row r="19" spans="1:21" x14ac:dyDescent="0.25">
      <c r="A19" t="s">
        <v>94</v>
      </c>
      <c r="B19" s="5">
        <f>Instellingen!$E$21</f>
        <v>70</v>
      </c>
      <c r="C19" s="5" t="str">
        <f>Instellingen!$G$21</f>
        <v>Wiskunde C</v>
      </c>
      <c r="D19" t="str">
        <f>'[20]5H PTA en programma'!B7</f>
        <v>WC</v>
      </c>
      <c r="E19">
        <f>'[20]5H PTA en programma'!C7</f>
        <v>4</v>
      </c>
      <c r="F19">
        <f>'[20]5H PTA en programma'!D7</f>
        <v>0</v>
      </c>
      <c r="G19">
        <f>'[20]5H PTA en programma'!E7</f>
        <v>0</v>
      </c>
      <c r="H19">
        <f>'[20]5H PTA en programma'!F7</f>
        <v>0</v>
      </c>
      <c r="I19">
        <f>'[20]5H PTA en programma'!G7</f>
        <v>0</v>
      </c>
      <c r="J19">
        <f>'[20]5H PTA en programma'!H7</f>
        <v>0</v>
      </c>
      <c r="K19">
        <f>'[20]5H PTA en programma'!I7</f>
        <v>0</v>
      </c>
      <c r="L19">
        <f>'[20]5H PTA en programma'!J7</f>
        <v>0</v>
      </c>
      <c r="M19">
        <f>'[20]5H PTA en programma'!K7</f>
        <v>0</v>
      </c>
      <c r="N19">
        <f>'[20]5H PTA en programma'!L7</f>
        <v>0</v>
      </c>
      <c r="O19">
        <f>'[20]5H PTA en programma'!M7</f>
        <v>0</v>
      </c>
      <c r="P19">
        <f>'[20]5H PTA en programma'!N7</f>
        <v>0</v>
      </c>
      <c r="Q19">
        <f>'[20]5H PTA en programma'!O7</f>
        <v>0</v>
      </c>
      <c r="R19">
        <f>'[20]5H PTA en programma'!P7</f>
        <v>0</v>
      </c>
      <c r="S19">
        <f>'[20]5H PTA en programma'!Q7</f>
        <v>0</v>
      </c>
      <c r="T19">
        <f>'[20]5H PTA en programma'!R7</f>
        <v>0</v>
      </c>
      <c r="U19">
        <f>'[20]5H PTA en programma'!S7</f>
        <v>0</v>
      </c>
    </row>
    <row r="20" spans="1:21" x14ac:dyDescent="0.25">
      <c r="A20" t="s">
        <v>94</v>
      </c>
      <c r="B20" s="5">
        <f>Instellingen!$E$21</f>
        <v>70</v>
      </c>
      <c r="C20" s="5" t="str">
        <f>Instellingen!$G$21</f>
        <v>Wiskunde C</v>
      </c>
      <c r="D20" t="str">
        <f>'[20]5H PTA en programma'!B8</f>
        <v>WC</v>
      </c>
      <c r="E20">
        <f>'[20]5H PTA en programma'!C8</f>
        <v>5</v>
      </c>
      <c r="F20">
        <f>'[20]5H PTA en programma'!D8</f>
        <v>0</v>
      </c>
      <c r="G20">
        <f>'[20]5H PTA en programma'!E8</f>
        <v>0</v>
      </c>
      <c r="H20">
        <f>'[20]5H PTA en programma'!F8</f>
        <v>0</v>
      </c>
      <c r="I20">
        <f>'[20]5H PTA en programma'!G8</f>
        <v>0</v>
      </c>
      <c r="J20">
        <f>'[20]5H PTA en programma'!H8</f>
        <v>0</v>
      </c>
      <c r="K20">
        <f>'[20]5H PTA en programma'!I8</f>
        <v>0</v>
      </c>
      <c r="L20">
        <f>'[20]5H PTA en programma'!J8</f>
        <v>0</v>
      </c>
      <c r="M20">
        <f>'[20]5H PTA en programma'!K8</f>
        <v>0</v>
      </c>
      <c r="N20">
        <f>'[20]5H PTA en programma'!L8</f>
        <v>0</v>
      </c>
      <c r="O20">
        <f>'[20]5H PTA en programma'!M8</f>
        <v>0</v>
      </c>
      <c r="P20">
        <f>'[20]5H PTA en programma'!N8</f>
        <v>0</v>
      </c>
      <c r="Q20">
        <f>'[20]5H PTA en programma'!O8</f>
        <v>0</v>
      </c>
      <c r="R20">
        <f>'[20]5H PTA en programma'!P8</f>
        <v>0</v>
      </c>
      <c r="S20">
        <f>'[20]5H PTA en programma'!Q8</f>
        <v>0</v>
      </c>
      <c r="T20">
        <f>'[20]5H PTA en programma'!R8</f>
        <v>0</v>
      </c>
      <c r="U20">
        <f>'[20]5H PTA en programma'!S8</f>
        <v>0</v>
      </c>
    </row>
    <row r="21" spans="1:21" x14ac:dyDescent="0.25">
      <c r="A21" t="s">
        <v>94</v>
      </c>
      <c r="B21" s="5">
        <f>Instellingen!$E$21</f>
        <v>70</v>
      </c>
      <c r="C21" s="5" t="str">
        <f>Instellingen!$G$21</f>
        <v>Wiskunde C</v>
      </c>
      <c r="D21" t="str">
        <f>'[20]5H PTA en programma'!B9</f>
        <v>WC</v>
      </c>
      <c r="E21">
        <f>'[20]5H PTA en programma'!C9</f>
        <v>6</v>
      </c>
      <c r="F21">
        <f>'[20]5H PTA en programma'!D9</f>
        <v>0</v>
      </c>
      <c r="G21">
        <f>'[20]5H PTA en programma'!E9</f>
        <v>0</v>
      </c>
      <c r="H21">
        <f>'[20]5H PTA en programma'!F9</f>
        <v>0</v>
      </c>
      <c r="I21">
        <f>'[20]5H PTA en programma'!G9</f>
        <v>0</v>
      </c>
      <c r="J21">
        <f>'[20]5H PTA en programma'!H9</f>
        <v>0</v>
      </c>
      <c r="K21">
        <f>'[20]5H PTA en programma'!I9</f>
        <v>0</v>
      </c>
      <c r="L21">
        <f>'[20]5H PTA en programma'!J9</f>
        <v>0</v>
      </c>
      <c r="M21">
        <f>'[20]5H PTA en programma'!K9</f>
        <v>0</v>
      </c>
      <c r="N21">
        <f>'[20]5H PTA en programma'!L9</f>
        <v>0</v>
      </c>
      <c r="O21">
        <f>'[20]5H PTA en programma'!M9</f>
        <v>0</v>
      </c>
      <c r="P21">
        <f>'[20]5H PTA en programma'!N9</f>
        <v>0</v>
      </c>
      <c r="Q21">
        <f>'[20]5H PTA en programma'!O9</f>
        <v>0</v>
      </c>
      <c r="R21">
        <f>'[20]5H PTA en programma'!P9</f>
        <v>0</v>
      </c>
      <c r="S21">
        <f>'[20]5H PTA en programma'!Q9</f>
        <v>0</v>
      </c>
      <c r="T21">
        <f>'[20]5H PTA en programma'!R9</f>
        <v>0</v>
      </c>
      <c r="U21">
        <f>'[20]5H PTA en programma'!S9</f>
        <v>0</v>
      </c>
    </row>
    <row r="22" spans="1:21" s="4" customFormat="1" x14ac:dyDescent="0.25">
      <c r="A22" s="3" t="s">
        <v>94</v>
      </c>
      <c r="B22" s="5">
        <f>Instellingen!$E$21</f>
        <v>70</v>
      </c>
      <c r="C22" s="5" t="str">
        <f>Instellingen!$G$21</f>
        <v>Wiskunde C</v>
      </c>
      <c r="E22" s="3">
        <v>7</v>
      </c>
      <c r="H22" s="3">
        <f>'[20]5H PTA en programma'!F12</f>
        <v>0</v>
      </c>
    </row>
    <row r="23" spans="1:21" x14ac:dyDescent="0.25">
      <c r="A23" t="s">
        <v>95</v>
      </c>
      <c r="B23" s="5">
        <f>Instellingen!$E$21</f>
        <v>70</v>
      </c>
      <c r="C23" s="5" t="str">
        <f>Instellingen!$G$21</f>
        <v>Wiskunde C</v>
      </c>
      <c r="D23" t="str">
        <f>'[20]4A PTA en programma'!B4</f>
        <v>WC</v>
      </c>
      <c r="E23">
        <f>'[20]4A PTA en programma'!C4</f>
        <v>1</v>
      </c>
      <c r="F23">
        <f>'[20]4A PTA en programma'!D4</f>
        <v>1</v>
      </c>
      <c r="G23">
        <f>'[20]4A PTA en programma'!E4</f>
        <v>0</v>
      </c>
      <c r="H23" t="str">
        <f>'[20]4A PTA en programma'!F4</f>
        <v>Hoofdstuk 2 (Verbanden) + Vaardigheden</v>
      </c>
      <c r="I23">
        <f>'[20]4A PTA en programma'!G4</f>
        <v>2</v>
      </c>
      <c r="J23" t="str">
        <f>'[20]4A PTA en programma'!H4</f>
        <v>tt</v>
      </c>
      <c r="K23">
        <f>'[20]4A PTA en programma'!I4</f>
        <v>0</v>
      </c>
      <c r="L23">
        <f>'[20]4A PTA en programma'!J4</f>
        <v>50</v>
      </c>
      <c r="M23" t="str">
        <f>'[20]4A PTA en programma'!K4</f>
        <v>Nee</v>
      </c>
      <c r="N23">
        <f>'[20]4A PTA en programma'!L4</f>
        <v>0</v>
      </c>
      <c r="O23">
        <f>'[20]4A PTA en programma'!M4</f>
        <v>0</v>
      </c>
      <c r="P23">
        <f>'[20]4A PTA en programma'!N4</f>
        <v>0</v>
      </c>
      <c r="Q23">
        <f>'[20]4A PTA en programma'!O4</f>
        <v>0</v>
      </c>
      <c r="R23" t="str">
        <f>'[20]4A PTA en programma'!P4</f>
        <v>niet in TW</v>
      </c>
      <c r="S23">
        <f>'[20]4A PTA en programma'!Q4</f>
        <v>0</v>
      </c>
      <c r="T23">
        <f>'[20]4A PTA en programma'!R4</f>
        <v>0</v>
      </c>
      <c r="U23">
        <f>'[20]4A PTA en programma'!S4</f>
        <v>0</v>
      </c>
    </row>
    <row r="24" spans="1:21" x14ac:dyDescent="0.25">
      <c r="A24" t="s">
        <v>95</v>
      </c>
      <c r="B24" s="5">
        <f>Instellingen!$E$21</f>
        <v>70</v>
      </c>
      <c r="C24" s="5" t="str">
        <f>Instellingen!$G$21</f>
        <v>Wiskunde C</v>
      </c>
      <c r="D24" t="str">
        <f>'[20]4A PTA en programma'!B5</f>
        <v>WC</v>
      </c>
      <c r="E24">
        <f>'[20]4A PTA en programma'!C5</f>
        <v>2</v>
      </c>
      <c r="F24">
        <f>'[20]4A PTA en programma'!D5</f>
        <v>1</v>
      </c>
      <c r="G24">
        <f>'[20]4A PTA en programma'!E5</f>
        <v>0</v>
      </c>
      <c r="H24" t="str">
        <f>'[20]4A PTA en programma'!F5</f>
        <v>Hoofdstuk 1 (Systematisch tellen) + Vaardigheden</v>
      </c>
      <c r="I24">
        <f>'[20]4A PTA en programma'!G5</f>
        <v>2</v>
      </c>
      <c r="J24" t="str">
        <f>'[20]4A PTA en programma'!H5</f>
        <v>tt</v>
      </c>
      <c r="K24">
        <f>'[20]4A PTA en programma'!I5</f>
        <v>0</v>
      </c>
      <c r="L24">
        <f>'[20]4A PTA en programma'!J5</f>
        <v>50</v>
      </c>
      <c r="M24" t="str">
        <f>'[20]4A PTA en programma'!K5</f>
        <v>Nee</v>
      </c>
      <c r="N24">
        <f>'[20]4A PTA en programma'!L5</f>
        <v>0</v>
      </c>
      <c r="O24">
        <f>'[20]4A PTA en programma'!M5</f>
        <v>0</v>
      </c>
      <c r="P24">
        <f>'[20]4A PTA en programma'!N5</f>
        <v>0</v>
      </c>
      <c r="Q24">
        <f>'[20]4A PTA en programma'!O5</f>
        <v>0</v>
      </c>
      <c r="R24">
        <f>'[20]4A PTA en programma'!P5</f>
        <v>0</v>
      </c>
      <c r="S24">
        <f>'[20]4A PTA en programma'!Q5</f>
        <v>0</v>
      </c>
      <c r="T24">
        <f>'[20]4A PTA en programma'!R5</f>
        <v>0</v>
      </c>
      <c r="U24">
        <f>'[20]4A PTA en programma'!S5</f>
        <v>0</v>
      </c>
    </row>
    <row r="25" spans="1:21" x14ac:dyDescent="0.25">
      <c r="A25" t="s">
        <v>95</v>
      </c>
      <c r="B25" s="5">
        <f>Instellingen!$E$21</f>
        <v>70</v>
      </c>
      <c r="C25" s="5" t="str">
        <f>Instellingen!$G$21</f>
        <v>Wiskunde C</v>
      </c>
      <c r="D25" t="str">
        <f>'[20]4A PTA en programma'!B6</f>
        <v>WC</v>
      </c>
      <c r="E25">
        <f>'[20]4A PTA en programma'!C6</f>
        <v>3</v>
      </c>
      <c r="F25">
        <f>'[20]4A PTA en programma'!D6</f>
        <v>2</v>
      </c>
      <c r="G25">
        <f>'[20]4A PTA en programma'!E6</f>
        <v>0</v>
      </c>
      <c r="H25" t="str">
        <f>'[20]4A PTA en programma'!F6</f>
        <v>Hoofdstuk 4 (Machtsfuncties) + Vaardigheden</v>
      </c>
      <c r="I25">
        <f>'[20]4A PTA en programma'!G6</f>
        <v>1</v>
      </c>
      <c r="J25" t="str">
        <f>'[20]4A PTA en programma'!H6</f>
        <v>tt</v>
      </c>
      <c r="K25">
        <f>'[20]4A PTA en programma'!I6</f>
        <v>0</v>
      </c>
      <c r="L25">
        <f>'[20]4A PTA en programma'!J6</f>
        <v>50</v>
      </c>
      <c r="M25" t="str">
        <f>'[20]4A PTA en programma'!K6</f>
        <v>Nee</v>
      </c>
      <c r="N25">
        <f>'[20]4A PTA en programma'!L6</f>
        <v>0</v>
      </c>
      <c r="O25">
        <f>'[20]4A PTA en programma'!M6</f>
        <v>0</v>
      </c>
      <c r="P25">
        <f>'[20]4A PTA en programma'!N6</f>
        <v>0</v>
      </c>
      <c r="Q25">
        <f>'[20]4A PTA en programma'!O6</f>
        <v>0</v>
      </c>
      <c r="R25" t="str">
        <f>'[20]4A PTA en programma'!P6</f>
        <v>niet in TW</v>
      </c>
      <c r="S25">
        <f>'[20]4A PTA en programma'!Q6</f>
        <v>0</v>
      </c>
      <c r="T25">
        <f>'[20]4A PTA en programma'!R6</f>
        <v>0</v>
      </c>
      <c r="U25">
        <f>'[20]4A PTA en programma'!S6</f>
        <v>0</v>
      </c>
    </row>
    <row r="26" spans="1:21" x14ac:dyDescent="0.25">
      <c r="A26" t="s">
        <v>95</v>
      </c>
      <c r="B26" s="5">
        <f>Instellingen!$E$21</f>
        <v>70</v>
      </c>
      <c r="C26" s="5" t="str">
        <f>Instellingen!$G$21</f>
        <v>Wiskunde C</v>
      </c>
      <c r="D26" t="str">
        <f>'[20]4A PTA en programma'!B7</f>
        <v>WC</v>
      </c>
      <c r="E26">
        <f>'[20]4A PTA en programma'!C7</f>
        <v>4</v>
      </c>
      <c r="F26">
        <f>'[20]4A PTA en programma'!D7</f>
        <v>2</v>
      </c>
      <c r="G26">
        <f>'[20]4A PTA en programma'!E7</f>
        <v>0</v>
      </c>
      <c r="H26" t="str">
        <f>'[20]4A PTA en programma'!F7</f>
        <v>Hoofdstuk 4 (Machtsfuncties) + Hoofdstuk 5 (Exponentiële functies) + Vaardigheden</v>
      </c>
      <c r="I26">
        <f>'[20]4A PTA en programma'!G7</f>
        <v>3</v>
      </c>
      <c r="J26" t="str">
        <f>'[20]4A PTA en programma'!H7</f>
        <v>tt</v>
      </c>
      <c r="K26">
        <f>'[20]4A PTA en programma'!I7</f>
        <v>0</v>
      </c>
      <c r="L26">
        <f>'[20]4A PTA en programma'!J7</f>
        <v>100</v>
      </c>
      <c r="M26" t="str">
        <f>'[20]4A PTA en programma'!K7</f>
        <v>Nee</v>
      </c>
      <c r="N26">
        <f>'[20]4A PTA en programma'!L7</f>
        <v>0</v>
      </c>
      <c r="O26">
        <f>'[20]4A PTA en programma'!M7</f>
        <v>0</v>
      </c>
      <c r="P26">
        <f>'[20]4A PTA en programma'!N7</f>
        <v>0</v>
      </c>
      <c r="Q26">
        <f>'[20]4A PTA en programma'!O7</f>
        <v>0</v>
      </c>
      <c r="R26">
        <f>'[20]4A PTA en programma'!P7</f>
        <v>0</v>
      </c>
      <c r="S26">
        <f>'[20]4A PTA en programma'!Q7</f>
        <v>0</v>
      </c>
      <c r="T26">
        <f>'[20]4A PTA en programma'!R7</f>
        <v>0</v>
      </c>
      <c r="U26">
        <f>'[20]4A PTA en programma'!S7</f>
        <v>0</v>
      </c>
    </row>
    <row r="27" spans="1:21" x14ac:dyDescent="0.25">
      <c r="A27" t="s">
        <v>95</v>
      </c>
      <c r="B27" s="5">
        <f>Instellingen!$E$21</f>
        <v>70</v>
      </c>
      <c r="C27" s="5" t="str">
        <f>Instellingen!$G$21</f>
        <v>Wiskunde C</v>
      </c>
      <c r="D27" t="str">
        <f>'[20]4A PTA en programma'!B8</f>
        <v>WC</v>
      </c>
      <c r="E27">
        <f>'[20]4A PTA en programma'!C8</f>
        <v>5</v>
      </c>
      <c r="F27">
        <f>'[20]4A PTA en programma'!D8</f>
        <v>3</v>
      </c>
      <c r="G27">
        <f>'[20]4A PTA en programma'!E8</f>
        <v>0</v>
      </c>
      <c r="H27" t="str">
        <f>'[20]4A PTA en programma'!F8</f>
        <v>Hoofdstuk 3 (Statistiek) + Hoofdstuk 7 (Kansen) + Vaardigheden</v>
      </c>
      <c r="I27">
        <f>'[20]4A PTA en programma'!G8</f>
        <v>3</v>
      </c>
      <c r="J27" t="str">
        <f>'[20]4A PTA en programma'!H8</f>
        <v>tt</v>
      </c>
      <c r="K27">
        <f>'[20]4A PTA en programma'!I8</f>
        <v>0</v>
      </c>
      <c r="L27">
        <f>'[20]4A PTA en programma'!J8</f>
        <v>100</v>
      </c>
      <c r="M27" t="str">
        <f>'[20]4A PTA en programma'!K8</f>
        <v>Nee</v>
      </c>
      <c r="N27">
        <f>'[20]4A PTA en programma'!L8</f>
        <v>0</v>
      </c>
      <c r="O27">
        <f>'[20]4A PTA en programma'!M8</f>
        <v>0</v>
      </c>
      <c r="P27">
        <f>'[20]4A PTA en programma'!N8</f>
        <v>0</v>
      </c>
      <c r="Q27">
        <f>'[20]4A PTA en programma'!O8</f>
        <v>0</v>
      </c>
      <c r="R27">
        <f>'[20]4A PTA en programma'!P8</f>
        <v>0</v>
      </c>
      <c r="S27">
        <f>'[20]4A PTA en programma'!Q8</f>
        <v>0</v>
      </c>
      <c r="T27">
        <f>'[20]4A PTA en programma'!R8</f>
        <v>0</v>
      </c>
      <c r="U27">
        <f>'[20]4A PTA en programma'!S8</f>
        <v>0</v>
      </c>
    </row>
    <row r="28" spans="1:21" x14ac:dyDescent="0.25">
      <c r="A28" t="s">
        <v>95</v>
      </c>
      <c r="B28" s="5">
        <f>Instellingen!$E$21</f>
        <v>70</v>
      </c>
      <c r="C28" s="5" t="str">
        <f>Instellingen!$G$21</f>
        <v>Wiskunde C</v>
      </c>
      <c r="D28" t="str">
        <f>'[20]4A PTA en programma'!B9</f>
        <v>WC</v>
      </c>
      <c r="E28">
        <f>'[20]4A PTA en programma'!C9</f>
        <v>6</v>
      </c>
      <c r="F28">
        <f>'[20]4A PTA en programma'!D9</f>
        <v>4</v>
      </c>
      <c r="G28">
        <f>'[20]4A PTA en programma'!E9</f>
        <v>0</v>
      </c>
      <c r="H28" t="str">
        <f>'[20]4A PTA en programma'!F9</f>
        <v>Hoofdstuk 6 (Veranderingen) + Hoofdstuk 8C (Vorm en ruimte) + Vaardigheden</v>
      </c>
      <c r="I28">
        <f>'[20]4A PTA en programma'!G9</f>
        <v>3</v>
      </c>
      <c r="J28" t="str">
        <f>'[20]4A PTA en programma'!H9</f>
        <v>tt</v>
      </c>
      <c r="K28">
        <f>'[20]4A PTA en programma'!I9</f>
        <v>0</v>
      </c>
      <c r="L28">
        <f>'[20]4A PTA en programma'!J9</f>
        <v>100</v>
      </c>
      <c r="M28" t="str">
        <f>'[20]4A PTA en programma'!K9</f>
        <v>Nee</v>
      </c>
      <c r="N28">
        <f>'[20]4A PTA en programma'!L9</f>
        <v>0</v>
      </c>
      <c r="O28">
        <f>'[20]4A PTA en programma'!M9</f>
        <v>0</v>
      </c>
      <c r="P28">
        <f>'[20]4A PTA en programma'!N9</f>
        <v>0</v>
      </c>
      <c r="Q28">
        <f>'[20]4A PTA en programma'!O9</f>
        <v>0</v>
      </c>
      <c r="R28">
        <f>'[20]4A PTA en programma'!P9</f>
        <v>0</v>
      </c>
      <c r="S28">
        <f>'[20]4A PTA en programma'!Q9</f>
        <v>0</v>
      </c>
      <c r="T28">
        <f>'[20]4A PTA en programma'!R9</f>
        <v>0</v>
      </c>
      <c r="U28">
        <f>'[20]4A PTA en programma'!S9</f>
        <v>0</v>
      </c>
    </row>
    <row r="29" spans="1:21" s="4" customFormat="1" x14ac:dyDescent="0.25">
      <c r="A29" s="3" t="s">
        <v>95</v>
      </c>
      <c r="B29" s="5">
        <f>Instellingen!$E$21</f>
        <v>70</v>
      </c>
      <c r="C29" s="5" t="str">
        <f>Instellingen!$G$21</f>
        <v>Wiskunde C</v>
      </c>
      <c r="E29" s="3">
        <v>7</v>
      </c>
      <c r="H29" s="3" t="str">
        <f>'[20]4A PTA en programma'!F12</f>
        <v>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v>
      </c>
    </row>
    <row r="30" spans="1:21" x14ac:dyDescent="0.25">
      <c r="A30" t="s">
        <v>96</v>
      </c>
      <c r="B30" s="5">
        <f>Instellingen!$E$21</f>
        <v>70</v>
      </c>
      <c r="C30" s="5" t="str">
        <f>Instellingen!$G$21</f>
        <v>Wiskunde C</v>
      </c>
      <c r="D30" t="str">
        <f>'[20]5A PTA en programma'!B4</f>
        <v>WC</v>
      </c>
      <c r="E30">
        <f>'[20]5A PTA en programma'!C4</f>
        <v>1</v>
      </c>
      <c r="F30">
        <f>'[20]5A PTA en programma'!D4</f>
        <v>1</v>
      </c>
      <c r="G30">
        <f>'[20]5A PTA en programma'!E4</f>
        <v>0</v>
      </c>
      <c r="H30" t="str">
        <f>'[20]5A PTA en programma'!F4</f>
        <v>Moderne wiskunde 11e editie, wiskunde C, deel vwo 5 H1. Formules herleiden. H5 Logaritmen. Vaardigheden</v>
      </c>
      <c r="I30">
        <f>'[20]5A PTA en programma'!G4</f>
        <v>2</v>
      </c>
      <c r="J30" t="str">
        <f>'[20]5A PTA en programma'!H4</f>
        <v>tt</v>
      </c>
      <c r="K30">
        <f>'[20]5A PTA en programma'!I4</f>
        <v>0</v>
      </c>
      <c r="L30">
        <f>'[20]5A PTA en programma'!J4</f>
        <v>100</v>
      </c>
      <c r="M30" t="str">
        <f>'[20]5A PTA en programma'!K4</f>
        <v>Nee</v>
      </c>
      <c r="N30">
        <f>'[20]5A PTA en programma'!L4</f>
        <v>0</v>
      </c>
      <c r="O30">
        <f>'[20]5A PTA en programma'!M4</f>
        <v>0</v>
      </c>
      <c r="P30">
        <f>'[20]5A PTA en programma'!N4</f>
        <v>0</v>
      </c>
      <c r="Q30">
        <f>'[20]5A PTA en programma'!O4</f>
        <v>0</v>
      </c>
      <c r="R30">
        <f>'[20]5A PTA en programma'!P4</f>
        <v>0</v>
      </c>
      <c r="S30">
        <f>'[20]5A PTA en programma'!Q4</f>
        <v>0</v>
      </c>
      <c r="T30">
        <f>'[20]5A PTA en programma'!R4</f>
        <v>0</v>
      </c>
      <c r="U30">
        <f>'[20]5A PTA en programma'!S4</f>
        <v>0</v>
      </c>
    </row>
    <row r="31" spans="1:21" x14ac:dyDescent="0.25">
      <c r="A31" t="s">
        <v>96</v>
      </c>
      <c r="B31" s="5">
        <f>Instellingen!$E$21</f>
        <v>70</v>
      </c>
      <c r="C31" s="5" t="str">
        <f>Instellingen!$G$21</f>
        <v>Wiskunde C</v>
      </c>
      <c r="D31" t="str">
        <f>'[20]5A PTA en programma'!B5</f>
        <v>WC</v>
      </c>
      <c r="E31">
        <f>'[20]5A PTA en programma'!C5</f>
        <v>2</v>
      </c>
      <c r="F31">
        <f>'[20]5A PTA en programma'!D5</f>
        <v>2</v>
      </c>
      <c r="G31">
        <f>'[20]5A PTA en programma'!E5</f>
        <v>0</v>
      </c>
      <c r="H31" t="str">
        <f>'[20]5A PTA en programma'!F5</f>
        <v>Moderne wiskunde 11e editie, wiskunde C, deel vwo 5 H2 Statistiek H4 Toevalsvariabelen H7 Binomiale verdeling, Systematisch tellen Vaardigheden</v>
      </c>
      <c r="I31">
        <f>'[20]5A PTA en programma'!G5</f>
        <v>2</v>
      </c>
      <c r="J31" t="str">
        <f>'[20]5A PTA en programma'!H5</f>
        <v>tt</v>
      </c>
      <c r="K31">
        <f>'[20]5A PTA en programma'!I5</f>
        <v>0</v>
      </c>
      <c r="L31">
        <f>'[20]5A PTA en programma'!J5</f>
        <v>100</v>
      </c>
      <c r="M31" t="str">
        <f>'[20]5A PTA en programma'!K5</f>
        <v>Ja</v>
      </c>
      <c r="N31">
        <f>'[20]5A PTA en programma'!L5</f>
        <v>2</v>
      </c>
      <c r="O31" t="str">
        <f>'[20]5A PTA en programma'!M5</f>
        <v>Ja</v>
      </c>
      <c r="P31" t="str">
        <f>'[20]5A PTA en programma'!N5</f>
        <v>A1, A2, A3, E1, E2, E3, E4, E5</v>
      </c>
      <c r="Q31">
        <f>'[20]5A PTA en programma'!O5</f>
        <v>0</v>
      </c>
      <c r="R31">
        <f>'[20]5A PTA en programma'!P5</f>
        <v>0</v>
      </c>
      <c r="S31">
        <f>'[20]5A PTA en programma'!Q5</f>
        <v>0</v>
      </c>
      <c r="T31">
        <f>'[20]5A PTA en programma'!R5</f>
        <v>0</v>
      </c>
      <c r="U31">
        <f>'[20]5A PTA en programma'!S5</f>
        <v>0</v>
      </c>
    </row>
    <row r="32" spans="1:21" x14ac:dyDescent="0.25">
      <c r="A32" t="s">
        <v>96</v>
      </c>
      <c r="B32" s="5">
        <f>Instellingen!$E$21</f>
        <v>70</v>
      </c>
      <c r="C32" s="5" t="str">
        <f>Instellingen!$G$21</f>
        <v>Wiskunde C</v>
      </c>
      <c r="D32" t="str">
        <f>'[20]5A PTA en programma'!B6</f>
        <v>WC</v>
      </c>
      <c r="E32">
        <f>'[20]5A PTA en programma'!C6</f>
        <v>3</v>
      </c>
      <c r="F32">
        <f>'[20]5A PTA en programma'!D6</f>
        <v>3</v>
      </c>
      <c r="G32">
        <f>'[20]5A PTA en programma'!E6</f>
        <v>0</v>
      </c>
      <c r="H32" t="str">
        <f>'[20]5A PTA en programma'!F6</f>
        <v>Wiskunde Alympiade</v>
      </c>
      <c r="I32">
        <f>'[20]5A PTA en programma'!G6</f>
        <v>1</v>
      </c>
      <c r="J32" t="str">
        <f>'[20]5A PTA en programma'!H6</f>
        <v>po</v>
      </c>
      <c r="K32">
        <f>'[20]5A PTA en programma'!I6</f>
        <v>0</v>
      </c>
      <c r="L32">
        <f>'[20]5A PTA en programma'!J6</f>
        <v>100</v>
      </c>
      <c r="M32" t="str">
        <f>'[20]5A PTA en programma'!K6</f>
        <v>Ja</v>
      </c>
      <c r="N32">
        <f>'[20]5A PTA en programma'!L6</f>
        <v>2</v>
      </c>
      <c r="O32" t="str">
        <f>'[20]5A PTA en programma'!M6</f>
        <v>Nee</v>
      </c>
      <c r="P32" t="str">
        <f>'[20]5A PTA en programma'!N6</f>
        <v>A1, A2, A3, H</v>
      </c>
      <c r="Q32">
        <f>'[20]5A PTA en programma'!O6</f>
        <v>0</v>
      </c>
      <c r="R32">
        <f>'[20]5A PTA en programma'!P6</f>
        <v>0</v>
      </c>
      <c r="S32">
        <f>'[20]5A PTA en programma'!Q6</f>
        <v>0</v>
      </c>
      <c r="T32">
        <f>'[20]5A PTA en programma'!R6</f>
        <v>0</v>
      </c>
      <c r="U32">
        <f>'[20]5A PTA en programma'!S6</f>
        <v>0</v>
      </c>
    </row>
    <row r="33" spans="1:21" x14ac:dyDescent="0.25">
      <c r="A33" t="s">
        <v>96</v>
      </c>
      <c r="B33" s="5">
        <f>Instellingen!$E$21</f>
        <v>70</v>
      </c>
      <c r="C33" s="5" t="str">
        <f>Instellingen!$G$21</f>
        <v>Wiskunde C</v>
      </c>
      <c r="D33" t="str">
        <f>'[20]5A PTA en programma'!B7</f>
        <v>WC</v>
      </c>
      <c r="E33">
        <f>'[20]5A PTA en programma'!C7</f>
        <v>4</v>
      </c>
      <c r="F33">
        <f>'[20]5A PTA en programma'!D7</f>
        <v>4</v>
      </c>
      <c r="G33">
        <f>'[20]5A PTA en programma'!E7</f>
        <v>0</v>
      </c>
      <c r="H33" t="str">
        <f>'[20]5A PTA en programma'!F7</f>
        <v>Moderne wiskunde 11e editie, wiskunde C, deel vwo 5 H6 Rijen en recursie. H8. Uit de geschiedenis van de wiskunde. Vaardigheden</v>
      </c>
      <c r="I33">
        <f>'[20]5A PTA en programma'!G7</f>
        <v>2</v>
      </c>
      <c r="J33" t="str">
        <f>'[20]5A PTA en programma'!H7</f>
        <v>tt</v>
      </c>
      <c r="K33">
        <f>'[20]5A PTA en programma'!I7</f>
        <v>0</v>
      </c>
      <c r="L33">
        <f>'[20]5A PTA en programma'!J7</f>
        <v>100</v>
      </c>
      <c r="M33" t="str">
        <f>'[20]5A PTA en programma'!K7</f>
        <v>Ja</v>
      </c>
      <c r="N33">
        <f>'[20]5A PTA en programma'!L7</f>
        <v>1</v>
      </c>
      <c r="O33" t="str">
        <f>'[20]5A PTA en programma'!M7</f>
        <v>Ja</v>
      </c>
      <c r="P33" t="str">
        <f>'[20]5A PTA en programma'!N7</f>
        <v>A1, A2, A3, H</v>
      </c>
      <c r="Q33">
        <f>'[20]5A PTA en programma'!O7</f>
        <v>0</v>
      </c>
      <c r="R33">
        <f>'[20]5A PTA en programma'!P7</f>
        <v>0</v>
      </c>
      <c r="S33">
        <f>'[20]5A PTA en programma'!Q7</f>
        <v>0</v>
      </c>
      <c r="T33">
        <f>'[20]5A PTA en programma'!R7</f>
        <v>0</v>
      </c>
      <c r="U33">
        <f>'[20]5A PTA en programma'!S7</f>
        <v>0</v>
      </c>
    </row>
    <row r="34" spans="1:21" x14ac:dyDescent="0.25">
      <c r="A34" t="s">
        <v>96</v>
      </c>
      <c r="B34" s="5">
        <f>Instellingen!$E$21</f>
        <v>70</v>
      </c>
      <c r="C34" s="5" t="str">
        <f>Instellingen!$G$21</f>
        <v>Wiskunde C</v>
      </c>
      <c r="D34" t="str">
        <f>'[20]5A PTA en programma'!B8</f>
        <v>WC</v>
      </c>
      <c r="E34">
        <f>'[20]5A PTA en programma'!C8</f>
        <v>5</v>
      </c>
      <c r="F34">
        <f>'[20]5A PTA en programma'!D8</f>
        <v>2</v>
      </c>
      <c r="G34">
        <f>'[20]5A PTA en programma'!E8</f>
        <v>0</v>
      </c>
      <c r="H34" t="str">
        <f>'[20]5A PTA en programma'!F8</f>
        <v>Moderne wiskunde 11e editie, wiskunde C, deel vwo 5 Vorm en Ruimte, oa H3. Perspectief. Vaardigheden</v>
      </c>
      <c r="I34">
        <f>'[20]5A PTA en programma'!G8</f>
        <v>2</v>
      </c>
      <c r="J34" t="str">
        <f>'[20]5A PTA en programma'!H8</f>
        <v>tt</v>
      </c>
      <c r="K34">
        <f>'[20]5A PTA en programma'!I8</f>
        <v>0</v>
      </c>
      <c r="L34">
        <f>'[20]5A PTA en programma'!J8</f>
        <v>0</v>
      </c>
      <c r="M34" t="str">
        <f>'[20]5A PTA en programma'!K8</f>
        <v>Nee</v>
      </c>
      <c r="N34">
        <f>'[20]5A PTA en programma'!L8</f>
        <v>0</v>
      </c>
      <c r="O34">
        <f>'[20]5A PTA en programma'!M8</f>
        <v>0</v>
      </c>
      <c r="P34">
        <f>'[20]5A PTA en programma'!N8</f>
        <v>0</v>
      </c>
      <c r="Q34">
        <f>'[20]5A PTA en programma'!O8</f>
        <v>0</v>
      </c>
      <c r="R34">
        <f>'[20]5A PTA en programma'!P8</f>
        <v>0</v>
      </c>
      <c r="S34">
        <f>'[20]5A PTA en programma'!Q8</f>
        <v>0</v>
      </c>
      <c r="T34">
        <f>'[20]5A PTA en programma'!R8</f>
        <v>0</v>
      </c>
      <c r="U34">
        <f>'[20]5A PTA en programma'!S8</f>
        <v>0</v>
      </c>
    </row>
    <row r="35" spans="1:21" x14ac:dyDescent="0.25">
      <c r="A35" t="s">
        <v>96</v>
      </c>
      <c r="B35" s="5">
        <f>Instellingen!$E$21</f>
        <v>70</v>
      </c>
      <c r="C35" s="5" t="str">
        <f>Instellingen!$G$21</f>
        <v>Wiskunde C</v>
      </c>
      <c r="D35" t="str">
        <f>'[20]5A PTA en programma'!B9</f>
        <v>WC</v>
      </c>
      <c r="E35">
        <f>'[20]5A PTA en programma'!C9</f>
        <v>6</v>
      </c>
      <c r="F35">
        <f>'[20]5A PTA en programma'!D9</f>
        <v>4</v>
      </c>
      <c r="G35">
        <f>'[20]5A PTA en programma'!E9</f>
        <v>0</v>
      </c>
      <c r="H35" t="str">
        <f>'[20]5A PTA en programma'!F9</f>
        <v>Statistisch onderzoek</v>
      </c>
      <c r="I35">
        <f>'[20]5A PTA en programma'!G9</f>
        <v>1</v>
      </c>
      <c r="J35" t="str">
        <f>'[20]5A PTA en programma'!H9</f>
        <v>po</v>
      </c>
      <c r="K35">
        <f>'[20]5A PTA en programma'!I9</f>
        <v>0</v>
      </c>
      <c r="L35">
        <f>'[20]5A PTA en programma'!J9</f>
        <v>0</v>
      </c>
      <c r="M35" t="str">
        <f>'[20]5A PTA en programma'!K9</f>
        <v>Ja</v>
      </c>
      <c r="N35">
        <f>'[20]5A PTA en programma'!L9</f>
        <v>1</v>
      </c>
      <c r="O35" t="str">
        <f>'[20]5A PTA en programma'!M9</f>
        <v>Nee</v>
      </c>
      <c r="P35" t="str">
        <f>'[20]5A PTA en programma'!N9</f>
        <v>A1, A2, A3, E1, E2, E3, E4, E5, E6</v>
      </c>
      <c r="Q35">
        <f>'[20]5A PTA en programma'!O9</f>
        <v>0</v>
      </c>
      <c r="R35">
        <f>'[20]5A PTA en programma'!P9</f>
        <v>0</v>
      </c>
      <c r="S35">
        <f>'[20]5A PTA en programma'!Q9</f>
        <v>0</v>
      </c>
      <c r="T35">
        <f>'[20]5A PTA en programma'!R9</f>
        <v>0</v>
      </c>
      <c r="U35">
        <f>'[20]5A PTA en programma'!S9</f>
        <v>0</v>
      </c>
    </row>
    <row r="36" spans="1:21" s="4" customFormat="1" x14ac:dyDescent="0.25">
      <c r="A36" s="3" t="s">
        <v>96</v>
      </c>
      <c r="B36" s="5">
        <f>Instellingen!$E$21</f>
        <v>70</v>
      </c>
      <c r="C36" s="5" t="str">
        <f>Instellingen!$G$21</f>
        <v>Wiskunde C</v>
      </c>
      <c r="E36" s="3">
        <v>7</v>
      </c>
      <c r="H36" s="3" t="str">
        <f>'[20]5A PTA en programma'!F12</f>
        <v xml:space="preserve">Bij de schriftelijke toetsen vervangt de grafische rekenmachine de gewone rekenmachine als toegestaan hulpmiddel.			</v>
      </c>
    </row>
    <row r="37" spans="1:21" x14ac:dyDescent="0.25">
      <c r="A37" t="s">
        <v>97</v>
      </c>
      <c r="B37" s="5">
        <f>Instellingen!$E$21</f>
        <v>70</v>
      </c>
      <c r="C37" s="5" t="str">
        <f>Instellingen!$G$21</f>
        <v>Wiskunde C</v>
      </c>
      <c r="D37" t="str">
        <f>'[20]6A PTA en programma'!B4</f>
        <v>WC</v>
      </c>
      <c r="E37">
        <f>'[20]6A PTA en programma'!C4</f>
        <v>1</v>
      </c>
      <c r="F37">
        <f>'[20]6A PTA en programma'!D4</f>
        <v>1</v>
      </c>
      <c r="G37">
        <f>'[20]6A PTA en programma'!E4</f>
        <v>0</v>
      </c>
      <c r="H37" t="str">
        <f>'[20]6A PTA en programma'!F4</f>
        <v>Moderne wiskunde 11e editie, wiskunde C, deel vwo 6, de hoofdstukken 1 en 4. Vaardigheden. Normale verdelingen. Verbanden. Veranderingen. Vaardigheden.</v>
      </c>
      <c r="I37">
        <f>'[20]6A PTA en programma'!G4</f>
        <v>0</v>
      </c>
      <c r="J37" t="str">
        <f>'[20]6A PTA en programma'!H4</f>
        <v>tt</v>
      </c>
      <c r="K37">
        <f>'[20]6A PTA en programma'!I4</f>
        <v>0</v>
      </c>
      <c r="L37">
        <f>'[20]6A PTA en programma'!J4</f>
        <v>100</v>
      </c>
      <c r="M37" t="str">
        <f>'[20]6A PTA en programma'!K4</f>
        <v>Ja</v>
      </c>
      <c r="N37">
        <f>'[20]6A PTA en programma'!L4</f>
        <v>4</v>
      </c>
      <c r="O37" t="str">
        <f>'[20]6A PTA en programma'!M4</f>
        <v>Ja</v>
      </c>
      <c r="P37" t="str">
        <f>'[20]6A PTA en programma'!N4</f>
        <v>A1, A2, A3, E1, E2, E3, E4, E5, rekenen</v>
      </c>
      <c r="Q37">
        <f>'[20]6A PTA en programma'!O4</f>
        <v>0</v>
      </c>
      <c r="R37">
        <f>'[20]6A PTA en programma'!P4</f>
        <v>0</v>
      </c>
      <c r="S37">
        <f>'[20]6A PTA en programma'!Q4</f>
        <v>0</v>
      </c>
      <c r="T37">
        <f>'[20]6A PTA en programma'!R4</f>
        <v>0</v>
      </c>
      <c r="U37">
        <f>'[20]6A PTA en programma'!S4</f>
        <v>0</v>
      </c>
    </row>
    <row r="38" spans="1:21" x14ac:dyDescent="0.25">
      <c r="A38" t="s">
        <v>97</v>
      </c>
      <c r="B38" s="5">
        <f>Instellingen!$E$21</f>
        <v>70</v>
      </c>
      <c r="C38" s="5" t="str">
        <f>Instellingen!$G$21</f>
        <v>Wiskunde C</v>
      </c>
      <c r="D38" t="str">
        <f>'[20]6A PTA en programma'!B5</f>
        <v>WC</v>
      </c>
      <c r="E38">
        <f>'[20]6A PTA en programma'!C5</f>
        <v>2</v>
      </c>
      <c r="F38">
        <f>'[20]6A PTA en programma'!D5</f>
        <v>2</v>
      </c>
      <c r="G38">
        <f>'[20]6A PTA en programma'!E5</f>
        <v>0</v>
      </c>
      <c r="H38" t="str">
        <f>'[20]6A PTA en programma'!F5</f>
        <v>Moderne wiskunde 11e editie, wiskunde C, deel vwo 5, hoofdstuk 6 en deel vwo 6, de hoofdstukken 3 en 4. Vaardigheden. Vorm en ruimte.  Rijen. Verbanden. Vaardigheden.</v>
      </c>
      <c r="I38">
        <f>'[20]6A PTA en programma'!G5</f>
        <v>0</v>
      </c>
      <c r="J38" t="str">
        <f>'[20]6A PTA en programma'!H5</f>
        <v>tt</v>
      </c>
      <c r="K38">
        <f>'[20]6A PTA en programma'!I5</f>
        <v>0</v>
      </c>
      <c r="L38">
        <f>'[20]6A PTA en programma'!J5</f>
        <v>100</v>
      </c>
      <c r="M38" t="str">
        <f>'[20]6A PTA en programma'!K5</f>
        <v>Ja</v>
      </c>
      <c r="N38">
        <f>'[20]6A PTA en programma'!L5</f>
        <v>4</v>
      </c>
      <c r="O38" t="str">
        <f>'[20]6A PTA en programma'!M5</f>
        <v>Ja</v>
      </c>
      <c r="P38" t="str">
        <f>'[20]6A PTA en programma'!N5</f>
        <v>A1, A2, A3, rekenen</v>
      </c>
      <c r="Q38">
        <f>'[20]6A PTA en programma'!O5</f>
        <v>0</v>
      </c>
      <c r="R38">
        <f>'[20]6A PTA en programma'!P5</f>
        <v>0</v>
      </c>
      <c r="S38">
        <f>'[20]6A PTA en programma'!Q5</f>
        <v>0</v>
      </c>
      <c r="T38">
        <f>'[20]6A PTA en programma'!R5</f>
        <v>0</v>
      </c>
      <c r="U38">
        <f>'[20]6A PTA en programma'!S5</f>
        <v>0</v>
      </c>
    </row>
    <row r="39" spans="1:21" x14ac:dyDescent="0.25">
      <c r="A39" t="s">
        <v>97</v>
      </c>
      <c r="B39" s="5">
        <f>Instellingen!$E$21</f>
        <v>70</v>
      </c>
      <c r="C39" s="5" t="str">
        <f>Instellingen!$G$21</f>
        <v>Wiskunde C</v>
      </c>
      <c r="D39" t="str">
        <f>'[20]6A PTA en programma'!B6</f>
        <v>WC</v>
      </c>
      <c r="E39">
        <f>'[20]6A PTA en programma'!C6</f>
        <v>3</v>
      </c>
      <c r="F39">
        <f>'[20]6A PTA en programma'!D6</f>
        <v>3</v>
      </c>
      <c r="G39">
        <f>'[20]6A PTA en programma'!E6</f>
        <v>0</v>
      </c>
      <c r="H39" t="str">
        <f>'[20]6A PTA en programma'!F6</f>
        <v>Moderne wiskunde 11e editie, wiskunde C, deel vwo 6, de hoofdstukken 2 en 4, en de syllabus Logisch redeneren. Vaardigheden. Logisch redeneren. Combinatoriek. Verbanden. Vaardigheden.</v>
      </c>
      <c r="I39">
        <f>'[20]6A PTA en programma'!G6</f>
        <v>0</v>
      </c>
      <c r="J39" t="str">
        <f>'[20]6A PTA en programma'!H6</f>
        <v>tt</v>
      </c>
      <c r="K39">
        <f>'[20]6A PTA en programma'!I6</f>
        <v>0</v>
      </c>
      <c r="L39">
        <f>'[20]6A PTA en programma'!J6</f>
        <v>100</v>
      </c>
      <c r="M39" t="str">
        <f>'[20]6A PTA en programma'!K6</f>
        <v>Ja</v>
      </c>
      <c r="N39">
        <f>'[20]6A PTA en programma'!L6</f>
        <v>4</v>
      </c>
      <c r="O39" t="str">
        <f>'[20]6A PTA en programma'!M6</f>
        <v>Ja</v>
      </c>
      <c r="P39" t="str">
        <f>'[20]6A PTA en programma'!N6</f>
        <v>A1, A2, A3, rekenen</v>
      </c>
      <c r="Q39">
        <f>'[20]6A PTA en programma'!O6</f>
        <v>0</v>
      </c>
      <c r="R39">
        <f>'[20]6A PTA en programma'!P6</f>
        <v>0</v>
      </c>
      <c r="S39">
        <f>'[20]6A PTA en programma'!Q6</f>
        <v>0</v>
      </c>
      <c r="T39">
        <f>'[20]6A PTA en programma'!R6</f>
        <v>0</v>
      </c>
      <c r="U39">
        <f>'[20]6A PTA en programma'!S6</f>
        <v>0</v>
      </c>
    </row>
    <row r="40" spans="1:21" x14ac:dyDescent="0.25">
      <c r="A40" t="s">
        <v>97</v>
      </c>
      <c r="B40" s="5">
        <f>Instellingen!$E$21</f>
        <v>70</v>
      </c>
      <c r="C40" s="5" t="str">
        <f>Instellingen!$G$21</f>
        <v>Wiskunde C</v>
      </c>
      <c r="D40" t="str">
        <f>'[20]6A PTA en programma'!B7</f>
        <v>WC</v>
      </c>
      <c r="E40">
        <f>'[20]6A PTA en programma'!C7</f>
        <v>4</v>
      </c>
      <c r="F40">
        <f>'[20]6A PTA en programma'!D7</f>
        <v>0</v>
      </c>
      <c r="G40">
        <f>'[20]6A PTA en programma'!E7</f>
        <v>0</v>
      </c>
      <c r="H40">
        <f>'[20]6A PTA en programma'!F7</f>
        <v>0</v>
      </c>
      <c r="I40">
        <f>'[20]6A PTA en programma'!G7</f>
        <v>0</v>
      </c>
      <c r="J40">
        <f>'[20]6A PTA en programma'!H7</f>
        <v>0</v>
      </c>
      <c r="K40">
        <f>'[20]6A PTA en programma'!I7</f>
        <v>0</v>
      </c>
      <c r="L40">
        <f>'[20]6A PTA en programma'!J7</f>
        <v>0</v>
      </c>
      <c r="M40">
        <f>'[20]6A PTA en programma'!K7</f>
        <v>0</v>
      </c>
      <c r="N40">
        <f>'[20]6A PTA en programma'!L7</f>
        <v>0</v>
      </c>
      <c r="O40">
        <f>'[20]6A PTA en programma'!M7</f>
        <v>0</v>
      </c>
      <c r="P40">
        <f>'[20]6A PTA en programma'!N7</f>
        <v>0</v>
      </c>
      <c r="Q40">
        <f>'[20]6A PTA en programma'!O7</f>
        <v>0</v>
      </c>
      <c r="R40">
        <f>'[20]6A PTA en programma'!P7</f>
        <v>0</v>
      </c>
      <c r="S40">
        <f>'[20]6A PTA en programma'!Q7</f>
        <v>0</v>
      </c>
      <c r="T40">
        <f>'[20]6A PTA en programma'!R7</f>
        <v>0</v>
      </c>
      <c r="U40">
        <f>'[20]6A PTA en programma'!S7</f>
        <v>0</v>
      </c>
    </row>
    <row r="41" spans="1:21" x14ac:dyDescent="0.25">
      <c r="A41" t="s">
        <v>97</v>
      </c>
      <c r="B41" s="5">
        <f>Instellingen!$E$21</f>
        <v>70</v>
      </c>
      <c r="C41" s="5" t="str">
        <f>Instellingen!$G$21</f>
        <v>Wiskunde C</v>
      </c>
      <c r="D41" t="str">
        <f>'[20]6A PTA en programma'!B8</f>
        <v>WC</v>
      </c>
      <c r="E41">
        <f>'[20]6A PTA en programma'!C8</f>
        <v>5</v>
      </c>
      <c r="F41">
        <f>'[20]6A PTA en programma'!D8</f>
        <v>0</v>
      </c>
      <c r="G41">
        <f>'[20]6A PTA en programma'!E8</f>
        <v>0</v>
      </c>
      <c r="H41">
        <f>'[20]6A PTA en programma'!F8</f>
        <v>0</v>
      </c>
      <c r="I41">
        <f>'[20]6A PTA en programma'!G8</f>
        <v>0</v>
      </c>
      <c r="J41">
        <f>'[20]6A PTA en programma'!H8</f>
        <v>0</v>
      </c>
      <c r="K41">
        <f>'[20]6A PTA en programma'!I8</f>
        <v>0</v>
      </c>
      <c r="L41">
        <f>'[20]6A PTA en programma'!J8</f>
        <v>0</v>
      </c>
      <c r="M41">
        <f>'[20]6A PTA en programma'!K8</f>
        <v>0</v>
      </c>
      <c r="N41">
        <f>'[20]6A PTA en programma'!L8</f>
        <v>0</v>
      </c>
      <c r="O41">
        <f>'[20]6A PTA en programma'!M8</f>
        <v>0</v>
      </c>
      <c r="P41">
        <f>'[20]6A PTA en programma'!N8</f>
        <v>0</v>
      </c>
      <c r="Q41">
        <f>'[20]6A PTA en programma'!O8</f>
        <v>0</v>
      </c>
      <c r="R41">
        <f>'[20]6A PTA en programma'!P8</f>
        <v>0</v>
      </c>
      <c r="S41">
        <f>'[20]6A PTA en programma'!Q8</f>
        <v>0</v>
      </c>
      <c r="T41">
        <f>'[20]6A PTA en programma'!R8</f>
        <v>0</v>
      </c>
      <c r="U41">
        <f>'[20]6A PTA en programma'!S8</f>
        <v>0</v>
      </c>
    </row>
    <row r="42" spans="1:21" x14ac:dyDescent="0.25">
      <c r="A42" t="s">
        <v>97</v>
      </c>
      <c r="B42" s="5">
        <f>Instellingen!$E$21</f>
        <v>70</v>
      </c>
      <c r="C42" s="5" t="str">
        <f>Instellingen!$G$21</f>
        <v>Wiskunde C</v>
      </c>
      <c r="D42" t="str">
        <f>'[20]6A PTA en programma'!B9</f>
        <v>WC</v>
      </c>
      <c r="E42">
        <f>'[20]6A PTA en programma'!C9</f>
        <v>6</v>
      </c>
      <c r="F42">
        <f>'[20]6A PTA en programma'!D9</f>
        <v>0</v>
      </c>
      <c r="G42">
        <f>'[20]6A PTA en programma'!E9</f>
        <v>0</v>
      </c>
      <c r="H42">
        <f>'[20]6A PTA en programma'!F9</f>
        <v>0</v>
      </c>
      <c r="I42">
        <f>'[20]6A PTA en programma'!G9</f>
        <v>0</v>
      </c>
      <c r="J42">
        <f>'[20]6A PTA en programma'!H9</f>
        <v>0</v>
      </c>
      <c r="K42">
        <f>'[20]6A PTA en programma'!I9</f>
        <v>0</v>
      </c>
      <c r="L42">
        <f>'[20]6A PTA en programma'!J9</f>
        <v>0</v>
      </c>
      <c r="M42">
        <f>'[20]6A PTA en programma'!K9</f>
        <v>0</v>
      </c>
      <c r="N42">
        <f>'[20]6A PTA en programma'!L9</f>
        <v>0</v>
      </c>
      <c r="O42">
        <f>'[20]6A PTA en programma'!M9</f>
        <v>0</v>
      </c>
      <c r="P42">
        <f>'[20]6A PTA en programma'!N9</f>
        <v>0</v>
      </c>
      <c r="Q42">
        <f>'[20]6A PTA en programma'!O9</f>
        <v>0</v>
      </c>
      <c r="R42">
        <f>'[20]6A PTA en programma'!P9</f>
        <v>0</v>
      </c>
      <c r="S42">
        <f>'[20]6A PTA en programma'!Q9</f>
        <v>0</v>
      </c>
      <c r="T42">
        <f>'[20]6A PTA en programma'!R9</f>
        <v>0</v>
      </c>
      <c r="U42">
        <f>'[20]6A PTA en programma'!S9</f>
        <v>0</v>
      </c>
    </row>
    <row r="43" spans="1:21" s="4" customFormat="1" x14ac:dyDescent="0.25">
      <c r="A43" s="3" t="s">
        <v>97</v>
      </c>
      <c r="B43" s="5">
        <f>Instellingen!$E$21</f>
        <v>70</v>
      </c>
      <c r="C43" s="5" t="str">
        <f>Instellingen!$G$21</f>
        <v>Wiskunde C</v>
      </c>
      <c r="E43" s="3">
        <v>7</v>
      </c>
      <c r="H43" s="3" t="str">
        <f>'[20]6A PTA en programma'!F12</f>
        <v>Bij de schriftelijke toetsen vervangt de grafische rekenmachine de gewone rekenmachine als toegestaan hulpmiddel.</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B71D-2F00-4EEA-8ADE-06780AF78FC8}">
  <dimension ref="A1:U43"/>
  <sheetViews>
    <sheetView zoomScale="85" zoomScaleNormal="85" workbookViewId="0">
      <selection activeCell="K39" sqref="K39"/>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Instellingen!$E$22</f>
        <v>80</v>
      </c>
      <c r="C2" s="5" t="str">
        <f>Instellingen!$G$22</f>
        <v>Wiskunde D</v>
      </c>
      <c r="D2" t="str">
        <f>'[21]4M PTA en programma'!B4</f>
        <v>WD</v>
      </c>
      <c r="E2">
        <f>'[21]4M PTA en programma'!C4</f>
        <v>1</v>
      </c>
      <c r="F2">
        <f>'[21]4M PTA en programma'!D4</f>
        <v>0</v>
      </c>
      <c r="G2">
        <f>'[21]4M PTA en programma'!E4</f>
        <v>0</v>
      </c>
      <c r="H2">
        <f>'[21]4M PTA en programma'!F4</f>
        <v>0</v>
      </c>
      <c r="I2">
        <f>'[21]4M PTA en programma'!G4</f>
        <v>0</v>
      </c>
      <c r="J2">
        <f>'[21]4M PTA en programma'!H4</f>
        <v>0</v>
      </c>
      <c r="K2">
        <f>'[21]4M PTA en programma'!I4</f>
        <v>0</v>
      </c>
      <c r="L2">
        <f>'[21]4M PTA en programma'!J4</f>
        <v>0</v>
      </c>
      <c r="M2">
        <f>'[21]4M PTA en programma'!K4</f>
        <v>0</v>
      </c>
      <c r="N2">
        <f>'[21]4M PTA en programma'!L4</f>
        <v>0</v>
      </c>
      <c r="O2">
        <f>'[21]4M PTA en programma'!M4</f>
        <v>0</v>
      </c>
      <c r="P2">
        <f>'[21]4M PTA en programma'!N4</f>
        <v>0</v>
      </c>
      <c r="Q2">
        <f>'[21]4M PTA en programma'!O4</f>
        <v>0</v>
      </c>
      <c r="R2">
        <f>'[21]4M PTA en programma'!P4</f>
        <v>0</v>
      </c>
      <c r="S2">
        <f>'[21]4M PTA en programma'!Q4</f>
        <v>0</v>
      </c>
      <c r="T2">
        <f>'[21]4M PTA en programma'!R4</f>
        <v>0</v>
      </c>
      <c r="U2">
        <f>'[21]4M PTA en programma'!S4</f>
        <v>0</v>
      </c>
    </row>
    <row r="3" spans="1:21" x14ac:dyDescent="0.25">
      <c r="A3" t="s">
        <v>91</v>
      </c>
      <c r="B3" s="5">
        <f>Instellingen!$E$22</f>
        <v>80</v>
      </c>
      <c r="C3" s="5" t="str">
        <f>Instellingen!$G$22</f>
        <v>Wiskunde D</v>
      </c>
      <c r="D3" t="str">
        <f>'[21]4M PTA en programma'!B5</f>
        <v>WD</v>
      </c>
      <c r="E3">
        <f>'[21]4M PTA en programma'!C5</f>
        <v>2</v>
      </c>
      <c r="F3">
        <f>'[21]4M PTA en programma'!D5</f>
        <v>0</v>
      </c>
      <c r="G3">
        <f>'[21]4M PTA en programma'!E5</f>
        <v>0</v>
      </c>
      <c r="H3">
        <f>'[21]4M PTA en programma'!F5</f>
        <v>0</v>
      </c>
      <c r="I3">
        <f>'[21]4M PTA en programma'!G5</f>
        <v>0</v>
      </c>
      <c r="J3">
        <f>'[21]4M PTA en programma'!H5</f>
        <v>0</v>
      </c>
      <c r="K3">
        <f>'[21]4M PTA en programma'!I5</f>
        <v>0</v>
      </c>
      <c r="L3">
        <f>'[21]4M PTA en programma'!J5</f>
        <v>0</v>
      </c>
      <c r="M3">
        <f>'[21]4M PTA en programma'!K5</f>
        <v>0</v>
      </c>
      <c r="N3">
        <f>'[21]4M PTA en programma'!L5</f>
        <v>0</v>
      </c>
      <c r="O3">
        <f>'[21]4M PTA en programma'!M5</f>
        <v>0</v>
      </c>
      <c r="P3">
        <f>'[21]4M PTA en programma'!N5</f>
        <v>0</v>
      </c>
      <c r="Q3">
        <f>'[21]4M PTA en programma'!O5</f>
        <v>0</v>
      </c>
      <c r="R3">
        <f>'[21]4M PTA en programma'!P5</f>
        <v>0</v>
      </c>
      <c r="S3">
        <f>'[21]4M PTA en programma'!Q5</f>
        <v>0</v>
      </c>
      <c r="T3">
        <f>'[21]4M PTA en programma'!R5</f>
        <v>0</v>
      </c>
      <c r="U3">
        <f>'[21]4M PTA en programma'!S5</f>
        <v>0</v>
      </c>
    </row>
    <row r="4" spans="1:21" x14ac:dyDescent="0.25">
      <c r="A4" t="s">
        <v>91</v>
      </c>
      <c r="B4" s="5">
        <f>Instellingen!$E$22</f>
        <v>80</v>
      </c>
      <c r="C4" s="5" t="str">
        <f>Instellingen!$G$22</f>
        <v>Wiskunde D</v>
      </c>
      <c r="D4" t="str">
        <f>'[21]4M PTA en programma'!B6</f>
        <v>WD</v>
      </c>
      <c r="E4">
        <f>'[21]4M PTA en programma'!C6</f>
        <v>3</v>
      </c>
      <c r="F4">
        <f>'[21]4M PTA en programma'!D6</f>
        <v>0</v>
      </c>
      <c r="G4">
        <f>'[21]4M PTA en programma'!E6</f>
        <v>0</v>
      </c>
      <c r="H4">
        <f>'[21]4M PTA en programma'!F6</f>
        <v>0</v>
      </c>
      <c r="I4">
        <f>'[21]4M PTA en programma'!G6</f>
        <v>0</v>
      </c>
      <c r="J4">
        <f>'[21]4M PTA en programma'!H6</f>
        <v>0</v>
      </c>
      <c r="K4">
        <f>'[21]4M PTA en programma'!I6</f>
        <v>0</v>
      </c>
      <c r="L4">
        <f>'[21]4M PTA en programma'!J6</f>
        <v>0</v>
      </c>
      <c r="M4">
        <f>'[21]4M PTA en programma'!K6</f>
        <v>0</v>
      </c>
      <c r="N4">
        <f>'[21]4M PTA en programma'!L6</f>
        <v>0</v>
      </c>
      <c r="O4">
        <f>'[21]4M PTA en programma'!M6</f>
        <v>0</v>
      </c>
      <c r="P4">
        <f>'[21]4M PTA en programma'!N6</f>
        <v>0</v>
      </c>
      <c r="Q4">
        <f>'[21]4M PTA en programma'!O6</f>
        <v>0</v>
      </c>
      <c r="R4">
        <f>'[21]4M PTA en programma'!P6</f>
        <v>0</v>
      </c>
      <c r="S4">
        <f>'[21]4M PTA en programma'!Q6</f>
        <v>0</v>
      </c>
      <c r="T4">
        <f>'[21]4M PTA en programma'!R6</f>
        <v>0</v>
      </c>
      <c r="U4">
        <f>'[21]4M PTA en programma'!S6</f>
        <v>0</v>
      </c>
    </row>
    <row r="5" spans="1:21" x14ac:dyDescent="0.25">
      <c r="A5" t="s">
        <v>91</v>
      </c>
      <c r="B5" s="5">
        <f>Instellingen!$E$22</f>
        <v>80</v>
      </c>
      <c r="C5" s="5" t="str">
        <f>Instellingen!$G$22</f>
        <v>Wiskunde D</v>
      </c>
      <c r="D5" t="str">
        <f>'[21]4M PTA en programma'!B7</f>
        <v>WD</v>
      </c>
      <c r="E5">
        <f>'[21]4M PTA en programma'!C7</f>
        <v>4</v>
      </c>
      <c r="F5">
        <f>'[21]4M PTA en programma'!D7</f>
        <v>0</v>
      </c>
      <c r="G5">
        <f>'[21]4M PTA en programma'!E7</f>
        <v>0</v>
      </c>
      <c r="H5">
        <f>'[21]4M PTA en programma'!F7</f>
        <v>0</v>
      </c>
      <c r="I5">
        <f>'[21]4M PTA en programma'!G7</f>
        <v>0</v>
      </c>
      <c r="J5">
        <f>'[21]4M PTA en programma'!H7</f>
        <v>0</v>
      </c>
      <c r="K5">
        <f>'[21]4M PTA en programma'!I7</f>
        <v>0</v>
      </c>
      <c r="L5">
        <f>'[21]4M PTA en programma'!J7</f>
        <v>0</v>
      </c>
      <c r="M5">
        <f>'[21]4M PTA en programma'!K7</f>
        <v>0</v>
      </c>
      <c r="N5">
        <f>'[21]4M PTA en programma'!L7</f>
        <v>0</v>
      </c>
      <c r="O5">
        <f>'[21]4M PTA en programma'!M7</f>
        <v>0</v>
      </c>
      <c r="P5">
        <f>'[21]4M PTA en programma'!N7</f>
        <v>0</v>
      </c>
      <c r="Q5">
        <f>'[21]4M PTA en programma'!O7</f>
        <v>0</v>
      </c>
      <c r="R5">
        <f>'[21]4M PTA en programma'!P7</f>
        <v>0</v>
      </c>
      <c r="S5">
        <f>'[21]4M PTA en programma'!Q7</f>
        <v>0</v>
      </c>
      <c r="T5">
        <f>'[21]4M PTA en programma'!R7</f>
        <v>0</v>
      </c>
      <c r="U5">
        <f>'[21]4M PTA en programma'!S7</f>
        <v>0</v>
      </c>
    </row>
    <row r="6" spans="1:21" x14ac:dyDescent="0.25">
      <c r="A6" t="s">
        <v>91</v>
      </c>
      <c r="B6" s="5">
        <f>Instellingen!$E$22</f>
        <v>80</v>
      </c>
      <c r="C6" s="5" t="str">
        <f>Instellingen!$G$22</f>
        <v>Wiskunde D</v>
      </c>
      <c r="D6" t="str">
        <f>'[21]4M PTA en programma'!B8</f>
        <v>WD</v>
      </c>
      <c r="E6">
        <f>'[21]4M PTA en programma'!C8</f>
        <v>5</v>
      </c>
      <c r="F6">
        <f>'[21]4M PTA en programma'!D8</f>
        <v>0</v>
      </c>
      <c r="G6">
        <f>'[21]4M PTA en programma'!E8</f>
        <v>0</v>
      </c>
      <c r="H6">
        <f>'[21]4M PTA en programma'!F8</f>
        <v>0</v>
      </c>
      <c r="I6">
        <f>'[21]4M PTA en programma'!G8</f>
        <v>0</v>
      </c>
      <c r="J6">
        <f>'[21]4M PTA en programma'!H8</f>
        <v>0</v>
      </c>
      <c r="K6">
        <f>'[21]4M PTA en programma'!I8</f>
        <v>0</v>
      </c>
      <c r="L6">
        <f>'[21]4M PTA en programma'!J8</f>
        <v>0</v>
      </c>
      <c r="M6">
        <f>'[21]4M PTA en programma'!K8</f>
        <v>0</v>
      </c>
      <c r="N6">
        <f>'[21]4M PTA en programma'!L8</f>
        <v>0</v>
      </c>
      <c r="O6">
        <f>'[21]4M PTA en programma'!M8</f>
        <v>0</v>
      </c>
      <c r="P6">
        <f>'[21]4M PTA en programma'!N8</f>
        <v>0</v>
      </c>
      <c r="Q6">
        <f>'[21]4M PTA en programma'!O8</f>
        <v>0</v>
      </c>
      <c r="R6">
        <f>'[21]4M PTA en programma'!P8</f>
        <v>0</v>
      </c>
      <c r="S6">
        <f>'[21]4M PTA en programma'!Q8</f>
        <v>0</v>
      </c>
      <c r="T6">
        <f>'[21]4M PTA en programma'!R8</f>
        <v>0</v>
      </c>
      <c r="U6">
        <f>'[21]4M PTA en programma'!S8</f>
        <v>0</v>
      </c>
    </row>
    <row r="7" spans="1:21" x14ac:dyDescent="0.25">
      <c r="A7" t="s">
        <v>91</v>
      </c>
      <c r="B7" s="5">
        <f>Instellingen!$E$22</f>
        <v>80</v>
      </c>
      <c r="C7" s="5" t="str">
        <f>Instellingen!$G$22</f>
        <v>Wiskunde D</v>
      </c>
      <c r="D7" t="str">
        <f>'[21]4M PTA en programma'!B9</f>
        <v>WD</v>
      </c>
      <c r="E7">
        <f>'[21]4M PTA en programma'!C9</f>
        <v>6</v>
      </c>
      <c r="F7">
        <f>'[21]4M PTA en programma'!D9</f>
        <v>0</v>
      </c>
      <c r="G7">
        <f>'[21]4M PTA en programma'!E9</f>
        <v>0</v>
      </c>
      <c r="H7">
        <f>'[21]4M PTA en programma'!F9</f>
        <v>0</v>
      </c>
      <c r="I7">
        <f>'[21]4M PTA en programma'!G9</f>
        <v>0</v>
      </c>
      <c r="J7">
        <f>'[21]4M PTA en programma'!H9</f>
        <v>0</v>
      </c>
      <c r="K7">
        <f>'[21]4M PTA en programma'!I9</f>
        <v>0</v>
      </c>
      <c r="L7">
        <f>'[21]4M PTA en programma'!J9</f>
        <v>0</v>
      </c>
      <c r="M7">
        <f>'[21]4M PTA en programma'!K9</f>
        <v>0</v>
      </c>
      <c r="N7">
        <f>'[21]4M PTA en programma'!L9</f>
        <v>0</v>
      </c>
      <c r="O7">
        <f>'[21]4M PTA en programma'!M9</f>
        <v>0</v>
      </c>
      <c r="P7">
        <f>'[21]4M PTA en programma'!N9</f>
        <v>0</v>
      </c>
      <c r="Q7">
        <f>'[21]4M PTA en programma'!O9</f>
        <v>0</v>
      </c>
      <c r="R7">
        <f>'[21]4M PTA en programma'!P9</f>
        <v>0</v>
      </c>
      <c r="S7">
        <f>'[21]4M PTA en programma'!Q9</f>
        <v>0</v>
      </c>
      <c r="T7">
        <f>'[21]4M PTA en programma'!R9</f>
        <v>0</v>
      </c>
      <c r="U7">
        <f>'[21]4M PTA en programma'!S9</f>
        <v>0</v>
      </c>
    </row>
    <row r="8" spans="1:21" s="4" customFormat="1" x14ac:dyDescent="0.25">
      <c r="A8" s="3" t="s">
        <v>91</v>
      </c>
      <c r="B8" s="5">
        <f>Instellingen!$E$22</f>
        <v>80</v>
      </c>
      <c r="C8" s="5" t="str">
        <f>Instellingen!$G$22</f>
        <v>Wiskunde D</v>
      </c>
      <c r="E8" s="3">
        <v>7</v>
      </c>
      <c r="H8" s="3">
        <f>'[21]4M PTA en programma'!F12</f>
        <v>0</v>
      </c>
    </row>
    <row r="9" spans="1:21" x14ac:dyDescent="0.25">
      <c r="A9" t="s">
        <v>93</v>
      </c>
      <c r="B9" s="5">
        <f>Instellingen!$E$22</f>
        <v>80</v>
      </c>
      <c r="C9" s="5" t="str">
        <f>Instellingen!$G$22</f>
        <v>Wiskunde D</v>
      </c>
      <c r="D9" t="str">
        <f>'[21]4H PTA en programma'!B4</f>
        <v>WD</v>
      </c>
      <c r="E9">
        <f>'[21]4H PTA en programma'!C4</f>
        <v>1</v>
      </c>
      <c r="F9">
        <f>'[21]4H PTA en programma'!D4</f>
        <v>1</v>
      </c>
      <c r="G9">
        <f>'[21]4H PTA en programma'!E4</f>
        <v>0</v>
      </c>
      <c r="H9" t="str">
        <f>'[21]4H PTA en programma'!F4</f>
        <v>Blok 1: Kansen en tellen</v>
      </c>
      <c r="I9">
        <f>'[21]4H PTA en programma'!G4</f>
        <v>1</v>
      </c>
      <c r="J9" t="str">
        <f>'[21]4H PTA en programma'!H4</f>
        <v>tt</v>
      </c>
      <c r="K9">
        <f>'[21]4H PTA en programma'!I4</f>
        <v>0</v>
      </c>
      <c r="L9">
        <f>'[21]4H PTA en programma'!J4</f>
        <v>50</v>
      </c>
      <c r="M9" t="str">
        <f>'[21]4H PTA en programma'!K4</f>
        <v>Ja</v>
      </c>
      <c r="N9">
        <f>'[21]4H PTA en programma'!L4</f>
        <v>2</v>
      </c>
      <c r="O9" t="str">
        <f>'[21]4H PTA en programma'!M4</f>
        <v>Ja</v>
      </c>
      <c r="P9" t="str">
        <f>'[21]4H PTA en programma'!N4</f>
        <v>A1, A2, A3, B2 en B3</v>
      </c>
      <c r="Q9">
        <f>'[21]4H PTA en programma'!O4</f>
        <v>0</v>
      </c>
      <c r="R9" t="str">
        <f>'[21]4H PTA en programma'!P4</f>
        <v>niet in TW</v>
      </c>
      <c r="S9">
        <f>'[21]4H PTA en programma'!Q4</f>
        <v>0</v>
      </c>
      <c r="T9">
        <f>'[21]4H PTA en programma'!R4</f>
        <v>0</v>
      </c>
      <c r="U9">
        <f>'[21]4H PTA en programma'!S4</f>
        <v>0</v>
      </c>
    </row>
    <row r="10" spans="1:21" x14ac:dyDescent="0.25">
      <c r="A10" t="s">
        <v>93</v>
      </c>
      <c r="B10" s="5">
        <f>Instellingen!$E$22</f>
        <v>80</v>
      </c>
      <c r="C10" s="5" t="str">
        <f>Instellingen!$G$22</f>
        <v>Wiskunde D</v>
      </c>
      <c r="D10" t="str">
        <f>'[21]4H PTA en programma'!B5</f>
        <v>WD</v>
      </c>
      <c r="E10">
        <f>'[21]4H PTA en programma'!C5</f>
        <v>2</v>
      </c>
      <c r="F10">
        <f>'[21]4H PTA en programma'!D5</f>
        <v>2</v>
      </c>
      <c r="G10">
        <f>'[21]4H PTA en programma'!E5</f>
        <v>0</v>
      </c>
      <c r="H10" t="str">
        <f>'[21]4H PTA en programma'!F5</f>
        <v>Blok 2: Oppervlakte en inhoud</v>
      </c>
      <c r="I10">
        <f>'[21]4H PTA en programma'!G5</f>
        <v>1</v>
      </c>
      <c r="J10" t="str">
        <f>'[21]4H PTA en programma'!H5</f>
        <v>tt</v>
      </c>
      <c r="K10">
        <f>'[21]4H PTA en programma'!I5</f>
        <v>0</v>
      </c>
      <c r="L10">
        <f>'[21]4H PTA en programma'!J5</f>
        <v>50</v>
      </c>
      <c r="M10" t="str">
        <f>'[21]4H PTA en programma'!K5</f>
        <v>Ja</v>
      </c>
      <c r="N10">
        <f>'[21]4H PTA en programma'!L5</f>
        <v>2</v>
      </c>
      <c r="O10" t="str">
        <f>'[21]4H PTA en programma'!M5</f>
        <v>Ja</v>
      </c>
      <c r="P10" t="str">
        <f>'[21]4H PTA en programma'!N5</f>
        <v>A1, A2, A3 en C1</v>
      </c>
      <c r="Q10">
        <f>'[21]4H PTA en programma'!O5</f>
        <v>0</v>
      </c>
      <c r="R10" t="str">
        <f>'[21]4H PTA en programma'!P5</f>
        <v>niet in TW</v>
      </c>
      <c r="S10">
        <f>'[21]4H PTA en programma'!Q5</f>
        <v>0</v>
      </c>
      <c r="T10">
        <f>'[21]4H PTA en programma'!R5</f>
        <v>0</v>
      </c>
      <c r="U10">
        <f>'[21]4H PTA en programma'!S5</f>
        <v>0</v>
      </c>
    </row>
    <row r="11" spans="1:21" x14ac:dyDescent="0.25">
      <c r="A11" t="s">
        <v>93</v>
      </c>
      <c r="B11" s="5">
        <f>Instellingen!$E$22</f>
        <v>80</v>
      </c>
      <c r="C11" s="5" t="str">
        <f>Instellingen!$G$22</f>
        <v>Wiskunde D</v>
      </c>
      <c r="D11" t="str">
        <f>'[21]4H PTA en programma'!B6</f>
        <v>WD</v>
      </c>
      <c r="E11">
        <f>'[21]4H PTA en programma'!C6</f>
        <v>3</v>
      </c>
      <c r="F11">
        <f>'[21]4H PTA en programma'!D6</f>
        <v>2</v>
      </c>
      <c r="G11">
        <f>'[21]4H PTA en programma'!E6</f>
        <v>0</v>
      </c>
      <c r="H11" t="str">
        <f>'[21]4H PTA en programma'!F6</f>
        <v>Blok 3: Kansrekening</v>
      </c>
      <c r="I11">
        <f>'[21]4H PTA en programma'!G6</f>
        <v>1</v>
      </c>
      <c r="J11" t="str">
        <f>'[21]4H PTA en programma'!H6</f>
        <v>tt</v>
      </c>
      <c r="K11">
        <f>'[21]4H PTA en programma'!I6</f>
        <v>0</v>
      </c>
      <c r="L11">
        <f>'[21]4H PTA en programma'!J6</f>
        <v>50</v>
      </c>
      <c r="M11" t="str">
        <f>'[21]4H PTA en programma'!K6</f>
        <v>Ja</v>
      </c>
      <c r="N11">
        <f>'[21]4H PTA en programma'!L6</f>
        <v>2</v>
      </c>
      <c r="O11" t="str">
        <f>'[21]4H PTA en programma'!M6</f>
        <v>Ja</v>
      </c>
      <c r="P11" t="str">
        <f>'[21]4H PTA en programma'!N6</f>
        <v>A1, A2, A3, B2 en B3</v>
      </c>
      <c r="Q11">
        <f>'[21]4H PTA en programma'!O6</f>
        <v>0</v>
      </c>
      <c r="R11" t="str">
        <f>'[21]4H PTA en programma'!P6</f>
        <v>TW2</v>
      </c>
      <c r="S11">
        <f>'[21]4H PTA en programma'!Q6</f>
        <v>0</v>
      </c>
      <c r="T11">
        <f>'[21]4H PTA en programma'!R6</f>
        <v>0</v>
      </c>
      <c r="U11">
        <f>'[21]4H PTA en programma'!S6</f>
        <v>0</v>
      </c>
    </row>
    <row r="12" spans="1:21" x14ac:dyDescent="0.25">
      <c r="A12" t="s">
        <v>93</v>
      </c>
      <c r="B12" s="5">
        <f>Instellingen!$E$22</f>
        <v>80</v>
      </c>
      <c r="C12" s="5" t="str">
        <f>Instellingen!$G$22</f>
        <v>Wiskunde D</v>
      </c>
      <c r="D12" t="str">
        <f>'[21]4H PTA en programma'!B7</f>
        <v>WD</v>
      </c>
      <c r="E12">
        <f>'[21]4H PTA en programma'!C7</f>
        <v>4</v>
      </c>
      <c r="F12">
        <f>'[21]4H PTA en programma'!D7</f>
        <v>3</v>
      </c>
      <c r="G12">
        <f>'[21]4H PTA en programma'!E7</f>
        <v>0</v>
      </c>
      <c r="H12" t="str">
        <f>'[21]4H PTA en programma'!F7</f>
        <v>Blok 4: Statistiek</v>
      </c>
      <c r="I12">
        <f>'[21]4H PTA en programma'!G7</f>
        <v>1</v>
      </c>
      <c r="J12" t="str">
        <f>'[21]4H PTA en programma'!H7</f>
        <v>tt</v>
      </c>
      <c r="K12">
        <f>'[21]4H PTA en programma'!I7</f>
        <v>0</v>
      </c>
      <c r="L12">
        <f>'[21]4H PTA en programma'!J7</f>
        <v>50</v>
      </c>
      <c r="M12" t="str">
        <f>'[21]4H PTA en programma'!K7</f>
        <v>Ja</v>
      </c>
      <c r="N12">
        <f>'[21]4H PTA en programma'!L7</f>
        <v>2</v>
      </c>
      <c r="O12" t="str">
        <f>'[21]4H PTA en programma'!M7</f>
        <v>Ja</v>
      </c>
      <c r="P12" t="str">
        <f>'[21]4H PTA en programma'!N7</f>
        <v>A1, A2, A3, B1 en B5</v>
      </c>
      <c r="Q12">
        <f>'[21]4H PTA en programma'!O7</f>
        <v>0</v>
      </c>
      <c r="R12" t="str">
        <f>'[21]4H PTA en programma'!P7</f>
        <v>TW3</v>
      </c>
      <c r="S12">
        <f>'[21]4H PTA en programma'!Q7</f>
        <v>0</v>
      </c>
      <c r="T12">
        <f>'[21]4H PTA en programma'!R7</f>
        <v>0</v>
      </c>
      <c r="U12">
        <f>'[21]4H PTA en programma'!S7</f>
        <v>0</v>
      </c>
    </row>
    <row r="13" spans="1:21" x14ac:dyDescent="0.25">
      <c r="A13" t="s">
        <v>93</v>
      </c>
      <c r="B13" s="5">
        <f>Instellingen!$E$22</f>
        <v>80</v>
      </c>
      <c r="C13" s="5" t="str">
        <f>Instellingen!$G$22</f>
        <v>Wiskunde D</v>
      </c>
      <c r="D13" t="str">
        <f>'[21]4H PTA en programma'!B8</f>
        <v>WD</v>
      </c>
      <c r="E13">
        <f>'[21]4H PTA en programma'!C8</f>
        <v>5</v>
      </c>
      <c r="F13">
        <f>'[21]4H PTA en programma'!D8</f>
        <v>4</v>
      </c>
      <c r="G13">
        <f>'[21]4H PTA en programma'!E8</f>
        <v>0</v>
      </c>
      <c r="H13" t="str">
        <f>'[21]4H PTA en programma'!F8</f>
        <v>Blok 5: Discrete kansmodellen</v>
      </c>
      <c r="I13">
        <f>'[21]4H PTA en programma'!G8</f>
        <v>1</v>
      </c>
      <c r="J13" t="str">
        <f>'[21]4H PTA en programma'!H8</f>
        <v>tt</v>
      </c>
      <c r="K13">
        <f>'[21]4H PTA en programma'!I8</f>
        <v>0</v>
      </c>
      <c r="L13">
        <f>'[21]4H PTA en programma'!J8</f>
        <v>50</v>
      </c>
      <c r="M13" t="str">
        <f>'[21]4H PTA en programma'!K8</f>
        <v>Ja</v>
      </c>
      <c r="N13">
        <f>'[21]4H PTA en programma'!L8</f>
        <v>2</v>
      </c>
      <c r="O13" t="str">
        <f>'[21]4H PTA en programma'!M8</f>
        <v>Ja</v>
      </c>
      <c r="P13" t="str">
        <f>'[21]4H PTA en programma'!N8</f>
        <v>A1, A2, A3, B2, B4 en B6</v>
      </c>
      <c r="Q13">
        <f>'[21]4H PTA en programma'!O8</f>
        <v>0</v>
      </c>
      <c r="R13" t="str">
        <f>'[21]4H PTA en programma'!P8</f>
        <v>niet in TW</v>
      </c>
      <c r="S13">
        <f>'[21]4H PTA en programma'!Q8</f>
        <v>0</v>
      </c>
      <c r="T13">
        <f>'[21]4H PTA en programma'!R8</f>
        <v>0</v>
      </c>
      <c r="U13">
        <f>'[21]4H PTA en programma'!S8</f>
        <v>0</v>
      </c>
    </row>
    <row r="14" spans="1:21" x14ac:dyDescent="0.25">
      <c r="A14" t="s">
        <v>93</v>
      </c>
      <c r="B14" s="5">
        <f>Instellingen!$E$22</f>
        <v>80</v>
      </c>
      <c r="C14" s="5" t="str">
        <f>Instellingen!$G$22</f>
        <v>Wiskunde D</v>
      </c>
      <c r="D14" t="str">
        <f>'[21]4H PTA en programma'!B9</f>
        <v>WD</v>
      </c>
      <c r="E14">
        <f>'[21]4H PTA en programma'!C9</f>
        <v>6</v>
      </c>
      <c r="F14">
        <f>'[21]4H PTA en programma'!D9</f>
        <v>4</v>
      </c>
      <c r="G14">
        <f>'[21]4H PTA en programma'!E9</f>
        <v>0</v>
      </c>
      <c r="H14" t="str">
        <f>'[21]4H PTA en programma'!F9</f>
        <v>Blok 6: Ruimtelijke figuren</v>
      </c>
      <c r="I14">
        <f>'[21]4H PTA en programma'!G9</f>
        <v>1</v>
      </c>
      <c r="J14" t="str">
        <f>'[21]4H PTA en programma'!H9</f>
        <v>tt</v>
      </c>
      <c r="K14">
        <f>'[21]4H PTA en programma'!I9</f>
        <v>0</v>
      </c>
      <c r="L14">
        <f>'[21]4H PTA en programma'!J9</f>
        <v>50</v>
      </c>
      <c r="M14" t="str">
        <f>'[21]4H PTA en programma'!K9</f>
        <v>Ja</v>
      </c>
      <c r="N14">
        <f>'[21]4H PTA en programma'!L9</f>
        <v>2</v>
      </c>
      <c r="O14" t="str">
        <f>'[21]4H PTA en programma'!M9</f>
        <v>Ja</v>
      </c>
      <c r="P14" t="str">
        <f>'[21]4H PTA en programma'!N9</f>
        <v>A1, A2, A3 en C2</v>
      </c>
      <c r="Q14">
        <f>'[21]4H PTA en programma'!O9</f>
        <v>0</v>
      </c>
      <c r="R14" t="str">
        <f>'[21]4H PTA en programma'!P9</f>
        <v>TW4</v>
      </c>
      <c r="S14">
        <f>'[21]4H PTA en programma'!Q9</f>
        <v>0</v>
      </c>
      <c r="T14">
        <f>'[21]4H PTA en programma'!R9</f>
        <v>0</v>
      </c>
      <c r="U14">
        <f>'[21]4H PTA en programma'!S9</f>
        <v>0</v>
      </c>
    </row>
    <row r="15" spans="1:21" s="4" customFormat="1" x14ac:dyDescent="0.25">
      <c r="A15" s="3" t="s">
        <v>93</v>
      </c>
      <c r="B15" s="5">
        <f>Instellingen!$E$22</f>
        <v>80</v>
      </c>
      <c r="C15" s="5" t="str">
        <f>Instellingen!$G$22</f>
        <v>Wiskunde D</v>
      </c>
      <c r="E15" s="3">
        <v>7</v>
      </c>
      <c r="H15" s="3" t="str">
        <f>'[21]4H PTA en programma'!F12</f>
        <v xml:space="preserve">Bij de tt vervangt de grafische rekenmachine de gewone rekenmachine als toegestaan hulpmiddel. Stof uit al behandelde blokken wordt bekend verondersteld en kan teruggevraagd worden.  </v>
      </c>
    </row>
    <row r="16" spans="1:21" x14ac:dyDescent="0.25">
      <c r="A16" t="s">
        <v>94</v>
      </c>
      <c r="B16" s="5">
        <f>Instellingen!$E$22</f>
        <v>80</v>
      </c>
      <c r="C16" s="5" t="str">
        <f>Instellingen!$G$22</f>
        <v>Wiskunde D</v>
      </c>
      <c r="D16" t="str">
        <f>'[21]5H PTA en programma'!B4</f>
        <v>WD</v>
      </c>
      <c r="E16">
        <f>'[21]5H PTA en programma'!C4</f>
        <v>1</v>
      </c>
      <c r="F16">
        <f>'[21]5H PTA en programma'!D4</f>
        <v>1</v>
      </c>
      <c r="G16">
        <f>'[21]5H PTA en programma'!E4</f>
        <v>0</v>
      </c>
      <c r="H16" t="str">
        <f>'[21]5H PTA en programma'!F4</f>
        <v xml:space="preserve">Blok 7: Continue kansmodellen </v>
      </c>
      <c r="I16">
        <f>'[21]5H PTA en programma'!G4</f>
        <v>0</v>
      </c>
      <c r="J16" t="str">
        <f>'[21]5H PTA en programma'!H4</f>
        <v>tt</v>
      </c>
      <c r="K16">
        <f>'[21]5H PTA en programma'!I4</f>
        <v>0</v>
      </c>
      <c r="L16">
        <f>'[21]5H PTA en programma'!J4</f>
        <v>50</v>
      </c>
      <c r="M16" t="str">
        <f>'[21]5H PTA en programma'!K4</f>
        <v>Ja</v>
      </c>
      <c r="N16">
        <f>'[21]5H PTA en programma'!L4</f>
        <v>2</v>
      </c>
      <c r="O16" t="str">
        <f>'[21]5H PTA en programma'!M4</f>
        <v>Ja</v>
      </c>
      <c r="P16" t="str">
        <f>'[21]5H PTA en programma'!N4</f>
        <v>A1, A2, A3, B1, B2 en B6</v>
      </c>
      <c r="Q16">
        <f>'[21]5H PTA en programma'!O4</f>
        <v>0</v>
      </c>
      <c r="R16">
        <f>'[21]5H PTA en programma'!P4</f>
        <v>0</v>
      </c>
      <c r="S16">
        <f>'[21]5H PTA en programma'!Q4</f>
        <v>0</v>
      </c>
      <c r="T16">
        <f>'[21]5H PTA en programma'!R4</f>
        <v>0</v>
      </c>
      <c r="U16">
        <f>'[21]5H PTA en programma'!S4</f>
        <v>0</v>
      </c>
    </row>
    <row r="17" spans="1:21" x14ac:dyDescent="0.25">
      <c r="A17" t="s">
        <v>94</v>
      </c>
      <c r="B17" s="5">
        <f>Instellingen!$E$22</f>
        <v>80</v>
      </c>
      <c r="C17" s="5" t="str">
        <f>Instellingen!$G$22</f>
        <v>Wiskunde D</v>
      </c>
      <c r="D17" t="str">
        <f>'[21]5H PTA en programma'!B5</f>
        <v>WD</v>
      </c>
      <c r="E17">
        <f>'[21]5H PTA en programma'!C5</f>
        <v>2</v>
      </c>
      <c r="F17">
        <f>'[21]5H PTA en programma'!D5</f>
        <v>1</v>
      </c>
      <c r="G17">
        <f>'[21]5H PTA en programma'!E5</f>
        <v>0</v>
      </c>
      <c r="H17" t="str">
        <f>'[21]5H PTA en programma'!F5</f>
        <v xml:space="preserve">Blok 8: Toetsen en verbanden  </v>
      </c>
      <c r="I17">
        <f>'[21]5H PTA en programma'!G5</f>
        <v>0</v>
      </c>
      <c r="J17" t="str">
        <f>'[21]5H PTA en programma'!H5</f>
        <v>tt</v>
      </c>
      <c r="K17">
        <f>'[21]5H PTA en programma'!I5</f>
        <v>0</v>
      </c>
      <c r="L17">
        <f>'[21]5H PTA en programma'!J5</f>
        <v>50</v>
      </c>
      <c r="M17" t="str">
        <f>'[21]5H PTA en programma'!K5</f>
        <v>Ja</v>
      </c>
      <c r="N17">
        <f>'[21]5H PTA en programma'!L5</f>
        <v>2</v>
      </c>
      <c r="O17" t="str">
        <f>'[21]5H PTA en programma'!M5</f>
        <v>Ja</v>
      </c>
      <c r="P17" t="str">
        <f>'[21]5H PTA en programma'!N5</f>
        <v>A1, A2, A3, B2, B4, B5 en B6</v>
      </c>
      <c r="Q17">
        <f>'[21]5H PTA en programma'!O5</f>
        <v>0</v>
      </c>
      <c r="R17">
        <f>'[21]5H PTA en programma'!P5</f>
        <v>0</v>
      </c>
      <c r="S17">
        <f>'[21]5H PTA en programma'!Q5</f>
        <v>0</v>
      </c>
      <c r="T17">
        <f>'[21]5H PTA en programma'!R5</f>
        <v>0</v>
      </c>
      <c r="U17">
        <f>'[21]5H PTA en programma'!S5</f>
        <v>0</v>
      </c>
    </row>
    <row r="18" spans="1:21" x14ac:dyDescent="0.25">
      <c r="A18" t="s">
        <v>94</v>
      </c>
      <c r="B18" s="5">
        <f>Instellingen!$E$22</f>
        <v>80</v>
      </c>
      <c r="C18" s="5" t="str">
        <f>Instellingen!$G$22</f>
        <v>Wiskunde D</v>
      </c>
      <c r="D18" t="str">
        <f>'[21]5H PTA en programma'!B6</f>
        <v>WD</v>
      </c>
      <c r="E18">
        <f>'[21]5H PTA en programma'!C6</f>
        <v>3</v>
      </c>
      <c r="F18">
        <f>'[21]5H PTA en programma'!D6</f>
        <v>2</v>
      </c>
      <c r="G18">
        <f>'[21]5H PTA en programma'!E6</f>
        <v>0</v>
      </c>
      <c r="H18" t="str">
        <f>'[21]5H PTA en programma'!F6</f>
        <v>Blok 9: Lineair programmeren</v>
      </c>
      <c r="I18">
        <f>'[21]5H PTA en programma'!G6</f>
        <v>0</v>
      </c>
      <c r="J18" t="str">
        <f>'[21]5H PTA en programma'!H6</f>
        <v>tt</v>
      </c>
      <c r="K18">
        <f>'[21]5H PTA en programma'!I6</f>
        <v>0</v>
      </c>
      <c r="L18">
        <f>'[21]5H PTA en programma'!J6</f>
        <v>50</v>
      </c>
      <c r="M18" t="str">
        <f>'[21]5H PTA en programma'!K6</f>
        <v>Ja</v>
      </c>
      <c r="N18">
        <f>'[21]5H PTA en programma'!L6</f>
        <v>2</v>
      </c>
      <c r="O18" t="str">
        <f>'[21]5H PTA en programma'!M6</f>
        <v>Ja</v>
      </c>
      <c r="P18" t="str">
        <f>'[21]5H PTA en programma'!N6</f>
        <v>A1, A2, A3, D en E</v>
      </c>
      <c r="Q18">
        <f>'[21]5H PTA en programma'!O6</f>
        <v>0</v>
      </c>
      <c r="R18">
        <f>'[21]5H PTA en programma'!P6</f>
        <v>0</v>
      </c>
      <c r="S18">
        <f>'[21]5H PTA en programma'!Q6</f>
        <v>0</v>
      </c>
      <c r="T18">
        <f>'[21]5H PTA en programma'!R6</f>
        <v>0</v>
      </c>
      <c r="U18">
        <f>'[21]5H PTA en programma'!S6</f>
        <v>0</v>
      </c>
    </row>
    <row r="19" spans="1:21" x14ac:dyDescent="0.25">
      <c r="A19" t="s">
        <v>94</v>
      </c>
      <c r="B19" s="5">
        <f>Instellingen!$E$22</f>
        <v>80</v>
      </c>
      <c r="C19" s="5" t="str">
        <f>Instellingen!$G$22</f>
        <v>Wiskunde D</v>
      </c>
      <c r="D19" t="str">
        <f>'[21]5H PTA en programma'!B7</f>
        <v>WD</v>
      </c>
      <c r="E19">
        <f>'[21]5H PTA en programma'!C7</f>
        <v>4</v>
      </c>
      <c r="F19">
        <f>'[21]5H PTA en programma'!D7</f>
        <v>3</v>
      </c>
      <c r="G19">
        <f>'[21]5H PTA en programma'!E7</f>
        <v>0</v>
      </c>
      <c r="H19" t="str">
        <f>'[21]5H PTA en programma'!F7</f>
        <v>Blok 11: Meetkundige berekeningen</v>
      </c>
      <c r="I19">
        <f>'[21]5H PTA en programma'!G7</f>
        <v>0</v>
      </c>
      <c r="J19" t="str">
        <f>'[21]5H PTA en programma'!H7</f>
        <v>tt</v>
      </c>
      <c r="K19">
        <f>'[21]5H PTA en programma'!I7</f>
        <v>0</v>
      </c>
      <c r="L19">
        <f>'[21]5H PTA en programma'!J7</f>
        <v>50</v>
      </c>
      <c r="M19" t="str">
        <f>'[21]5H PTA en programma'!K7</f>
        <v>Ja</v>
      </c>
      <c r="N19">
        <f>'[21]5H PTA en programma'!L7</f>
        <v>2</v>
      </c>
      <c r="O19" t="str">
        <f>'[21]5H PTA en programma'!M7</f>
        <v>Ja</v>
      </c>
      <c r="P19" t="str">
        <f>'[21]5H PTA en programma'!N7</f>
        <v>A1, A2, A3, C3 en C4</v>
      </c>
      <c r="Q19">
        <f>'[21]5H PTA en programma'!O7</f>
        <v>0</v>
      </c>
      <c r="R19">
        <f>'[21]5H PTA en programma'!P7</f>
        <v>0</v>
      </c>
      <c r="S19">
        <f>'[21]5H PTA en programma'!Q7</f>
        <v>0</v>
      </c>
      <c r="T19">
        <f>'[21]5H PTA en programma'!R7</f>
        <v>0</v>
      </c>
      <c r="U19">
        <f>'[21]5H PTA en programma'!S7</f>
        <v>0</v>
      </c>
    </row>
    <row r="20" spans="1:21" x14ac:dyDescent="0.25">
      <c r="A20" t="s">
        <v>94</v>
      </c>
      <c r="B20" s="5">
        <f>Instellingen!$E$22</f>
        <v>80</v>
      </c>
      <c r="C20" s="5" t="str">
        <f>Instellingen!$G$22</f>
        <v>Wiskunde D</v>
      </c>
      <c r="D20" t="str">
        <f>'[21]5H PTA en programma'!B8</f>
        <v>WD</v>
      </c>
      <c r="E20">
        <f>'[21]5H PTA en programma'!C8</f>
        <v>5</v>
      </c>
      <c r="F20">
        <f>'[21]5H PTA en programma'!D8</f>
        <v>2</v>
      </c>
      <c r="G20">
        <f>'[21]5H PTA en programma'!E8</f>
        <v>0</v>
      </c>
      <c r="H20" t="str">
        <f>'[21]5H PTA en programma'!F8</f>
        <v xml:space="preserve">Blok 10: Modelleren </v>
      </c>
      <c r="I20">
        <f>'[21]5H PTA en programma'!G8</f>
        <v>0</v>
      </c>
      <c r="J20" t="str">
        <f>'[21]5H PTA en programma'!H8</f>
        <v>po</v>
      </c>
      <c r="K20">
        <f>'[21]5H PTA en programma'!I8</f>
        <v>0</v>
      </c>
      <c r="L20">
        <f>'[21]5H PTA en programma'!J8</f>
        <v>600</v>
      </c>
      <c r="M20" t="str">
        <f>'[21]5H PTA en programma'!K8</f>
        <v>Ja</v>
      </c>
      <c r="N20">
        <f>'[21]5H PTA en programma'!L8</f>
        <v>2</v>
      </c>
      <c r="O20" t="str">
        <f>'[21]5H PTA en programma'!M8</f>
        <v>Nee</v>
      </c>
      <c r="P20" t="str">
        <f>'[21]5H PTA en programma'!N8</f>
        <v>A1, A2, A3, D en E</v>
      </c>
      <c r="Q20">
        <f>'[21]5H PTA en programma'!O8</f>
        <v>0</v>
      </c>
      <c r="R20">
        <f>'[21]5H PTA en programma'!P8</f>
        <v>0</v>
      </c>
      <c r="S20">
        <f>'[21]5H PTA en programma'!Q8</f>
        <v>0</v>
      </c>
      <c r="T20">
        <f>'[21]5H PTA en programma'!R8</f>
        <v>0</v>
      </c>
      <c r="U20">
        <f>'[21]5H PTA en programma'!S8</f>
        <v>0</v>
      </c>
    </row>
    <row r="21" spans="1:21" x14ac:dyDescent="0.25">
      <c r="A21" t="s">
        <v>94</v>
      </c>
      <c r="B21" s="5">
        <f>Instellingen!$E$22</f>
        <v>80</v>
      </c>
      <c r="C21" s="5" t="str">
        <f>Instellingen!$G$22</f>
        <v>Wiskunde D</v>
      </c>
      <c r="D21" t="str">
        <f>'[21]5H PTA en programma'!B9</f>
        <v>WD</v>
      </c>
      <c r="E21">
        <f>'[21]5H PTA en programma'!C9</f>
        <v>6</v>
      </c>
      <c r="F21">
        <f>'[21]5H PTA en programma'!D9</f>
        <v>0</v>
      </c>
      <c r="G21">
        <f>'[21]5H PTA en programma'!E9</f>
        <v>0</v>
      </c>
      <c r="H21">
        <f>'[21]5H PTA en programma'!F9</f>
        <v>0</v>
      </c>
      <c r="I21">
        <f>'[21]5H PTA en programma'!G9</f>
        <v>0</v>
      </c>
      <c r="J21">
        <f>'[21]5H PTA en programma'!H9</f>
        <v>0</v>
      </c>
      <c r="K21">
        <f>'[21]5H PTA en programma'!I9</f>
        <v>0</v>
      </c>
      <c r="L21">
        <f>'[21]5H PTA en programma'!J9</f>
        <v>0</v>
      </c>
      <c r="M21">
        <f>'[21]5H PTA en programma'!K9</f>
        <v>0</v>
      </c>
      <c r="N21">
        <f>'[21]5H PTA en programma'!L9</f>
        <v>0</v>
      </c>
      <c r="O21">
        <f>'[21]5H PTA en programma'!M9</f>
        <v>0</v>
      </c>
      <c r="P21">
        <f>'[21]5H PTA en programma'!N9</f>
        <v>0</v>
      </c>
      <c r="Q21">
        <f>'[21]5H PTA en programma'!O9</f>
        <v>0</v>
      </c>
      <c r="R21">
        <f>'[21]5H PTA en programma'!P9</f>
        <v>0</v>
      </c>
      <c r="S21">
        <f>'[21]5H PTA en programma'!Q9</f>
        <v>0</v>
      </c>
      <c r="T21">
        <f>'[21]5H PTA en programma'!R9</f>
        <v>0</v>
      </c>
      <c r="U21">
        <f>'[21]5H PTA en programma'!S9</f>
        <v>0</v>
      </c>
    </row>
    <row r="22" spans="1:21" s="4" customFormat="1" x14ac:dyDescent="0.25">
      <c r="A22" s="3" t="s">
        <v>94</v>
      </c>
      <c r="B22" s="5">
        <f>Instellingen!$E$22</f>
        <v>80</v>
      </c>
      <c r="C22" s="5" t="str">
        <f>Instellingen!$G$22</f>
        <v>Wiskunde D</v>
      </c>
      <c r="E22" s="3">
        <v>7</v>
      </c>
      <c r="H22" s="3" t="str">
        <f>'[21]5H PTA en programma'!F12</f>
        <v>Bij de tt vervangt de grafische rekenmachine de gewone rekenmachine als toegestaan hulpmiddel. Stof uit al behandelde blokken wordt bekend verondersteld en kan teruggevraagd worden.</v>
      </c>
    </row>
    <row r="23" spans="1:21" x14ac:dyDescent="0.25">
      <c r="A23" t="s">
        <v>95</v>
      </c>
      <c r="B23" s="5">
        <f>Instellingen!$E$22</f>
        <v>80</v>
      </c>
      <c r="C23" s="5" t="str">
        <f>Instellingen!$G$22</f>
        <v>Wiskunde D</v>
      </c>
      <c r="D23" t="str">
        <f>'[21]4A PTA en programma'!B4</f>
        <v>WD</v>
      </c>
      <c r="E23">
        <f>'[21]4A PTA en programma'!C4</f>
        <v>1</v>
      </c>
      <c r="F23">
        <f>'[21]4A PTA en programma'!D4</f>
        <v>1</v>
      </c>
      <c r="G23">
        <f>'[21]4A PTA en programma'!E4</f>
        <v>0</v>
      </c>
      <c r="H23" t="str">
        <f>'[21]4A PTA en programma'!F4</f>
        <v>Blok 1: Combinatoriek</v>
      </c>
      <c r="I23">
        <f>'[21]4A PTA en programma'!G4</f>
        <v>1</v>
      </c>
      <c r="J23" t="str">
        <f>'[21]4A PTA en programma'!H4</f>
        <v>tt</v>
      </c>
      <c r="K23">
        <f>'[21]4A PTA en programma'!I4</f>
        <v>0</v>
      </c>
      <c r="L23">
        <f>'[21]4A PTA en programma'!J4</f>
        <v>50</v>
      </c>
      <c r="M23" t="str">
        <f>'[21]4A PTA en programma'!K4</f>
        <v>Ja</v>
      </c>
      <c r="N23">
        <f>'[21]4A PTA en programma'!L4</f>
        <v>2</v>
      </c>
      <c r="O23" t="str">
        <f>'[21]4A PTA en programma'!M4</f>
        <v>Ja</v>
      </c>
      <c r="P23" t="str">
        <f>'[21]4A PTA en programma'!N4</f>
        <v>A1, A2, A3, B1 en B2</v>
      </c>
      <c r="Q23">
        <f>'[21]4A PTA en programma'!O4</f>
        <v>0</v>
      </c>
      <c r="R23" t="str">
        <f>'[21]4A PTA en programma'!P4</f>
        <v>niet in TW</v>
      </c>
      <c r="S23">
        <f>'[21]4A PTA en programma'!Q4</f>
        <v>0</v>
      </c>
      <c r="T23">
        <f>'[21]4A PTA en programma'!R4</f>
        <v>0</v>
      </c>
      <c r="U23">
        <f>'[21]4A PTA en programma'!S4</f>
        <v>0</v>
      </c>
    </row>
    <row r="24" spans="1:21" x14ac:dyDescent="0.25">
      <c r="A24" t="s">
        <v>95</v>
      </c>
      <c r="B24" s="5">
        <f>Instellingen!$E$22</f>
        <v>80</v>
      </c>
      <c r="C24" s="5" t="str">
        <f>Instellingen!$G$22</f>
        <v>Wiskunde D</v>
      </c>
      <c r="D24" t="str">
        <f>'[21]4A PTA en programma'!B5</f>
        <v>WD</v>
      </c>
      <c r="E24">
        <f>'[21]4A PTA en programma'!C5</f>
        <v>2</v>
      </c>
      <c r="F24">
        <f>'[21]4A PTA en programma'!D5</f>
        <v>2</v>
      </c>
      <c r="G24">
        <f>'[21]4A PTA en programma'!E5</f>
        <v>0</v>
      </c>
      <c r="H24" t="str">
        <f>'[21]4A PTA en programma'!F5</f>
        <v>Blok 2: Grafen</v>
      </c>
      <c r="I24">
        <f>'[21]4A PTA en programma'!G5</f>
        <v>1</v>
      </c>
      <c r="J24" t="str">
        <f>'[21]4A PTA en programma'!H5</f>
        <v>tt</v>
      </c>
      <c r="K24">
        <f>'[21]4A PTA en programma'!I5</f>
        <v>0</v>
      </c>
      <c r="L24">
        <f>'[21]4A PTA en programma'!J5</f>
        <v>50</v>
      </c>
      <c r="M24" t="str">
        <f>'[21]4A PTA en programma'!K5</f>
        <v>Ja</v>
      </c>
      <c r="N24">
        <f>'[21]4A PTA en programma'!L5</f>
        <v>2</v>
      </c>
      <c r="O24" t="str">
        <f>'[21]4A PTA en programma'!M5</f>
        <v>Ja</v>
      </c>
      <c r="P24" t="str">
        <f>'[21]4A PTA en programma'!N5</f>
        <v>A1, A2, A3 en G</v>
      </c>
      <c r="Q24">
        <f>'[21]4A PTA en programma'!O5</f>
        <v>0</v>
      </c>
      <c r="R24" t="str">
        <f>'[21]4A PTA en programma'!P5</f>
        <v>niet in TW</v>
      </c>
      <c r="S24">
        <f>'[21]4A PTA en programma'!Q5</f>
        <v>0</v>
      </c>
      <c r="T24">
        <f>'[21]4A PTA en programma'!R5</f>
        <v>0</v>
      </c>
      <c r="U24">
        <f>'[21]4A PTA en programma'!S5</f>
        <v>0</v>
      </c>
    </row>
    <row r="25" spans="1:21" x14ac:dyDescent="0.25">
      <c r="A25" t="s">
        <v>95</v>
      </c>
      <c r="B25" s="5">
        <f>Instellingen!$E$22</f>
        <v>80</v>
      </c>
      <c r="C25" s="5" t="str">
        <f>Instellingen!$G$22</f>
        <v>Wiskunde D</v>
      </c>
      <c r="D25" t="str">
        <f>'[21]4A PTA en programma'!B6</f>
        <v>WD</v>
      </c>
      <c r="E25">
        <f>'[21]4A PTA en programma'!C6</f>
        <v>3</v>
      </c>
      <c r="F25">
        <f>'[21]4A PTA en programma'!D6</f>
        <v>2</v>
      </c>
      <c r="G25">
        <f>'[21]4A PTA en programma'!E6</f>
        <v>0</v>
      </c>
      <c r="H25" t="str">
        <f>'[21]4A PTA en programma'!F6</f>
        <v>Blok 3: Binomiale verdeling</v>
      </c>
      <c r="I25">
        <f>'[21]4A PTA en programma'!G6</f>
        <v>1</v>
      </c>
      <c r="J25" t="str">
        <f>'[21]4A PTA en programma'!H6</f>
        <v>tt</v>
      </c>
      <c r="K25">
        <f>'[21]4A PTA en programma'!I6</f>
        <v>0</v>
      </c>
      <c r="L25">
        <f>'[21]4A PTA en programma'!J6</f>
        <v>50</v>
      </c>
      <c r="M25" t="str">
        <f>'[21]4A PTA en programma'!K6</f>
        <v>Ja</v>
      </c>
      <c r="N25">
        <f>'[21]4A PTA en programma'!L6</f>
        <v>2</v>
      </c>
      <c r="O25" t="str">
        <f>'[21]4A PTA en programma'!M6</f>
        <v>Ja</v>
      </c>
      <c r="P25" t="str">
        <f>'[21]4A PTA en programma'!N6</f>
        <v>A1 , A2, A3, B2, B3 en B4</v>
      </c>
      <c r="Q25">
        <f>'[21]4A PTA en programma'!O6</f>
        <v>0</v>
      </c>
      <c r="R25" t="str">
        <f>'[21]4A PTA en programma'!P6</f>
        <v>TW2</v>
      </c>
      <c r="S25">
        <f>'[21]4A PTA en programma'!Q6</f>
        <v>0</v>
      </c>
      <c r="T25">
        <f>'[21]4A PTA en programma'!R6</f>
        <v>0</v>
      </c>
      <c r="U25">
        <f>'[21]4A PTA en programma'!S6</f>
        <v>0</v>
      </c>
    </row>
    <row r="26" spans="1:21" x14ac:dyDescent="0.25">
      <c r="A26" t="s">
        <v>95</v>
      </c>
      <c r="B26" s="5">
        <f>Instellingen!$E$22</f>
        <v>80</v>
      </c>
      <c r="C26" s="5" t="str">
        <f>Instellingen!$G$22</f>
        <v>Wiskunde D</v>
      </c>
      <c r="D26" t="str">
        <f>'[21]4A PTA en programma'!B7</f>
        <v>WD</v>
      </c>
      <c r="E26">
        <f>'[21]4A PTA en programma'!C7</f>
        <v>4</v>
      </c>
      <c r="F26">
        <f>'[21]4A PTA en programma'!D7</f>
        <v>3</v>
      </c>
      <c r="G26">
        <f>'[21]4A PTA en programma'!E7</f>
        <v>0</v>
      </c>
      <c r="H26" t="str">
        <f>'[21]4A PTA en programma'!F7</f>
        <v>Blok 5: Normale verdeling</v>
      </c>
      <c r="I26">
        <f>'[21]4A PTA en programma'!G7</f>
        <v>1</v>
      </c>
      <c r="J26" t="str">
        <f>'[21]4A PTA en programma'!H7</f>
        <v>tt</v>
      </c>
      <c r="K26">
        <f>'[21]4A PTA en programma'!I7</f>
        <v>0</v>
      </c>
      <c r="L26">
        <f>'[21]4A PTA en programma'!J7</f>
        <v>50</v>
      </c>
      <c r="M26" t="str">
        <f>'[21]4A PTA en programma'!K7</f>
        <v>Ja</v>
      </c>
      <c r="N26">
        <f>'[21]4A PTA en programma'!L7</f>
        <v>2</v>
      </c>
      <c r="O26" t="str">
        <f>'[21]4A PTA en programma'!M7</f>
        <v>Ja</v>
      </c>
      <c r="P26" t="str">
        <f>'[21]4A PTA en programma'!N7</f>
        <v>A1, A2, A3, B2 en B4</v>
      </c>
      <c r="Q26">
        <f>'[21]4A PTA en programma'!O7</f>
        <v>0</v>
      </c>
      <c r="R26" t="str">
        <f>'[21]4A PTA en programma'!P7</f>
        <v>TW3</v>
      </c>
      <c r="S26">
        <f>'[21]4A PTA en programma'!Q7</f>
        <v>0</v>
      </c>
      <c r="T26">
        <f>'[21]4A PTA en programma'!R7</f>
        <v>0</v>
      </c>
      <c r="U26">
        <f>'[21]4A PTA en programma'!S7</f>
        <v>0</v>
      </c>
    </row>
    <row r="27" spans="1:21" x14ac:dyDescent="0.25">
      <c r="A27" t="s">
        <v>95</v>
      </c>
      <c r="B27" s="5">
        <f>Instellingen!$E$22</f>
        <v>80</v>
      </c>
      <c r="C27" s="5" t="str">
        <f>Instellingen!$G$22</f>
        <v>Wiskunde D</v>
      </c>
      <c r="D27" t="str">
        <f>'[21]4A PTA en programma'!B8</f>
        <v>WD</v>
      </c>
      <c r="E27">
        <f>'[21]4A PTA en programma'!C8</f>
        <v>5</v>
      </c>
      <c r="F27">
        <f>'[21]4A PTA en programma'!D8</f>
        <v>4</v>
      </c>
      <c r="G27">
        <f>'[21]4A PTA en programma'!E8</f>
        <v>0</v>
      </c>
      <c r="H27" t="str">
        <f>'[21]4A PTA en programma'!F8</f>
        <v>Blok 4: Inproduct</v>
      </c>
      <c r="I27">
        <f>'[21]4A PTA en programma'!G8</f>
        <v>1</v>
      </c>
      <c r="J27" t="str">
        <f>'[21]4A PTA en programma'!H8</f>
        <v>tt</v>
      </c>
      <c r="K27">
        <f>'[21]4A PTA en programma'!I8</f>
        <v>0</v>
      </c>
      <c r="L27">
        <f>'[21]4A PTA en programma'!J8</f>
        <v>50</v>
      </c>
      <c r="M27" t="str">
        <f>'[21]4A PTA en programma'!K8</f>
        <v>Ja</v>
      </c>
      <c r="N27">
        <f>'[21]4A PTA en programma'!L8</f>
        <v>2</v>
      </c>
      <c r="O27" t="str">
        <f>'[21]4A PTA en programma'!M8</f>
        <v>Ja</v>
      </c>
      <c r="P27" t="str">
        <f>'[21]4A PTA en programma'!N8</f>
        <v>A1 , A2, A3, D1 en D3</v>
      </c>
      <c r="Q27">
        <f>'[21]4A PTA en programma'!O8</f>
        <v>0</v>
      </c>
      <c r="R27" t="str">
        <f>'[21]4A PTA en programma'!P8</f>
        <v>niet in TW</v>
      </c>
      <c r="S27">
        <f>'[21]4A PTA en programma'!Q8</f>
        <v>0</v>
      </c>
      <c r="T27">
        <f>'[21]4A PTA en programma'!R8</f>
        <v>0</v>
      </c>
      <c r="U27">
        <f>'[21]4A PTA en programma'!S8</f>
        <v>0</v>
      </c>
    </row>
    <row r="28" spans="1:21" x14ac:dyDescent="0.25">
      <c r="A28" t="s">
        <v>95</v>
      </c>
      <c r="B28" s="5">
        <f>Instellingen!$E$22</f>
        <v>80</v>
      </c>
      <c r="C28" s="5" t="str">
        <f>Instellingen!$G$22</f>
        <v>Wiskunde D</v>
      </c>
      <c r="D28" t="str">
        <f>'[21]4A PTA en programma'!B9</f>
        <v>WD</v>
      </c>
      <c r="E28">
        <f>'[21]4A PTA en programma'!C9</f>
        <v>6</v>
      </c>
      <c r="F28">
        <f>'[21]4A PTA en programma'!D9</f>
        <v>4</v>
      </c>
      <c r="G28">
        <f>'[21]4A PTA en programma'!E9</f>
        <v>0</v>
      </c>
      <c r="H28" t="str">
        <f>'[21]4A PTA en programma'!F9</f>
        <v>Blok 6: Discrete dynamische modellen</v>
      </c>
      <c r="I28">
        <f>'[21]4A PTA en programma'!G9</f>
        <v>1</v>
      </c>
      <c r="J28" t="str">
        <f>'[21]4A PTA en programma'!H9</f>
        <v>tt</v>
      </c>
      <c r="K28">
        <f>'[21]4A PTA en programma'!I9</f>
        <v>0</v>
      </c>
      <c r="L28">
        <f>'[21]4A PTA en programma'!J9</f>
        <v>50</v>
      </c>
      <c r="M28" t="str">
        <f>'[21]4A PTA en programma'!K9</f>
        <v>Ja</v>
      </c>
      <c r="N28">
        <f>'[21]4A PTA en programma'!L9</f>
        <v>2</v>
      </c>
      <c r="O28" t="str">
        <f>'[21]4A PTA en programma'!M9</f>
        <v>Ja</v>
      </c>
      <c r="P28" t="str">
        <f>'[21]4A PTA en programma'!N9</f>
        <v>A1, A2, A3, C1 en C3</v>
      </c>
      <c r="Q28">
        <f>'[21]4A PTA en programma'!O9</f>
        <v>0</v>
      </c>
      <c r="R28" t="str">
        <f>'[21]4A PTA en programma'!P9</f>
        <v>TW4</v>
      </c>
      <c r="S28">
        <f>'[21]4A PTA en programma'!Q9</f>
        <v>0</v>
      </c>
      <c r="T28">
        <f>'[21]4A PTA en programma'!R9</f>
        <v>0</v>
      </c>
      <c r="U28">
        <f>'[21]4A PTA en programma'!S9</f>
        <v>0</v>
      </c>
    </row>
    <row r="29" spans="1:21" s="4" customFormat="1" x14ac:dyDescent="0.25">
      <c r="A29" s="3" t="s">
        <v>95</v>
      </c>
      <c r="B29" s="5">
        <f>Instellingen!$E$22</f>
        <v>80</v>
      </c>
      <c r="C29" s="5" t="str">
        <f>Instellingen!$G$22</f>
        <v>Wiskunde D</v>
      </c>
      <c r="E29" s="3">
        <v>7</v>
      </c>
      <c r="H29" s="3" t="str">
        <f>'[21]4A PTA en programma'!F12</f>
        <v xml:space="preserve">Bij de schriftelijke toetsen vervangt de grafische rekenmachine de gewone rekenmachine als toegestaan hulpmiddel. Stof uit al behandelde blokken wordt bekend verondersteld en kan teruggevraagd worden. </v>
      </c>
    </row>
    <row r="30" spans="1:21" x14ac:dyDescent="0.25">
      <c r="A30" t="s">
        <v>96</v>
      </c>
      <c r="B30" s="5">
        <f>Instellingen!$E$22</f>
        <v>80</v>
      </c>
      <c r="C30" s="5" t="str">
        <f>Instellingen!$G$22</f>
        <v>Wiskunde D</v>
      </c>
      <c r="D30" t="str">
        <f>'[21]5A PTA en programma'!B4</f>
        <v>WD</v>
      </c>
      <c r="E30">
        <f>'[21]5A PTA en programma'!C4</f>
        <v>1</v>
      </c>
      <c r="F30">
        <f>'[21]5A PTA en programma'!D4</f>
        <v>1</v>
      </c>
      <c r="G30">
        <f>'[21]5A PTA en programma'!E4</f>
        <v>0</v>
      </c>
      <c r="H30" t="str">
        <f>'[21]5A PTA en programma'!F4</f>
        <v xml:space="preserve">Blok 7: Cryptografie </v>
      </c>
      <c r="I30">
        <f>'[21]5A PTA en programma'!G4</f>
        <v>1</v>
      </c>
      <c r="J30" t="str">
        <f>'[21]5A PTA en programma'!H4</f>
        <v>tt</v>
      </c>
      <c r="K30">
        <f>'[21]5A PTA en programma'!I4</f>
        <v>0</v>
      </c>
      <c r="L30">
        <f>'[21]5A PTA en programma'!J4</f>
        <v>50</v>
      </c>
      <c r="M30" t="str">
        <f>'[21]5A PTA en programma'!K4</f>
        <v>Ja</v>
      </c>
      <c r="N30">
        <f>'[21]5A PTA en programma'!L4</f>
        <v>2</v>
      </c>
      <c r="O30" t="str">
        <f>'[21]5A PTA en programma'!M4</f>
        <v>Ja</v>
      </c>
      <c r="P30" t="str">
        <f>'[21]5A PTA en programma'!N4</f>
        <v>A1, A2, A3 en G</v>
      </c>
      <c r="Q30">
        <f>'[21]5A PTA en programma'!O4</f>
        <v>0</v>
      </c>
      <c r="R30">
        <f>'[21]5A PTA en programma'!P4</f>
        <v>0</v>
      </c>
      <c r="S30">
        <f>'[21]5A PTA en programma'!Q4</f>
        <v>0</v>
      </c>
      <c r="T30">
        <f>'[21]5A PTA en programma'!R4</f>
        <v>0</v>
      </c>
      <c r="U30">
        <f>'[21]5A PTA en programma'!S4</f>
        <v>0</v>
      </c>
    </row>
    <row r="31" spans="1:21" x14ac:dyDescent="0.25">
      <c r="A31" t="s">
        <v>96</v>
      </c>
      <c r="B31" s="5">
        <f>Instellingen!$E$22</f>
        <v>80</v>
      </c>
      <c r="C31" s="5" t="str">
        <f>Instellingen!$G$22</f>
        <v>Wiskunde D</v>
      </c>
      <c r="D31" t="str">
        <f>'[21]5A PTA en programma'!B5</f>
        <v>WD</v>
      </c>
      <c r="E31">
        <f>'[21]5A PTA en programma'!C5</f>
        <v>2</v>
      </c>
      <c r="F31">
        <f>'[21]5A PTA en programma'!D5</f>
        <v>1</v>
      </c>
      <c r="G31">
        <f>'[21]5A PTA en programma'!E5</f>
        <v>0</v>
      </c>
      <c r="H31" t="str">
        <f>'[21]5A PTA en programma'!F5</f>
        <v xml:space="preserve">Blok 9: Complexe getallen </v>
      </c>
      <c r="I31">
        <f>'[21]5A PTA en programma'!G5</f>
        <v>1</v>
      </c>
      <c r="J31" t="str">
        <f>'[21]5A PTA en programma'!H5</f>
        <v>tt</v>
      </c>
      <c r="K31" t="str">
        <f>'[21]5A PTA en programma'!I5</f>
        <v>Formuleblad</v>
      </c>
      <c r="L31">
        <f>'[21]5A PTA en programma'!J5</f>
        <v>50</v>
      </c>
      <c r="M31" t="str">
        <f>'[21]5A PTA en programma'!K5</f>
        <v>Ja</v>
      </c>
      <c r="N31">
        <f>'[21]5A PTA en programma'!L5</f>
        <v>2</v>
      </c>
      <c r="O31" t="str">
        <f>'[21]5A PTA en programma'!M5</f>
        <v>Ja</v>
      </c>
      <c r="P31" t="str">
        <f>'[21]5A PTA en programma'!N5</f>
        <v>A1, A2, A3, E1 en E2</v>
      </c>
      <c r="Q31">
        <f>'[21]5A PTA en programma'!O5</f>
        <v>0</v>
      </c>
      <c r="R31">
        <f>'[21]5A PTA en programma'!P5</f>
        <v>0</v>
      </c>
      <c r="S31">
        <f>'[21]5A PTA en programma'!Q5</f>
        <v>0</v>
      </c>
      <c r="T31">
        <f>'[21]5A PTA en programma'!R5</f>
        <v>0</v>
      </c>
      <c r="U31">
        <f>'[21]5A PTA en programma'!S5</f>
        <v>0</v>
      </c>
    </row>
    <row r="32" spans="1:21" x14ac:dyDescent="0.25">
      <c r="A32" t="s">
        <v>96</v>
      </c>
      <c r="B32" s="5">
        <f>Instellingen!$E$22</f>
        <v>80</v>
      </c>
      <c r="C32" s="5" t="str">
        <f>Instellingen!$G$22</f>
        <v>Wiskunde D</v>
      </c>
      <c r="D32" t="str">
        <f>'[21]5A PTA en programma'!B6</f>
        <v>WD</v>
      </c>
      <c r="E32">
        <f>'[21]5A PTA en programma'!C6</f>
        <v>3</v>
      </c>
      <c r="F32">
        <f>'[21]5A PTA en programma'!D6</f>
        <v>2</v>
      </c>
      <c r="G32">
        <f>'[21]5A PTA en programma'!E6</f>
        <v>0</v>
      </c>
      <c r="H32" t="str">
        <f>'[21]5A PTA en programma'!F6</f>
        <v xml:space="preserve">Blok 10: Hypothese toetsen </v>
      </c>
      <c r="I32">
        <f>'[21]5A PTA en programma'!G6</f>
        <v>1</v>
      </c>
      <c r="J32" t="str">
        <f>'[21]5A PTA en programma'!H6</f>
        <v>tt</v>
      </c>
      <c r="K32">
        <f>'[21]5A PTA en programma'!I6</f>
        <v>0</v>
      </c>
      <c r="L32">
        <f>'[21]5A PTA en programma'!J6</f>
        <v>50</v>
      </c>
      <c r="M32" t="str">
        <f>'[21]5A PTA en programma'!K6</f>
        <v>Ja</v>
      </c>
      <c r="N32">
        <f>'[21]5A PTA en programma'!L6</f>
        <v>2</v>
      </c>
      <c r="O32" t="str">
        <f>'[21]5A PTA en programma'!M6</f>
        <v>Ja</v>
      </c>
      <c r="P32" t="str">
        <f>'[21]5A PTA en programma'!N6</f>
        <v>A1, A2, A3, B4, B5 en F</v>
      </c>
      <c r="Q32">
        <f>'[21]5A PTA en programma'!O6</f>
        <v>0</v>
      </c>
      <c r="R32">
        <f>'[21]5A PTA en programma'!P6</f>
        <v>0</v>
      </c>
      <c r="S32">
        <f>'[21]5A PTA en programma'!Q6</f>
        <v>0</v>
      </c>
      <c r="T32">
        <f>'[21]5A PTA en programma'!R6</f>
        <v>0</v>
      </c>
      <c r="U32">
        <f>'[21]5A PTA en programma'!S6</f>
        <v>0</v>
      </c>
    </row>
    <row r="33" spans="1:21" x14ac:dyDescent="0.25">
      <c r="A33" t="s">
        <v>96</v>
      </c>
      <c r="B33" s="5">
        <f>Instellingen!$E$22</f>
        <v>80</v>
      </c>
      <c r="C33" s="5" t="str">
        <f>Instellingen!$G$22</f>
        <v>Wiskunde D</v>
      </c>
      <c r="D33" t="str">
        <f>'[21]5A PTA en programma'!B7</f>
        <v>WD</v>
      </c>
      <c r="E33">
        <f>'[21]5A PTA en programma'!C7</f>
        <v>4</v>
      </c>
      <c r="F33">
        <f>'[21]5A PTA en programma'!D7</f>
        <v>3</v>
      </c>
      <c r="G33">
        <f>'[21]5A PTA en programma'!E7</f>
        <v>0</v>
      </c>
      <c r="H33" t="str">
        <f>'[21]5A PTA en programma'!F7</f>
        <v>Blok 11: Differentiaalvergelijkingen</v>
      </c>
      <c r="I33">
        <f>'[21]5A PTA en programma'!G7</f>
        <v>1</v>
      </c>
      <c r="J33" t="str">
        <f>'[21]5A PTA en programma'!H7</f>
        <v>tt</v>
      </c>
      <c r="K33">
        <f>'[21]5A PTA en programma'!I7</f>
        <v>0</v>
      </c>
      <c r="L33">
        <f>'[21]5A PTA en programma'!J7</f>
        <v>50</v>
      </c>
      <c r="M33" t="str">
        <f>'[21]5A PTA en programma'!K7</f>
        <v>Ja</v>
      </c>
      <c r="N33">
        <f>'[21]5A PTA en programma'!L7</f>
        <v>2</v>
      </c>
      <c r="O33" t="str">
        <f>'[21]5A PTA en programma'!M7</f>
        <v>Ja</v>
      </c>
      <c r="P33" t="str">
        <f>'[21]5A PTA en programma'!N7</f>
        <v>A1, A2, A3, C2 en C3</v>
      </c>
      <c r="Q33">
        <f>'[21]5A PTA en programma'!O7</f>
        <v>0</v>
      </c>
      <c r="R33">
        <f>'[21]5A PTA en programma'!P7</f>
        <v>0</v>
      </c>
      <c r="S33">
        <f>'[21]5A PTA en programma'!Q7</f>
        <v>0</v>
      </c>
      <c r="T33">
        <f>'[21]5A PTA en programma'!R7</f>
        <v>0</v>
      </c>
      <c r="U33">
        <f>'[21]5A PTA en programma'!S7</f>
        <v>0</v>
      </c>
    </row>
    <row r="34" spans="1:21" x14ac:dyDescent="0.25">
      <c r="A34" t="s">
        <v>96</v>
      </c>
      <c r="B34" s="5">
        <f>Instellingen!$E$22</f>
        <v>80</v>
      </c>
      <c r="C34" s="5" t="str">
        <f>Instellingen!$G$22</f>
        <v>Wiskunde D</v>
      </c>
      <c r="D34" t="str">
        <f>'[21]5A PTA en programma'!B8</f>
        <v>WD</v>
      </c>
      <c r="E34">
        <f>'[21]5A PTA en programma'!C8</f>
        <v>5</v>
      </c>
      <c r="F34">
        <f>'[21]5A PTA en programma'!D8</f>
        <v>4</v>
      </c>
      <c r="G34">
        <f>'[21]5A PTA en programma'!E8</f>
        <v>0</v>
      </c>
      <c r="H34" t="str">
        <f>'[21]5A PTA en programma'!F8</f>
        <v>Blok 8: Vlakke meetkunde</v>
      </c>
      <c r="I34">
        <f>'[21]5A PTA en programma'!G8</f>
        <v>1</v>
      </c>
      <c r="J34" t="str">
        <f>'[21]5A PTA en programma'!H8</f>
        <v>tt</v>
      </c>
      <c r="K34" t="str">
        <f>'[21]5A PTA en programma'!I8</f>
        <v>Formuleblad</v>
      </c>
      <c r="L34">
        <f>'[21]5A PTA en programma'!J8</f>
        <v>50</v>
      </c>
      <c r="M34" t="str">
        <f>'[21]5A PTA en programma'!K8</f>
        <v>Ja</v>
      </c>
      <c r="N34">
        <f>'[21]5A PTA en programma'!L8</f>
        <v>2</v>
      </c>
      <c r="O34" t="str">
        <f>'[21]5A PTA en programma'!M8</f>
        <v>Ja</v>
      </c>
      <c r="P34" t="str">
        <f>'[21]5A PTA en programma'!N8</f>
        <v>A1 , A2, A3, D1, D3 en D4</v>
      </c>
      <c r="Q34">
        <f>'[21]5A PTA en programma'!O8</f>
        <v>0</v>
      </c>
      <c r="R34">
        <f>'[21]5A PTA en programma'!P8</f>
        <v>0</v>
      </c>
      <c r="S34">
        <f>'[21]5A PTA en programma'!Q8</f>
        <v>0</v>
      </c>
      <c r="T34">
        <f>'[21]5A PTA en programma'!R8</f>
        <v>0</v>
      </c>
      <c r="U34">
        <f>'[21]5A PTA en programma'!S8</f>
        <v>0</v>
      </c>
    </row>
    <row r="35" spans="1:21" x14ac:dyDescent="0.25">
      <c r="A35" t="s">
        <v>96</v>
      </c>
      <c r="B35" s="5">
        <f>Instellingen!$E$22</f>
        <v>80</v>
      </c>
      <c r="C35" s="5" t="str">
        <f>Instellingen!$G$22</f>
        <v>Wiskunde D</v>
      </c>
      <c r="D35" t="str">
        <f>'[21]5A PTA en programma'!B9</f>
        <v>WD</v>
      </c>
      <c r="E35">
        <f>'[21]5A PTA en programma'!C9</f>
        <v>6</v>
      </c>
      <c r="F35">
        <f>'[21]5A PTA en programma'!D9</f>
        <v>4</v>
      </c>
      <c r="G35">
        <f>'[21]5A PTA en programma'!E9</f>
        <v>0</v>
      </c>
      <c r="H35" t="str">
        <f>'[21]5A PTA en programma'!F9</f>
        <v xml:space="preserve">Blok 14: Continue dynamische modellen </v>
      </c>
      <c r="I35">
        <f>'[21]5A PTA en programma'!G9</f>
        <v>1</v>
      </c>
      <c r="J35" t="str">
        <f>'[21]5A PTA en programma'!H9</f>
        <v>po</v>
      </c>
      <c r="K35">
        <f>'[21]5A PTA en programma'!I9</f>
        <v>0</v>
      </c>
      <c r="L35">
        <f>'[21]5A PTA en programma'!J9</f>
        <v>0</v>
      </c>
      <c r="M35" t="str">
        <f>'[21]5A PTA en programma'!K9</f>
        <v>Ja</v>
      </c>
      <c r="N35">
        <f>'[21]5A PTA en programma'!L9</f>
        <v>2</v>
      </c>
      <c r="O35" t="str">
        <f>'[21]5A PTA en programma'!M9</f>
        <v>Nee</v>
      </c>
      <c r="P35" t="str">
        <f>'[21]5A PTA en programma'!N9</f>
        <v>A1, A2, A3, C2, C3  en F</v>
      </c>
      <c r="Q35">
        <f>'[21]5A PTA en programma'!O9</f>
        <v>0</v>
      </c>
      <c r="R35">
        <f>'[21]5A PTA en programma'!P9</f>
        <v>0</v>
      </c>
      <c r="S35">
        <f>'[21]5A PTA en programma'!Q9</f>
        <v>0</v>
      </c>
      <c r="T35">
        <f>'[21]5A PTA en programma'!R9</f>
        <v>0</v>
      </c>
      <c r="U35">
        <f>'[21]5A PTA en programma'!S9</f>
        <v>0</v>
      </c>
    </row>
    <row r="36" spans="1:21" s="4" customFormat="1" x14ac:dyDescent="0.25">
      <c r="A36" s="3" t="s">
        <v>96</v>
      </c>
      <c r="B36" s="5">
        <f>Instellingen!$E$22</f>
        <v>80</v>
      </c>
      <c r="C36" s="5" t="str">
        <f>Instellingen!$G$22</f>
        <v>Wiskunde D</v>
      </c>
      <c r="E36" s="3">
        <v>7</v>
      </c>
      <c r="H36" s="3" t="str">
        <f>'[21]5A PTA en programma'!F12</f>
        <v xml:space="preserve">Bij de tt vervangt de grafische rekenmachine de gewone rekenmachine als toegestaan hulpmiddel. Stof uit al behandelde blokken wordt bekend verondersteld en kan teruggvraagd worden. </v>
      </c>
    </row>
    <row r="37" spans="1:21" x14ac:dyDescent="0.25">
      <c r="A37" t="s">
        <v>97</v>
      </c>
      <c r="B37" s="5">
        <f>Instellingen!$E$22</f>
        <v>80</v>
      </c>
      <c r="C37" s="5" t="str">
        <f>Instellingen!$G$22</f>
        <v>Wiskunde D</v>
      </c>
      <c r="D37" t="str">
        <f>'[21]6A PTA en programma'!B4</f>
        <v>WD</v>
      </c>
      <c r="E37">
        <f>'[21]6A PTA en programma'!C4</f>
        <v>1</v>
      </c>
      <c r="F37">
        <f>'[21]6A PTA en programma'!D4</f>
        <v>1</v>
      </c>
      <c r="G37">
        <f>'[21]6A PTA en programma'!E4</f>
        <v>0</v>
      </c>
      <c r="H37" t="str">
        <f>'[21]6A PTA en programma'!F4</f>
        <v>Blok 13: Poissonverdeling</v>
      </c>
      <c r="I37">
        <f>'[21]6A PTA en programma'!G4</f>
        <v>0</v>
      </c>
      <c r="J37" t="str">
        <f>'[21]6A PTA en programma'!H4</f>
        <v>tt</v>
      </c>
      <c r="K37">
        <f>'[21]6A PTA en programma'!I4</f>
        <v>0</v>
      </c>
      <c r="L37">
        <f>'[21]6A PTA en programma'!J4</f>
        <v>50</v>
      </c>
      <c r="M37" t="str">
        <f>'[21]6A PTA en programma'!K4</f>
        <v>Ja</v>
      </c>
      <c r="N37">
        <f>'[21]6A PTA en programma'!L4</f>
        <v>2</v>
      </c>
      <c r="O37" t="str">
        <f>'[21]6A PTA en programma'!M4</f>
        <v>Ja</v>
      </c>
      <c r="P37" t="str">
        <f>'[21]6A PTA en programma'!N4</f>
        <v>A1, A2, A3, B7en F</v>
      </c>
      <c r="Q37">
        <f>'[21]6A PTA en programma'!O4</f>
        <v>0</v>
      </c>
      <c r="R37" t="str">
        <f>'[21]6A PTA en programma'!P4</f>
        <v>niet in TW</v>
      </c>
      <c r="S37">
        <f>'[21]6A PTA en programma'!Q4</f>
        <v>0</v>
      </c>
      <c r="T37">
        <f>'[21]6A PTA en programma'!R4</f>
        <v>0</v>
      </c>
      <c r="U37">
        <f>'[21]6A PTA en programma'!S4</f>
        <v>0</v>
      </c>
    </row>
    <row r="38" spans="1:21" x14ac:dyDescent="0.25">
      <c r="A38" t="s">
        <v>97</v>
      </c>
      <c r="B38" s="5">
        <f>Instellingen!$E$22</f>
        <v>80</v>
      </c>
      <c r="C38" s="5" t="str">
        <f>Instellingen!$G$22</f>
        <v>Wiskunde D</v>
      </c>
      <c r="D38" t="str">
        <f>'[21]6A PTA en programma'!B5</f>
        <v>WD</v>
      </c>
      <c r="E38">
        <f>'[21]6A PTA en programma'!C5</f>
        <v>2</v>
      </c>
      <c r="F38">
        <f>'[21]6A PTA en programma'!D5</f>
        <v>2</v>
      </c>
      <c r="G38">
        <f>'[21]6A PTA en programma'!E5</f>
        <v>0</v>
      </c>
      <c r="H38" t="str">
        <f>'[21]6A PTA en programma'!F5</f>
        <v>Blok 15: Correlatie en regressie</v>
      </c>
      <c r="I38">
        <f>'[21]6A PTA en programma'!G5</f>
        <v>0</v>
      </c>
      <c r="J38" t="str">
        <f>'[21]6A PTA en programma'!H5</f>
        <v>tt</v>
      </c>
      <c r="K38">
        <f>'[21]6A PTA en programma'!I5</f>
        <v>0</v>
      </c>
      <c r="L38">
        <f>'[21]6A PTA en programma'!J5</f>
        <v>50</v>
      </c>
      <c r="M38" t="str">
        <f>'[21]6A PTA en programma'!K5</f>
        <v>Ja</v>
      </c>
      <c r="N38">
        <f>'[21]6A PTA en programma'!L5</f>
        <v>2</v>
      </c>
      <c r="O38" t="str">
        <f>'[21]6A PTA en programma'!M5</f>
        <v>Ja</v>
      </c>
      <c r="P38" t="str">
        <f>'[21]6A PTA en programma'!N5</f>
        <v>A1, A2, A3, B6 en F</v>
      </c>
      <c r="Q38">
        <f>'[21]6A PTA en programma'!O5</f>
        <v>0</v>
      </c>
      <c r="R38" t="str">
        <f>'[21]6A PTA en programma'!P5</f>
        <v>TW2</v>
      </c>
      <c r="S38">
        <f>'[21]6A PTA en programma'!Q5</f>
        <v>0</v>
      </c>
      <c r="T38">
        <f>'[21]6A PTA en programma'!R5</f>
        <v>0</v>
      </c>
      <c r="U38">
        <f>'[21]6A PTA en programma'!S5</f>
        <v>0</v>
      </c>
    </row>
    <row r="39" spans="1:21" x14ac:dyDescent="0.25">
      <c r="A39" t="s">
        <v>97</v>
      </c>
      <c r="B39" s="5">
        <f>Instellingen!$E$22</f>
        <v>80</v>
      </c>
      <c r="C39" s="5" t="str">
        <f>Instellingen!$G$22</f>
        <v>Wiskunde D</v>
      </c>
      <c r="D39" t="str">
        <f>'[21]6A PTA en programma'!B6</f>
        <v>WD</v>
      </c>
      <c r="E39">
        <f>'[21]6A PTA en programma'!C6</f>
        <v>3</v>
      </c>
      <c r="F39">
        <f>'[21]6A PTA en programma'!D6</f>
        <v>2</v>
      </c>
      <c r="G39">
        <f>'[21]6A PTA en programma'!E6</f>
        <v>0</v>
      </c>
      <c r="H39" t="str">
        <f>'[21]6A PTA en programma'!F6</f>
        <v>Blok 16: Niet-Euclidische meetkunde</v>
      </c>
      <c r="I39">
        <f>'[21]6A PTA en programma'!G6</f>
        <v>0</v>
      </c>
      <c r="J39" t="str">
        <f>'[21]6A PTA en programma'!H6</f>
        <v>tt</v>
      </c>
      <c r="K39">
        <f>'[21]6A PTA en programma'!I6</f>
        <v>0</v>
      </c>
      <c r="L39">
        <f>'[21]6A PTA en programma'!J6</f>
        <v>50</v>
      </c>
      <c r="M39" t="str">
        <f>'[21]6A PTA en programma'!K6</f>
        <v>Ja</v>
      </c>
      <c r="N39">
        <f>'[21]6A PTA en programma'!L6</f>
        <v>2</v>
      </c>
      <c r="O39" t="str">
        <f>'[21]6A PTA en programma'!M6</f>
        <v>Ja</v>
      </c>
      <c r="P39" t="str">
        <f>'[21]6A PTA en programma'!N6</f>
        <v>A1, A2, A3, F en G</v>
      </c>
      <c r="Q39">
        <f>'[21]6A PTA en programma'!O6</f>
        <v>0</v>
      </c>
      <c r="R39" t="str">
        <f>'[21]6A PTA en programma'!P6</f>
        <v>niet in TW</v>
      </c>
      <c r="S39">
        <f>'[21]6A PTA en programma'!Q6</f>
        <v>0</v>
      </c>
      <c r="T39">
        <f>'[21]6A PTA en programma'!R6</f>
        <v>0</v>
      </c>
      <c r="U39">
        <f>'[21]6A PTA en programma'!S6</f>
        <v>0</v>
      </c>
    </row>
    <row r="40" spans="1:21" x14ac:dyDescent="0.25">
      <c r="A40" t="s">
        <v>97</v>
      </c>
      <c r="B40" s="5">
        <f>Instellingen!$E$22</f>
        <v>80</v>
      </c>
      <c r="C40" s="5" t="str">
        <f>Instellingen!$G$22</f>
        <v>Wiskunde D</v>
      </c>
      <c r="D40" t="str">
        <f>'[21]6A PTA en programma'!B7</f>
        <v>WD</v>
      </c>
      <c r="E40">
        <f>'[21]6A PTA en programma'!C7</f>
        <v>4</v>
      </c>
      <c r="F40">
        <f>'[21]6A PTA en programma'!D7</f>
        <v>3</v>
      </c>
      <c r="G40">
        <f>'[21]6A PTA en programma'!E7</f>
        <v>0</v>
      </c>
      <c r="H40" t="str">
        <f>'[21]6A PTA en programma'!F7</f>
        <v>Blok 14: Continue dynamische modellen</v>
      </c>
      <c r="I40">
        <f>'[21]6A PTA en programma'!G7</f>
        <v>0</v>
      </c>
      <c r="J40" t="str">
        <f>'[21]6A PTA en programma'!H7</f>
        <v>po</v>
      </c>
      <c r="K40">
        <f>'[21]6A PTA en programma'!I7</f>
        <v>0</v>
      </c>
      <c r="L40">
        <f>'[21]6A PTA en programma'!J7</f>
        <v>0</v>
      </c>
      <c r="M40" t="str">
        <f>'[21]6A PTA en programma'!K7</f>
        <v>Ja</v>
      </c>
      <c r="N40">
        <f>'[21]6A PTA en programma'!L7</f>
        <v>2</v>
      </c>
      <c r="O40" t="str">
        <f>'[21]6A PTA en programma'!M7</f>
        <v>Nee</v>
      </c>
      <c r="P40" t="str">
        <f>'[21]6A PTA en programma'!N7</f>
        <v>A1, A2, A3, C2, C3 en F</v>
      </c>
      <c r="Q40">
        <f>'[21]6A PTA en programma'!O7</f>
        <v>0</v>
      </c>
      <c r="R40">
        <f>'[21]6A PTA en programma'!P7</f>
        <v>0</v>
      </c>
      <c r="S40">
        <f>'[21]6A PTA en programma'!Q7</f>
        <v>0</v>
      </c>
      <c r="T40">
        <f>'[21]6A PTA en programma'!R7</f>
        <v>0</v>
      </c>
      <c r="U40">
        <f>'[21]6A PTA en programma'!S7</f>
        <v>0</v>
      </c>
    </row>
    <row r="41" spans="1:21" x14ac:dyDescent="0.25">
      <c r="A41" t="s">
        <v>97</v>
      </c>
      <c r="B41" s="5">
        <f>Instellingen!$E$22</f>
        <v>80</v>
      </c>
      <c r="C41" s="5" t="str">
        <f>Instellingen!$G$22</f>
        <v>Wiskunde D</v>
      </c>
      <c r="D41" t="str">
        <f>'[21]6A PTA en programma'!B8</f>
        <v>WD</v>
      </c>
      <c r="E41">
        <f>'[21]6A PTA en programma'!C8</f>
        <v>5</v>
      </c>
      <c r="F41">
        <f>'[21]6A PTA en programma'!D8</f>
        <v>0</v>
      </c>
      <c r="G41">
        <f>'[21]6A PTA en programma'!E8</f>
        <v>0</v>
      </c>
      <c r="H41">
        <f>'[21]6A PTA en programma'!F8</f>
        <v>0</v>
      </c>
      <c r="I41">
        <f>'[21]6A PTA en programma'!G8</f>
        <v>0</v>
      </c>
      <c r="J41">
        <f>'[21]6A PTA en programma'!H8</f>
        <v>0</v>
      </c>
      <c r="K41">
        <f>'[21]6A PTA en programma'!I8</f>
        <v>0</v>
      </c>
      <c r="L41">
        <f>'[21]6A PTA en programma'!J8</f>
        <v>0</v>
      </c>
      <c r="M41">
        <f>'[21]6A PTA en programma'!K8</f>
        <v>0</v>
      </c>
      <c r="N41">
        <f>'[21]6A PTA en programma'!L8</f>
        <v>0</v>
      </c>
      <c r="O41">
        <f>'[21]6A PTA en programma'!M8</f>
        <v>0</v>
      </c>
      <c r="P41">
        <f>'[21]6A PTA en programma'!N8</f>
        <v>0</v>
      </c>
      <c r="Q41">
        <f>'[21]6A PTA en programma'!O8</f>
        <v>0</v>
      </c>
      <c r="R41">
        <f>'[21]6A PTA en programma'!P8</f>
        <v>0</v>
      </c>
      <c r="S41">
        <f>'[21]6A PTA en programma'!Q8</f>
        <v>0</v>
      </c>
      <c r="T41">
        <f>'[21]6A PTA en programma'!R8</f>
        <v>0</v>
      </c>
      <c r="U41">
        <f>'[21]6A PTA en programma'!S8</f>
        <v>0</v>
      </c>
    </row>
    <row r="42" spans="1:21" x14ac:dyDescent="0.25">
      <c r="A42" t="s">
        <v>97</v>
      </c>
      <c r="B42" s="5">
        <f>Instellingen!$E$22</f>
        <v>80</v>
      </c>
      <c r="C42" s="5" t="str">
        <f>Instellingen!$G$22</f>
        <v>Wiskunde D</v>
      </c>
      <c r="D42" t="str">
        <f>'[21]6A PTA en programma'!B9</f>
        <v>WD</v>
      </c>
      <c r="E42">
        <f>'[21]6A PTA en programma'!C9</f>
        <v>6</v>
      </c>
      <c r="F42">
        <f>'[21]6A PTA en programma'!D9</f>
        <v>0</v>
      </c>
      <c r="G42">
        <f>'[21]6A PTA en programma'!E9</f>
        <v>0</v>
      </c>
      <c r="H42">
        <f>'[21]6A PTA en programma'!F9</f>
        <v>0</v>
      </c>
      <c r="I42">
        <f>'[21]6A PTA en programma'!G9</f>
        <v>0</v>
      </c>
      <c r="J42">
        <f>'[21]6A PTA en programma'!H9</f>
        <v>0</v>
      </c>
      <c r="K42">
        <f>'[21]6A PTA en programma'!I9</f>
        <v>0</v>
      </c>
      <c r="L42">
        <f>'[21]6A PTA en programma'!J9</f>
        <v>0</v>
      </c>
      <c r="M42">
        <f>'[21]6A PTA en programma'!K9</f>
        <v>0</v>
      </c>
      <c r="N42">
        <f>'[21]6A PTA en programma'!L9</f>
        <v>0</v>
      </c>
      <c r="O42">
        <f>'[21]6A PTA en programma'!M9</f>
        <v>0</v>
      </c>
      <c r="P42">
        <f>'[21]6A PTA en programma'!N9</f>
        <v>0</v>
      </c>
      <c r="Q42">
        <f>'[21]6A PTA en programma'!O9</f>
        <v>0</v>
      </c>
      <c r="R42">
        <f>'[21]6A PTA en programma'!P9</f>
        <v>0</v>
      </c>
      <c r="S42">
        <f>'[21]6A PTA en programma'!Q9</f>
        <v>0</v>
      </c>
      <c r="T42">
        <f>'[21]6A PTA en programma'!R9</f>
        <v>0</v>
      </c>
      <c r="U42">
        <f>'[21]6A PTA en programma'!S9</f>
        <v>0</v>
      </c>
    </row>
    <row r="43" spans="1:21" s="4" customFormat="1" x14ac:dyDescent="0.25">
      <c r="A43" s="3" t="s">
        <v>97</v>
      </c>
      <c r="B43" s="5">
        <f>Instellingen!$E$22</f>
        <v>80</v>
      </c>
      <c r="C43" s="5" t="str">
        <f>Instellingen!$G$22</f>
        <v>Wiskunde D</v>
      </c>
      <c r="E43" s="3">
        <v>7</v>
      </c>
      <c r="H43" s="3" t="str">
        <f>'[21]6A PTA en programma'!F12</f>
        <v xml:space="preserve">Bij de tt vervangt de grafische rekenmachine de gewone rekenmachine als toegestaan hulpmiddel. Stof uit al behandelde blokken wordt bekend verondersteld en kan teruggevraagd worden.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A7F5-D03D-4E75-9AFA-CA96330753D1}">
  <dimension ref="A1:U43"/>
  <sheetViews>
    <sheetView zoomScale="85" zoomScaleNormal="85" workbookViewId="0">
      <selection activeCell="M23" sqref="M23"/>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Instellingen!$E$23</f>
        <v>130</v>
      </c>
      <c r="C2" s="5" t="str">
        <f>Instellingen!$G$23</f>
        <v>Natuur Leven en Technologie</v>
      </c>
      <c r="D2" t="str">
        <f>'[22]4M PTA en programma'!B4</f>
        <v>NLT</v>
      </c>
      <c r="E2">
        <f>'[22]4M PTA en programma'!C4</f>
        <v>1</v>
      </c>
      <c r="F2">
        <f>'[22]4M PTA en programma'!D4</f>
        <v>0</v>
      </c>
      <c r="G2">
        <f>'[22]4M PTA en programma'!E4</f>
        <v>0</v>
      </c>
      <c r="H2">
        <f>'[22]4M PTA en programma'!F4</f>
        <v>0</v>
      </c>
      <c r="I2">
        <f>'[22]4M PTA en programma'!G4</f>
        <v>0</v>
      </c>
      <c r="J2">
        <f>'[22]4M PTA en programma'!H4</f>
        <v>0</v>
      </c>
      <c r="K2">
        <f>'[22]4M PTA en programma'!I4</f>
        <v>0</v>
      </c>
      <c r="L2">
        <f>'[22]4M PTA en programma'!J4</f>
        <v>0</v>
      </c>
      <c r="M2">
        <f>'[22]4M PTA en programma'!K4</f>
        <v>0</v>
      </c>
      <c r="N2">
        <f>'[22]4M PTA en programma'!L4</f>
        <v>0</v>
      </c>
      <c r="O2">
        <f>'[22]4M PTA en programma'!M4</f>
        <v>0</v>
      </c>
      <c r="P2">
        <f>'[22]4M PTA en programma'!N4</f>
        <v>0</v>
      </c>
      <c r="Q2">
        <f>'[22]4M PTA en programma'!O4</f>
        <v>0</v>
      </c>
      <c r="R2">
        <f>'[22]4M PTA en programma'!P4</f>
        <v>0</v>
      </c>
      <c r="S2">
        <f>'[22]4M PTA en programma'!Q4</f>
        <v>0</v>
      </c>
      <c r="T2">
        <f>'[22]4M PTA en programma'!R4</f>
        <v>0</v>
      </c>
      <c r="U2">
        <f>'[22]4M PTA en programma'!S4</f>
        <v>0</v>
      </c>
    </row>
    <row r="3" spans="1:21" x14ac:dyDescent="0.25">
      <c r="A3" t="s">
        <v>91</v>
      </c>
      <c r="B3" s="5">
        <f>Instellingen!$E$23</f>
        <v>130</v>
      </c>
      <c r="C3" s="5" t="str">
        <f>Instellingen!$G$23</f>
        <v>Natuur Leven en Technologie</v>
      </c>
      <c r="D3" t="str">
        <f>'[22]4M PTA en programma'!B5</f>
        <v>NLT</v>
      </c>
      <c r="E3">
        <f>'[22]4M PTA en programma'!C5</f>
        <v>2</v>
      </c>
      <c r="F3">
        <f>'[22]4M PTA en programma'!D5</f>
        <v>0</v>
      </c>
      <c r="G3">
        <f>'[22]4M PTA en programma'!E5</f>
        <v>0</v>
      </c>
      <c r="H3">
        <f>'[22]4M PTA en programma'!F5</f>
        <v>0</v>
      </c>
      <c r="I3">
        <f>'[22]4M PTA en programma'!G5</f>
        <v>0</v>
      </c>
      <c r="J3">
        <f>'[22]4M PTA en programma'!H5</f>
        <v>0</v>
      </c>
      <c r="K3">
        <f>'[22]4M PTA en programma'!I5</f>
        <v>0</v>
      </c>
      <c r="L3">
        <f>'[22]4M PTA en programma'!J5</f>
        <v>0</v>
      </c>
      <c r="M3">
        <f>'[22]4M PTA en programma'!K5</f>
        <v>0</v>
      </c>
      <c r="N3">
        <f>'[22]4M PTA en programma'!L5</f>
        <v>0</v>
      </c>
      <c r="O3">
        <f>'[22]4M PTA en programma'!M5</f>
        <v>0</v>
      </c>
      <c r="P3">
        <f>'[22]4M PTA en programma'!N5</f>
        <v>0</v>
      </c>
      <c r="Q3">
        <f>'[22]4M PTA en programma'!O5</f>
        <v>0</v>
      </c>
      <c r="R3">
        <f>'[22]4M PTA en programma'!P5</f>
        <v>0</v>
      </c>
      <c r="S3">
        <f>'[22]4M PTA en programma'!Q5</f>
        <v>0</v>
      </c>
      <c r="T3">
        <f>'[22]4M PTA en programma'!R5</f>
        <v>0</v>
      </c>
      <c r="U3">
        <f>'[22]4M PTA en programma'!S5</f>
        <v>0</v>
      </c>
    </row>
    <row r="4" spans="1:21" x14ac:dyDescent="0.25">
      <c r="A4" t="s">
        <v>91</v>
      </c>
      <c r="B4" s="5">
        <f>Instellingen!$E$23</f>
        <v>130</v>
      </c>
      <c r="C4" s="5" t="str">
        <f>Instellingen!$G$23</f>
        <v>Natuur Leven en Technologie</v>
      </c>
      <c r="D4" t="str">
        <f>'[22]4M PTA en programma'!B6</f>
        <v>NLT</v>
      </c>
      <c r="E4">
        <f>'[22]4M PTA en programma'!C6</f>
        <v>3</v>
      </c>
      <c r="F4">
        <f>'[22]4M PTA en programma'!D6</f>
        <v>0</v>
      </c>
      <c r="G4">
        <f>'[22]4M PTA en programma'!E6</f>
        <v>0</v>
      </c>
      <c r="H4">
        <f>'[22]4M PTA en programma'!F6</f>
        <v>0</v>
      </c>
      <c r="I4">
        <f>'[22]4M PTA en programma'!G6</f>
        <v>0</v>
      </c>
      <c r="J4">
        <f>'[22]4M PTA en programma'!H6</f>
        <v>0</v>
      </c>
      <c r="K4">
        <f>'[22]4M PTA en programma'!I6</f>
        <v>0</v>
      </c>
      <c r="L4">
        <f>'[22]4M PTA en programma'!J6</f>
        <v>0</v>
      </c>
      <c r="M4">
        <f>'[22]4M PTA en programma'!K6</f>
        <v>0</v>
      </c>
      <c r="N4">
        <f>'[22]4M PTA en programma'!L6</f>
        <v>0</v>
      </c>
      <c r="O4">
        <f>'[22]4M PTA en programma'!M6</f>
        <v>0</v>
      </c>
      <c r="P4">
        <f>'[22]4M PTA en programma'!N6</f>
        <v>0</v>
      </c>
      <c r="Q4">
        <f>'[22]4M PTA en programma'!O6</f>
        <v>0</v>
      </c>
      <c r="R4">
        <f>'[22]4M PTA en programma'!P6</f>
        <v>0</v>
      </c>
      <c r="S4">
        <f>'[22]4M PTA en programma'!Q6</f>
        <v>0</v>
      </c>
      <c r="T4">
        <f>'[22]4M PTA en programma'!R6</f>
        <v>0</v>
      </c>
      <c r="U4">
        <f>'[22]4M PTA en programma'!S6</f>
        <v>0</v>
      </c>
    </row>
    <row r="5" spans="1:21" x14ac:dyDescent="0.25">
      <c r="A5" t="s">
        <v>91</v>
      </c>
      <c r="B5" s="5">
        <f>Instellingen!$E$23</f>
        <v>130</v>
      </c>
      <c r="C5" s="5" t="str">
        <f>Instellingen!$G$23</f>
        <v>Natuur Leven en Technologie</v>
      </c>
      <c r="D5" t="str">
        <f>'[22]4M PTA en programma'!B7</f>
        <v>NLT</v>
      </c>
      <c r="E5">
        <f>'[22]4M PTA en programma'!C7</f>
        <v>4</v>
      </c>
      <c r="F5">
        <f>'[22]4M PTA en programma'!D7</f>
        <v>0</v>
      </c>
      <c r="G5">
        <f>'[22]4M PTA en programma'!E7</f>
        <v>0</v>
      </c>
      <c r="H5">
        <f>'[22]4M PTA en programma'!F7</f>
        <v>0</v>
      </c>
      <c r="I5">
        <f>'[22]4M PTA en programma'!G7</f>
        <v>0</v>
      </c>
      <c r="J5">
        <f>'[22]4M PTA en programma'!H7</f>
        <v>0</v>
      </c>
      <c r="K5">
        <f>'[22]4M PTA en programma'!I7</f>
        <v>0</v>
      </c>
      <c r="L5">
        <f>'[22]4M PTA en programma'!J7</f>
        <v>0</v>
      </c>
      <c r="M5">
        <f>'[22]4M PTA en programma'!K7</f>
        <v>0</v>
      </c>
      <c r="N5">
        <f>'[22]4M PTA en programma'!L7</f>
        <v>0</v>
      </c>
      <c r="O5">
        <f>'[22]4M PTA en programma'!M7</f>
        <v>0</v>
      </c>
      <c r="P5">
        <f>'[22]4M PTA en programma'!N7</f>
        <v>0</v>
      </c>
      <c r="Q5">
        <f>'[22]4M PTA en programma'!O7</f>
        <v>0</v>
      </c>
      <c r="R5">
        <f>'[22]4M PTA en programma'!P7</f>
        <v>0</v>
      </c>
      <c r="S5">
        <f>'[22]4M PTA en programma'!Q7</f>
        <v>0</v>
      </c>
      <c r="T5">
        <f>'[22]4M PTA en programma'!R7</f>
        <v>0</v>
      </c>
      <c r="U5">
        <f>'[22]4M PTA en programma'!S7</f>
        <v>0</v>
      </c>
    </row>
    <row r="6" spans="1:21" x14ac:dyDescent="0.25">
      <c r="A6" t="s">
        <v>91</v>
      </c>
      <c r="B6" s="5">
        <f>Instellingen!$E$23</f>
        <v>130</v>
      </c>
      <c r="C6" s="5" t="str">
        <f>Instellingen!$G$23</f>
        <v>Natuur Leven en Technologie</v>
      </c>
      <c r="D6" t="str">
        <f>'[22]4M PTA en programma'!B8</f>
        <v>NLT</v>
      </c>
      <c r="E6">
        <f>'[22]4M PTA en programma'!C8</f>
        <v>5</v>
      </c>
      <c r="F6">
        <f>'[22]4M PTA en programma'!D8</f>
        <v>0</v>
      </c>
      <c r="G6">
        <f>'[22]4M PTA en programma'!E8</f>
        <v>0</v>
      </c>
      <c r="H6">
        <f>'[22]4M PTA en programma'!F8</f>
        <v>0</v>
      </c>
      <c r="I6">
        <f>'[22]4M PTA en programma'!G8</f>
        <v>0</v>
      </c>
      <c r="J6">
        <f>'[22]4M PTA en programma'!H8</f>
        <v>0</v>
      </c>
      <c r="K6">
        <f>'[22]4M PTA en programma'!I8</f>
        <v>0</v>
      </c>
      <c r="L6">
        <f>'[22]4M PTA en programma'!J8</f>
        <v>0</v>
      </c>
      <c r="M6">
        <f>'[22]4M PTA en programma'!K8</f>
        <v>0</v>
      </c>
      <c r="N6">
        <f>'[22]4M PTA en programma'!L8</f>
        <v>0</v>
      </c>
      <c r="O6">
        <f>'[22]4M PTA en programma'!M8</f>
        <v>0</v>
      </c>
      <c r="P6">
        <f>'[22]4M PTA en programma'!N8</f>
        <v>0</v>
      </c>
      <c r="Q6">
        <f>'[22]4M PTA en programma'!O8</f>
        <v>0</v>
      </c>
      <c r="R6">
        <f>'[22]4M PTA en programma'!P8</f>
        <v>0</v>
      </c>
      <c r="S6">
        <f>'[22]4M PTA en programma'!Q8</f>
        <v>0</v>
      </c>
      <c r="T6">
        <f>'[22]4M PTA en programma'!R8</f>
        <v>0</v>
      </c>
      <c r="U6">
        <f>'[22]4M PTA en programma'!S8</f>
        <v>0</v>
      </c>
    </row>
    <row r="7" spans="1:21" x14ac:dyDescent="0.25">
      <c r="A7" t="s">
        <v>91</v>
      </c>
      <c r="B7" s="5">
        <f>Instellingen!$E$23</f>
        <v>130</v>
      </c>
      <c r="C7" s="5" t="str">
        <f>Instellingen!$G$23</f>
        <v>Natuur Leven en Technologie</v>
      </c>
      <c r="D7" t="str">
        <f>'[22]4M PTA en programma'!B9</f>
        <v>NLT</v>
      </c>
      <c r="E7">
        <f>'[22]4M PTA en programma'!C9</f>
        <v>6</v>
      </c>
      <c r="F7">
        <f>'[22]4M PTA en programma'!D9</f>
        <v>0</v>
      </c>
      <c r="G7">
        <f>'[22]4M PTA en programma'!E9</f>
        <v>0</v>
      </c>
      <c r="H7">
        <f>'[22]4M PTA en programma'!F9</f>
        <v>0</v>
      </c>
      <c r="I7">
        <f>'[22]4M PTA en programma'!G9</f>
        <v>0</v>
      </c>
      <c r="J7">
        <f>'[22]4M PTA en programma'!H9</f>
        <v>0</v>
      </c>
      <c r="K7">
        <f>'[22]4M PTA en programma'!I9</f>
        <v>0</v>
      </c>
      <c r="L7">
        <f>'[22]4M PTA en programma'!J9</f>
        <v>0</v>
      </c>
      <c r="M7">
        <f>'[22]4M PTA en programma'!K9</f>
        <v>0</v>
      </c>
      <c r="N7">
        <f>'[22]4M PTA en programma'!L9</f>
        <v>0</v>
      </c>
      <c r="O7">
        <f>'[22]4M PTA en programma'!M9</f>
        <v>0</v>
      </c>
      <c r="P7">
        <f>'[22]4M PTA en programma'!N9</f>
        <v>0</v>
      </c>
      <c r="Q7">
        <f>'[22]4M PTA en programma'!O9</f>
        <v>0</v>
      </c>
      <c r="R7">
        <f>'[22]4M PTA en programma'!P9</f>
        <v>0</v>
      </c>
      <c r="S7">
        <f>'[22]4M PTA en programma'!Q9</f>
        <v>0</v>
      </c>
      <c r="T7">
        <f>'[22]4M PTA en programma'!R9</f>
        <v>0</v>
      </c>
      <c r="U7">
        <f>'[22]4M PTA en programma'!S9</f>
        <v>0</v>
      </c>
    </row>
    <row r="8" spans="1:21" s="4" customFormat="1" x14ac:dyDescent="0.25">
      <c r="A8" s="3" t="s">
        <v>91</v>
      </c>
      <c r="B8" s="5">
        <f>Instellingen!$E$23</f>
        <v>130</v>
      </c>
      <c r="C8" s="5" t="str">
        <f>Instellingen!$G$23</f>
        <v>Natuur Leven en Technologie</v>
      </c>
      <c r="E8" s="3">
        <v>7</v>
      </c>
      <c r="H8" s="3">
        <f>'[22]4M PTA en programma'!F12</f>
        <v>0</v>
      </c>
    </row>
    <row r="9" spans="1:21" x14ac:dyDescent="0.25">
      <c r="A9" t="s">
        <v>93</v>
      </c>
      <c r="B9" s="5">
        <f>Instellingen!$E$23</f>
        <v>130</v>
      </c>
      <c r="C9" s="5" t="str">
        <f>Instellingen!$G$23</f>
        <v>Natuur Leven en Technologie</v>
      </c>
      <c r="D9" t="str">
        <f>'[22]4H PTA en programma'!B4</f>
        <v>NLT</v>
      </c>
      <c r="E9">
        <f>'[22]4H PTA en programma'!C4</f>
        <v>1</v>
      </c>
      <c r="F9">
        <f>'[22]4H PTA en programma'!D4</f>
        <v>1</v>
      </c>
      <c r="G9">
        <f>'[22]4H PTA en programma'!E4</f>
        <v>0</v>
      </c>
      <c r="H9" t="str">
        <f>'[22]4H PTA en programma'!F4</f>
        <v>Forensisch onderzoek</v>
      </c>
      <c r="I9">
        <f>'[22]4H PTA en programma'!G4</f>
        <v>2</v>
      </c>
      <c r="J9" t="str">
        <f>'[22]4H PTA en programma'!H4</f>
        <v>tt</v>
      </c>
      <c r="K9">
        <f>'[22]4H PTA en programma'!I4</f>
        <v>0</v>
      </c>
      <c r="L9">
        <f>'[22]4H PTA en programma'!J4</f>
        <v>100</v>
      </c>
      <c r="M9" t="str">
        <f>'[22]4H PTA en programma'!K4</f>
        <v>Nee</v>
      </c>
      <c r="N9">
        <f>'[22]4H PTA en programma'!L4</f>
        <v>0</v>
      </c>
      <c r="O9" t="str">
        <f>'[22]4H PTA en programma'!M4</f>
        <v>Nee</v>
      </c>
      <c r="P9">
        <f>'[22]4H PTA en programma'!N4</f>
        <v>0</v>
      </c>
      <c r="Q9">
        <f>'[22]4H PTA en programma'!O4</f>
        <v>0</v>
      </c>
      <c r="R9">
        <f>'[22]4H PTA en programma'!P4</f>
        <v>0</v>
      </c>
      <c r="S9">
        <f>'[22]4H PTA en programma'!Q4</f>
        <v>0</v>
      </c>
      <c r="T9">
        <f>'[22]4H PTA en programma'!R4</f>
        <v>0</v>
      </c>
      <c r="U9">
        <f>'[22]4H PTA en programma'!S4</f>
        <v>0</v>
      </c>
    </row>
    <row r="10" spans="1:21" x14ac:dyDescent="0.25">
      <c r="A10" t="s">
        <v>93</v>
      </c>
      <c r="B10" s="5">
        <f>Instellingen!$E$23</f>
        <v>130</v>
      </c>
      <c r="C10" s="5" t="str">
        <f>Instellingen!$G$23</f>
        <v>Natuur Leven en Technologie</v>
      </c>
      <c r="D10" t="str">
        <f>'[22]4H PTA en programma'!B5</f>
        <v>NLT</v>
      </c>
      <c r="E10">
        <f>'[22]4H PTA en programma'!C5</f>
        <v>2</v>
      </c>
      <c r="F10">
        <f>'[22]4H PTA en programma'!D5</f>
        <v>2</v>
      </c>
      <c r="G10">
        <f>'[22]4H PTA en programma'!E5</f>
        <v>0</v>
      </c>
      <c r="H10" t="str">
        <f>'[22]4H PTA en programma'!F5</f>
        <v>De reis van de Beagle</v>
      </c>
      <c r="I10">
        <f>'[22]4H PTA en programma'!G5</f>
        <v>1</v>
      </c>
      <c r="J10" t="str">
        <f>'[22]4H PTA en programma'!H5</f>
        <v>tt</v>
      </c>
      <c r="K10">
        <f>'[22]4H PTA en programma'!I5</f>
        <v>0</v>
      </c>
      <c r="L10">
        <f>'[22]4H PTA en programma'!J5</f>
        <v>50</v>
      </c>
      <c r="M10" t="str">
        <f>'[22]4H PTA en programma'!K5</f>
        <v>Ja</v>
      </c>
      <c r="N10">
        <f>'[22]4H PTA en programma'!L5</f>
        <v>1</v>
      </c>
      <c r="O10" t="str">
        <f>'[22]4H PTA en programma'!M5</f>
        <v>Ja</v>
      </c>
      <c r="P10" t="str">
        <f>'[22]4H PTA en programma'!N5</f>
        <v>B1, B2, E2, A</v>
      </c>
      <c r="Q10">
        <f>'[22]4H PTA en programma'!O5</f>
        <v>0</v>
      </c>
      <c r="R10">
        <f>'[22]4H PTA en programma'!P5</f>
        <v>0</v>
      </c>
      <c r="S10">
        <f>'[22]4H PTA en programma'!Q5</f>
        <v>0</v>
      </c>
      <c r="T10">
        <f>'[22]4H PTA en programma'!R5</f>
        <v>0</v>
      </c>
      <c r="U10">
        <f>'[22]4H PTA en programma'!S5</f>
        <v>0</v>
      </c>
    </row>
    <row r="11" spans="1:21" x14ac:dyDescent="0.25">
      <c r="A11" t="s">
        <v>93</v>
      </c>
      <c r="B11" s="5">
        <f>Instellingen!$E$23</f>
        <v>130</v>
      </c>
      <c r="C11" s="5" t="str">
        <f>Instellingen!$G$23</f>
        <v>Natuur Leven en Technologie</v>
      </c>
      <c r="D11" t="str">
        <f>'[22]4H PTA en programma'!B6</f>
        <v>NLT</v>
      </c>
      <c r="E11">
        <f>'[22]4H PTA en programma'!C6</f>
        <v>3</v>
      </c>
      <c r="F11">
        <f>'[22]4H PTA en programma'!D6</f>
        <v>2</v>
      </c>
      <c r="G11">
        <f>'[22]4H PTA en programma'!E6</f>
        <v>0</v>
      </c>
      <c r="H11" t="str">
        <f>'[22]4H PTA en programma'!F6</f>
        <v>De reis van de Beagle</v>
      </c>
      <c r="I11">
        <f>'[22]4H PTA en programma'!G6</f>
        <v>1</v>
      </c>
      <c r="J11" t="str">
        <f>'[22]4H PTA en programma'!H6</f>
        <v>po</v>
      </c>
      <c r="K11">
        <f>'[22]4H PTA en programma'!I6</f>
        <v>0</v>
      </c>
      <c r="L11">
        <f>'[22]4H PTA en programma'!J6</f>
        <v>0</v>
      </c>
      <c r="M11" t="str">
        <f>'[22]4H PTA en programma'!K6</f>
        <v>Ja</v>
      </c>
      <c r="N11">
        <f>'[22]4H PTA en programma'!L6</f>
        <v>1</v>
      </c>
      <c r="O11" t="str">
        <f>'[22]4H PTA en programma'!M6</f>
        <v>Nee</v>
      </c>
      <c r="P11" t="str">
        <f>'[22]4H PTA en programma'!N6</f>
        <v>B1, B2, E2, A</v>
      </c>
      <c r="Q11">
        <f>'[22]4H PTA en programma'!O6</f>
        <v>0</v>
      </c>
      <c r="R11">
        <f>'[22]4H PTA en programma'!P6</f>
        <v>0</v>
      </c>
      <c r="S11">
        <f>'[22]4H PTA en programma'!Q6</f>
        <v>0</v>
      </c>
      <c r="T11">
        <f>'[22]4H PTA en programma'!R6</f>
        <v>0</v>
      </c>
      <c r="U11">
        <f>'[22]4H PTA en programma'!S6</f>
        <v>0</v>
      </c>
    </row>
    <row r="12" spans="1:21" x14ac:dyDescent="0.25">
      <c r="A12" t="s">
        <v>93</v>
      </c>
      <c r="B12" s="5">
        <f>Instellingen!$E$23</f>
        <v>130</v>
      </c>
      <c r="C12" s="5" t="str">
        <f>Instellingen!$G$23</f>
        <v>Natuur Leven en Technologie</v>
      </c>
      <c r="D12" t="str">
        <f>'[22]4H PTA en programma'!B7</f>
        <v>NLT</v>
      </c>
      <c r="E12">
        <f>'[22]4H PTA en programma'!C7</f>
        <v>4</v>
      </c>
      <c r="F12">
        <f>'[22]4H PTA en programma'!D7</f>
        <v>3</v>
      </c>
      <c r="G12">
        <f>'[22]4H PTA en programma'!E7</f>
        <v>0</v>
      </c>
      <c r="H12" t="str">
        <f>'[22]4H PTA en programma'!F7</f>
        <v>Bewust overwogen biertje</v>
      </c>
      <c r="I12">
        <f>'[22]4H PTA en programma'!G7</f>
        <v>2</v>
      </c>
      <c r="J12" t="str">
        <f>'[22]4H PTA en programma'!H7</f>
        <v>po</v>
      </c>
      <c r="K12">
        <f>'[22]4H PTA en programma'!I7</f>
        <v>0</v>
      </c>
      <c r="L12">
        <f>'[22]4H PTA en programma'!J7</f>
        <v>0</v>
      </c>
      <c r="M12" t="str">
        <f>'[22]4H PTA en programma'!K7</f>
        <v>Ja</v>
      </c>
      <c r="N12">
        <f>'[22]4H PTA en programma'!L7</f>
        <v>2</v>
      </c>
      <c r="O12" t="str">
        <f>'[22]4H PTA en programma'!M7</f>
        <v>Nee</v>
      </c>
      <c r="P12" t="str">
        <f>'[22]4H PTA en programma'!N7</f>
        <v>B1, B2, D, E2, A</v>
      </c>
      <c r="Q12">
        <f>'[22]4H PTA en programma'!O7</f>
        <v>0</v>
      </c>
      <c r="R12">
        <f>'[22]4H PTA en programma'!P7</f>
        <v>0</v>
      </c>
      <c r="S12">
        <f>'[22]4H PTA en programma'!Q7</f>
        <v>0</v>
      </c>
      <c r="T12">
        <f>'[22]4H PTA en programma'!R7</f>
        <v>0</v>
      </c>
      <c r="U12">
        <f>'[22]4H PTA en programma'!S7</f>
        <v>0</v>
      </c>
    </row>
    <row r="13" spans="1:21" x14ac:dyDescent="0.25">
      <c r="A13" t="s">
        <v>93</v>
      </c>
      <c r="B13" s="5">
        <f>Instellingen!$E$23</f>
        <v>130</v>
      </c>
      <c r="C13" s="5" t="str">
        <f>Instellingen!$G$23</f>
        <v>Natuur Leven en Technologie</v>
      </c>
      <c r="D13" t="str">
        <f>'[22]4H PTA en programma'!B8</f>
        <v>NLT</v>
      </c>
      <c r="E13">
        <f>'[22]4H PTA en programma'!C8</f>
        <v>5</v>
      </c>
      <c r="F13">
        <f>'[22]4H PTA en programma'!D8</f>
        <v>4</v>
      </c>
      <c r="G13">
        <f>'[22]4H PTA en programma'!E8</f>
        <v>0</v>
      </c>
      <c r="H13" t="str">
        <f>'[22]4H PTA en programma'!F8</f>
        <v>Aerosolen en vuile lucht</v>
      </c>
      <c r="I13">
        <f>'[22]4H PTA en programma'!G8</f>
        <v>1</v>
      </c>
      <c r="J13" t="str">
        <f>'[22]4H PTA en programma'!H8</f>
        <v>po</v>
      </c>
      <c r="K13">
        <f>'[22]4H PTA en programma'!I8</f>
        <v>0</v>
      </c>
      <c r="L13">
        <f>'[22]4H PTA en programma'!J8</f>
        <v>0</v>
      </c>
      <c r="M13" t="str">
        <f>'[22]4H PTA en programma'!K8</f>
        <v>Nee</v>
      </c>
      <c r="N13">
        <f>'[22]4H PTA en programma'!L8</f>
        <v>1</v>
      </c>
      <c r="O13" t="str">
        <f>'[22]4H PTA en programma'!M8</f>
        <v>Nee</v>
      </c>
      <c r="P13">
        <f>'[22]4H PTA en programma'!N8</f>
        <v>0</v>
      </c>
      <c r="Q13">
        <f>'[22]4H PTA en programma'!O8</f>
        <v>0</v>
      </c>
      <c r="R13">
        <f>'[22]4H PTA en programma'!P8</f>
        <v>0</v>
      </c>
      <c r="S13">
        <f>'[22]4H PTA en programma'!Q8</f>
        <v>0</v>
      </c>
      <c r="T13">
        <f>'[22]4H PTA en programma'!R8</f>
        <v>0</v>
      </c>
      <c r="U13">
        <f>'[22]4H PTA en programma'!S8</f>
        <v>0</v>
      </c>
    </row>
    <row r="14" spans="1:21" x14ac:dyDescent="0.25">
      <c r="A14" t="s">
        <v>93</v>
      </c>
      <c r="B14" s="5">
        <f>Instellingen!$E$23</f>
        <v>130</v>
      </c>
      <c r="C14" s="5" t="str">
        <f>Instellingen!$G$23</f>
        <v>Natuur Leven en Technologie</v>
      </c>
      <c r="D14" t="str">
        <f>'[22]4H PTA en programma'!B9</f>
        <v>NLT</v>
      </c>
      <c r="E14">
        <f>'[22]4H PTA en programma'!C9</f>
        <v>6</v>
      </c>
      <c r="F14">
        <f>'[22]4H PTA en programma'!D9</f>
        <v>4</v>
      </c>
      <c r="G14">
        <f>'[22]4H PTA en programma'!E9</f>
        <v>0</v>
      </c>
      <c r="H14" t="str">
        <f>'[22]4H PTA en programma'!F9</f>
        <v>Aerosolen en vuile lucht</v>
      </c>
      <c r="I14">
        <f>'[22]4H PTA en programma'!G9</f>
        <v>1</v>
      </c>
      <c r="J14" t="str">
        <f>'[22]4H PTA en programma'!H9</f>
        <v>tt</v>
      </c>
      <c r="K14">
        <f>'[22]4H PTA en programma'!I9</f>
        <v>0</v>
      </c>
      <c r="L14">
        <f>'[22]4H PTA en programma'!J9</f>
        <v>50</v>
      </c>
      <c r="M14" t="str">
        <f>'[22]4H PTA en programma'!K9</f>
        <v>Ja</v>
      </c>
      <c r="N14">
        <f>'[22]4H PTA en programma'!L9</f>
        <v>1</v>
      </c>
      <c r="O14" t="str">
        <f>'[22]4H PTA en programma'!M9</f>
        <v>Ja</v>
      </c>
      <c r="P14" t="str">
        <f>'[22]4H PTA en programma'!N9</f>
        <v>B1, B2, C, D, A</v>
      </c>
      <c r="Q14">
        <f>'[22]4H PTA en programma'!O9</f>
        <v>0</v>
      </c>
      <c r="R14">
        <f>'[22]4H PTA en programma'!P9</f>
        <v>0</v>
      </c>
      <c r="S14">
        <f>'[22]4H PTA en programma'!Q9</f>
        <v>0</v>
      </c>
      <c r="T14">
        <f>'[22]4H PTA en programma'!R9</f>
        <v>0</v>
      </c>
      <c r="U14">
        <f>'[22]4H PTA en programma'!S9</f>
        <v>0</v>
      </c>
    </row>
    <row r="15" spans="1:21" s="4" customFormat="1" x14ac:dyDescent="0.25">
      <c r="A15" s="3" t="s">
        <v>93</v>
      </c>
      <c r="B15" s="5">
        <f>Instellingen!$E$23</f>
        <v>130</v>
      </c>
      <c r="C15" s="5" t="str">
        <f>Instellingen!$G$23</f>
        <v>Natuur Leven en Technologie</v>
      </c>
      <c r="E15" s="3">
        <v>7</v>
      </c>
      <c r="H15" s="3" t="str">
        <f>'[22]4H PTA en programma'!F12</f>
        <v>De BINAS HAVO/VWO is bij alle schriftelijke toetsen een toegestaan hulpmiddel, tenzij anders vermeld bij de toets</v>
      </c>
    </row>
    <row r="16" spans="1:21" x14ac:dyDescent="0.25">
      <c r="A16" t="s">
        <v>94</v>
      </c>
      <c r="B16" s="5">
        <f>Instellingen!$E$23</f>
        <v>130</v>
      </c>
      <c r="C16" s="5" t="str">
        <f>Instellingen!$G$23</f>
        <v>Natuur Leven en Technologie</v>
      </c>
      <c r="D16" t="str">
        <f>'[22]5H PTA en programma'!B4</f>
        <v>NLT</v>
      </c>
      <c r="E16">
        <f>'[22]5H PTA en programma'!C4</f>
        <v>1</v>
      </c>
      <c r="F16">
        <f>'[22]5H PTA en programma'!D4</f>
        <v>2</v>
      </c>
      <c r="G16">
        <f>'[22]5H PTA en programma'!E4</f>
        <v>0</v>
      </c>
      <c r="H16" t="str">
        <f>'[22]5H PTA en programma'!F4</f>
        <v>Ruimte voor de rivier</v>
      </c>
      <c r="I16">
        <f>'[22]5H PTA en programma'!G4</f>
        <v>0</v>
      </c>
      <c r="J16" t="str">
        <f>'[22]5H PTA en programma'!H4</f>
        <v>po</v>
      </c>
      <c r="K16">
        <f>'[22]5H PTA en programma'!I4</f>
        <v>0</v>
      </c>
      <c r="L16">
        <f>'[22]5H PTA en programma'!J4</f>
        <v>0</v>
      </c>
      <c r="M16" t="str">
        <f>'[22]5H PTA en programma'!K4</f>
        <v>Ja</v>
      </c>
      <c r="N16">
        <f>'[22]5H PTA en programma'!L4</f>
        <v>5</v>
      </c>
      <c r="O16" t="str">
        <f>'[22]5H PTA en programma'!M4</f>
        <v>Nee</v>
      </c>
      <c r="P16" t="str">
        <f>'[22]5H PTA en programma'!N4</f>
        <v>A, B1, B2, C</v>
      </c>
      <c r="Q16">
        <f>'[22]5H PTA en programma'!O4</f>
        <v>0</v>
      </c>
      <c r="R16">
        <f>'[22]5H PTA en programma'!P4</f>
        <v>0</v>
      </c>
      <c r="S16">
        <f>'[22]5H PTA en programma'!Q4</f>
        <v>0</v>
      </c>
      <c r="T16">
        <f>'[22]5H PTA en programma'!R4</f>
        <v>0</v>
      </c>
      <c r="U16">
        <f>'[22]5H PTA en programma'!S4</f>
        <v>0</v>
      </c>
    </row>
    <row r="17" spans="1:21" x14ac:dyDescent="0.25">
      <c r="A17" t="s">
        <v>94</v>
      </c>
      <c r="B17" s="5">
        <f>Instellingen!$E$23</f>
        <v>130</v>
      </c>
      <c r="C17" s="5" t="str">
        <f>Instellingen!$G$23</f>
        <v>Natuur Leven en Technologie</v>
      </c>
      <c r="D17" t="str">
        <f>'[22]5H PTA en programma'!B5</f>
        <v>NLT</v>
      </c>
      <c r="E17">
        <f>'[22]5H PTA en programma'!C5</f>
        <v>2</v>
      </c>
      <c r="F17">
        <f>'[22]5H PTA en programma'!D5</f>
        <v>3</v>
      </c>
      <c r="G17">
        <f>'[22]5H PTA en programma'!E5</f>
        <v>0</v>
      </c>
      <c r="H17" t="str">
        <f>'[22]5H PTA en programma'!F5</f>
        <v>Bewust overwogen biertje</v>
      </c>
      <c r="I17">
        <f>'[22]5H PTA en programma'!G5</f>
        <v>0</v>
      </c>
      <c r="J17" t="str">
        <f>'[22]5H PTA en programma'!H5</f>
        <v>po</v>
      </c>
      <c r="K17">
        <f>'[22]5H PTA en programma'!I5</f>
        <v>0</v>
      </c>
      <c r="L17">
        <f>'[22]5H PTA en programma'!J5</f>
        <v>0</v>
      </c>
      <c r="M17" t="str">
        <f>'[22]5H PTA en programma'!K5</f>
        <v>Ja</v>
      </c>
      <c r="N17">
        <f>'[22]5H PTA en programma'!L5</f>
        <v>5</v>
      </c>
      <c r="O17" t="str">
        <f>'[22]5H PTA en programma'!M5</f>
        <v>Nee</v>
      </c>
      <c r="P17" t="str">
        <f>'[22]5H PTA en programma'!N5</f>
        <v>A, B1, B2, D, E2</v>
      </c>
      <c r="Q17">
        <f>'[22]5H PTA en programma'!O5</f>
        <v>0</v>
      </c>
      <c r="R17">
        <f>'[22]5H PTA en programma'!P5</f>
        <v>0</v>
      </c>
      <c r="S17">
        <f>'[22]5H PTA en programma'!Q5</f>
        <v>0</v>
      </c>
      <c r="T17">
        <f>'[22]5H PTA en programma'!R5</f>
        <v>0</v>
      </c>
      <c r="U17">
        <f>'[22]5H PTA en programma'!S5</f>
        <v>0</v>
      </c>
    </row>
    <row r="18" spans="1:21" x14ac:dyDescent="0.25">
      <c r="A18" t="s">
        <v>94</v>
      </c>
      <c r="B18" s="5">
        <f>Instellingen!$E$23</f>
        <v>130</v>
      </c>
      <c r="C18" s="5" t="str">
        <f>Instellingen!$G$23</f>
        <v>Natuur Leven en Technologie</v>
      </c>
      <c r="D18" t="str">
        <f>'[22]5H PTA en programma'!B6</f>
        <v>NLT</v>
      </c>
      <c r="E18">
        <f>'[22]5H PTA en programma'!C6</f>
        <v>3</v>
      </c>
      <c r="F18">
        <f>'[22]5H PTA en programma'!D6</f>
        <v>0</v>
      </c>
      <c r="G18">
        <f>'[22]5H PTA en programma'!E6</f>
        <v>0</v>
      </c>
      <c r="H18">
        <f>'[22]5H PTA en programma'!F6</f>
        <v>0</v>
      </c>
      <c r="I18">
        <f>'[22]5H PTA en programma'!G6</f>
        <v>0</v>
      </c>
      <c r="J18">
        <f>'[22]5H PTA en programma'!H6</f>
        <v>0</v>
      </c>
      <c r="K18">
        <f>'[22]5H PTA en programma'!I6</f>
        <v>0</v>
      </c>
      <c r="L18">
        <f>'[22]5H PTA en programma'!J6</f>
        <v>0</v>
      </c>
      <c r="M18">
        <f>'[22]5H PTA en programma'!K6</f>
        <v>0</v>
      </c>
      <c r="N18">
        <f>'[22]5H PTA en programma'!L6</f>
        <v>0</v>
      </c>
      <c r="O18">
        <f>'[22]5H PTA en programma'!M6</f>
        <v>0</v>
      </c>
      <c r="P18">
        <f>'[22]5H PTA en programma'!N6</f>
        <v>0</v>
      </c>
      <c r="Q18">
        <f>'[22]5H PTA en programma'!O6</f>
        <v>0</v>
      </c>
      <c r="R18">
        <f>'[22]5H PTA en programma'!P6</f>
        <v>0</v>
      </c>
      <c r="S18">
        <f>'[22]5H PTA en programma'!Q6</f>
        <v>0</v>
      </c>
      <c r="T18">
        <f>'[22]5H PTA en programma'!R6</f>
        <v>0</v>
      </c>
      <c r="U18">
        <f>'[22]5H PTA en programma'!S6</f>
        <v>0</v>
      </c>
    </row>
    <row r="19" spans="1:21" x14ac:dyDescent="0.25">
      <c r="A19" t="s">
        <v>94</v>
      </c>
      <c r="B19" s="5">
        <f>Instellingen!$E$23</f>
        <v>130</v>
      </c>
      <c r="C19" s="5" t="str">
        <f>Instellingen!$G$23</f>
        <v>Natuur Leven en Technologie</v>
      </c>
      <c r="D19" t="str">
        <f>'[22]5H PTA en programma'!B7</f>
        <v>NLT</v>
      </c>
      <c r="E19">
        <f>'[22]5H PTA en programma'!C7</f>
        <v>4</v>
      </c>
      <c r="F19">
        <f>'[22]5H PTA en programma'!D7</f>
        <v>0</v>
      </c>
      <c r="G19">
        <f>'[22]5H PTA en programma'!E7</f>
        <v>0</v>
      </c>
      <c r="H19">
        <f>'[22]5H PTA en programma'!F7</f>
        <v>0</v>
      </c>
      <c r="I19">
        <f>'[22]5H PTA en programma'!G7</f>
        <v>0</v>
      </c>
      <c r="J19">
        <f>'[22]5H PTA en programma'!H7</f>
        <v>0</v>
      </c>
      <c r="K19">
        <f>'[22]5H PTA en programma'!I7</f>
        <v>0</v>
      </c>
      <c r="L19">
        <f>'[22]5H PTA en programma'!J7</f>
        <v>0</v>
      </c>
      <c r="M19">
        <f>'[22]5H PTA en programma'!K7</f>
        <v>0</v>
      </c>
      <c r="N19">
        <f>'[22]5H PTA en programma'!L7</f>
        <v>0</v>
      </c>
      <c r="O19">
        <f>'[22]5H PTA en programma'!M7</f>
        <v>0</v>
      </c>
      <c r="P19">
        <f>'[22]5H PTA en programma'!N7</f>
        <v>0</v>
      </c>
      <c r="Q19">
        <f>'[22]5H PTA en programma'!O7</f>
        <v>0</v>
      </c>
      <c r="R19">
        <f>'[22]5H PTA en programma'!P7</f>
        <v>0</v>
      </c>
      <c r="S19">
        <f>'[22]5H PTA en programma'!Q7</f>
        <v>0</v>
      </c>
      <c r="T19">
        <f>'[22]5H PTA en programma'!R7</f>
        <v>0</v>
      </c>
      <c r="U19">
        <f>'[22]5H PTA en programma'!S7</f>
        <v>0</v>
      </c>
    </row>
    <row r="20" spans="1:21" x14ac:dyDescent="0.25">
      <c r="A20" t="s">
        <v>94</v>
      </c>
      <c r="B20" s="5">
        <f>Instellingen!$E$23</f>
        <v>130</v>
      </c>
      <c r="C20" s="5" t="str">
        <f>Instellingen!$G$23</f>
        <v>Natuur Leven en Technologie</v>
      </c>
      <c r="D20" t="str">
        <f>'[22]5H PTA en programma'!B8</f>
        <v>NLT</v>
      </c>
      <c r="E20">
        <f>'[22]5H PTA en programma'!C8</f>
        <v>5</v>
      </c>
      <c r="F20">
        <f>'[22]5H PTA en programma'!D8</f>
        <v>0</v>
      </c>
      <c r="G20">
        <f>'[22]5H PTA en programma'!E8</f>
        <v>0</v>
      </c>
      <c r="H20">
        <f>'[22]5H PTA en programma'!F8</f>
        <v>0</v>
      </c>
      <c r="I20">
        <f>'[22]5H PTA en programma'!G8</f>
        <v>0</v>
      </c>
      <c r="J20">
        <f>'[22]5H PTA en programma'!H8</f>
        <v>0</v>
      </c>
      <c r="K20">
        <f>'[22]5H PTA en programma'!I8</f>
        <v>0</v>
      </c>
      <c r="L20">
        <f>'[22]5H PTA en programma'!J8</f>
        <v>0</v>
      </c>
      <c r="M20">
        <f>'[22]5H PTA en programma'!K8</f>
        <v>0</v>
      </c>
      <c r="N20">
        <f>'[22]5H PTA en programma'!L8</f>
        <v>0</v>
      </c>
      <c r="O20">
        <f>'[22]5H PTA en programma'!M8</f>
        <v>0</v>
      </c>
      <c r="P20">
        <f>'[22]5H PTA en programma'!N8</f>
        <v>0</v>
      </c>
      <c r="Q20">
        <f>'[22]5H PTA en programma'!O8</f>
        <v>0</v>
      </c>
      <c r="R20">
        <f>'[22]5H PTA en programma'!P8</f>
        <v>0</v>
      </c>
      <c r="S20">
        <f>'[22]5H PTA en programma'!Q8</f>
        <v>0</v>
      </c>
      <c r="T20">
        <f>'[22]5H PTA en programma'!R8</f>
        <v>0</v>
      </c>
      <c r="U20">
        <f>'[22]5H PTA en programma'!S8</f>
        <v>0</v>
      </c>
    </row>
    <row r="21" spans="1:21" x14ac:dyDescent="0.25">
      <c r="A21" t="s">
        <v>94</v>
      </c>
      <c r="B21" s="5">
        <f>Instellingen!$E$23</f>
        <v>130</v>
      </c>
      <c r="C21" s="5" t="str">
        <f>Instellingen!$G$23</f>
        <v>Natuur Leven en Technologie</v>
      </c>
      <c r="D21" t="str">
        <f>'[22]5H PTA en programma'!B9</f>
        <v>NLT</v>
      </c>
      <c r="E21">
        <f>'[22]5H PTA en programma'!C9</f>
        <v>6</v>
      </c>
      <c r="F21">
        <f>'[22]5H PTA en programma'!D9</f>
        <v>0</v>
      </c>
      <c r="G21">
        <f>'[22]5H PTA en programma'!E9</f>
        <v>0</v>
      </c>
      <c r="H21">
        <f>'[22]5H PTA en programma'!F9</f>
        <v>0</v>
      </c>
      <c r="I21">
        <f>'[22]5H PTA en programma'!G9</f>
        <v>0</v>
      </c>
      <c r="J21">
        <f>'[22]5H PTA en programma'!H9</f>
        <v>0</v>
      </c>
      <c r="K21">
        <f>'[22]5H PTA en programma'!I9</f>
        <v>0</v>
      </c>
      <c r="L21">
        <f>'[22]5H PTA en programma'!J9</f>
        <v>0</v>
      </c>
      <c r="M21">
        <f>'[22]5H PTA en programma'!K9</f>
        <v>0</v>
      </c>
      <c r="N21">
        <f>'[22]5H PTA en programma'!L9</f>
        <v>0</v>
      </c>
      <c r="O21">
        <f>'[22]5H PTA en programma'!M9</f>
        <v>0</v>
      </c>
      <c r="P21">
        <f>'[22]5H PTA en programma'!N9</f>
        <v>0</v>
      </c>
      <c r="Q21">
        <f>'[22]5H PTA en programma'!O9</f>
        <v>0</v>
      </c>
      <c r="R21">
        <f>'[22]5H PTA en programma'!P9</f>
        <v>0</v>
      </c>
      <c r="S21">
        <f>'[22]5H PTA en programma'!Q9</f>
        <v>0</v>
      </c>
      <c r="T21">
        <f>'[22]5H PTA en programma'!R9</f>
        <v>0</v>
      </c>
      <c r="U21">
        <f>'[22]5H PTA en programma'!S9</f>
        <v>0</v>
      </c>
    </row>
    <row r="22" spans="1:21" s="4" customFormat="1" x14ac:dyDescent="0.25">
      <c r="A22" s="3" t="s">
        <v>94</v>
      </c>
      <c r="B22" s="5">
        <f>Instellingen!$E$23</f>
        <v>130</v>
      </c>
      <c r="C22" s="5" t="str">
        <f>Instellingen!$G$23</f>
        <v>Natuur Leven en Technologie</v>
      </c>
      <c r="E22" s="3">
        <v>7</v>
      </c>
      <c r="H22" s="3" t="str">
        <f>'[22]5H PTA en programma'!F12</f>
        <v>De BINAS HAVO/VWO is bij alle schriftelijke toetsen een toegestaan hulpmiddel, tenzij anders vermeld bij de toets.</v>
      </c>
    </row>
    <row r="23" spans="1:21" x14ac:dyDescent="0.25">
      <c r="A23" t="s">
        <v>95</v>
      </c>
      <c r="B23" s="5">
        <f>Instellingen!$E$23</f>
        <v>130</v>
      </c>
      <c r="C23" s="5" t="str">
        <f>Instellingen!$G$23</f>
        <v>Natuur Leven en Technologie</v>
      </c>
      <c r="D23" t="str">
        <f>'[22]4A PTA en programma'!B4</f>
        <v>NLT</v>
      </c>
      <c r="E23">
        <f>'[22]4A PTA en programma'!C4</f>
        <v>1</v>
      </c>
      <c r="F23">
        <f>'[22]4A PTA en programma'!D4</f>
        <v>1</v>
      </c>
      <c r="G23">
        <f>'[22]4A PTA en programma'!E4</f>
        <v>0</v>
      </c>
      <c r="H23" t="str">
        <f>'[22]4A PTA en programma'!F4</f>
        <v>Theoretische toets Forensisch Onderzoek</v>
      </c>
      <c r="I23">
        <f>'[22]4A PTA en programma'!G4</f>
        <v>5</v>
      </c>
      <c r="J23" t="str">
        <f>'[22]4A PTA en programma'!H4</f>
        <v>tt</v>
      </c>
      <c r="K23">
        <f>'[22]4A PTA en programma'!I4</f>
        <v>0</v>
      </c>
      <c r="L23">
        <f>'[22]4A PTA en programma'!J4</f>
        <v>100</v>
      </c>
      <c r="M23" t="str">
        <f>'[22]4A PTA en programma'!K4</f>
        <v>Ja</v>
      </c>
      <c r="N23">
        <f>'[22]4A PTA en programma'!L4</f>
        <v>1</v>
      </c>
      <c r="O23" t="str">
        <f>'[22]4A PTA en programma'!M4</f>
        <v>Ja</v>
      </c>
      <c r="P23" t="str">
        <f>'[22]4A PTA en programma'!N4</f>
        <v>A, B1, B2, E2, F2</v>
      </c>
      <c r="Q23">
        <f>'[22]4A PTA en programma'!O4</f>
        <v>0</v>
      </c>
      <c r="R23">
        <f>'[22]4A PTA en programma'!P4</f>
        <v>0</v>
      </c>
      <c r="S23">
        <f>'[22]4A PTA en programma'!Q4</f>
        <v>0</v>
      </c>
      <c r="T23">
        <f>'[22]4A PTA en programma'!R4</f>
        <v>0</v>
      </c>
      <c r="U23">
        <f>'[22]4A PTA en programma'!S4</f>
        <v>0</v>
      </c>
    </row>
    <row r="24" spans="1:21" x14ac:dyDescent="0.25">
      <c r="A24" t="s">
        <v>95</v>
      </c>
      <c r="B24" s="5">
        <f>Instellingen!$E$23</f>
        <v>130</v>
      </c>
      <c r="C24" s="5" t="str">
        <f>Instellingen!$G$23</f>
        <v>Natuur Leven en Technologie</v>
      </c>
      <c r="D24" t="str">
        <f>'[22]4A PTA en programma'!B5</f>
        <v>NLT</v>
      </c>
      <c r="E24">
        <f>'[22]4A PTA en programma'!C5</f>
        <v>2</v>
      </c>
      <c r="F24">
        <f>'[22]4A PTA en programma'!D5</f>
        <v>2</v>
      </c>
      <c r="G24">
        <f>'[22]4A PTA en programma'!E5</f>
        <v>0</v>
      </c>
      <c r="H24" t="str">
        <f>'[22]4A PTA en programma'!F5</f>
        <v>Dossier Forensisch Onderzoek</v>
      </c>
      <c r="I24">
        <f>'[22]4A PTA en programma'!G5</f>
        <v>5</v>
      </c>
      <c r="J24" t="str">
        <f>'[22]4A PTA en programma'!H5</f>
        <v>po</v>
      </c>
      <c r="K24">
        <f>'[22]4A PTA en programma'!I5</f>
        <v>0</v>
      </c>
      <c r="L24">
        <f>'[22]4A PTA en programma'!J5</f>
        <v>0</v>
      </c>
      <c r="M24" t="str">
        <f>'[22]4A PTA en programma'!K5</f>
        <v>Nee</v>
      </c>
      <c r="N24">
        <f>'[22]4A PTA en programma'!L5</f>
        <v>1</v>
      </c>
      <c r="O24" t="str">
        <f>'[22]4A PTA en programma'!M5</f>
        <v>Nee</v>
      </c>
      <c r="P24" t="str">
        <f>'[22]4A PTA en programma'!N5</f>
        <v>A, B1, B2, E2, F2</v>
      </c>
      <c r="Q24">
        <f>'[22]4A PTA en programma'!O5</f>
        <v>0</v>
      </c>
      <c r="R24">
        <f>'[22]4A PTA en programma'!P5</f>
        <v>0</v>
      </c>
      <c r="S24">
        <f>'[22]4A PTA en programma'!Q5</f>
        <v>0</v>
      </c>
      <c r="T24">
        <f>'[22]4A PTA en programma'!R5</f>
        <v>0</v>
      </c>
      <c r="U24">
        <f>'[22]4A PTA en programma'!S5</f>
        <v>0</v>
      </c>
    </row>
    <row r="25" spans="1:21" x14ac:dyDescent="0.25">
      <c r="A25" t="s">
        <v>95</v>
      </c>
      <c r="B25" s="5">
        <f>Instellingen!$E$23</f>
        <v>130</v>
      </c>
      <c r="C25" s="5" t="str">
        <f>Instellingen!$G$23</f>
        <v>Natuur Leven en Technologie</v>
      </c>
      <c r="D25" t="str">
        <f>'[22]4A PTA en programma'!B6</f>
        <v>NLT</v>
      </c>
      <c r="E25">
        <f>'[22]4A PTA en programma'!C6</f>
        <v>3</v>
      </c>
      <c r="F25">
        <f>'[22]4A PTA en programma'!D6</f>
        <v>3</v>
      </c>
      <c r="G25">
        <f>'[22]4A PTA en programma'!E6</f>
        <v>0</v>
      </c>
      <c r="H25" t="str">
        <f>'[22]4A PTA en programma'!F6</f>
        <v>Hersenen en leren</v>
      </c>
      <c r="I25">
        <f>'[22]4A PTA en programma'!G6</f>
        <v>10</v>
      </c>
      <c r="J25" t="str">
        <f>'[22]4A PTA en programma'!H6</f>
        <v>po</v>
      </c>
      <c r="K25">
        <f>'[22]4A PTA en programma'!I6</f>
        <v>0</v>
      </c>
      <c r="L25">
        <f>'[22]4A PTA en programma'!J6</f>
        <v>0</v>
      </c>
      <c r="M25" t="str">
        <f>'[22]4A PTA en programma'!K6</f>
        <v>Nee</v>
      </c>
      <c r="N25">
        <f>'[22]4A PTA en programma'!L6</f>
        <v>0</v>
      </c>
      <c r="O25">
        <f>'[22]4A PTA en programma'!M6</f>
        <v>0</v>
      </c>
      <c r="P25">
        <f>'[22]4A PTA en programma'!N6</f>
        <v>0</v>
      </c>
      <c r="Q25">
        <f>'[22]4A PTA en programma'!O6</f>
        <v>0</v>
      </c>
      <c r="R25">
        <f>'[22]4A PTA en programma'!P6</f>
        <v>0</v>
      </c>
      <c r="S25">
        <f>'[22]4A PTA en programma'!Q6</f>
        <v>0</v>
      </c>
      <c r="T25">
        <f>'[22]4A PTA en programma'!R6</f>
        <v>0</v>
      </c>
      <c r="U25">
        <f>'[22]4A PTA en programma'!S6</f>
        <v>0</v>
      </c>
    </row>
    <row r="26" spans="1:21" x14ac:dyDescent="0.25">
      <c r="A26" t="s">
        <v>95</v>
      </c>
      <c r="B26" s="5">
        <f>Instellingen!$E$23</f>
        <v>130</v>
      </c>
      <c r="C26" s="5" t="str">
        <f>Instellingen!$G$23</f>
        <v>Natuur Leven en Technologie</v>
      </c>
      <c r="D26" t="str">
        <f>'[22]4A PTA en programma'!B7</f>
        <v>NLT</v>
      </c>
      <c r="E26">
        <f>'[22]4A PTA en programma'!C7</f>
        <v>4</v>
      </c>
      <c r="F26">
        <f>'[22]4A PTA en programma'!D7</f>
        <v>4</v>
      </c>
      <c r="G26">
        <f>'[22]4A PTA en programma'!E7</f>
        <v>0</v>
      </c>
      <c r="H26" t="str">
        <f>'[22]4A PTA en programma'!F7</f>
        <v>Theoretische toets Technisch ontwerpen in de biomedische technologie</v>
      </c>
      <c r="I26">
        <f>'[22]4A PTA en programma'!G7</f>
        <v>2</v>
      </c>
      <c r="J26" t="str">
        <f>'[22]4A PTA en programma'!H7</f>
        <v>tt</v>
      </c>
      <c r="K26">
        <f>'[22]4A PTA en programma'!I7</f>
        <v>0</v>
      </c>
      <c r="L26">
        <f>'[22]4A PTA en programma'!J7</f>
        <v>50</v>
      </c>
      <c r="M26" t="str">
        <f>'[22]4A PTA en programma'!K7</f>
        <v>Ja</v>
      </c>
      <c r="N26">
        <f>'[22]4A PTA en programma'!L7</f>
        <v>0</v>
      </c>
      <c r="O26">
        <f>'[22]4A PTA en programma'!M7</f>
        <v>0</v>
      </c>
      <c r="P26">
        <f>'[22]4A PTA en programma'!N7</f>
        <v>0</v>
      </c>
      <c r="Q26">
        <f>'[22]4A PTA en programma'!O7</f>
        <v>0</v>
      </c>
      <c r="R26">
        <f>'[22]4A PTA en programma'!P7</f>
        <v>0</v>
      </c>
      <c r="S26">
        <f>'[22]4A PTA en programma'!Q7</f>
        <v>0</v>
      </c>
      <c r="T26">
        <f>'[22]4A PTA en programma'!R7</f>
        <v>0</v>
      </c>
      <c r="U26">
        <f>'[22]4A PTA en programma'!S7</f>
        <v>0</v>
      </c>
    </row>
    <row r="27" spans="1:21" x14ac:dyDescent="0.25">
      <c r="A27" t="s">
        <v>95</v>
      </c>
      <c r="B27" s="5">
        <f>Instellingen!$E$23</f>
        <v>130</v>
      </c>
      <c r="C27" s="5" t="str">
        <f>Instellingen!$G$23</f>
        <v>Natuur Leven en Technologie</v>
      </c>
      <c r="D27" t="str">
        <f>'[22]4A PTA en programma'!B8</f>
        <v>NLT</v>
      </c>
      <c r="E27">
        <f>'[22]4A PTA en programma'!C8</f>
        <v>5</v>
      </c>
      <c r="F27">
        <f>'[22]4A PTA en programma'!D8</f>
        <v>4</v>
      </c>
      <c r="G27">
        <f>'[22]4A PTA en programma'!E8</f>
        <v>0</v>
      </c>
      <c r="H27" t="str">
        <f>'[22]4A PTA en programma'!F8</f>
        <v>Dossier Technisch ontwerpen in de biomedische technologie</v>
      </c>
      <c r="I27">
        <f>'[22]4A PTA en programma'!G8</f>
        <v>8</v>
      </c>
      <c r="J27" t="str">
        <f>'[22]4A PTA en programma'!H8</f>
        <v>po</v>
      </c>
      <c r="K27">
        <f>'[22]4A PTA en programma'!I8</f>
        <v>0</v>
      </c>
      <c r="L27">
        <f>'[22]4A PTA en programma'!J8</f>
        <v>0</v>
      </c>
      <c r="M27" t="str">
        <f>'[22]4A PTA en programma'!K8</f>
        <v>Nee</v>
      </c>
      <c r="N27">
        <f>'[22]4A PTA en programma'!L8</f>
        <v>0</v>
      </c>
      <c r="O27">
        <f>'[22]4A PTA en programma'!M8</f>
        <v>0</v>
      </c>
      <c r="P27">
        <f>'[22]4A PTA en programma'!N8</f>
        <v>0</v>
      </c>
      <c r="Q27">
        <f>'[22]4A PTA en programma'!O8</f>
        <v>0</v>
      </c>
      <c r="R27">
        <f>'[22]4A PTA en programma'!P8</f>
        <v>0</v>
      </c>
      <c r="S27">
        <f>'[22]4A PTA en programma'!Q8</f>
        <v>0</v>
      </c>
      <c r="T27">
        <f>'[22]4A PTA en programma'!R8</f>
        <v>0</v>
      </c>
      <c r="U27">
        <f>'[22]4A PTA en programma'!S8</f>
        <v>0</v>
      </c>
    </row>
    <row r="28" spans="1:21" x14ac:dyDescent="0.25">
      <c r="A28" t="s">
        <v>95</v>
      </c>
      <c r="B28" s="5">
        <f>Instellingen!$E$23</f>
        <v>130</v>
      </c>
      <c r="C28" s="5" t="str">
        <f>Instellingen!$G$23</f>
        <v>Natuur Leven en Technologie</v>
      </c>
      <c r="D28" t="str">
        <f>'[22]4A PTA en programma'!B9</f>
        <v>NLT</v>
      </c>
      <c r="E28">
        <f>'[22]4A PTA en programma'!C9</f>
        <v>6</v>
      </c>
      <c r="F28">
        <f>'[22]4A PTA en programma'!D9</f>
        <v>0</v>
      </c>
      <c r="G28">
        <f>'[22]4A PTA en programma'!E9</f>
        <v>0</v>
      </c>
      <c r="H28">
        <f>'[22]4A PTA en programma'!F9</f>
        <v>0</v>
      </c>
      <c r="I28">
        <f>'[22]4A PTA en programma'!G9</f>
        <v>0</v>
      </c>
      <c r="J28">
        <f>'[22]4A PTA en programma'!H9</f>
        <v>0</v>
      </c>
      <c r="K28">
        <f>'[22]4A PTA en programma'!I9</f>
        <v>0</v>
      </c>
      <c r="L28">
        <f>'[22]4A PTA en programma'!J9</f>
        <v>0</v>
      </c>
      <c r="M28">
        <f>'[22]4A PTA en programma'!K9</f>
        <v>0</v>
      </c>
      <c r="N28">
        <f>'[22]4A PTA en programma'!L9</f>
        <v>0</v>
      </c>
      <c r="O28">
        <f>'[22]4A PTA en programma'!M9</f>
        <v>0</v>
      </c>
      <c r="P28">
        <f>'[22]4A PTA en programma'!N9</f>
        <v>0</v>
      </c>
      <c r="Q28">
        <f>'[22]4A PTA en programma'!O9</f>
        <v>0</v>
      </c>
      <c r="R28">
        <f>'[22]4A PTA en programma'!P9</f>
        <v>0</v>
      </c>
      <c r="S28">
        <f>'[22]4A PTA en programma'!Q9</f>
        <v>0</v>
      </c>
      <c r="T28">
        <f>'[22]4A PTA en programma'!R9</f>
        <v>0</v>
      </c>
      <c r="U28">
        <f>'[22]4A PTA en programma'!S9</f>
        <v>0</v>
      </c>
    </row>
    <row r="29" spans="1:21" s="4" customFormat="1" x14ac:dyDescent="0.25">
      <c r="A29" s="3" t="s">
        <v>95</v>
      </c>
      <c r="B29" s="5">
        <f>Instellingen!$E$23</f>
        <v>130</v>
      </c>
      <c r="C29" s="5" t="str">
        <f>Instellingen!$G$23</f>
        <v>Natuur Leven en Technologie</v>
      </c>
      <c r="E29" s="3">
        <v>7</v>
      </c>
      <c r="H29" s="3" t="str">
        <f>'[22]4A PTA en programma'!F12</f>
        <v>De BINAS HAVO/VWO is bij alle schriftelijke toetsen een toegestaan hulpmiddel, tenzij anders vermeld bij de toets.</v>
      </c>
    </row>
    <row r="30" spans="1:21" x14ac:dyDescent="0.25">
      <c r="A30" t="s">
        <v>96</v>
      </c>
      <c r="B30" s="5">
        <f>Instellingen!$E$23</f>
        <v>130</v>
      </c>
      <c r="C30" s="5" t="str">
        <f>Instellingen!$G$23</f>
        <v>Natuur Leven en Technologie</v>
      </c>
      <c r="D30" t="str">
        <f>'[22]5A PTA en programma'!B4</f>
        <v>NLT</v>
      </c>
      <c r="E30">
        <f>'[22]5A PTA en programma'!C4</f>
        <v>1</v>
      </c>
      <c r="F30">
        <f>'[22]5A PTA en programma'!D4</f>
        <v>2</v>
      </c>
      <c r="G30">
        <f>'[22]5A PTA en programma'!E4</f>
        <v>0</v>
      </c>
      <c r="H30" t="str">
        <f>'[22]5A PTA en programma'!F4</f>
        <v>Portfolio Hart en vaten</v>
      </c>
      <c r="I30">
        <f>'[22]5A PTA en programma'!G4</f>
        <v>2</v>
      </c>
      <c r="J30" t="str">
        <f>'[22]5A PTA en programma'!H4</f>
        <v>po</v>
      </c>
      <c r="K30">
        <f>'[22]5A PTA en programma'!I4</f>
        <v>0</v>
      </c>
      <c r="L30">
        <f>'[22]5A PTA en programma'!J4</f>
        <v>0</v>
      </c>
      <c r="M30" t="str">
        <f>'[22]5A PTA en programma'!K4</f>
        <v>Ja</v>
      </c>
      <c r="N30">
        <f>'[22]5A PTA en programma'!L4</f>
        <v>2</v>
      </c>
      <c r="O30" t="str">
        <f>'[22]5A PTA en programma'!M4</f>
        <v>Nee</v>
      </c>
      <c r="P30" t="str">
        <f>'[22]5A PTA en programma'!N4</f>
        <v>A, B1, D1</v>
      </c>
      <c r="Q30">
        <f>'[22]5A PTA en programma'!O4</f>
        <v>0</v>
      </c>
      <c r="R30">
        <f>'[22]5A PTA en programma'!P4</f>
        <v>0</v>
      </c>
      <c r="S30">
        <f>'[22]5A PTA en programma'!Q4</f>
        <v>0</v>
      </c>
      <c r="T30">
        <f>'[22]5A PTA en programma'!R4</f>
        <v>0</v>
      </c>
      <c r="U30">
        <f>'[22]5A PTA en programma'!S4</f>
        <v>0</v>
      </c>
    </row>
    <row r="31" spans="1:21" x14ac:dyDescent="0.25">
      <c r="A31" t="s">
        <v>96</v>
      </c>
      <c r="B31" s="5">
        <f>Instellingen!$E$23</f>
        <v>130</v>
      </c>
      <c r="C31" s="5" t="str">
        <f>Instellingen!$G$23</f>
        <v>Natuur Leven en Technologie</v>
      </c>
      <c r="D31" t="str">
        <f>'[22]5A PTA en programma'!B5</f>
        <v>NLT</v>
      </c>
      <c r="E31">
        <f>'[22]5A PTA en programma'!C5</f>
        <v>2</v>
      </c>
      <c r="F31">
        <f>'[22]5A PTA en programma'!D5</f>
        <v>2</v>
      </c>
      <c r="G31">
        <f>'[22]5A PTA en programma'!E5</f>
        <v>0</v>
      </c>
      <c r="H31" t="str">
        <f>'[22]5A PTA en programma'!F5</f>
        <v>Hart en vaten</v>
      </c>
      <c r="I31">
        <f>'[22]5A PTA en programma'!G5</f>
        <v>1</v>
      </c>
      <c r="J31" t="str">
        <f>'[22]5A PTA en programma'!H5</f>
        <v>tt</v>
      </c>
      <c r="K31">
        <f>'[22]5A PTA en programma'!I5</f>
        <v>0</v>
      </c>
      <c r="L31">
        <f>'[22]5A PTA en programma'!J5</f>
        <v>100</v>
      </c>
      <c r="M31" t="str">
        <f>'[22]5A PTA en programma'!K5</f>
        <v>Ja</v>
      </c>
      <c r="N31">
        <f>'[22]5A PTA en programma'!L5</f>
        <v>1</v>
      </c>
      <c r="O31" t="str">
        <f>'[22]5A PTA en programma'!M5</f>
        <v>Ja</v>
      </c>
      <c r="P31" t="str">
        <f>'[22]5A PTA en programma'!N5</f>
        <v>A, B1, D1</v>
      </c>
      <c r="Q31">
        <f>'[22]5A PTA en programma'!O5</f>
        <v>0</v>
      </c>
      <c r="R31">
        <f>'[22]5A PTA en programma'!P5</f>
        <v>0</v>
      </c>
      <c r="S31">
        <f>'[22]5A PTA en programma'!Q5</f>
        <v>0</v>
      </c>
      <c r="T31">
        <f>'[22]5A PTA en programma'!R5</f>
        <v>0</v>
      </c>
      <c r="U31">
        <f>'[22]5A PTA en programma'!S5</f>
        <v>0</v>
      </c>
    </row>
    <row r="32" spans="1:21" x14ac:dyDescent="0.25">
      <c r="A32" t="s">
        <v>96</v>
      </c>
      <c r="B32" s="5">
        <f>Instellingen!$E$23</f>
        <v>130</v>
      </c>
      <c r="C32" s="5" t="str">
        <f>Instellingen!$G$23</f>
        <v>Natuur Leven en Technologie</v>
      </c>
      <c r="D32" t="str">
        <f>'[22]5A PTA en programma'!B6</f>
        <v>NLT</v>
      </c>
      <c r="E32">
        <f>'[22]5A PTA en programma'!C6</f>
        <v>3</v>
      </c>
      <c r="F32">
        <f>'[22]5A PTA en programma'!D6</f>
        <v>3</v>
      </c>
      <c r="G32">
        <f>'[22]5A PTA en programma'!E6</f>
        <v>0</v>
      </c>
      <c r="H32" t="str">
        <f>'[22]5A PTA en programma'!F6</f>
        <v xml:space="preserve">Ruimte voor de rivier </v>
      </c>
      <c r="I32">
        <f>'[22]5A PTA en programma'!G6</f>
        <v>3</v>
      </c>
      <c r="J32" t="str">
        <f>'[22]5A PTA en programma'!H6</f>
        <v>po</v>
      </c>
      <c r="K32">
        <f>'[22]5A PTA en programma'!I6</f>
        <v>0</v>
      </c>
      <c r="L32">
        <f>'[22]5A PTA en programma'!J6</f>
        <v>0</v>
      </c>
      <c r="M32" t="str">
        <f>'[22]5A PTA en programma'!K6</f>
        <v>Ja</v>
      </c>
      <c r="N32">
        <f>'[22]5A PTA en programma'!L6</f>
        <v>3</v>
      </c>
      <c r="O32" t="str">
        <f>'[22]5A PTA en programma'!M6</f>
        <v>Nee</v>
      </c>
      <c r="P32" t="str">
        <f>'[22]5A PTA en programma'!N6</f>
        <v>A, B1, B2, C1, C2</v>
      </c>
      <c r="Q32">
        <f>'[22]5A PTA en programma'!O6</f>
        <v>0</v>
      </c>
      <c r="R32">
        <f>'[22]5A PTA en programma'!P6</f>
        <v>0</v>
      </c>
      <c r="S32">
        <f>'[22]5A PTA en programma'!Q6</f>
        <v>0</v>
      </c>
      <c r="T32">
        <f>'[22]5A PTA en programma'!R6</f>
        <v>0</v>
      </c>
      <c r="U32">
        <f>'[22]5A PTA en programma'!S6</f>
        <v>0</v>
      </c>
    </row>
    <row r="33" spans="1:21" x14ac:dyDescent="0.25">
      <c r="A33" t="s">
        <v>96</v>
      </c>
      <c r="B33" s="5">
        <f>Instellingen!$E$23</f>
        <v>130</v>
      </c>
      <c r="C33" s="5" t="str">
        <f>Instellingen!$G$23</f>
        <v>Natuur Leven en Technologie</v>
      </c>
      <c r="D33" t="str">
        <f>'[22]5A PTA en programma'!B7</f>
        <v>NLT</v>
      </c>
      <c r="E33">
        <f>'[22]5A PTA en programma'!C7</f>
        <v>4</v>
      </c>
      <c r="F33">
        <f>'[22]5A PTA en programma'!D7</f>
        <v>4</v>
      </c>
      <c r="G33">
        <f>'[22]5A PTA en programma'!E7</f>
        <v>0</v>
      </c>
      <c r="H33" t="str">
        <f>'[22]5A PTA en programma'!F7</f>
        <v>Rijden onder invloed</v>
      </c>
      <c r="I33">
        <f>'[22]5A PTA en programma'!G7</f>
        <v>3</v>
      </c>
      <c r="J33" t="str">
        <f>'[22]5A PTA en programma'!H7</f>
        <v>po</v>
      </c>
      <c r="K33">
        <f>'[22]5A PTA en programma'!I7</f>
        <v>0</v>
      </c>
      <c r="L33">
        <f>'[22]5A PTA en programma'!J7</f>
        <v>0</v>
      </c>
      <c r="M33" t="str">
        <f>'[22]5A PTA en programma'!K7</f>
        <v>Ja</v>
      </c>
      <c r="N33">
        <f>'[22]5A PTA en programma'!L7</f>
        <v>3</v>
      </c>
      <c r="O33" t="str">
        <f>'[22]5A PTA en programma'!M7</f>
        <v>Nee</v>
      </c>
      <c r="P33" t="str">
        <f>'[22]5A PTA en programma'!N7</f>
        <v>A, B1, B2, D2, F2</v>
      </c>
      <c r="Q33">
        <f>'[22]5A PTA en programma'!O7</f>
        <v>0</v>
      </c>
      <c r="R33">
        <f>'[22]5A PTA en programma'!P7</f>
        <v>0</v>
      </c>
      <c r="S33">
        <f>'[22]5A PTA en programma'!Q7</f>
        <v>0</v>
      </c>
      <c r="T33">
        <f>'[22]5A PTA en programma'!R7</f>
        <v>0</v>
      </c>
      <c r="U33">
        <f>'[22]5A PTA en programma'!S7</f>
        <v>0</v>
      </c>
    </row>
    <row r="34" spans="1:21" x14ac:dyDescent="0.25">
      <c r="A34" t="s">
        <v>96</v>
      </c>
      <c r="B34" s="5">
        <f>Instellingen!$E$23</f>
        <v>130</v>
      </c>
      <c r="C34" s="5" t="str">
        <f>Instellingen!$G$23</f>
        <v>Natuur Leven en Technologie</v>
      </c>
      <c r="D34" t="str">
        <f>'[22]5A PTA en programma'!B8</f>
        <v>NLT</v>
      </c>
      <c r="E34">
        <f>'[22]5A PTA en programma'!C8</f>
        <v>5</v>
      </c>
      <c r="F34">
        <f>'[22]5A PTA en programma'!D8</f>
        <v>0</v>
      </c>
      <c r="G34">
        <f>'[22]5A PTA en programma'!E8</f>
        <v>0</v>
      </c>
      <c r="H34">
        <f>'[22]5A PTA en programma'!F8</f>
        <v>0</v>
      </c>
      <c r="I34">
        <f>'[22]5A PTA en programma'!G8</f>
        <v>0</v>
      </c>
      <c r="J34">
        <f>'[22]5A PTA en programma'!H8</f>
        <v>0</v>
      </c>
      <c r="K34">
        <f>'[22]5A PTA en programma'!I8</f>
        <v>0</v>
      </c>
      <c r="L34">
        <f>'[22]5A PTA en programma'!J8</f>
        <v>0</v>
      </c>
      <c r="M34">
        <f>'[22]5A PTA en programma'!K8</f>
        <v>0</v>
      </c>
      <c r="N34">
        <f>'[22]5A PTA en programma'!L8</f>
        <v>0</v>
      </c>
      <c r="O34">
        <f>'[22]5A PTA en programma'!M8</f>
        <v>0</v>
      </c>
      <c r="P34">
        <f>'[22]5A PTA en programma'!N8</f>
        <v>0</v>
      </c>
      <c r="Q34">
        <f>'[22]5A PTA en programma'!O8</f>
        <v>0</v>
      </c>
      <c r="R34">
        <f>'[22]5A PTA en programma'!P8</f>
        <v>0</v>
      </c>
      <c r="S34">
        <f>'[22]5A PTA en programma'!Q8</f>
        <v>0</v>
      </c>
      <c r="T34">
        <f>'[22]5A PTA en programma'!R8</f>
        <v>0</v>
      </c>
      <c r="U34">
        <f>'[22]5A PTA en programma'!S8</f>
        <v>0</v>
      </c>
    </row>
    <row r="35" spans="1:21" x14ac:dyDescent="0.25">
      <c r="A35" t="s">
        <v>96</v>
      </c>
      <c r="B35" s="5">
        <f>Instellingen!$E$23</f>
        <v>130</v>
      </c>
      <c r="C35" s="5" t="str">
        <f>Instellingen!$G$23</f>
        <v>Natuur Leven en Technologie</v>
      </c>
      <c r="D35" t="str">
        <f>'[22]5A PTA en programma'!B9</f>
        <v>NLT</v>
      </c>
      <c r="E35">
        <f>'[22]5A PTA en programma'!C9</f>
        <v>6</v>
      </c>
      <c r="F35">
        <f>'[22]5A PTA en programma'!D9</f>
        <v>0</v>
      </c>
      <c r="G35">
        <f>'[22]5A PTA en programma'!E9</f>
        <v>0</v>
      </c>
      <c r="H35">
        <f>'[22]5A PTA en programma'!F9</f>
        <v>0</v>
      </c>
      <c r="I35">
        <f>'[22]5A PTA en programma'!G9</f>
        <v>0</v>
      </c>
      <c r="J35">
        <f>'[22]5A PTA en programma'!H9</f>
        <v>0</v>
      </c>
      <c r="K35">
        <f>'[22]5A PTA en programma'!I9</f>
        <v>0</v>
      </c>
      <c r="L35">
        <f>'[22]5A PTA en programma'!J9</f>
        <v>0</v>
      </c>
      <c r="M35">
        <f>'[22]5A PTA en programma'!K9</f>
        <v>0</v>
      </c>
      <c r="N35">
        <f>'[22]5A PTA en programma'!L9</f>
        <v>0</v>
      </c>
      <c r="O35">
        <f>'[22]5A PTA en programma'!M9</f>
        <v>0</v>
      </c>
      <c r="P35">
        <f>'[22]5A PTA en programma'!N9</f>
        <v>0</v>
      </c>
      <c r="Q35">
        <f>'[22]5A PTA en programma'!O9</f>
        <v>0</v>
      </c>
      <c r="R35">
        <f>'[22]5A PTA en programma'!P9</f>
        <v>0</v>
      </c>
      <c r="S35">
        <f>'[22]5A PTA en programma'!Q9</f>
        <v>0</v>
      </c>
      <c r="T35">
        <f>'[22]5A PTA en programma'!R9</f>
        <v>0</v>
      </c>
      <c r="U35">
        <f>'[22]5A PTA en programma'!S9</f>
        <v>0</v>
      </c>
    </row>
    <row r="36" spans="1:21" s="4" customFormat="1" x14ac:dyDescent="0.25">
      <c r="A36" s="3" t="s">
        <v>96</v>
      </c>
      <c r="B36" s="5">
        <f>Instellingen!$E$23</f>
        <v>130</v>
      </c>
      <c r="C36" s="5" t="str">
        <f>Instellingen!$G$23</f>
        <v>Natuur Leven en Technologie</v>
      </c>
      <c r="E36" s="3">
        <v>7</v>
      </c>
      <c r="H36" s="3" t="str">
        <f>'[22]5A PTA en programma'!F12</f>
        <v>De BINAS HAVO/VWO is bij alle schriftelijke toetsen een toegestaan hulpmiddel, tenzij anders vermeld bij de toets.</v>
      </c>
    </row>
    <row r="37" spans="1:21" x14ac:dyDescent="0.25">
      <c r="A37" t="s">
        <v>97</v>
      </c>
      <c r="B37" s="5">
        <f>Instellingen!$E$23</f>
        <v>130</v>
      </c>
      <c r="C37" s="5" t="str">
        <f>Instellingen!$G$23</f>
        <v>Natuur Leven en Technologie</v>
      </c>
      <c r="D37" t="str">
        <f>'[22]6A PTA en programma'!B4</f>
        <v>NLT</v>
      </c>
      <c r="E37">
        <f>'[22]6A PTA en programma'!C4</f>
        <v>1</v>
      </c>
      <c r="F37">
        <f>'[22]6A PTA en programma'!D4</f>
        <v>2</v>
      </c>
      <c r="G37">
        <f>'[22]6A PTA en programma'!E4</f>
        <v>0</v>
      </c>
      <c r="H37" t="str">
        <f>'[22]6A PTA en programma'!F4</f>
        <v>Dossier De bewegende aarde</v>
      </c>
      <c r="I37">
        <f>'[22]6A PTA en programma'!G4</f>
        <v>0</v>
      </c>
      <c r="J37" t="str">
        <f>'[22]6A PTA en programma'!H4</f>
        <v>po</v>
      </c>
      <c r="K37">
        <f>'[22]6A PTA en programma'!I4</f>
        <v>0</v>
      </c>
      <c r="L37">
        <f>'[22]6A PTA en programma'!J4</f>
        <v>0</v>
      </c>
      <c r="M37" t="str">
        <f>'[22]6A PTA en programma'!K4</f>
        <v>Ja</v>
      </c>
      <c r="N37">
        <f>'[22]6A PTA en programma'!L4</f>
        <v>2</v>
      </c>
      <c r="O37" t="str">
        <f>'[22]6A PTA en programma'!M4</f>
        <v>Nee</v>
      </c>
      <c r="P37" t="str">
        <f>'[22]6A PTA en programma'!N4</f>
        <v>A, B1, B2, C1, F2</v>
      </c>
      <c r="Q37">
        <f>'[22]6A PTA en programma'!O4</f>
        <v>0</v>
      </c>
      <c r="R37">
        <f>'[22]6A PTA en programma'!P4</f>
        <v>0</v>
      </c>
      <c r="S37">
        <f>'[22]6A PTA en programma'!Q4</f>
        <v>0</v>
      </c>
      <c r="T37">
        <f>'[22]6A PTA en programma'!R4</f>
        <v>0</v>
      </c>
      <c r="U37">
        <f>'[22]6A PTA en programma'!S4</f>
        <v>0</v>
      </c>
    </row>
    <row r="38" spans="1:21" x14ac:dyDescent="0.25">
      <c r="A38" t="s">
        <v>97</v>
      </c>
      <c r="B38" s="5">
        <f>Instellingen!$E$23</f>
        <v>130</v>
      </c>
      <c r="C38" s="5" t="str">
        <f>Instellingen!$G$23</f>
        <v>Natuur Leven en Technologie</v>
      </c>
      <c r="D38" t="str">
        <f>'[22]6A PTA en programma'!B5</f>
        <v>NLT</v>
      </c>
      <c r="E38">
        <f>'[22]6A PTA en programma'!C5</f>
        <v>2</v>
      </c>
      <c r="F38">
        <f>'[22]6A PTA en programma'!D5</f>
        <v>2</v>
      </c>
      <c r="G38">
        <f>'[22]6A PTA en programma'!E5</f>
        <v>0</v>
      </c>
      <c r="H38" t="str">
        <f>'[22]6A PTA en programma'!F5</f>
        <v>Theoretische toets De bewegende aarde</v>
      </c>
      <c r="I38">
        <f>'[22]6A PTA en programma'!G5</f>
        <v>0</v>
      </c>
      <c r="J38" t="str">
        <f>'[22]6A PTA en programma'!H5</f>
        <v>tt</v>
      </c>
      <c r="K38">
        <f>'[22]6A PTA en programma'!I5</f>
        <v>0</v>
      </c>
      <c r="L38">
        <f>'[22]6A PTA en programma'!J5</f>
        <v>100</v>
      </c>
      <c r="M38" t="str">
        <f>'[22]6A PTA en programma'!K5</f>
        <v>Ja</v>
      </c>
      <c r="N38">
        <f>'[22]6A PTA en programma'!L5</f>
        <v>2</v>
      </c>
      <c r="O38" t="str">
        <f>'[22]6A PTA en programma'!M5</f>
        <v>Ja</v>
      </c>
      <c r="P38" t="str">
        <f>'[22]6A PTA en programma'!N5</f>
        <v>A, B1, B2, C1, F2</v>
      </c>
      <c r="Q38">
        <f>'[22]6A PTA en programma'!O5</f>
        <v>0</v>
      </c>
      <c r="R38">
        <f>'[22]6A PTA en programma'!P5</f>
        <v>0</v>
      </c>
      <c r="S38">
        <f>'[22]6A PTA en programma'!Q5</f>
        <v>0</v>
      </c>
      <c r="T38">
        <f>'[22]6A PTA en programma'!R5</f>
        <v>0</v>
      </c>
      <c r="U38">
        <f>'[22]6A PTA en programma'!S5</f>
        <v>0</v>
      </c>
    </row>
    <row r="39" spans="1:21" x14ac:dyDescent="0.25">
      <c r="A39" t="s">
        <v>97</v>
      </c>
      <c r="B39" s="5">
        <f>Instellingen!$E$23</f>
        <v>130</v>
      </c>
      <c r="C39" s="5" t="str">
        <f>Instellingen!$G$23</f>
        <v>Natuur Leven en Technologie</v>
      </c>
      <c r="D39" t="str">
        <f>'[22]6A PTA en programma'!B6</f>
        <v>NLT</v>
      </c>
      <c r="E39">
        <f>'[22]6A PTA en programma'!C6</f>
        <v>3</v>
      </c>
      <c r="F39">
        <f>'[22]6A PTA en programma'!D6</f>
        <v>3</v>
      </c>
      <c r="G39">
        <f>'[22]6A PTA en programma'!E6</f>
        <v>0</v>
      </c>
      <c r="H39" t="str">
        <f>'[22]6A PTA en programma'!F6</f>
        <v>Theoretische toets Food or fuel</v>
      </c>
      <c r="I39">
        <f>'[22]6A PTA en programma'!G6</f>
        <v>0</v>
      </c>
      <c r="J39" t="str">
        <f>'[22]6A PTA en programma'!H6</f>
        <v>tt</v>
      </c>
      <c r="K39">
        <f>'[22]6A PTA en programma'!I6</f>
        <v>0</v>
      </c>
      <c r="L39">
        <f>'[22]6A PTA en programma'!J6</f>
        <v>100</v>
      </c>
      <c r="M39" t="str">
        <f>'[22]6A PTA en programma'!K6</f>
        <v>Ja</v>
      </c>
      <c r="N39">
        <f>'[22]6A PTA en programma'!L6</f>
        <v>2</v>
      </c>
      <c r="O39" t="str">
        <f>'[22]6A PTA en programma'!M6</f>
        <v>Ja</v>
      </c>
      <c r="P39" t="str">
        <f>'[22]6A PTA en programma'!N6</f>
        <v>A, B1, C2, E2</v>
      </c>
      <c r="Q39">
        <f>'[22]6A PTA en programma'!O6</f>
        <v>0</v>
      </c>
      <c r="R39">
        <f>'[22]6A PTA en programma'!P6</f>
        <v>0</v>
      </c>
      <c r="S39">
        <f>'[22]6A PTA en programma'!Q6</f>
        <v>0</v>
      </c>
      <c r="T39">
        <f>'[22]6A PTA en programma'!R6</f>
        <v>0</v>
      </c>
      <c r="U39">
        <f>'[22]6A PTA en programma'!S6</f>
        <v>0</v>
      </c>
    </row>
    <row r="40" spans="1:21" x14ac:dyDescent="0.25">
      <c r="A40" t="s">
        <v>97</v>
      </c>
      <c r="B40" s="5">
        <f>Instellingen!$E$23</f>
        <v>130</v>
      </c>
      <c r="C40" s="5" t="str">
        <f>Instellingen!$G$23</f>
        <v>Natuur Leven en Technologie</v>
      </c>
      <c r="D40" t="str">
        <f>'[22]6A PTA en programma'!B7</f>
        <v>NLT</v>
      </c>
      <c r="E40">
        <f>'[22]6A PTA en programma'!C7</f>
        <v>4</v>
      </c>
      <c r="F40">
        <f>'[22]6A PTA en programma'!D7</f>
        <v>3</v>
      </c>
      <c r="G40">
        <f>'[22]6A PTA en programma'!E7</f>
        <v>0</v>
      </c>
      <c r="H40" t="str">
        <f>'[22]6A PTA en programma'!F7</f>
        <v>Portfolio Food or Fuel</v>
      </c>
      <c r="I40">
        <f>'[22]6A PTA en programma'!G7</f>
        <v>0</v>
      </c>
      <c r="J40" t="str">
        <f>'[22]6A PTA en programma'!H7</f>
        <v>po</v>
      </c>
      <c r="K40">
        <f>'[22]6A PTA en programma'!I7</f>
        <v>0</v>
      </c>
      <c r="L40">
        <f>'[22]6A PTA en programma'!J7</f>
        <v>0</v>
      </c>
      <c r="M40" t="str">
        <f>'[22]6A PTA en programma'!K7</f>
        <v>Ja</v>
      </c>
      <c r="N40">
        <f>'[22]6A PTA en programma'!L7</f>
        <v>2</v>
      </c>
      <c r="O40" t="str">
        <f>'[22]6A PTA en programma'!M7</f>
        <v>Nee</v>
      </c>
      <c r="P40" t="str">
        <f>'[22]6A PTA en programma'!N7</f>
        <v>A, B1, C2, E2</v>
      </c>
      <c r="Q40">
        <f>'[22]6A PTA en programma'!O7</f>
        <v>0</v>
      </c>
      <c r="R40">
        <f>'[22]6A PTA en programma'!P7</f>
        <v>0</v>
      </c>
      <c r="S40">
        <f>'[22]6A PTA en programma'!Q7</f>
        <v>0</v>
      </c>
      <c r="T40">
        <f>'[22]6A PTA en programma'!R7</f>
        <v>0</v>
      </c>
      <c r="U40">
        <f>'[22]6A PTA en programma'!S7</f>
        <v>0</v>
      </c>
    </row>
    <row r="41" spans="1:21" x14ac:dyDescent="0.25">
      <c r="A41" t="s">
        <v>97</v>
      </c>
      <c r="B41" s="5">
        <f>Instellingen!$E$23</f>
        <v>130</v>
      </c>
      <c r="C41" s="5" t="str">
        <f>Instellingen!$G$23</f>
        <v>Natuur Leven en Technologie</v>
      </c>
      <c r="D41" t="str">
        <f>'[22]6A PTA en programma'!B8</f>
        <v>NLT</v>
      </c>
      <c r="E41">
        <f>'[22]6A PTA en programma'!C8</f>
        <v>5</v>
      </c>
      <c r="F41">
        <f>'[22]6A PTA en programma'!D8</f>
        <v>0</v>
      </c>
      <c r="G41">
        <f>'[22]6A PTA en programma'!E8</f>
        <v>0</v>
      </c>
      <c r="H41">
        <f>'[22]6A PTA en programma'!F8</f>
        <v>0</v>
      </c>
      <c r="I41">
        <f>'[22]6A PTA en programma'!G8</f>
        <v>0</v>
      </c>
      <c r="J41">
        <f>'[22]6A PTA en programma'!H8</f>
        <v>0</v>
      </c>
      <c r="K41">
        <f>'[22]6A PTA en programma'!I8</f>
        <v>0</v>
      </c>
      <c r="L41">
        <f>'[22]6A PTA en programma'!J8</f>
        <v>0</v>
      </c>
      <c r="M41">
        <f>'[22]6A PTA en programma'!K8</f>
        <v>0</v>
      </c>
      <c r="N41">
        <f>'[22]6A PTA en programma'!L8</f>
        <v>0</v>
      </c>
      <c r="O41">
        <f>'[22]6A PTA en programma'!M8</f>
        <v>0</v>
      </c>
      <c r="P41">
        <f>'[22]6A PTA en programma'!N8</f>
        <v>0</v>
      </c>
      <c r="Q41">
        <f>'[22]6A PTA en programma'!O8</f>
        <v>0</v>
      </c>
      <c r="R41">
        <f>'[22]6A PTA en programma'!P8</f>
        <v>0</v>
      </c>
      <c r="S41">
        <f>'[22]6A PTA en programma'!Q8</f>
        <v>0</v>
      </c>
      <c r="T41">
        <f>'[22]6A PTA en programma'!R8</f>
        <v>0</v>
      </c>
      <c r="U41">
        <f>'[22]6A PTA en programma'!S8</f>
        <v>0</v>
      </c>
    </row>
    <row r="42" spans="1:21" x14ac:dyDescent="0.25">
      <c r="A42" t="s">
        <v>97</v>
      </c>
      <c r="B42" s="5">
        <f>Instellingen!$E$23</f>
        <v>130</v>
      </c>
      <c r="C42" s="5" t="str">
        <f>Instellingen!$G$23</f>
        <v>Natuur Leven en Technologie</v>
      </c>
      <c r="D42" t="str">
        <f>'[22]6A PTA en programma'!B9</f>
        <v>NLT</v>
      </c>
      <c r="E42">
        <f>'[22]6A PTA en programma'!C9</f>
        <v>6</v>
      </c>
      <c r="F42">
        <f>'[22]6A PTA en programma'!D9</f>
        <v>0</v>
      </c>
      <c r="G42">
        <f>'[22]6A PTA en programma'!E9</f>
        <v>0</v>
      </c>
      <c r="H42">
        <f>'[22]6A PTA en programma'!F9</f>
        <v>0</v>
      </c>
      <c r="I42">
        <f>'[22]6A PTA en programma'!G9</f>
        <v>0</v>
      </c>
      <c r="J42">
        <f>'[22]6A PTA en programma'!H9</f>
        <v>0</v>
      </c>
      <c r="K42">
        <f>'[22]6A PTA en programma'!I9</f>
        <v>0</v>
      </c>
      <c r="L42">
        <f>'[22]6A PTA en programma'!J9</f>
        <v>0</v>
      </c>
      <c r="M42">
        <f>'[22]6A PTA en programma'!K9</f>
        <v>0</v>
      </c>
      <c r="N42">
        <f>'[22]6A PTA en programma'!L9</f>
        <v>0</v>
      </c>
      <c r="O42">
        <f>'[22]6A PTA en programma'!M9</f>
        <v>0</v>
      </c>
      <c r="P42">
        <f>'[22]6A PTA en programma'!N9</f>
        <v>0</v>
      </c>
      <c r="Q42">
        <f>'[22]6A PTA en programma'!O9</f>
        <v>0</v>
      </c>
      <c r="R42">
        <f>'[22]6A PTA en programma'!P9</f>
        <v>0</v>
      </c>
      <c r="S42">
        <f>'[22]6A PTA en programma'!Q9</f>
        <v>0</v>
      </c>
      <c r="T42">
        <f>'[22]6A PTA en programma'!R9</f>
        <v>0</v>
      </c>
      <c r="U42">
        <f>'[22]6A PTA en programma'!S9</f>
        <v>0</v>
      </c>
    </row>
    <row r="43" spans="1:21" s="4" customFormat="1" x14ac:dyDescent="0.25">
      <c r="A43" s="3" t="s">
        <v>97</v>
      </c>
      <c r="B43" s="5">
        <f>Instellingen!$E$23</f>
        <v>130</v>
      </c>
      <c r="C43" s="5" t="str">
        <f>Instellingen!$G$23</f>
        <v>Natuur Leven en Technologie</v>
      </c>
      <c r="E43" s="3">
        <v>7</v>
      </c>
      <c r="H43" s="3" t="str">
        <f>'[22]6A PTA en programma'!F12</f>
        <v>De BINAS HAVO/VWO is bij alle schriftelijke toetsen een toegestaan hulpmiddel, tenzij anders vermeld bij de toets.</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D9C85-A48B-45CF-AB03-8869E261DD67}">
  <dimension ref="A1:U43"/>
  <sheetViews>
    <sheetView zoomScale="85" zoomScaleNormal="85" workbookViewId="0">
      <selection activeCell="W23" sqref="W23"/>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Instellingen!$E$24</f>
        <v>90</v>
      </c>
      <c r="C2" s="5" t="str">
        <f>Instellingen!$G$24</f>
        <v>Informatica</v>
      </c>
      <c r="D2" t="str">
        <f>'[23]4M PTA en programma'!B4</f>
        <v>IF</v>
      </c>
      <c r="E2">
        <f>'[23]4M PTA en programma'!C4</f>
        <v>1</v>
      </c>
      <c r="F2">
        <f>'[23]4M PTA en programma'!D4</f>
        <v>0</v>
      </c>
      <c r="G2">
        <f>'[23]4M PTA en programma'!E4</f>
        <v>0</v>
      </c>
      <c r="H2">
        <f>'[23]4M PTA en programma'!F4</f>
        <v>0</v>
      </c>
      <c r="I2">
        <f>'[23]4M PTA en programma'!G4</f>
        <v>0</v>
      </c>
      <c r="J2">
        <f>'[23]4M PTA en programma'!H4</f>
        <v>0</v>
      </c>
      <c r="K2">
        <f>'[23]4M PTA en programma'!I4</f>
        <v>0</v>
      </c>
      <c r="L2">
        <f>'[23]4M PTA en programma'!J4</f>
        <v>0</v>
      </c>
      <c r="M2">
        <f>'[23]4M PTA en programma'!K4</f>
        <v>0</v>
      </c>
      <c r="N2">
        <f>'[23]4M PTA en programma'!L4</f>
        <v>0</v>
      </c>
      <c r="O2">
        <f>'[23]4M PTA en programma'!M4</f>
        <v>0</v>
      </c>
      <c r="P2">
        <f>'[23]4M PTA en programma'!N4</f>
        <v>0</v>
      </c>
      <c r="Q2">
        <f>'[23]4M PTA en programma'!O4</f>
        <v>0</v>
      </c>
      <c r="R2">
        <f>'[23]4M PTA en programma'!P4</f>
        <v>0</v>
      </c>
      <c r="S2">
        <f>'[23]4M PTA en programma'!Q4</f>
        <v>0</v>
      </c>
      <c r="T2">
        <f>'[23]4M PTA en programma'!R4</f>
        <v>0</v>
      </c>
      <c r="U2">
        <f>'[23]4M PTA en programma'!S4</f>
        <v>0</v>
      </c>
    </row>
    <row r="3" spans="1:21" x14ac:dyDescent="0.25">
      <c r="A3" t="s">
        <v>91</v>
      </c>
      <c r="B3" s="5">
        <f>Instellingen!$E$24</f>
        <v>90</v>
      </c>
      <c r="C3" s="5" t="str">
        <f>Instellingen!$G$24</f>
        <v>Informatica</v>
      </c>
      <c r="D3" t="str">
        <f>'[23]4M PTA en programma'!B5</f>
        <v>IF</v>
      </c>
      <c r="E3">
        <f>'[23]4M PTA en programma'!C5</f>
        <v>2</v>
      </c>
      <c r="F3">
        <f>'[23]4M PTA en programma'!D5</f>
        <v>0</v>
      </c>
      <c r="G3">
        <f>'[23]4M PTA en programma'!E5</f>
        <v>0</v>
      </c>
      <c r="H3">
        <f>'[23]4M PTA en programma'!F5</f>
        <v>0</v>
      </c>
      <c r="I3">
        <f>'[23]4M PTA en programma'!G5</f>
        <v>0</v>
      </c>
      <c r="J3">
        <f>'[23]4M PTA en programma'!H5</f>
        <v>0</v>
      </c>
      <c r="K3">
        <f>'[23]4M PTA en programma'!I5</f>
        <v>0</v>
      </c>
      <c r="L3">
        <f>'[23]4M PTA en programma'!J5</f>
        <v>0</v>
      </c>
      <c r="M3">
        <f>'[23]4M PTA en programma'!K5</f>
        <v>0</v>
      </c>
      <c r="N3">
        <f>'[23]4M PTA en programma'!L5</f>
        <v>0</v>
      </c>
      <c r="O3">
        <f>'[23]4M PTA en programma'!M5</f>
        <v>0</v>
      </c>
      <c r="P3">
        <f>'[23]4M PTA en programma'!N5</f>
        <v>0</v>
      </c>
      <c r="Q3">
        <f>'[23]4M PTA en programma'!O5</f>
        <v>0</v>
      </c>
      <c r="R3">
        <f>'[23]4M PTA en programma'!P5</f>
        <v>0</v>
      </c>
      <c r="S3">
        <f>'[23]4M PTA en programma'!Q5</f>
        <v>0</v>
      </c>
      <c r="T3">
        <f>'[23]4M PTA en programma'!R5</f>
        <v>0</v>
      </c>
      <c r="U3">
        <f>'[23]4M PTA en programma'!S5</f>
        <v>0</v>
      </c>
    </row>
    <row r="4" spans="1:21" x14ac:dyDescent="0.25">
      <c r="A4" t="s">
        <v>91</v>
      </c>
      <c r="B4" s="5">
        <f>Instellingen!$E$24</f>
        <v>90</v>
      </c>
      <c r="C4" s="5" t="str">
        <f>Instellingen!$G$24</f>
        <v>Informatica</v>
      </c>
      <c r="D4" t="str">
        <f>'[23]4M PTA en programma'!B6</f>
        <v>IF</v>
      </c>
      <c r="E4">
        <f>'[23]4M PTA en programma'!C6</f>
        <v>3</v>
      </c>
      <c r="F4">
        <f>'[23]4M PTA en programma'!D6</f>
        <v>0</v>
      </c>
      <c r="G4">
        <f>'[23]4M PTA en programma'!E6</f>
        <v>0</v>
      </c>
      <c r="H4">
        <f>'[23]4M PTA en programma'!F6</f>
        <v>0</v>
      </c>
      <c r="I4">
        <f>'[23]4M PTA en programma'!G6</f>
        <v>0</v>
      </c>
      <c r="J4">
        <f>'[23]4M PTA en programma'!H6</f>
        <v>0</v>
      </c>
      <c r="K4">
        <f>'[23]4M PTA en programma'!I6</f>
        <v>0</v>
      </c>
      <c r="L4">
        <f>'[23]4M PTA en programma'!J6</f>
        <v>0</v>
      </c>
      <c r="M4">
        <f>'[23]4M PTA en programma'!K6</f>
        <v>0</v>
      </c>
      <c r="N4">
        <f>'[23]4M PTA en programma'!L6</f>
        <v>0</v>
      </c>
      <c r="O4">
        <f>'[23]4M PTA en programma'!M6</f>
        <v>0</v>
      </c>
      <c r="P4">
        <f>'[23]4M PTA en programma'!N6</f>
        <v>0</v>
      </c>
      <c r="Q4">
        <f>'[23]4M PTA en programma'!O6</f>
        <v>0</v>
      </c>
      <c r="R4">
        <f>'[23]4M PTA en programma'!P6</f>
        <v>0</v>
      </c>
      <c r="S4">
        <f>'[23]4M PTA en programma'!Q6</f>
        <v>0</v>
      </c>
      <c r="T4">
        <f>'[23]4M PTA en programma'!R6</f>
        <v>0</v>
      </c>
      <c r="U4">
        <f>'[23]4M PTA en programma'!S6</f>
        <v>0</v>
      </c>
    </row>
    <row r="5" spans="1:21" x14ac:dyDescent="0.25">
      <c r="A5" t="s">
        <v>91</v>
      </c>
      <c r="B5" s="5">
        <f>Instellingen!$E$24</f>
        <v>90</v>
      </c>
      <c r="C5" s="5" t="str">
        <f>Instellingen!$G$24</f>
        <v>Informatica</v>
      </c>
      <c r="D5" t="str">
        <f>'[23]4M PTA en programma'!B7</f>
        <v>IF</v>
      </c>
      <c r="E5">
        <f>'[23]4M PTA en programma'!C7</f>
        <v>4</v>
      </c>
      <c r="F5">
        <f>'[23]4M PTA en programma'!D7</f>
        <v>0</v>
      </c>
      <c r="G5">
        <f>'[23]4M PTA en programma'!E7</f>
        <v>0</v>
      </c>
      <c r="H5">
        <f>'[23]4M PTA en programma'!F7</f>
        <v>0</v>
      </c>
      <c r="I5">
        <f>'[23]4M PTA en programma'!G7</f>
        <v>0</v>
      </c>
      <c r="J5">
        <f>'[23]4M PTA en programma'!H7</f>
        <v>0</v>
      </c>
      <c r="K5">
        <f>'[23]4M PTA en programma'!I7</f>
        <v>0</v>
      </c>
      <c r="L5">
        <f>'[23]4M PTA en programma'!J7</f>
        <v>0</v>
      </c>
      <c r="M5">
        <f>'[23]4M PTA en programma'!K7</f>
        <v>0</v>
      </c>
      <c r="N5">
        <f>'[23]4M PTA en programma'!L7</f>
        <v>0</v>
      </c>
      <c r="O5">
        <f>'[23]4M PTA en programma'!M7</f>
        <v>0</v>
      </c>
      <c r="P5">
        <f>'[23]4M PTA en programma'!N7</f>
        <v>0</v>
      </c>
      <c r="Q5">
        <f>'[23]4M PTA en programma'!O7</f>
        <v>0</v>
      </c>
      <c r="R5">
        <f>'[23]4M PTA en programma'!P7</f>
        <v>0</v>
      </c>
      <c r="S5">
        <f>'[23]4M PTA en programma'!Q7</f>
        <v>0</v>
      </c>
      <c r="T5">
        <f>'[23]4M PTA en programma'!R7</f>
        <v>0</v>
      </c>
      <c r="U5">
        <f>'[23]4M PTA en programma'!S7</f>
        <v>0</v>
      </c>
    </row>
    <row r="6" spans="1:21" x14ac:dyDescent="0.25">
      <c r="A6" t="s">
        <v>91</v>
      </c>
      <c r="B6" s="5">
        <f>Instellingen!$E$24</f>
        <v>90</v>
      </c>
      <c r="C6" s="5" t="str">
        <f>Instellingen!$G$24</f>
        <v>Informatica</v>
      </c>
      <c r="D6" t="str">
        <f>'[23]4M PTA en programma'!B8</f>
        <v>IF</v>
      </c>
      <c r="E6">
        <f>'[23]4M PTA en programma'!C8</f>
        <v>5</v>
      </c>
      <c r="F6">
        <f>'[23]4M PTA en programma'!D8</f>
        <v>0</v>
      </c>
      <c r="G6">
        <f>'[23]4M PTA en programma'!E8</f>
        <v>0</v>
      </c>
      <c r="H6">
        <f>'[23]4M PTA en programma'!F8</f>
        <v>0</v>
      </c>
      <c r="I6">
        <f>'[23]4M PTA en programma'!G8</f>
        <v>0</v>
      </c>
      <c r="J6">
        <f>'[23]4M PTA en programma'!H8</f>
        <v>0</v>
      </c>
      <c r="K6">
        <f>'[23]4M PTA en programma'!I8</f>
        <v>0</v>
      </c>
      <c r="L6">
        <f>'[23]4M PTA en programma'!J8</f>
        <v>0</v>
      </c>
      <c r="M6">
        <f>'[23]4M PTA en programma'!K8</f>
        <v>0</v>
      </c>
      <c r="N6">
        <f>'[23]4M PTA en programma'!L8</f>
        <v>0</v>
      </c>
      <c r="O6">
        <f>'[23]4M PTA en programma'!M8</f>
        <v>0</v>
      </c>
      <c r="P6">
        <f>'[23]4M PTA en programma'!N8</f>
        <v>0</v>
      </c>
      <c r="Q6">
        <f>'[23]4M PTA en programma'!O8</f>
        <v>0</v>
      </c>
      <c r="R6">
        <f>'[23]4M PTA en programma'!P8</f>
        <v>0</v>
      </c>
      <c r="S6">
        <f>'[23]4M PTA en programma'!Q8</f>
        <v>0</v>
      </c>
      <c r="T6">
        <f>'[23]4M PTA en programma'!R8</f>
        <v>0</v>
      </c>
      <c r="U6">
        <f>'[23]4M PTA en programma'!S8</f>
        <v>0</v>
      </c>
    </row>
    <row r="7" spans="1:21" x14ac:dyDescent="0.25">
      <c r="A7" t="s">
        <v>91</v>
      </c>
      <c r="B7" s="5">
        <f>Instellingen!$E$24</f>
        <v>90</v>
      </c>
      <c r="C7" s="5" t="str">
        <f>Instellingen!$G$24</f>
        <v>Informatica</v>
      </c>
      <c r="D7" t="str">
        <f>'[23]4M PTA en programma'!B9</f>
        <v>IF</v>
      </c>
      <c r="E7">
        <f>'[23]4M PTA en programma'!C9</f>
        <v>6</v>
      </c>
      <c r="F7">
        <f>'[23]4M PTA en programma'!D9</f>
        <v>0</v>
      </c>
      <c r="G7">
        <f>'[23]4M PTA en programma'!E9</f>
        <v>0</v>
      </c>
      <c r="H7">
        <f>'[23]4M PTA en programma'!F9</f>
        <v>0</v>
      </c>
      <c r="I7">
        <f>'[23]4M PTA en programma'!G9</f>
        <v>0</v>
      </c>
      <c r="J7">
        <f>'[23]4M PTA en programma'!H9</f>
        <v>0</v>
      </c>
      <c r="K7">
        <f>'[23]4M PTA en programma'!I9</f>
        <v>0</v>
      </c>
      <c r="L7">
        <f>'[23]4M PTA en programma'!J9</f>
        <v>0</v>
      </c>
      <c r="M7">
        <f>'[23]4M PTA en programma'!K9</f>
        <v>0</v>
      </c>
      <c r="N7">
        <f>'[23]4M PTA en programma'!L9</f>
        <v>0</v>
      </c>
      <c r="O7">
        <f>'[23]4M PTA en programma'!M9</f>
        <v>0</v>
      </c>
      <c r="P7">
        <f>'[23]4M PTA en programma'!N9</f>
        <v>0</v>
      </c>
      <c r="Q7">
        <f>'[23]4M PTA en programma'!O9</f>
        <v>0</v>
      </c>
      <c r="R7">
        <f>'[23]4M PTA en programma'!P9</f>
        <v>0</v>
      </c>
      <c r="S7">
        <f>'[23]4M PTA en programma'!Q9</f>
        <v>0</v>
      </c>
      <c r="T7">
        <f>'[23]4M PTA en programma'!R9</f>
        <v>0</v>
      </c>
      <c r="U7">
        <f>'[23]4M PTA en programma'!S9</f>
        <v>0</v>
      </c>
    </row>
    <row r="8" spans="1:21" s="4" customFormat="1" x14ac:dyDescent="0.25">
      <c r="A8" s="3" t="s">
        <v>91</v>
      </c>
      <c r="B8" s="5">
        <f>Instellingen!$E$24</f>
        <v>90</v>
      </c>
      <c r="C8" s="5" t="str">
        <f>Instellingen!$G$24</f>
        <v>Informatica</v>
      </c>
      <c r="E8" s="3">
        <v>7</v>
      </c>
      <c r="H8" s="3">
        <f>'[23]4M PTA en programma'!F12</f>
        <v>0</v>
      </c>
    </row>
    <row r="9" spans="1:21" x14ac:dyDescent="0.25">
      <c r="A9" t="s">
        <v>93</v>
      </c>
      <c r="B9" s="5">
        <f>Instellingen!$E$24</f>
        <v>90</v>
      </c>
      <c r="C9" s="5" t="str">
        <f>Instellingen!$G$24</f>
        <v>Informatica</v>
      </c>
      <c r="D9" t="str">
        <f>'[23]4H PTA en programma'!B4</f>
        <v>IF</v>
      </c>
      <c r="E9">
        <f>'[23]4H PTA en programma'!C4</f>
        <v>1</v>
      </c>
      <c r="F9">
        <f>'[23]4H PTA en programma'!D4</f>
        <v>1</v>
      </c>
      <c r="G9">
        <f>'[23]4H PTA en programma'!E4</f>
        <v>0</v>
      </c>
      <c r="H9" t="str">
        <f>'[23]4H PTA en programma'!F4</f>
        <v>HTML &amp; CSS</v>
      </c>
      <c r="I9">
        <f>'[23]4H PTA en programma'!G4</f>
        <v>2</v>
      </c>
      <c r="J9" t="str">
        <f>'[23]4H PTA en programma'!H4</f>
        <v>po</v>
      </c>
      <c r="K9">
        <f>'[23]4H PTA en programma'!I4</f>
        <v>0</v>
      </c>
      <c r="L9">
        <f>'[23]4H PTA en programma'!J4</f>
        <v>0</v>
      </c>
      <c r="M9" t="str">
        <f>'[23]4H PTA en programma'!K4</f>
        <v>Ja</v>
      </c>
      <c r="N9">
        <f>'[23]4H PTA en programma'!L4</f>
        <v>2</v>
      </c>
      <c r="O9" t="str">
        <f>'[23]4H PTA en programma'!M4</f>
        <v>Nee</v>
      </c>
      <c r="P9" t="str">
        <f>'[23]4H PTA en programma'!N4</f>
        <v>F1</v>
      </c>
      <c r="Q9">
        <f>'[23]4H PTA en programma'!O4</f>
        <v>0</v>
      </c>
      <c r="R9">
        <f>'[23]4H PTA en programma'!P4</f>
        <v>0</v>
      </c>
      <c r="S9">
        <f>'[23]4H PTA en programma'!Q4</f>
        <v>0</v>
      </c>
      <c r="T9">
        <f>'[23]4H PTA en programma'!R4</f>
        <v>0</v>
      </c>
      <c r="U9">
        <f>'[23]4H PTA en programma'!S4</f>
        <v>0</v>
      </c>
    </row>
    <row r="10" spans="1:21" x14ac:dyDescent="0.25">
      <c r="A10" t="s">
        <v>93</v>
      </c>
      <c r="B10" s="5">
        <f>Instellingen!$E$24</f>
        <v>90</v>
      </c>
      <c r="C10" s="5" t="str">
        <f>Instellingen!$G$24</f>
        <v>Informatica</v>
      </c>
      <c r="D10" t="str">
        <f>'[23]4H PTA en programma'!B5</f>
        <v>IF</v>
      </c>
      <c r="E10">
        <f>'[23]4H PTA en programma'!C5</f>
        <v>2</v>
      </c>
      <c r="F10">
        <f>'[23]4H PTA en programma'!D5</f>
        <v>2</v>
      </c>
      <c r="G10">
        <f>'[23]4H PTA en programma'!E5</f>
        <v>0</v>
      </c>
      <c r="H10" t="str">
        <f>'[23]4H PTA en programma'!F5</f>
        <v>Javascript I</v>
      </c>
      <c r="I10">
        <f>'[23]4H PTA en programma'!G5</f>
        <v>2</v>
      </c>
      <c r="J10" t="str">
        <f>'[23]4H PTA en programma'!H5</f>
        <v>tt</v>
      </c>
      <c r="K10" t="str">
        <f>'[23]4H PTA en programma'!I5</f>
        <v>Computer</v>
      </c>
      <c r="L10">
        <f>'[23]4H PTA en programma'!J5</f>
        <v>60</v>
      </c>
      <c r="M10" t="str">
        <f>'[23]4H PTA en programma'!K5</f>
        <v>Ja</v>
      </c>
      <c r="N10">
        <f>'[23]4H PTA en programma'!L5</f>
        <v>2</v>
      </c>
      <c r="O10" t="str">
        <f>'[23]4H PTA en programma'!M5</f>
        <v>Ja</v>
      </c>
      <c r="P10" t="str">
        <f>'[23]4H PTA en programma'!N5</f>
        <v>D, B1, B4</v>
      </c>
      <c r="Q10">
        <f>'[23]4H PTA en programma'!O5</f>
        <v>0</v>
      </c>
      <c r="R10" t="str">
        <f>'[23]4H PTA en programma'!P5</f>
        <v>computerpracticum: moet in B304 met VNR en PLP noodzakelijk als surveillant. Afwijkende lengte van 60 min! Bij een groot cluster moet worden gesplitst in twee toetsmomenten.</v>
      </c>
      <c r="S10">
        <f>'[23]4H PTA en programma'!Q5</f>
        <v>0</v>
      </c>
      <c r="T10">
        <f>'[23]4H PTA en programma'!R5</f>
        <v>0</v>
      </c>
      <c r="U10">
        <f>'[23]4H PTA en programma'!S5</f>
        <v>0</v>
      </c>
    </row>
    <row r="11" spans="1:21" x14ac:dyDescent="0.25">
      <c r="A11" t="s">
        <v>93</v>
      </c>
      <c r="B11" s="5">
        <f>Instellingen!$E$24</f>
        <v>90</v>
      </c>
      <c r="C11" s="5" t="str">
        <f>Instellingen!$G$24</f>
        <v>Informatica</v>
      </c>
      <c r="D11" t="str">
        <f>'[23]4H PTA en programma'!B6</f>
        <v>IF</v>
      </c>
      <c r="E11">
        <f>'[23]4H PTA en programma'!C6</f>
        <v>3</v>
      </c>
      <c r="F11">
        <f>'[23]4H PTA en programma'!D6</f>
        <v>3</v>
      </c>
      <c r="G11">
        <f>'[23]4H PTA en programma'!E6</f>
        <v>0</v>
      </c>
      <c r="H11" t="str">
        <f>'[23]4H PTA en programma'!F6</f>
        <v>Gegevensrepresentatie &amp; Ontwerp</v>
      </c>
      <c r="I11">
        <f>'[23]4H PTA en programma'!G6</f>
        <v>2</v>
      </c>
      <c r="J11" t="str">
        <f>'[23]4H PTA en programma'!H6</f>
        <v>po</v>
      </c>
      <c r="K11">
        <f>'[23]4H PTA en programma'!I6</f>
        <v>0</v>
      </c>
      <c r="L11">
        <f>'[23]4H PTA en programma'!J6</f>
        <v>0</v>
      </c>
      <c r="M11" t="str">
        <f>'[23]4H PTA en programma'!K6</f>
        <v>Ja</v>
      </c>
      <c r="N11">
        <f>'[23]4H PTA en programma'!L6</f>
        <v>2</v>
      </c>
      <c r="O11" t="str">
        <f>'[23]4H PTA en programma'!M6</f>
        <v>Nee</v>
      </c>
      <c r="P11" t="str">
        <f>'[23]4H PTA en programma'!N6</f>
        <v>A1, A2, B2, C3, C4, E1, F1, F2, K1</v>
      </c>
      <c r="Q11">
        <f>'[23]4H PTA en programma'!O6</f>
        <v>0</v>
      </c>
      <c r="R11">
        <f>'[23]4H PTA en programma'!P6</f>
        <v>0</v>
      </c>
      <c r="S11">
        <f>'[23]4H PTA en programma'!Q6</f>
        <v>0</v>
      </c>
      <c r="T11">
        <f>'[23]4H PTA en programma'!R6</f>
        <v>0</v>
      </c>
      <c r="U11">
        <f>'[23]4H PTA en programma'!S6</f>
        <v>0</v>
      </c>
    </row>
    <row r="12" spans="1:21" x14ac:dyDescent="0.25">
      <c r="A12" t="s">
        <v>93</v>
      </c>
      <c r="B12" s="5">
        <f>Instellingen!$E$24</f>
        <v>90</v>
      </c>
      <c r="C12" s="5" t="str">
        <f>Instellingen!$G$24</f>
        <v>Informatica</v>
      </c>
      <c r="D12" t="str">
        <f>'[23]4H PTA en programma'!B7</f>
        <v>IF</v>
      </c>
      <c r="E12">
        <f>'[23]4H PTA en programma'!C7</f>
        <v>4</v>
      </c>
      <c r="F12">
        <f>'[23]4H PTA en programma'!D7</f>
        <v>4</v>
      </c>
      <c r="G12">
        <f>'[23]4H PTA en programma'!E7</f>
        <v>0</v>
      </c>
      <c r="H12" t="str">
        <f>'[23]4H PTA en programma'!F7</f>
        <v>Databases</v>
      </c>
      <c r="I12">
        <f>'[23]4H PTA en programma'!G7</f>
        <v>2</v>
      </c>
      <c r="J12" t="str">
        <f>'[23]4H PTA en programma'!H7</f>
        <v>tt</v>
      </c>
      <c r="K12">
        <f>'[23]4H PTA en programma'!I7</f>
        <v>0</v>
      </c>
      <c r="L12">
        <f>'[23]4H PTA en programma'!J7</f>
        <v>50</v>
      </c>
      <c r="M12" t="str">
        <f>'[23]4H PTA en programma'!K7</f>
        <v>Ja</v>
      </c>
      <c r="N12">
        <f>'[23]4H PTA en programma'!L7</f>
        <v>2</v>
      </c>
      <c r="O12" t="str">
        <f>'[23]4H PTA en programma'!M7</f>
        <v>Ja</v>
      </c>
      <c r="P12" t="str">
        <f>'[23]4H PTA en programma'!N7</f>
        <v>C</v>
      </c>
      <c r="Q12">
        <f>'[23]4H PTA en programma'!O7</f>
        <v>0</v>
      </c>
      <c r="R12" t="str">
        <f>'[23]4H PTA en programma'!P7</f>
        <v>toets wordt afgelopen in de les (dus niet in toetsweek)</v>
      </c>
      <c r="S12">
        <f>'[23]4H PTA en programma'!Q7</f>
        <v>0</v>
      </c>
      <c r="T12">
        <f>'[23]4H PTA en programma'!R7</f>
        <v>0</v>
      </c>
      <c r="U12">
        <f>'[23]4H PTA en programma'!S7</f>
        <v>0</v>
      </c>
    </row>
    <row r="13" spans="1:21" x14ac:dyDescent="0.25">
      <c r="A13" t="s">
        <v>93</v>
      </c>
      <c r="B13" s="5">
        <f>Instellingen!$E$24</f>
        <v>90</v>
      </c>
      <c r="C13" s="5" t="str">
        <f>Instellingen!$G$24</f>
        <v>Informatica</v>
      </c>
      <c r="D13" t="str">
        <f>'[23]4H PTA en programma'!B8</f>
        <v>IF</v>
      </c>
      <c r="E13">
        <f>'[23]4H PTA en programma'!C8</f>
        <v>5</v>
      </c>
      <c r="F13">
        <f>'[23]4H PTA en programma'!D8</f>
        <v>0</v>
      </c>
      <c r="G13">
        <f>'[23]4H PTA en programma'!E8</f>
        <v>0</v>
      </c>
      <c r="H13">
        <f>'[23]4H PTA en programma'!F8</f>
        <v>0</v>
      </c>
      <c r="I13">
        <f>'[23]4H PTA en programma'!G8</f>
        <v>0</v>
      </c>
      <c r="J13">
        <f>'[23]4H PTA en programma'!H8</f>
        <v>0</v>
      </c>
      <c r="K13">
        <f>'[23]4H PTA en programma'!I8</f>
        <v>0</v>
      </c>
      <c r="L13">
        <f>'[23]4H PTA en programma'!J8</f>
        <v>0</v>
      </c>
      <c r="M13">
        <f>'[23]4H PTA en programma'!K8</f>
        <v>0</v>
      </c>
      <c r="N13">
        <f>'[23]4H PTA en programma'!L8</f>
        <v>0</v>
      </c>
      <c r="O13">
        <f>'[23]4H PTA en programma'!M8</f>
        <v>0</v>
      </c>
      <c r="P13">
        <f>'[23]4H PTA en programma'!N8</f>
        <v>0</v>
      </c>
      <c r="Q13">
        <f>'[23]4H PTA en programma'!O8</f>
        <v>0</v>
      </c>
      <c r="R13">
        <f>'[23]4H PTA en programma'!P8</f>
        <v>0</v>
      </c>
      <c r="S13">
        <f>'[23]4H PTA en programma'!Q8</f>
        <v>0</v>
      </c>
      <c r="T13">
        <f>'[23]4H PTA en programma'!R8</f>
        <v>0</v>
      </c>
      <c r="U13">
        <f>'[23]4H PTA en programma'!S8</f>
        <v>0</v>
      </c>
    </row>
    <row r="14" spans="1:21" x14ac:dyDescent="0.25">
      <c r="A14" t="s">
        <v>93</v>
      </c>
      <c r="B14" s="5">
        <f>Instellingen!$E$24</f>
        <v>90</v>
      </c>
      <c r="C14" s="5" t="str">
        <f>Instellingen!$G$24</f>
        <v>Informatica</v>
      </c>
      <c r="D14" t="str">
        <f>'[23]4H PTA en programma'!B9</f>
        <v>IF</v>
      </c>
      <c r="E14">
        <f>'[23]4H PTA en programma'!C9</f>
        <v>6</v>
      </c>
      <c r="F14">
        <f>'[23]4H PTA en programma'!D9</f>
        <v>0</v>
      </c>
      <c r="G14">
        <f>'[23]4H PTA en programma'!E9</f>
        <v>0</v>
      </c>
      <c r="H14">
        <f>'[23]4H PTA en programma'!F9</f>
        <v>0</v>
      </c>
      <c r="I14">
        <f>'[23]4H PTA en programma'!G9</f>
        <v>0</v>
      </c>
      <c r="J14">
        <f>'[23]4H PTA en programma'!H9</f>
        <v>0</v>
      </c>
      <c r="K14">
        <f>'[23]4H PTA en programma'!I9</f>
        <v>0</v>
      </c>
      <c r="L14">
        <f>'[23]4H PTA en programma'!J9</f>
        <v>0</v>
      </c>
      <c r="M14">
        <f>'[23]4H PTA en programma'!K9</f>
        <v>0</v>
      </c>
      <c r="N14">
        <f>'[23]4H PTA en programma'!L9</f>
        <v>0</v>
      </c>
      <c r="O14">
        <f>'[23]4H PTA en programma'!M9</f>
        <v>0</v>
      </c>
      <c r="P14">
        <f>'[23]4H PTA en programma'!N9</f>
        <v>0</v>
      </c>
      <c r="Q14">
        <f>'[23]4H PTA en programma'!O9</f>
        <v>0</v>
      </c>
      <c r="R14">
        <f>'[23]4H PTA en programma'!P9</f>
        <v>0</v>
      </c>
      <c r="S14">
        <f>'[23]4H PTA en programma'!Q9</f>
        <v>0</v>
      </c>
      <c r="T14">
        <f>'[23]4H PTA en programma'!R9</f>
        <v>0</v>
      </c>
      <c r="U14">
        <f>'[23]4H PTA en programma'!S9</f>
        <v>0</v>
      </c>
    </row>
    <row r="15" spans="1:21" s="4" customFormat="1" x14ac:dyDescent="0.25">
      <c r="A15" s="3" t="s">
        <v>93</v>
      </c>
      <c r="B15" s="5">
        <f>Instellingen!$E$24</f>
        <v>90</v>
      </c>
      <c r="C15" s="5" t="str">
        <f>Instellingen!$G$24</f>
        <v>Informatica</v>
      </c>
      <c r="E15" s="3">
        <v>7</v>
      </c>
      <c r="H15" s="3" t="str">
        <f>'[23]4H PTA en programma'!F12</f>
        <v>De domeinen A12 en A13 zijn niet specifiek aan een PTA-onderdeel gekoppeld maar komen gedurende het jaar aan de orde.</v>
      </c>
    </row>
    <row r="16" spans="1:21" x14ac:dyDescent="0.25">
      <c r="A16" t="s">
        <v>94</v>
      </c>
      <c r="B16" s="5">
        <f>Instellingen!$E$24</f>
        <v>90</v>
      </c>
      <c r="C16" s="5" t="str">
        <f>Instellingen!$G$24</f>
        <v>Informatica</v>
      </c>
      <c r="D16" t="str">
        <f>'[23]5H PTA en programma'!B4</f>
        <v>IF</v>
      </c>
      <c r="E16">
        <f>'[23]5H PTA en programma'!C4</f>
        <v>1</v>
      </c>
      <c r="F16">
        <f>'[23]5H PTA en programma'!D4</f>
        <v>2</v>
      </c>
      <c r="G16">
        <f>'[23]5H PTA en programma'!E4</f>
        <v>0</v>
      </c>
      <c r="H16" t="str">
        <f>'[23]5H PTA en programma'!F4</f>
        <v>Computational Science</v>
      </c>
      <c r="I16">
        <f>'[23]5H PTA en programma'!G4</f>
        <v>2</v>
      </c>
      <c r="J16" t="str">
        <f>'[23]5H PTA en programma'!H4</f>
        <v>po</v>
      </c>
      <c r="K16">
        <f>'[23]5H PTA en programma'!I4</f>
        <v>0</v>
      </c>
      <c r="L16">
        <f>'[23]5H PTA en programma'!J4</f>
        <v>0</v>
      </c>
      <c r="M16" t="str">
        <f>'[23]5H PTA en programma'!K4</f>
        <v>Ja</v>
      </c>
      <c r="N16">
        <f>'[23]5H PTA en programma'!L4</f>
        <v>2</v>
      </c>
      <c r="O16" t="str">
        <f>'[23]5H PTA en programma'!M4</f>
        <v>Nee</v>
      </c>
      <c r="P16" t="str">
        <f>'[23]5H PTA en programma'!N4</f>
        <v>A5, A6, A7, B3, R, J</v>
      </c>
      <c r="Q16">
        <f>'[23]5H PTA en programma'!O4</f>
        <v>0</v>
      </c>
      <c r="R16">
        <f>'[23]5H PTA en programma'!P4</f>
        <v>0</v>
      </c>
      <c r="S16">
        <f>'[23]5H PTA en programma'!Q4</f>
        <v>0</v>
      </c>
      <c r="T16">
        <f>'[23]5H PTA en programma'!R4</f>
        <v>0</v>
      </c>
      <c r="U16">
        <f>'[23]5H PTA en programma'!S4</f>
        <v>0</v>
      </c>
    </row>
    <row r="17" spans="1:21" x14ac:dyDescent="0.25">
      <c r="A17" t="s">
        <v>94</v>
      </c>
      <c r="B17" s="5">
        <f>Instellingen!$E$24</f>
        <v>90</v>
      </c>
      <c r="C17" s="5" t="str">
        <f>Instellingen!$G$24</f>
        <v>Informatica</v>
      </c>
      <c r="D17" t="str">
        <f>'[23]5H PTA en programma'!B5</f>
        <v>IF</v>
      </c>
      <c r="E17">
        <f>'[23]5H PTA en programma'!C5</f>
        <v>2</v>
      </c>
      <c r="F17">
        <f>'[23]5H PTA en programma'!D5</f>
        <v>3</v>
      </c>
      <c r="G17">
        <f>'[23]5H PTA en programma'!E5</f>
        <v>0</v>
      </c>
      <c r="H17" t="str">
        <f>'[23]5H PTA en programma'!F5</f>
        <v>Security</v>
      </c>
      <c r="I17">
        <f>'[23]5H PTA en programma'!G5</f>
        <v>2</v>
      </c>
      <c r="J17" t="str">
        <f>'[23]5H PTA en programma'!H5</f>
        <v>tt</v>
      </c>
      <c r="K17">
        <f>'[23]5H PTA en programma'!I5</f>
        <v>0</v>
      </c>
      <c r="L17">
        <f>'[23]5H PTA en programma'!J5</f>
        <v>50</v>
      </c>
      <c r="M17" t="str">
        <f>'[23]5H PTA en programma'!K5</f>
        <v>Ja</v>
      </c>
      <c r="N17">
        <f>'[23]5H PTA en programma'!L5</f>
        <v>2</v>
      </c>
      <c r="O17" t="str">
        <f>'[23]5H PTA en programma'!M5</f>
        <v>Ja</v>
      </c>
      <c r="P17" t="str">
        <f>'[23]5H PTA en programma'!N5</f>
        <v>A11, N, E, F3, F4, L4, Q3</v>
      </c>
      <c r="Q17">
        <f>'[23]5H PTA en programma'!O5</f>
        <v>0</v>
      </c>
      <c r="R17" t="str">
        <f>'[23]5H PTA en programma'!P5</f>
        <v>toets wordt afgelopen in de les (dus niet in toetsweek)</v>
      </c>
      <c r="S17">
        <f>'[23]5H PTA en programma'!Q5</f>
        <v>0</v>
      </c>
      <c r="T17">
        <f>'[23]5H PTA en programma'!R5</f>
        <v>0</v>
      </c>
      <c r="U17">
        <f>'[23]5H PTA en programma'!S5</f>
        <v>0</v>
      </c>
    </row>
    <row r="18" spans="1:21" x14ac:dyDescent="0.25">
      <c r="A18" t="s">
        <v>94</v>
      </c>
      <c r="B18" s="5">
        <f>Instellingen!$E$24</f>
        <v>90</v>
      </c>
      <c r="C18" s="5" t="str">
        <f>Instellingen!$G$24</f>
        <v>Informatica</v>
      </c>
      <c r="D18" t="str">
        <f>'[23]5H PTA en programma'!B6</f>
        <v>IF</v>
      </c>
      <c r="E18">
        <f>'[23]5H PTA en programma'!C6</f>
        <v>3</v>
      </c>
      <c r="F18">
        <f>'[23]5H PTA en programma'!D6</f>
        <v>3</v>
      </c>
      <c r="G18">
        <f>'[23]5H PTA en programma'!E6</f>
        <v>0</v>
      </c>
      <c r="H18" t="str">
        <f>'[23]5H PTA en programma'!F6</f>
        <v>Keuzeproject</v>
      </c>
      <c r="I18">
        <f>'[23]5H PTA en programma'!G6</f>
        <v>3</v>
      </c>
      <c r="J18" t="str">
        <f>'[23]5H PTA en programma'!H6</f>
        <v>po</v>
      </c>
      <c r="K18">
        <f>'[23]5H PTA en programma'!I6</f>
        <v>0</v>
      </c>
      <c r="L18">
        <f>'[23]5H PTA en programma'!J6</f>
        <v>0</v>
      </c>
      <c r="M18" t="str">
        <f>'[23]5H PTA en programma'!K6</f>
        <v>Ja</v>
      </c>
      <c r="N18">
        <f>'[23]5H PTA en programma'!L6</f>
        <v>3</v>
      </c>
      <c r="O18" t="str">
        <f>'[23]5H PTA en programma'!M6</f>
        <v>Nee</v>
      </c>
      <c r="P18" t="str">
        <f>'[23]5H PTA en programma'!N6</f>
        <v>A3, A4, A8, A9, A10</v>
      </c>
      <c r="Q18">
        <f>'[23]5H PTA en programma'!O6</f>
        <v>0</v>
      </c>
      <c r="R18">
        <f>'[23]5H PTA en programma'!P6</f>
        <v>0</v>
      </c>
      <c r="S18">
        <f>'[23]5H PTA en programma'!Q6</f>
        <v>0</v>
      </c>
      <c r="T18">
        <f>'[23]5H PTA en programma'!R6</f>
        <v>0</v>
      </c>
      <c r="U18">
        <f>'[23]5H PTA en programma'!S6</f>
        <v>0</v>
      </c>
    </row>
    <row r="19" spans="1:21" x14ac:dyDescent="0.25">
      <c r="A19" t="s">
        <v>94</v>
      </c>
      <c r="B19" s="5">
        <f>Instellingen!$E$24</f>
        <v>90</v>
      </c>
      <c r="C19" s="5" t="str">
        <f>Instellingen!$G$24</f>
        <v>Informatica</v>
      </c>
      <c r="D19" t="str">
        <f>'[23]5H PTA en programma'!B7</f>
        <v>IF</v>
      </c>
      <c r="E19">
        <f>'[23]5H PTA en programma'!C7</f>
        <v>4</v>
      </c>
      <c r="F19">
        <f>'[23]5H PTA en programma'!D7</f>
        <v>0</v>
      </c>
      <c r="G19">
        <f>'[23]5H PTA en programma'!E7</f>
        <v>0</v>
      </c>
      <c r="H19">
        <f>'[23]5H PTA en programma'!F7</f>
        <v>0</v>
      </c>
      <c r="I19">
        <f>'[23]5H PTA en programma'!G7</f>
        <v>0</v>
      </c>
      <c r="J19">
        <f>'[23]5H PTA en programma'!H7</f>
        <v>0</v>
      </c>
      <c r="K19">
        <f>'[23]5H PTA en programma'!I7</f>
        <v>0</v>
      </c>
      <c r="L19">
        <f>'[23]5H PTA en programma'!J7</f>
        <v>0</v>
      </c>
      <c r="M19">
        <f>'[23]5H PTA en programma'!K7</f>
        <v>0</v>
      </c>
      <c r="N19">
        <f>'[23]5H PTA en programma'!L7</f>
        <v>0</v>
      </c>
      <c r="O19">
        <f>'[23]5H PTA en programma'!M7</f>
        <v>0</v>
      </c>
      <c r="P19">
        <f>'[23]5H PTA en programma'!N7</f>
        <v>0</v>
      </c>
      <c r="Q19">
        <f>'[23]5H PTA en programma'!O7</f>
        <v>0</v>
      </c>
      <c r="R19">
        <f>'[23]5H PTA en programma'!P7</f>
        <v>0</v>
      </c>
      <c r="S19">
        <f>'[23]5H PTA en programma'!Q7</f>
        <v>0</v>
      </c>
      <c r="T19">
        <f>'[23]5H PTA en programma'!R7</f>
        <v>0</v>
      </c>
      <c r="U19">
        <f>'[23]5H PTA en programma'!S7</f>
        <v>0</v>
      </c>
    </row>
    <row r="20" spans="1:21" x14ac:dyDescent="0.25">
      <c r="A20" t="s">
        <v>94</v>
      </c>
      <c r="B20" s="5">
        <f>Instellingen!$E$24</f>
        <v>90</v>
      </c>
      <c r="C20" s="5" t="str">
        <f>Instellingen!$G$24</f>
        <v>Informatica</v>
      </c>
      <c r="D20" t="str">
        <f>'[23]5H PTA en programma'!B8</f>
        <v>IF</v>
      </c>
      <c r="E20">
        <f>'[23]5H PTA en programma'!C8</f>
        <v>5</v>
      </c>
      <c r="F20">
        <f>'[23]5H PTA en programma'!D8</f>
        <v>0</v>
      </c>
      <c r="G20">
        <f>'[23]5H PTA en programma'!E8</f>
        <v>0</v>
      </c>
      <c r="H20">
        <f>'[23]5H PTA en programma'!F8</f>
        <v>0</v>
      </c>
      <c r="I20">
        <f>'[23]5H PTA en programma'!G8</f>
        <v>0</v>
      </c>
      <c r="J20">
        <f>'[23]5H PTA en programma'!H8</f>
        <v>0</v>
      </c>
      <c r="K20">
        <f>'[23]5H PTA en programma'!I8</f>
        <v>0</v>
      </c>
      <c r="L20">
        <f>'[23]5H PTA en programma'!J8</f>
        <v>0</v>
      </c>
      <c r="M20">
        <f>'[23]5H PTA en programma'!K8</f>
        <v>0</v>
      </c>
      <c r="N20">
        <f>'[23]5H PTA en programma'!L8</f>
        <v>0</v>
      </c>
      <c r="O20">
        <f>'[23]5H PTA en programma'!M8</f>
        <v>0</v>
      </c>
      <c r="P20">
        <f>'[23]5H PTA en programma'!N8</f>
        <v>0</v>
      </c>
      <c r="Q20">
        <f>'[23]5H PTA en programma'!O8</f>
        <v>0</v>
      </c>
      <c r="R20">
        <f>'[23]5H PTA en programma'!P8</f>
        <v>0</v>
      </c>
      <c r="S20">
        <f>'[23]5H PTA en programma'!Q8</f>
        <v>0</v>
      </c>
      <c r="T20">
        <f>'[23]5H PTA en programma'!R8</f>
        <v>0</v>
      </c>
      <c r="U20">
        <f>'[23]5H PTA en programma'!S8</f>
        <v>0</v>
      </c>
    </row>
    <row r="21" spans="1:21" x14ac:dyDescent="0.25">
      <c r="A21" t="s">
        <v>94</v>
      </c>
      <c r="B21" s="5">
        <f>Instellingen!$E$24</f>
        <v>90</v>
      </c>
      <c r="C21" s="5" t="str">
        <f>Instellingen!$G$24</f>
        <v>Informatica</v>
      </c>
      <c r="D21" t="str">
        <f>'[23]5H PTA en programma'!B9</f>
        <v>IF</v>
      </c>
      <c r="E21">
        <f>'[23]5H PTA en programma'!C9</f>
        <v>6</v>
      </c>
      <c r="F21">
        <f>'[23]5H PTA en programma'!D9</f>
        <v>0</v>
      </c>
      <c r="G21">
        <f>'[23]5H PTA en programma'!E9</f>
        <v>0</v>
      </c>
      <c r="H21">
        <f>'[23]5H PTA en programma'!F9</f>
        <v>0</v>
      </c>
      <c r="I21">
        <f>'[23]5H PTA en programma'!G9</f>
        <v>0</v>
      </c>
      <c r="J21">
        <f>'[23]5H PTA en programma'!H9</f>
        <v>0</v>
      </c>
      <c r="K21">
        <f>'[23]5H PTA en programma'!I9</f>
        <v>0</v>
      </c>
      <c r="L21">
        <f>'[23]5H PTA en programma'!J9</f>
        <v>0</v>
      </c>
      <c r="M21">
        <f>'[23]5H PTA en programma'!K9</f>
        <v>0</v>
      </c>
      <c r="N21">
        <f>'[23]5H PTA en programma'!L9</f>
        <v>0</v>
      </c>
      <c r="O21">
        <f>'[23]5H PTA en programma'!M9</f>
        <v>0</v>
      </c>
      <c r="P21">
        <f>'[23]5H PTA en programma'!N9</f>
        <v>0</v>
      </c>
      <c r="Q21">
        <f>'[23]5H PTA en programma'!O9</f>
        <v>0</v>
      </c>
      <c r="R21">
        <f>'[23]5H PTA en programma'!P9</f>
        <v>0</v>
      </c>
      <c r="S21">
        <f>'[23]5H PTA en programma'!Q9</f>
        <v>0</v>
      </c>
      <c r="T21">
        <f>'[23]5H PTA en programma'!R9</f>
        <v>0</v>
      </c>
      <c r="U21">
        <f>'[23]5H PTA en programma'!S9</f>
        <v>0</v>
      </c>
    </row>
    <row r="22" spans="1:21" s="4" customFormat="1" x14ac:dyDescent="0.25">
      <c r="A22" s="3" t="s">
        <v>94</v>
      </c>
      <c r="B22" s="5">
        <f>Instellingen!$E$24</f>
        <v>90</v>
      </c>
      <c r="C22" s="5" t="str">
        <f>Instellingen!$G$24</f>
        <v>Informatica</v>
      </c>
      <c r="E22" s="3">
        <v>7</v>
      </c>
      <c r="H22" s="3" t="str">
        <f>'[23]5H PTA en programma'!F12</f>
        <v>De domeinen A12 en A13 zijn niet specifiek aan een PTA-onderdeel gekoppeld maar komen gedurende het jaar aan de orde.</v>
      </c>
    </row>
    <row r="23" spans="1:21" x14ac:dyDescent="0.25">
      <c r="A23" t="s">
        <v>95</v>
      </c>
      <c r="B23" s="5">
        <f>Instellingen!$E$24</f>
        <v>90</v>
      </c>
      <c r="C23" s="5" t="str">
        <f>Instellingen!$G$24</f>
        <v>Informatica</v>
      </c>
      <c r="D23" t="str">
        <f>'[23]4A PTA en programma'!B4</f>
        <v>IF</v>
      </c>
      <c r="E23">
        <f>'[23]4A PTA en programma'!C4</f>
        <v>1</v>
      </c>
      <c r="F23">
        <f>'[23]4A PTA en programma'!D4</f>
        <v>1</v>
      </c>
      <c r="G23">
        <f>'[23]4A PTA en programma'!E4</f>
        <v>0</v>
      </c>
      <c r="H23" t="str">
        <f>'[23]4A PTA en programma'!F4</f>
        <v>HTML &amp; CSS</v>
      </c>
      <c r="I23">
        <f>'[23]4A PTA en programma'!G4</f>
        <v>2</v>
      </c>
      <c r="J23" t="str">
        <f>'[23]4A PTA en programma'!H4</f>
        <v>po</v>
      </c>
      <c r="K23">
        <f>'[23]4A PTA en programma'!I4</f>
        <v>0</v>
      </c>
      <c r="L23">
        <f>'[23]4A PTA en programma'!J4</f>
        <v>0</v>
      </c>
      <c r="M23" t="str">
        <f>'[23]4A PTA en programma'!K4</f>
        <v>Ja</v>
      </c>
      <c r="N23">
        <f>'[23]4A PTA en programma'!L4</f>
        <v>2</v>
      </c>
      <c r="O23" t="str">
        <f>'[23]4A PTA en programma'!M4</f>
        <v>Nee</v>
      </c>
      <c r="P23" t="str">
        <f>'[23]4A PTA en programma'!N4</f>
        <v>F1</v>
      </c>
      <c r="Q23">
        <f>'[23]4A PTA en programma'!O4</f>
        <v>0</v>
      </c>
      <c r="R23">
        <f>'[23]4A PTA en programma'!P4</f>
        <v>0</v>
      </c>
      <c r="S23">
        <f>'[23]4A PTA en programma'!Q4</f>
        <v>0</v>
      </c>
      <c r="T23">
        <f>'[23]4A PTA en programma'!R4</f>
        <v>0</v>
      </c>
      <c r="U23">
        <f>'[23]4A PTA en programma'!S4</f>
        <v>0</v>
      </c>
    </row>
    <row r="24" spans="1:21" x14ac:dyDescent="0.25">
      <c r="A24" t="s">
        <v>95</v>
      </c>
      <c r="B24" s="5">
        <f>Instellingen!$E$24</f>
        <v>90</v>
      </c>
      <c r="C24" s="5" t="str">
        <f>Instellingen!$G$24</f>
        <v>Informatica</v>
      </c>
      <c r="D24" t="str">
        <f>'[23]4A PTA en programma'!B5</f>
        <v>IF</v>
      </c>
      <c r="E24">
        <f>'[23]4A PTA en programma'!C5</f>
        <v>2</v>
      </c>
      <c r="F24">
        <f>'[23]4A PTA en programma'!D5</f>
        <v>2</v>
      </c>
      <c r="G24">
        <f>'[23]4A PTA en programma'!E5</f>
        <v>0</v>
      </c>
      <c r="H24" t="str">
        <f>'[23]4A PTA en programma'!F5</f>
        <v>Javascript I</v>
      </c>
      <c r="I24">
        <f>'[23]4A PTA en programma'!G5</f>
        <v>2</v>
      </c>
      <c r="J24" t="str">
        <f>'[23]4A PTA en programma'!H5</f>
        <v>tt</v>
      </c>
      <c r="K24" t="str">
        <f>'[23]4A PTA en programma'!I5</f>
        <v>Computer</v>
      </c>
      <c r="L24">
        <f>'[23]4A PTA en programma'!J5</f>
        <v>60</v>
      </c>
      <c r="M24" t="str">
        <f>'[23]4A PTA en programma'!K5</f>
        <v>Ja</v>
      </c>
      <c r="N24">
        <f>'[23]4A PTA en programma'!L5</f>
        <v>2</v>
      </c>
      <c r="O24" t="str">
        <f>'[23]4A PTA en programma'!M5</f>
        <v>Ja</v>
      </c>
      <c r="P24" t="str">
        <f>'[23]4A PTA en programma'!N5</f>
        <v>D, B1, B4</v>
      </c>
      <c r="Q24">
        <f>'[23]4A PTA en programma'!O5</f>
        <v>0</v>
      </c>
      <c r="R24" t="str">
        <f>'[23]4A PTA en programma'!P5</f>
        <v>computerpracticum: moet in B304 met VNR en PLP noodzakelijk als surveillant. Afwijkende lengte van 60 min! Bij een groot cluster moet worden gesplitst in twee toetsmomenten.</v>
      </c>
      <c r="S24">
        <f>'[23]4A PTA en programma'!Q5</f>
        <v>0</v>
      </c>
      <c r="T24">
        <f>'[23]4A PTA en programma'!R5</f>
        <v>0</v>
      </c>
      <c r="U24">
        <f>'[23]4A PTA en programma'!S5</f>
        <v>0</v>
      </c>
    </row>
    <row r="25" spans="1:21" x14ac:dyDescent="0.25">
      <c r="A25" t="s">
        <v>95</v>
      </c>
      <c r="B25" s="5">
        <f>Instellingen!$E$24</f>
        <v>90</v>
      </c>
      <c r="C25" s="5" t="str">
        <f>Instellingen!$G$24</f>
        <v>Informatica</v>
      </c>
      <c r="D25" t="str">
        <f>'[23]4A PTA en programma'!B6</f>
        <v>IF</v>
      </c>
      <c r="E25">
        <f>'[23]4A PTA en programma'!C6</f>
        <v>3</v>
      </c>
      <c r="F25">
        <f>'[23]4A PTA en programma'!D6</f>
        <v>3</v>
      </c>
      <c r="G25">
        <f>'[23]4A PTA en programma'!E6</f>
        <v>0</v>
      </c>
      <c r="H25" t="str">
        <f>'[23]4A PTA en programma'!F6</f>
        <v>Gegevensrepresentatie &amp; Ontwerp</v>
      </c>
      <c r="I25">
        <f>'[23]4A PTA en programma'!G6</f>
        <v>2</v>
      </c>
      <c r="J25" t="str">
        <f>'[23]4A PTA en programma'!H6</f>
        <v>po</v>
      </c>
      <c r="K25">
        <f>'[23]4A PTA en programma'!I6</f>
        <v>0</v>
      </c>
      <c r="L25">
        <f>'[23]4A PTA en programma'!J6</f>
        <v>0</v>
      </c>
      <c r="M25" t="str">
        <f>'[23]4A PTA en programma'!K6</f>
        <v>Ja</v>
      </c>
      <c r="N25">
        <f>'[23]4A PTA en programma'!L6</f>
        <v>2</v>
      </c>
      <c r="O25" t="str">
        <f>'[23]4A PTA en programma'!M6</f>
        <v>Nee</v>
      </c>
      <c r="P25" t="str">
        <f>'[23]4A PTA en programma'!N6</f>
        <v>A1, A2, B2, C3, C4, E1, F1, F2, K1</v>
      </c>
      <c r="Q25">
        <f>'[23]4A PTA en programma'!O6</f>
        <v>0</v>
      </c>
      <c r="R25">
        <f>'[23]4A PTA en programma'!P6</f>
        <v>0</v>
      </c>
      <c r="S25">
        <f>'[23]4A PTA en programma'!Q6</f>
        <v>0</v>
      </c>
      <c r="T25">
        <f>'[23]4A PTA en programma'!R6</f>
        <v>0</v>
      </c>
      <c r="U25">
        <f>'[23]4A PTA en programma'!S6</f>
        <v>0</v>
      </c>
    </row>
    <row r="26" spans="1:21" x14ac:dyDescent="0.25">
      <c r="A26" t="s">
        <v>95</v>
      </c>
      <c r="B26" s="5">
        <f>Instellingen!$E$24</f>
        <v>90</v>
      </c>
      <c r="C26" s="5" t="str">
        <f>Instellingen!$G$24</f>
        <v>Informatica</v>
      </c>
      <c r="D26" t="str">
        <f>'[23]4A PTA en programma'!B7</f>
        <v>IF</v>
      </c>
      <c r="E26">
        <f>'[23]4A PTA en programma'!C7</f>
        <v>4</v>
      </c>
      <c r="F26">
        <f>'[23]4A PTA en programma'!D7</f>
        <v>4</v>
      </c>
      <c r="G26">
        <f>'[23]4A PTA en programma'!E7</f>
        <v>0</v>
      </c>
      <c r="H26" t="str">
        <f>'[23]4A PTA en programma'!F7</f>
        <v>Databases</v>
      </c>
      <c r="I26">
        <f>'[23]4A PTA en programma'!G7</f>
        <v>2</v>
      </c>
      <c r="J26" t="str">
        <f>'[23]4A PTA en programma'!H7</f>
        <v>tt</v>
      </c>
      <c r="K26">
        <f>'[23]4A PTA en programma'!I7</f>
        <v>0</v>
      </c>
      <c r="L26">
        <f>'[23]4A PTA en programma'!J7</f>
        <v>50</v>
      </c>
      <c r="M26" t="str">
        <f>'[23]4A PTA en programma'!K7</f>
        <v>Ja</v>
      </c>
      <c r="N26">
        <f>'[23]4A PTA en programma'!L7</f>
        <v>2</v>
      </c>
      <c r="O26" t="str">
        <f>'[23]4A PTA en programma'!M7</f>
        <v>Ja</v>
      </c>
      <c r="P26" t="str">
        <f>'[23]4A PTA en programma'!N7</f>
        <v>C</v>
      </c>
      <c r="Q26">
        <f>'[23]4A PTA en programma'!O7</f>
        <v>0</v>
      </c>
      <c r="R26" t="str">
        <f>'[23]4A PTA en programma'!P7</f>
        <v>toets wordt afgenomen in de les (dus niet in toetsweek)</v>
      </c>
      <c r="S26">
        <f>'[23]4A PTA en programma'!Q7</f>
        <v>0</v>
      </c>
      <c r="T26">
        <f>'[23]4A PTA en programma'!R7</f>
        <v>0</v>
      </c>
      <c r="U26">
        <f>'[23]4A PTA en programma'!S7</f>
        <v>0</v>
      </c>
    </row>
    <row r="27" spans="1:21" x14ac:dyDescent="0.25">
      <c r="A27" t="s">
        <v>95</v>
      </c>
      <c r="B27" s="5">
        <f>Instellingen!$E$24</f>
        <v>90</v>
      </c>
      <c r="C27" s="5" t="str">
        <f>Instellingen!$G$24</f>
        <v>Informatica</v>
      </c>
      <c r="D27" t="str">
        <f>'[23]4A PTA en programma'!B8</f>
        <v>IF</v>
      </c>
      <c r="E27">
        <f>'[23]4A PTA en programma'!C8</f>
        <v>5</v>
      </c>
      <c r="F27">
        <f>'[23]4A PTA en programma'!D8</f>
        <v>0</v>
      </c>
      <c r="G27">
        <f>'[23]4A PTA en programma'!E8</f>
        <v>0</v>
      </c>
      <c r="H27">
        <f>'[23]4A PTA en programma'!F8</f>
        <v>0</v>
      </c>
      <c r="I27">
        <f>'[23]4A PTA en programma'!G8</f>
        <v>0</v>
      </c>
      <c r="J27">
        <f>'[23]4A PTA en programma'!H8</f>
        <v>0</v>
      </c>
      <c r="K27">
        <f>'[23]4A PTA en programma'!I8</f>
        <v>0</v>
      </c>
      <c r="L27">
        <f>'[23]4A PTA en programma'!J8</f>
        <v>0</v>
      </c>
      <c r="M27">
        <f>'[23]4A PTA en programma'!K8</f>
        <v>0</v>
      </c>
      <c r="N27">
        <f>'[23]4A PTA en programma'!L8</f>
        <v>0</v>
      </c>
      <c r="O27">
        <f>'[23]4A PTA en programma'!M8</f>
        <v>0</v>
      </c>
      <c r="P27">
        <f>'[23]4A PTA en programma'!N8</f>
        <v>0</v>
      </c>
      <c r="Q27">
        <f>'[23]4A PTA en programma'!O8</f>
        <v>0</v>
      </c>
      <c r="R27">
        <f>'[23]4A PTA en programma'!P8</f>
        <v>0</v>
      </c>
      <c r="S27">
        <f>'[23]4A PTA en programma'!Q8</f>
        <v>0</v>
      </c>
      <c r="T27">
        <f>'[23]4A PTA en programma'!R8</f>
        <v>0</v>
      </c>
      <c r="U27">
        <f>'[23]4A PTA en programma'!S8</f>
        <v>0</v>
      </c>
    </row>
    <row r="28" spans="1:21" x14ac:dyDescent="0.25">
      <c r="A28" t="s">
        <v>95</v>
      </c>
      <c r="B28" s="5">
        <f>Instellingen!$E$24</f>
        <v>90</v>
      </c>
      <c r="C28" s="5" t="str">
        <f>Instellingen!$G$24</f>
        <v>Informatica</v>
      </c>
      <c r="D28" t="str">
        <f>'[23]4A PTA en programma'!B9</f>
        <v>IF</v>
      </c>
      <c r="E28">
        <f>'[23]4A PTA en programma'!C9</f>
        <v>6</v>
      </c>
      <c r="F28">
        <f>'[23]4A PTA en programma'!D9</f>
        <v>0</v>
      </c>
      <c r="G28">
        <f>'[23]4A PTA en programma'!E9</f>
        <v>0</v>
      </c>
      <c r="H28">
        <f>'[23]4A PTA en programma'!F9</f>
        <v>0</v>
      </c>
      <c r="I28">
        <f>'[23]4A PTA en programma'!G9</f>
        <v>0</v>
      </c>
      <c r="J28">
        <f>'[23]4A PTA en programma'!H9</f>
        <v>0</v>
      </c>
      <c r="K28">
        <f>'[23]4A PTA en programma'!I9</f>
        <v>0</v>
      </c>
      <c r="L28">
        <f>'[23]4A PTA en programma'!J9</f>
        <v>0</v>
      </c>
      <c r="M28">
        <f>'[23]4A PTA en programma'!K9</f>
        <v>0</v>
      </c>
      <c r="N28">
        <f>'[23]4A PTA en programma'!L9</f>
        <v>0</v>
      </c>
      <c r="O28">
        <f>'[23]4A PTA en programma'!M9</f>
        <v>0</v>
      </c>
      <c r="P28">
        <f>'[23]4A PTA en programma'!N9</f>
        <v>0</v>
      </c>
      <c r="Q28">
        <f>'[23]4A PTA en programma'!O9</f>
        <v>0</v>
      </c>
      <c r="R28">
        <f>'[23]4A PTA en programma'!P9</f>
        <v>0</v>
      </c>
      <c r="S28">
        <f>'[23]4A PTA en programma'!Q9</f>
        <v>0</v>
      </c>
      <c r="T28">
        <f>'[23]4A PTA en programma'!R9</f>
        <v>0</v>
      </c>
      <c r="U28">
        <f>'[23]4A PTA en programma'!S9</f>
        <v>0</v>
      </c>
    </row>
    <row r="29" spans="1:21" s="4" customFormat="1" x14ac:dyDescent="0.25">
      <c r="A29" s="3" t="s">
        <v>95</v>
      </c>
      <c r="B29" s="5">
        <f>Instellingen!$E$24</f>
        <v>90</v>
      </c>
      <c r="C29" s="5" t="str">
        <f>Instellingen!$G$24</f>
        <v>Informatica</v>
      </c>
      <c r="E29" s="3">
        <v>7</v>
      </c>
      <c r="H29" s="3" t="str">
        <f>'[23]4A PTA en programma'!F12</f>
        <v>De domeinen A12 en A13 zijn niet specifiek aan een PTA-onderdeel gekoppeld maar komen gedurende het jaar aan de orde.</v>
      </c>
    </row>
    <row r="30" spans="1:21" x14ac:dyDescent="0.25">
      <c r="A30" t="s">
        <v>96</v>
      </c>
      <c r="B30" s="5">
        <f>Instellingen!$E$24</f>
        <v>90</v>
      </c>
      <c r="C30" s="5" t="str">
        <f>Instellingen!$G$24</f>
        <v>Informatica</v>
      </c>
      <c r="D30" t="str">
        <f>'[23]5A PTA en programma'!B4</f>
        <v>IF</v>
      </c>
      <c r="E30">
        <f>'[23]5A PTA en programma'!C4</f>
        <v>1</v>
      </c>
      <c r="F30">
        <f>'[23]5A PTA en programma'!D4</f>
        <v>2</v>
      </c>
      <c r="G30">
        <f>'[23]5A PTA en programma'!E4</f>
        <v>0</v>
      </c>
      <c r="H30" t="str">
        <f>'[23]5A PTA en programma'!F4</f>
        <v>OO Gamedesign</v>
      </c>
      <c r="I30">
        <f>'[23]5A PTA en programma'!G4</f>
        <v>2</v>
      </c>
      <c r="J30" t="str">
        <f>'[23]5A PTA en programma'!H4</f>
        <v>po</v>
      </c>
      <c r="K30">
        <f>'[23]5A PTA en programma'!I4</f>
        <v>0</v>
      </c>
      <c r="L30">
        <f>'[23]5A PTA en programma'!J4</f>
        <v>0</v>
      </c>
      <c r="M30" t="str">
        <f>'[23]5A PTA en programma'!K4</f>
        <v>Ja</v>
      </c>
      <c r="N30">
        <f>'[23]5A PTA en programma'!L4</f>
        <v>2</v>
      </c>
      <c r="O30" t="str">
        <f>'[23]5A PTA en programma'!M4</f>
        <v>Nee</v>
      </c>
      <c r="P30" t="str">
        <f>'[23]5A PTA en programma'!N4</f>
        <v>J, P, B3, F1</v>
      </c>
      <c r="Q30">
        <f>'[23]5A PTA en programma'!O4</f>
        <v>0</v>
      </c>
      <c r="R30">
        <f>'[23]5A PTA en programma'!P4</f>
        <v>0</v>
      </c>
      <c r="S30">
        <f>'[23]5A PTA en programma'!Q4</f>
        <v>0</v>
      </c>
      <c r="T30">
        <f>'[23]5A PTA en programma'!R4</f>
        <v>0</v>
      </c>
      <c r="U30">
        <f>'[23]5A PTA en programma'!S4</f>
        <v>0</v>
      </c>
    </row>
    <row r="31" spans="1:21" x14ac:dyDescent="0.25">
      <c r="A31" t="s">
        <v>96</v>
      </c>
      <c r="B31" s="5">
        <f>Instellingen!$E$24</f>
        <v>90</v>
      </c>
      <c r="C31" s="5" t="str">
        <f>Instellingen!$G$24</f>
        <v>Informatica</v>
      </c>
      <c r="D31" t="str">
        <f>'[23]5A PTA en programma'!B5</f>
        <v>IF</v>
      </c>
      <c r="E31">
        <f>'[23]5A PTA en programma'!C5</f>
        <v>2</v>
      </c>
      <c r="F31">
        <f>'[23]5A PTA en programma'!D5</f>
        <v>3</v>
      </c>
      <c r="G31">
        <f>'[23]5A PTA en programma'!E5</f>
        <v>0</v>
      </c>
      <c r="H31" t="str">
        <f>'[23]5A PTA en programma'!F5</f>
        <v>Security</v>
      </c>
      <c r="I31">
        <f>'[23]5A PTA en programma'!G5</f>
        <v>2</v>
      </c>
      <c r="J31" t="str">
        <f>'[23]5A PTA en programma'!H5</f>
        <v>tt</v>
      </c>
      <c r="K31">
        <f>'[23]5A PTA en programma'!I5</f>
        <v>0</v>
      </c>
      <c r="L31">
        <f>'[23]5A PTA en programma'!J5</f>
        <v>50</v>
      </c>
      <c r="M31" t="str">
        <f>'[23]5A PTA en programma'!K5</f>
        <v>Ja</v>
      </c>
      <c r="N31">
        <f>'[23]5A PTA en programma'!L5</f>
        <v>2</v>
      </c>
      <c r="O31" t="str">
        <f>'[23]5A PTA en programma'!M5</f>
        <v>Ja</v>
      </c>
      <c r="P31" t="str">
        <f>'[23]5A PTA en programma'!N5</f>
        <v>A11, N, E, F3, F4, L4, Q3</v>
      </c>
      <c r="Q31">
        <f>'[23]5A PTA en programma'!O5</f>
        <v>0</v>
      </c>
      <c r="R31" t="str">
        <f>'[23]5A PTA en programma'!P5</f>
        <v>toets wordt afgelopen in de les (dus niet in toetsweek)</v>
      </c>
      <c r="S31">
        <f>'[23]5A PTA en programma'!Q5</f>
        <v>0</v>
      </c>
      <c r="T31">
        <f>'[23]5A PTA en programma'!R5</f>
        <v>0</v>
      </c>
      <c r="U31">
        <f>'[23]5A PTA en programma'!S5</f>
        <v>0</v>
      </c>
    </row>
    <row r="32" spans="1:21" x14ac:dyDescent="0.25">
      <c r="A32" t="s">
        <v>96</v>
      </c>
      <c r="B32" s="5">
        <f>Instellingen!$E$24</f>
        <v>90</v>
      </c>
      <c r="C32" s="5" t="str">
        <f>Instellingen!$G$24</f>
        <v>Informatica</v>
      </c>
      <c r="D32" t="str">
        <f>'[23]5A PTA en programma'!B6</f>
        <v>IF</v>
      </c>
      <c r="E32">
        <f>'[23]5A PTA en programma'!C6</f>
        <v>3</v>
      </c>
      <c r="F32">
        <f>'[23]5A PTA en programma'!D6</f>
        <v>4</v>
      </c>
      <c r="G32">
        <f>'[23]5A PTA en programma'!E6</f>
        <v>0</v>
      </c>
      <c r="H32" t="str">
        <f>'[23]5A PTA en programma'!F6</f>
        <v>Project Data</v>
      </c>
      <c r="I32">
        <f>'[23]5A PTA en programma'!G6</f>
        <v>2</v>
      </c>
      <c r="J32" t="str">
        <f>'[23]5A PTA en programma'!H6</f>
        <v>po</v>
      </c>
      <c r="K32">
        <f>'[23]5A PTA en programma'!I6</f>
        <v>0</v>
      </c>
      <c r="L32">
        <f>'[23]5A PTA en programma'!J6</f>
        <v>0</v>
      </c>
      <c r="M32" t="str">
        <f>'[23]5A PTA en programma'!K6</f>
        <v>Ja</v>
      </c>
      <c r="N32">
        <f>'[23]5A PTA en programma'!L6</f>
        <v>2</v>
      </c>
      <c r="O32" t="str">
        <f>'[23]5A PTA en programma'!M6</f>
        <v>Nee</v>
      </c>
      <c r="P32" t="str">
        <f>'[23]5A PTA en programma'!N6</f>
        <v>H</v>
      </c>
      <c r="Q32">
        <f>'[23]5A PTA en programma'!O6</f>
        <v>0</v>
      </c>
      <c r="R32">
        <f>'[23]5A PTA en programma'!P6</f>
        <v>0</v>
      </c>
      <c r="S32">
        <f>'[23]5A PTA en programma'!Q6</f>
        <v>0</v>
      </c>
      <c r="T32">
        <f>'[23]5A PTA en programma'!R6</f>
        <v>0</v>
      </c>
      <c r="U32">
        <f>'[23]5A PTA en programma'!S6</f>
        <v>0</v>
      </c>
    </row>
    <row r="33" spans="1:21" x14ac:dyDescent="0.25">
      <c r="A33" t="s">
        <v>96</v>
      </c>
      <c r="B33" s="5">
        <f>Instellingen!$E$24</f>
        <v>90</v>
      </c>
      <c r="C33" s="5" t="str">
        <f>Instellingen!$G$24</f>
        <v>Informatica</v>
      </c>
      <c r="D33" t="str">
        <f>'[23]5A PTA en programma'!B7</f>
        <v>IF</v>
      </c>
      <c r="E33">
        <f>'[23]5A PTA en programma'!C7</f>
        <v>4</v>
      </c>
      <c r="F33">
        <f>'[23]5A PTA en programma'!D7</f>
        <v>0</v>
      </c>
      <c r="G33">
        <f>'[23]5A PTA en programma'!E7</f>
        <v>0</v>
      </c>
      <c r="H33">
        <f>'[23]5A PTA en programma'!F7</f>
        <v>0</v>
      </c>
      <c r="I33">
        <f>'[23]5A PTA en programma'!G7</f>
        <v>0</v>
      </c>
      <c r="J33">
        <f>'[23]5A PTA en programma'!H7</f>
        <v>0</v>
      </c>
      <c r="K33">
        <f>'[23]5A PTA en programma'!I7</f>
        <v>0</v>
      </c>
      <c r="L33">
        <f>'[23]5A PTA en programma'!J7</f>
        <v>0</v>
      </c>
      <c r="M33">
        <f>'[23]5A PTA en programma'!K7</f>
        <v>0</v>
      </c>
      <c r="N33">
        <f>'[23]5A PTA en programma'!L7</f>
        <v>0</v>
      </c>
      <c r="O33">
        <f>'[23]5A PTA en programma'!M7</f>
        <v>0</v>
      </c>
      <c r="P33">
        <f>'[23]5A PTA en programma'!N7</f>
        <v>0</v>
      </c>
      <c r="Q33">
        <f>'[23]5A PTA en programma'!O7</f>
        <v>0</v>
      </c>
      <c r="R33">
        <f>'[23]5A PTA en programma'!P7</f>
        <v>0</v>
      </c>
      <c r="S33">
        <f>'[23]5A PTA en programma'!Q7</f>
        <v>0</v>
      </c>
      <c r="T33">
        <f>'[23]5A PTA en programma'!R7</f>
        <v>0</v>
      </c>
      <c r="U33">
        <f>'[23]5A PTA en programma'!S7</f>
        <v>0</v>
      </c>
    </row>
    <row r="34" spans="1:21" x14ac:dyDescent="0.25">
      <c r="A34" t="s">
        <v>96</v>
      </c>
      <c r="B34" s="5">
        <f>Instellingen!$E$24</f>
        <v>90</v>
      </c>
      <c r="C34" s="5" t="str">
        <f>Instellingen!$G$24</f>
        <v>Informatica</v>
      </c>
      <c r="D34" t="str">
        <f>'[23]5A PTA en programma'!B8</f>
        <v>IF</v>
      </c>
      <c r="E34">
        <f>'[23]5A PTA en programma'!C8</f>
        <v>5</v>
      </c>
      <c r="F34">
        <f>'[23]5A PTA en programma'!D8</f>
        <v>0</v>
      </c>
      <c r="G34">
        <f>'[23]5A PTA en programma'!E8</f>
        <v>0</v>
      </c>
      <c r="H34">
        <f>'[23]5A PTA en programma'!F8</f>
        <v>0</v>
      </c>
      <c r="I34">
        <f>'[23]5A PTA en programma'!G8</f>
        <v>0</v>
      </c>
      <c r="J34">
        <f>'[23]5A PTA en programma'!H8</f>
        <v>0</v>
      </c>
      <c r="K34">
        <f>'[23]5A PTA en programma'!I8</f>
        <v>0</v>
      </c>
      <c r="L34">
        <f>'[23]5A PTA en programma'!J8</f>
        <v>0</v>
      </c>
      <c r="M34">
        <f>'[23]5A PTA en programma'!K8</f>
        <v>0</v>
      </c>
      <c r="N34">
        <f>'[23]5A PTA en programma'!L8</f>
        <v>0</v>
      </c>
      <c r="O34">
        <f>'[23]5A PTA en programma'!M8</f>
        <v>0</v>
      </c>
      <c r="P34">
        <f>'[23]5A PTA en programma'!N8</f>
        <v>0</v>
      </c>
      <c r="Q34">
        <f>'[23]5A PTA en programma'!O8</f>
        <v>0</v>
      </c>
      <c r="R34">
        <f>'[23]5A PTA en programma'!P8</f>
        <v>0</v>
      </c>
      <c r="S34">
        <f>'[23]5A PTA en programma'!Q8</f>
        <v>0</v>
      </c>
      <c r="T34">
        <f>'[23]5A PTA en programma'!R8</f>
        <v>0</v>
      </c>
      <c r="U34">
        <f>'[23]5A PTA en programma'!S8</f>
        <v>0</v>
      </c>
    </row>
    <row r="35" spans="1:21" x14ac:dyDescent="0.25">
      <c r="A35" t="s">
        <v>96</v>
      </c>
      <c r="B35" s="5">
        <f>Instellingen!$E$24</f>
        <v>90</v>
      </c>
      <c r="C35" s="5" t="str">
        <f>Instellingen!$G$24</f>
        <v>Informatica</v>
      </c>
      <c r="D35" t="str">
        <f>'[23]5A PTA en programma'!B9</f>
        <v>IF</v>
      </c>
      <c r="E35">
        <f>'[23]5A PTA en programma'!C9</f>
        <v>6</v>
      </c>
      <c r="F35">
        <f>'[23]5A PTA en programma'!D9</f>
        <v>0</v>
      </c>
      <c r="G35">
        <f>'[23]5A PTA en programma'!E9</f>
        <v>0</v>
      </c>
      <c r="H35">
        <f>'[23]5A PTA en programma'!F9</f>
        <v>0</v>
      </c>
      <c r="I35">
        <f>'[23]5A PTA en programma'!G9</f>
        <v>0</v>
      </c>
      <c r="J35">
        <f>'[23]5A PTA en programma'!H9</f>
        <v>0</v>
      </c>
      <c r="K35">
        <f>'[23]5A PTA en programma'!I9</f>
        <v>0</v>
      </c>
      <c r="L35">
        <f>'[23]5A PTA en programma'!J9</f>
        <v>0</v>
      </c>
      <c r="M35">
        <f>'[23]5A PTA en programma'!K9</f>
        <v>0</v>
      </c>
      <c r="N35">
        <f>'[23]5A PTA en programma'!L9</f>
        <v>0</v>
      </c>
      <c r="O35">
        <f>'[23]5A PTA en programma'!M9</f>
        <v>0</v>
      </c>
      <c r="P35">
        <f>'[23]5A PTA en programma'!N9</f>
        <v>0</v>
      </c>
      <c r="Q35">
        <f>'[23]5A PTA en programma'!O9</f>
        <v>0</v>
      </c>
      <c r="R35">
        <f>'[23]5A PTA en programma'!P9</f>
        <v>0</v>
      </c>
      <c r="S35">
        <f>'[23]5A PTA en programma'!Q9</f>
        <v>0</v>
      </c>
      <c r="T35">
        <f>'[23]5A PTA en programma'!R9</f>
        <v>0</v>
      </c>
      <c r="U35">
        <f>'[23]5A PTA en programma'!S9</f>
        <v>0</v>
      </c>
    </row>
    <row r="36" spans="1:21" s="4" customFormat="1" x14ac:dyDescent="0.25">
      <c r="A36" s="3" t="s">
        <v>96</v>
      </c>
      <c r="B36" s="5">
        <f>Instellingen!$E$24</f>
        <v>90</v>
      </c>
      <c r="C36" s="5" t="str">
        <f>Instellingen!$G$24</f>
        <v>Informatica</v>
      </c>
      <c r="E36" s="3">
        <v>7</v>
      </c>
      <c r="H36" s="3" t="str">
        <f>'[23]5A PTA en programma'!F12</f>
        <v>De domeinen A12 en A13 zijn niet specifiek aan een PTA-onderdeel gekoppeld maar komen gedurende het jaar aan de orde.</v>
      </c>
    </row>
    <row r="37" spans="1:21" x14ac:dyDescent="0.25">
      <c r="A37" t="s">
        <v>97</v>
      </c>
      <c r="B37" s="5">
        <f>Instellingen!$E$24</f>
        <v>90</v>
      </c>
      <c r="C37" s="5" t="str">
        <f>Instellingen!$G$24</f>
        <v>Informatica</v>
      </c>
      <c r="D37" t="str">
        <f>'[23]6A PTA en programma'!B4</f>
        <v>IF</v>
      </c>
      <c r="E37">
        <f>'[23]6A PTA en programma'!C4</f>
        <v>1</v>
      </c>
      <c r="F37">
        <f>'[23]6A PTA en programma'!D4</f>
        <v>1</v>
      </c>
      <c r="G37">
        <f>'[23]6A PTA en programma'!E4</f>
        <v>0</v>
      </c>
      <c r="H37" t="str">
        <f>'[23]6A PTA en programma'!F4</f>
        <v>Security</v>
      </c>
      <c r="I37">
        <f>'[23]6A PTA en programma'!G4</f>
        <v>2</v>
      </c>
      <c r="J37" t="str">
        <f>'[23]6A PTA en programma'!H4</f>
        <v>tt</v>
      </c>
      <c r="K37">
        <f>'[23]6A PTA en programma'!I4</f>
        <v>0</v>
      </c>
      <c r="L37">
        <f>'[23]6A PTA en programma'!J4</f>
        <v>50</v>
      </c>
      <c r="M37" t="str">
        <f>'[23]6A PTA en programma'!K4</f>
        <v>Ja</v>
      </c>
      <c r="N37">
        <f>'[23]6A PTA en programma'!L4</f>
        <v>2</v>
      </c>
      <c r="O37" t="str">
        <f>'[23]6A PTA en programma'!M4</f>
        <v>Ja</v>
      </c>
      <c r="P37" t="str">
        <f>'[23]6A PTA en programma'!N4</f>
        <v>A11, N, E, F3, F4, L4, Q3</v>
      </c>
      <c r="Q37">
        <f>'[23]6A PTA en programma'!O4</f>
        <v>0</v>
      </c>
      <c r="R37" t="str">
        <f>'[23]6A PTA en programma'!P4</f>
        <v>toets wordt afgelopen in de les (dus niet in toetsweek)</v>
      </c>
      <c r="S37">
        <f>'[23]6A PTA en programma'!Q4</f>
        <v>0</v>
      </c>
      <c r="T37">
        <f>'[23]6A PTA en programma'!R4</f>
        <v>0</v>
      </c>
      <c r="U37">
        <f>'[23]6A PTA en programma'!S4</f>
        <v>0</v>
      </c>
    </row>
    <row r="38" spans="1:21" x14ac:dyDescent="0.25">
      <c r="A38" t="s">
        <v>97</v>
      </c>
      <c r="B38" s="5">
        <f>Instellingen!$E$24</f>
        <v>90</v>
      </c>
      <c r="C38" s="5" t="str">
        <f>Instellingen!$G$24</f>
        <v>Informatica</v>
      </c>
      <c r="D38" t="str">
        <f>'[23]6A PTA en programma'!B5</f>
        <v>IF</v>
      </c>
      <c r="E38">
        <f>'[23]6A PTA en programma'!C5</f>
        <v>2</v>
      </c>
      <c r="F38">
        <f>'[23]6A PTA en programma'!D5</f>
        <v>2</v>
      </c>
      <c r="G38">
        <f>'[23]6A PTA en programma'!E5</f>
        <v>0</v>
      </c>
      <c r="H38" t="str">
        <f>'[23]6A PTA en programma'!F5</f>
        <v>Computational Science</v>
      </c>
      <c r="I38">
        <f>'[23]6A PTA en programma'!G5</f>
        <v>2</v>
      </c>
      <c r="J38" t="str">
        <f>'[23]6A PTA en programma'!H5</f>
        <v>po</v>
      </c>
      <c r="K38">
        <f>'[23]6A PTA en programma'!I5</f>
        <v>0</v>
      </c>
      <c r="L38">
        <f>'[23]6A PTA en programma'!J5</f>
        <v>0</v>
      </c>
      <c r="M38" t="str">
        <f>'[23]6A PTA en programma'!K5</f>
        <v>Ja</v>
      </c>
      <c r="N38">
        <f>'[23]6A PTA en programma'!L5</f>
        <v>2</v>
      </c>
      <c r="O38" t="str">
        <f>'[23]6A PTA en programma'!M5</f>
        <v>Nee</v>
      </c>
      <c r="P38" t="str">
        <f>'[23]6A PTA en programma'!N5</f>
        <v>A5, A6, A7, B3, R, J</v>
      </c>
      <c r="Q38">
        <f>'[23]6A PTA en programma'!O5</f>
        <v>0</v>
      </c>
      <c r="R38">
        <f>'[23]6A PTA en programma'!P5</f>
        <v>0</v>
      </c>
      <c r="S38">
        <f>'[23]6A PTA en programma'!Q5</f>
        <v>0</v>
      </c>
      <c r="T38">
        <f>'[23]6A PTA en programma'!R5</f>
        <v>0</v>
      </c>
      <c r="U38">
        <f>'[23]6A PTA en programma'!S5</f>
        <v>0</v>
      </c>
    </row>
    <row r="39" spans="1:21" x14ac:dyDescent="0.25">
      <c r="A39" t="s">
        <v>97</v>
      </c>
      <c r="B39" s="5">
        <f>Instellingen!$E$24</f>
        <v>90</v>
      </c>
      <c r="C39" s="5" t="str">
        <f>Instellingen!$G$24</f>
        <v>Informatica</v>
      </c>
      <c r="D39" t="str">
        <f>'[23]6A PTA en programma'!B6</f>
        <v>IF</v>
      </c>
      <c r="E39">
        <f>'[23]6A PTA en programma'!C6</f>
        <v>3</v>
      </c>
      <c r="F39">
        <f>'[23]6A PTA en programma'!D6</f>
        <v>3</v>
      </c>
      <c r="G39">
        <f>'[23]6A PTA en programma'!E6</f>
        <v>0</v>
      </c>
      <c r="H39" t="str">
        <f>'[23]6A PTA en programma'!F6</f>
        <v>Keuzeproject</v>
      </c>
      <c r="I39">
        <f>'[23]6A PTA en programma'!G6</f>
        <v>2</v>
      </c>
      <c r="J39" t="str">
        <f>'[23]6A PTA en programma'!H6</f>
        <v>po</v>
      </c>
      <c r="K39">
        <f>'[23]6A PTA en programma'!I6</f>
        <v>0</v>
      </c>
      <c r="L39">
        <f>'[23]6A PTA en programma'!J6</f>
        <v>0</v>
      </c>
      <c r="M39" t="str">
        <f>'[23]6A PTA en programma'!K6</f>
        <v>Ja</v>
      </c>
      <c r="N39">
        <f>'[23]6A PTA en programma'!L6</f>
        <v>3</v>
      </c>
      <c r="O39" t="str">
        <f>'[23]6A PTA en programma'!M6</f>
        <v>Nee</v>
      </c>
      <c r="P39" t="str">
        <f>'[23]6A PTA en programma'!N6</f>
        <v>A3, A4, A8, A9, A10</v>
      </c>
      <c r="Q39">
        <f>'[23]6A PTA en programma'!O6</f>
        <v>0</v>
      </c>
      <c r="R39">
        <f>'[23]6A PTA en programma'!P6</f>
        <v>0</v>
      </c>
      <c r="S39">
        <f>'[23]6A PTA en programma'!Q6</f>
        <v>0</v>
      </c>
      <c r="T39">
        <f>'[23]6A PTA en programma'!R6</f>
        <v>0</v>
      </c>
      <c r="U39">
        <f>'[23]6A PTA en programma'!S6</f>
        <v>0</v>
      </c>
    </row>
    <row r="40" spans="1:21" x14ac:dyDescent="0.25">
      <c r="A40" t="s">
        <v>97</v>
      </c>
      <c r="B40" s="5">
        <f>Instellingen!$E$24</f>
        <v>90</v>
      </c>
      <c r="C40" s="5" t="str">
        <f>Instellingen!$G$24</f>
        <v>Informatica</v>
      </c>
      <c r="D40" t="str">
        <f>'[23]6A PTA en programma'!B7</f>
        <v>IF</v>
      </c>
      <c r="E40">
        <f>'[23]6A PTA en programma'!C7</f>
        <v>4</v>
      </c>
      <c r="F40">
        <f>'[23]6A PTA en programma'!D7</f>
        <v>0</v>
      </c>
      <c r="G40">
        <f>'[23]6A PTA en programma'!E7</f>
        <v>0</v>
      </c>
      <c r="H40">
        <f>'[23]6A PTA en programma'!F7</f>
        <v>0</v>
      </c>
      <c r="I40">
        <f>'[23]6A PTA en programma'!G7</f>
        <v>0</v>
      </c>
      <c r="J40">
        <f>'[23]6A PTA en programma'!H7</f>
        <v>0</v>
      </c>
      <c r="K40">
        <f>'[23]6A PTA en programma'!I7</f>
        <v>0</v>
      </c>
      <c r="L40">
        <f>'[23]6A PTA en programma'!J7</f>
        <v>0</v>
      </c>
      <c r="M40">
        <f>'[23]6A PTA en programma'!K7</f>
        <v>0</v>
      </c>
      <c r="N40">
        <f>'[23]6A PTA en programma'!L7</f>
        <v>0</v>
      </c>
      <c r="O40">
        <f>'[23]6A PTA en programma'!M7</f>
        <v>0</v>
      </c>
      <c r="P40">
        <f>'[23]6A PTA en programma'!N7</f>
        <v>0</v>
      </c>
      <c r="Q40">
        <f>'[23]6A PTA en programma'!O7</f>
        <v>0</v>
      </c>
      <c r="R40">
        <f>'[23]6A PTA en programma'!P7</f>
        <v>0</v>
      </c>
      <c r="S40">
        <f>'[23]6A PTA en programma'!Q7</f>
        <v>0</v>
      </c>
      <c r="T40">
        <f>'[23]6A PTA en programma'!R7</f>
        <v>0</v>
      </c>
      <c r="U40">
        <f>'[23]6A PTA en programma'!S7</f>
        <v>0</v>
      </c>
    </row>
    <row r="41" spans="1:21" x14ac:dyDescent="0.25">
      <c r="A41" t="s">
        <v>97</v>
      </c>
      <c r="B41" s="5">
        <f>Instellingen!$E$24</f>
        <v>90</v>
      </c>
      <c r="C41" s="5" t="str">
        <f>Instellingen!$G$24</f>
        <v>Informatica</v>
      </c>
      <c r="D41" t="str">
        <f>'[23]6A PTA en programma'!B8</f>
        <v>IF</v>
      </c>
      <c r="E41">
        <f>'[23]6A PTA en programma'!C8</f>
        <v>5</v>
      </c>
      <c r="F41">
        <f>'[23]6A PTA en programma'!D8</f>
        <v>0</v>
      </c>
      <c r="G41">
        <f>'[23]6A PTA en programma'!E8</f>
        <v>0</v>
      </c>
      <c r="H41">
        <f>'[23]6A PTA en programma'!F8</f>
        <v>0</v>
      </c>
      <c r="I41">
        <f>'[23]6A PTA en programma'!G8</f>
        <v>0</v>
      </c>
      <c r="J41">
        <f>'[23]6A PTA en programma'!H8</f>
        <v>0</v>
      </c>
      <c r="K41">
        <f>'[23]6A PTA en programma'!I8</f>
        <v>0</v>
      </c>
      <c r="L41">
        <f>'[23]6A PTA en programma'!J8</f>
        <v>0</v>
      </c>
      <c r="M41">
        <f>'[23]6A PTA en programma'!K8</f>
        <v>0</v>
      </c>
      <c r="N41">
        <f>'[23]6A PTA en programma'!L8</f>
        <v>0</v>
      </c>
      <c r="O41">
        <f>'[23]6A PTA en programma'!M8</f>
        <v>0</v>
      </c>
      <c r="P41">
        <f>'[23]6A PTA en programma'!N8</f>
        <v>0</v>
      </c>
      <c r="Q41">
        <f>'[23]6A PTA en programma'!O8</f>
        <v>0</v>
      </c>
      <c r="R41">
        <f>'[23]6A PTA en programma'!P8</f>
        <v>0</v>
      </c>
      <c r="S41">
        <f>'[23]6A PTA en programma'!Q8</f>
        <v>0</v>
      </c>
      <c r="T41">
        <f>'[23]6A PTA en programma'!R8</f>
        <v>0</v>
      </c>
      <c r="U41">
        <f>'[23]6A PTA en programma'!S8</f>
        <v>0</v>
      </c>
    </row>
    <row r="42" spans="1:21" x14ac:dyDescent="0.25">
      <c r="A42" t="s">
        <v>97</v>
      </c>
      <c r="B42" s="5">
        <f>Instellingen!$E$24</f>
        <v>90</v>
      </c>
      <c r="C42" s="5" t="str">
        <f>Instellingen!$G$24</f>
        <v>Informatica</v>
      </c>
      <c r="D42" t="str">
        <f>'[23]6A PTA en programma'!B9</f>
        <v>IF</v>
      </c>
      <c r="E42">
        <f>'[23]6A PTA en programma'!C9</f>
        <v>6</v>
      </c>
      <c r="F42">
        <f>'[23]6A PTA en programma'!D9</f>
        <v>0</v>
      </c>
      <c r="G42">
        <f>'[23]6A PTA en programma'!E9</f>
        <v>0</v>
      </c>
      <c r="H42">
        <f>'[23]6A PTA en programma'!F9</f>
        <v>0</v>
      </c>
      <c r="I42">
        <f>'[23]6A PTA en programma'!G9</f>
        <v>0</v>
      </c>
      <c r="J42">
        <f>'[23]6A PTA en programma'!H9</f>
        <v>0</v>
      </c>
      <c r="K42">
        <f>'[23]6A PTA en programma'!I9</f>
        <v>0</v>
      </c>
      <c r="L42">
        <f>'[23]6A PTA en programma'!J9</f>
        <v>0</v>
      </c>
      <c r="M42">
        <f>'[23]6A PTA en programma'!K9</f>
        <v>0</v>
      </c>
      <c r="N42">
        <f>'[23]6A PTA en programma'!L9</f>
        <v>0</v>
      </c>
      <c r="O42">
        <f>'[23]6A PTA en programma'!M9</f>
        <v>0</v>
      </c>
      <c r="P42">
        <f>'[23]6A PTA en programma'!N9</f>
        <v>0</v>
      </c>
      <c r="Q42">
        <f>'[23]6A PTA en programma'!O9</f>
        <v>0</v>
      </c>
      <c r="R42">
        <f>'[23]6A PTA en programma'!P9</f>
        <v>0</v>
      </c>
      <c r="S42">
        <f>'[23]6A PTA en programma'!Q9</f>
        <v>0</v>
      </c>
      <c r="T42">
        <f>'[23]6A PTA en programma'!R9</f>
        <v>0</v>
      </c>
      <c r="U42">
        <f>'[23]6A PTA en programma'!S9</f>
        <v>0</v>
      </c>
    </row>
    <row r="43" spans="1:21" s="4" customFormat="1" x14ac:dyDescent="0.25">
      <c r="A43" s="3" t="s">
        <v>97</v>
      </c>
      <c r="B43" s="5">
        <f>Instellingen!$E$24</f>
        <v>90</v>
      </c>
      <c r="C43" s="5" t="str">
        <f>Instellingen!$G$24</f>
        <v>Informatica</v>
      </c>
      <c r="E43" s="3">
        <v>7</v>
      </c>
      <c r="H43" s="3" t="str">
        <f>'[23]6A PTA en programma'!F12</f>
        <v>De domeinen A12 en A13 zijn niet specifiek aan een PTA-onderdeel gekoppeld maar komen gedurende het jaar aan de orde.</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0ACD5-D89C-4302-B4DD-E8CA668D4912}">
  <dimension ref="A1:U43"/>
  <sheetViews>
    <sheetView zoomScale="85" zoomScaleNormal="85" workbookViewId="0">
      <selection activeCell="H43" sqref="H43"/>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Instellingen!$E$25</f>
        <v>163</v>
      </c>
      <c r="C2" s="5" t="str">
        <f>Instellingen!$G$25</f>
        <v>Bedrijfseconomie</v>
      </c>
      <c r="D2" t="str">
        <f>'[24]4M PTA en programma'!B4</f>
        <v>BECO</v>
      </c>
      <c r="E2">
        <f>'[24]4M PTA en programma'!C4</f>
        <v>1</v>
      </c>
      <c r="F2">
        <f>'[24]4M PTA en programma'!D4</f>
        <v>0</v>
      </c>
      <c r="G2">
        <f>'[24]4M PTA en programma'!E4</f>
        <v>0</v>
      </c>
      <c r="H2">
        <f>'[24]4M PTA en programma'!F4</f>
        <v>0</v>
      </c>
      <c r="I2">
        <f>'[24]4M PTA en programma'!G4</f>
        <v>0</v>
      </c>
      <c r="J2">
        <f>'[24]4M PTA en programma'!H4</f>
        <v>0</v>
      </c>
      <c r="K2">
        <f>'[24]4M PTA en programma'!I4</f>
        <v>0</v>
      </c>
      <c r="L2">
        <f>'[24]4M PTA en programma'!J4</f>
        <v>0</v>
      </c>
      <c r="M2">
        <f>'[24]4M PTA en programma'!K4</f>
        <v>0</v>
      </c>
      <c r="N2">
        <f>'[24]4M PTA en programma'!L4</f>
        <v>0</v>
      </c>
      <c r="O2">
        <f>'[24]4M PTA en programma'!M4</f>
        <v>0</v>
      </c>
      <c r="P2">
        <f>'[24]4M PTA en programma'!N4</f>
        <v>0</v>
      </c>
      <c r="Q2">
        <f>'[24]4M PTA en programma'!O4</f>
        <v>0</v>
      </c>
      <c r="R2">
        <f>'[24]4M PTA en programma'!P4</f>
        <v>0</v>
      </c>
      <c r="S2">
        <f>'[24]4M PTA en programma'!Q4</f>
        <v>0</v>
      </c>
      <c r="T2">
        <f>'[24]4M PTA en programma'!R4</f>
        <v>0</v>
      </c>
      <c r="U2">
        <f>'[24]4M PTA en programma'!S4</f>
        <v>0</v>
      </c>
    </row>
    <row r="3" spans="1:21" x14ac:dyDescent="0.25">
      <c r="A3" t="s">
        <v>91</v>
      </c>
      <c r="B3" s="5">
        <f>Instellingen!$E$25</f>
        <v>163</v>
      </c>
      <c r="C3" s="5" t="str">
        <f>Instellingen!$G$25</f>
        <v>Bedrijfseconomie</v>
      </c>
      <c r="D3" t="str">
        <f>'[24]4M PTA en programma'!B5</f>
        <v>BECO</v>
      </c>
      <c r="E3">
        <f>'[24]4M PTA en programma'!C5</f>
        <v>2</v>
      </c>
      <c r="F3">
        <f>'[24]4M PTA en programma'!D5</f>
        <v>0</v>
      </c>
      <c r="G3">
        <f>'[24]4M PTA en programma'!E5</f>
        <v>0</v>
      </c>
      <c r="H3">
        <f>'[24]4M PTA en programma'!F5</f>
        <v>0</v>
      </c>
      <c r="I3">
        <f>'[24]4M PTA en programma'!G5</f>
        <v>0</v>
      </c>
      <c r="J3">
        <f>'[24]4M PTA en programma'!H5</f>
        <v>0</v>
      </c>
      <c r="K3">
        <f>'[24]4M PTA en programma'!I5</f>
        <v>0</v>
      </c>
      <c r="L3">
        <f>'[24]4M PTA en programma'!J5</f>
        <v>0</v>
      </c>
      <c r="M3">
        <f>'[24]4M PTA en programma'!K5</f>
        <v>0</v>
      </c>
      <c r="N3">
        <f>'[24]4M PTA en programma'!L5</f>
        <v>0</v>
      </c>
      <c r="O3">
        <f>'[24]4M PTA en programma'!M5</f>
        <v>0</v>
      </c>
      <c r="P3">
        <f>'[24]4M PTA en programma'!N5</f>
        <v>0</v>
      </c>
      <c r="Q3">
        <f>'[24]4M PTA en programma'!O5</f>
        <v>0</v>
      </c>
      <c r="R3">
        <f>'[24]4M PTA en programma'!P5</f>
        <v>0</v>
      </c>
      <c r="S3">
        <f>'[24]4M PTA en programma'!Q5</f>
        <v>0</v>
      </c>
      <c r="T3">
        <f>'[24]4M PTA en programma'!R5</f>
        <v>0</v>
      </c>
      <c r="U3">
        <f>'[24]4M PTA en programma'!S5</f>
        <v>0</v>
      </c>
    </row>
    <row r="4" spans="1:21" x14ac:dyDescent="0.25">
      <c r="A4" t="s">
        <v>91</v>
      </c>
      <c r="B4" s="5">
        <f>Instellingen!$E$25</f>
        <v>163</v>
      </c>
      <c r="C4" s="5" t="str">
        <f>Instellingen!$G$25</f>
        <v>Bedrijfseconomie</v>
      </c>
      <c r="D4" t="str">
        <f>'[24]4M PTA en programma'!B6</f>
        <v>BECO</v>
      </c>
      <c r="E4">
        <f>'[24]4M PTA en programma'!C6</f>
        <v>3</v>
      </c>
      <c r="F4">
        <f>'[24]4M PTA en programma'!D6</f>
        <v>0</v>
      </c>
      <c r="G4">
        <f>'[24]4M PTA en programma'!E6</f>
        <v>0</v>
      </c>
      <c r="H4">
        <f>'[24]4M PTA en programma'!F6</f>
        <v>0</v>
      </c>
      <c r="I4">
        <f>'[24]4M PTA en programma'!G6</f>
        <v>0</v>
      </c>
      <c r="J4">
        <f>'[24]4M PTA en programma'!H6</f>
        <v>0</v>
      </c>
      <c r="K4">
        <f>'[24]4M PTA en programma'!I6</f>
        <v>0</v>
      </c>
      <c r="L4">
        <f>'[24]4M PTA en programma'!J6</f>
        <v>0</v>
      </c>
      <c r="M4">
        <f>'[24]4M PTA en programma'!K6</f>
        <v>0</v>
      </c>
      <c r="N4">
        <f>'[24]4M PTA en programma'!L6</f>
        <v>0</v>
      </c>
      <c r="O4">
        <f>'[24]4M PTA en programma'!M6</f>
        <v>0</v>
      </c>
      <c r="P4">
        <f>'[24]4M PTA en programma'!N6</f>
        <v>0</v>
      </c>
      <c r="Q4">
        <f>'[24]4M PTA en programma'!O6</f>
        <v>0</v>
      </c>
      <c r="R4">
        <f>'[24]4M PTA en programma'!P6</f>
        <v>0</v>
      </c>
      <c r="S4">
        <f>'[24]4M PTA en programma'!Q6</f>
        <v>0</v>
      </c>
      <c r="T4">
        <f>'[24]4M PTA en programma'!R6</f>
        <v>0</v>
      </c>
      <c r="U4">
        <f>'[24]4M PTA en programma'!S6</f>
        <v>0</v>
      </c>
    </row>
    <row r="5" spans="1:21" x14ac:dyDescent="0.25">
      <c r="A5" t="s">
        <v>91</v>
      </c>
      <c r="B5" s="5">
        <f>Instellingen!$E$25</f>
        <v>163</v>
      </c>
      <c r="C5" s="5" t="str">
        <f>Instellingen!$G$25</f>
        <v>Bedrijfseconomie</v>
      </c>
      <c r="D5" t="str">
        <f>'[24]4M PTA en programma'!B7</f>
        <v>BECO</v>
      </c>
      <c r="E5">
        <f>'[24]4M PTA en programma'!C7</f>
        <v>4</v>
      </c>
      <c r="F5">
        <f>'[24]4M PTA en programma'!D7</f>
        <v>0</v>
      </c>
      <c r="G5">
        <f>'[24]4M PTA en programma'!E7</f>
        <v>0</v>
      </c>
      <c r="H5">
        <f>'[24]4M PTA en programma'!F7</f>
        <v>0</v>
      </c>
      <c r="I5">
        <f>'[24]4M PTA en programma'!G7</f>
        <v>0</v>
      </c>
      <c r="J5">
        <f>'[24]4M PTA en programma'!H7</f>
        <v>0</v>
      </c>
      <c r="K5">
        <f>'[24]4M PTA en programma'!I7</f>
        <v>0</v>
      </c>
      <c r="L5">
        <f>'[24]4M PTA en programma'!J7</f>
        <v>0</v>
      </c>
      <c r="M5">
        <f>'[24]4M PTA en programma'!K7</f>
        <v>0</v>
      </c>
      <c r="N5">
        <f>'[24]4M PTA en programma'!L7</f>
        <v>0</v>
      </c>
      <c r="O5">
        <f>'[24]4M PTA en programma'!M7</f>
        <v>0</v>
      </c>
      <c r="P5">
        <f>'[24]4M PTA en programma'!N7</f>
        <v>0</v>
      </c>
      <c r="Q5">
        <f>'[24]4M PTA en programma'!O7</f>
        <v>0</v>
      </c>
      <c r="R5">
        <f>'[24]4M PTA en programma'!P7</f>
        <v>0</v>
      </c>
      <c r="S5">
        <f>'[24]4M PTA en programma'!Q7</f>
        <v>0</v>
      </c>
      <c r="T5">
        <f>'[24]4M PTA en programma'!R7</f>
        <v>0</v>
      </c>
      <c r="U5">
        <f>'[24]4M PTA en programma'!S7</f>
        <v>0</v>
      </c>
    </row>
    <row r="6" spans="1:21" x14ac:dyDescent="0.25">
      <c r="A6" t="s">
        <v>91</v>
      </c>
      <c r="B6" s="5">
        <f>Instellingen!$E$25</f>
        <v>163</v>
      </c>
      <c r="C6" s="5" t="str">
        <f>Instellingen!$G$25</f>
        <v>Bedrijfseconomie</v>
      </c>
      <c r="D6" t="str">
        <f>'[24]4M PTA en programma'!B8</f>
        <v>BECO</v>
      </c>
      <c r="E6">
        <f>'[24]4M PTA en programma'!C8</f>
        <v>5</v>
      </c>
      <c r="F6">
        <f>'[24]4M PTA en programma'!D8</f>
        <v>0</v>
      </c>
      <c r="G6">
        <f>'[24]4M PTA en programma'!E8</f>
        <v>0</v>
      </c>
      <c r="H6">
        <f>'[24]4M PTA en programma'!F8</f>
        <v>0</v>
      </c>
      <c r="I6">
        <f>'[24]4M PTA en programma'!G8</f>
        <v>0</v>
      </c>
      <c r="J6">
        <f>'[24]4M PTA en programma'!H8</f>
        <v>0</v>
      </c>
      <c r="K6">
        <f>'[24]4M PTA en programma'!I8</f>
        <v>0</v>
      </c>
      <c r="L6">
        <f>'[24]4M PTA en programma'!J8</f>
        <v>0</v>
      </c>
      <c r="M6">
        <f>'[24]4M PTA en programma'!K8</f>
        <v>0</v>
      </c>
      <c r="N6">
        <f>'[24]4M PTA en programma'!L8</f>
        <v>0</v>
      </c>
      <c r="O6">
        <f>'[24]4M PTA en programma'!M8</f>
        <v>0</v>
      </c>
      <c r="P6">
        <f>'[24]4M PTA en programma'!N8</f>
        <v>0</v>
      </c>
      <c r="Q6">
        <f>'[24]4M PTA en programma'!O8</f>
        <v>0</v>
      </c>
      <c r="R6">
        <f>'[24]4M PTA en programma'!P8</f>
        <v>0</v>
      </c>
      <c r="S6">
        <f>'[24]4M PTA en programma'!Q8</f>
        <v>0</v>
      </c>
      <c r="T6">
        <f>'[24]4M PTA en programma'!R8</f>
        <v>0</v>
      </c>
      <c r="U6">
        <f>'[24]4M PTA en programma'!S8</f>
        <v>0</v>
      </c>
    </row>
    <row r="7" spans="1:21" x14ac:dyDescent="0.25">
      <c r="A7" t="s">
        <v>91</v>
      </c>
      <c r="B7" s="5">
        <f>Instellingen!$E$25</f>
        <v>163</v>
      </c>
      <c r="C7" s="5" t="str">
        <f>Instellingen!$G$25</f>
        <v>Bedrijfseconomie</v>
      </c>
      <c r="D7" t="str">
        <f>'[24]4M PTA en programma'!B9</f>
        <v>BECO</v>
      </c>
      <c r="E7">
        <f>'[24]4M PTA en programma'!C9</f>
        <v>6</v>
      </c>
      <c r="F7">
        <f>'[24]4M PTA en programma'!D9</f>
        <v>0</v>
      </c>
      <c r="G7">
        <f>'[24]4M PTA en programma'!E9</f>
        <v>0</v>
      </c>
      <c r="H7">
        <f>'[24]4M PTA en programma'!F9</f>
        <v>0</v>
      </c>
      <c r="I7">
        <f>'[24]4M PTA en programma'!G9</f>
        <v>0</v>
      </c>
      <c r="J7">
        <f>'[24]4M PTA en programma'!H9</f>
        <v>0</v>
      </c>
      <c r="K7">
        <f>'[24]4M PTA en programma'!I9</f>
        <v>0</v>
      </c>
      <c r="L7">
        <f>'[24]4M PTA en programma'!J9</f>
        <v>0</v>
      </c>
      <c r="M7">
        <f>'[24]4M PTA en programma'!K9</f>
        <v>0</v>
      </c>
      <c r="N7">
        <f>'[24]4M PTA en programma'!L9</f>
        <v>0</v>
      </c>
      <c r="O7">
        <f>'[24]4M PTA en programma'!M9</f>
        <v>0</v>
      </c>
      <c r="P7">
        <f>'[24]4M PTA en programma'!N9</f>
        <v>0</v>
      </c>
      <c r="Q7">
        <f>'[24]4M PTA en programma'!O9</f>
        <v>0</v>
      </c>
      <c r="R7">
        <f>'[24]4M PTA en programma'!P9</f>
        <v>0</v>
      </c>
      <c r="S7">
        <f>'[24]4M PTA en programma'!Q9</f>
        <v>0</v>
      </c>
      <c r="T7">
        <f>'[24]4M PTA en programma'!R9</f>
        <v>0</v>
      </c>
      <c r="U7">
        <f>'[24]4M PTA en programma'!S9</f>
        <v>0</v>
      </c>
    </row>
    <row r="8" spans="1:21" s="4" customFormat="1" x14ac:dyDescent="0.25">
      <c r="A8" s="3" t="s">
        <v>91</v>
      </c>
      <c r="B8" s="5">
        <f>Instellingen!$E$25</f>
        <v>163</v>
      </c>
      <c r="C8" s="5" t="str">
        <f>Instellingen!$G$25</f>
        <v>Bedrijfseconomie</v>
      </c>
      <c r="E8" s="3">
        <v>7</v>
      </c>
      <c r="H8" s="3">
        <f>'[24]4M PTA en programma'!F12</f>
        <v>0</v>
      </c>
    </row>
    <row r="9" spans="1:21" x14ac:dyDescent="0.25">
      <c r="A9" t="s">
        <v>93</v>
      </c>
      <c r="B9" s="5">
        <f>Instellingen!$E$25</f>
        <v>163</v>
      </c>
      <c r="C9" s="5" t="str">
        <f>Instellingen!$G$25</f>
        <v>Bedrijfseconomie</v>
      </c>
      <c r="D9" t="str">
        <f>'[24]4H PTA en programma'!B4</f>
        <v>BECO</v>
      </c>
      <c r="E9">
        <f>'[24]4H PTA en programma'!C4</f>
        <v>1</v>
      </c>
      <c r="F9">
        <f>'[24]4H PTA en programma'!D4</f>
        <v>1</v>
      </c>
      <c r="G9">
        <f>'[24]4H PTA en programma'!E4</f>
        <v>0</v>
      </c>
      <c r="H9" t="str">
        <f>'[24]4H PTA en programma'!F4</f>
        <v xml:space="preserve">Lesbrief: Financiële zelfredzaamheid. </v>
      </c>
      <c r="I9">
        <f>'[24]4H PTA en programma'!G4</f>
        <v>1</v>
      </c>
      <c r="J9" t="str">
        <f>'[24]4H PTA en programma'!H4</f>
        <v>tt</v>
      </c>
      <c r="K9">
        <f>'[24]4H PTA en programma'!I4</f>
        <v>0</v>
      </c>
      <c r="L9">
        <f>'[24]4H PTA en programma'!J4</f>
        <v>100</v>
      </c>
      <c r="M9" t="str">
        <f>'[24]4H PTA en programma'!K4</f>
        <v>Nee</v>
      </c>
      <c r="N9">
        <f>'[24]4H PTA en programma'!L4</f>
        <v>0</v>
      </c>
      <c r="O9" t="str">
        <f>'[24]4H PTA en programma'!M4</f>
        <v>Nee</v>
      </c>
      <c r="P9">
        <f>'[24]4H PTA en programma'!N4</f>
        <v>0</v>
      </c>
      <c r="Q9">
        <f>'[24]4H PTA en programma'!O4</f>
        <v>0</v>
      </c>
      <c r="R9">
        <f>'[24]4H PTA en programma'!P4</f>
        <v>0</v>
      </c>
      <c r="S9">
        <f>'[24]4H PTA en programma'!Q4</f>
        <v>0</v>
      </c>
      <c r="T9">
        <f>'[24]4H PTA en programma'!R4</f>
        <v>0</v>
      </c>
      <c r="U9">
        <f>'[24]4H PTA en programma'!S4</f>
        <v>0</v>
      </c>
    </row>
    <row r="10" spans="1:21" x14ac:dyDescent="0.25">
      <c r="A10" t="s">
        <v>93</v>
      </c>
      <c r="B10" s="5">
        <f>Instellingen!$E$25</f>
        <v>163</v>
      </c>
      <c r="C10" s="5" t="str">
        <f>Instellingen!$G$25</f>
        <v>Bedrijfseconomie</v>
      </c>
      <c r="D10" t="str">
        <f>'[24]4H PTA en programma'!B5</f>
        <v>BECO</v>
      </c>
      <c r="E10">
        <f>'[24]4H PTA en programma'!C5</f>
        <v>2</v>
      </c>
      <c r="F10">
        <f>'[24]4H PTA en programma'!D5</f>
        <v>2</v>
      </c>
      <c r="G10">
        <f>'[24]4H PTA en programma'!E5</f>
        <v>0</v>
      </c>
      <c r="H10" t="str">
        <f>'[24]4H PTA en programma'!F5</f>
        <v>Lesbrieven: Financiele zelfredzaamheid. Bedrijf starten.</v>
      </c>
      <c r="I10">
        <f>'[24]4H PTA en programma'!G5</f>
        <v>2</v>
      </c>
      <c r="J10" t="str">
        <f>'[24]4H PTA en programma'!H5</f>
        <v>tt</v>
      </c>
      <c r="K10">
        <f>'[24]4H PTA en programma'!I5</f>
        <v>0</v>
      </c>
      <c r="L10">
        <f>'[24]4H PTA en programma'!J5</f>
        <v>100</v>
      </c>
      <c r="M10" t="str">
        <f>'[24]4H PTA en programma'!K5</f>
        <v>Ja</v>
      </c>
      <c r="N10">
        <f>'[24]4H PTA en programma'!L5</f>
        <v>1</v>
      </c>
      <c r="O10" t="str">
        <f>'[24]4H PTA en programma'!M5</f>
        <v>Ja</v>
      </c>
      <c r="P10" t="str">
        <f>'[24]4H PTA en programma'!N5</f>
        <v>A, B1, B2, B3, B4, F1, F2</v>
      </c>
      <c r="Q10">
        <f>'[24]4H PTA en programma'!O5</f>
        <v>0</v>
      </c>
      <c r="R10">
        <f>'[24]4H PTA en programma'!P5</f>
        <v>0</v>
      </c>
      <c r="S10">
        <f>'[24]4H PTA en programma'!Q5</f>
        <v>0</v>
      </c>
      <c r="T10">
        <f>'[24]4H PTA en programma'!R5</f>
        <v>0</v>
      </c>
      <c r="U10">
        <f>'[24]4H PTA en programma'!S5</f>
        <v>0</v>
      </c>
    </row>
    <row r="11" spans="1:21" x14ac:dyDescent="0.25">
      <c r="A11" t="s">
        <v>93</v>
      </c>
      <c r="B11" s="5">
        <f>Instellingen!$E$25</f>
        <v>163</v>
      </c>
      <c r="C11" s="5" t="str">
        <f>Instellingen!$G$25</f>
        <v>Bedrijfseconomie</v>
      </c>
      <c r="D11" t="str">
        <f>'[24]4H PTA en programma'!B6</f>
        <v>BECO</v>
      </c>
      <c r="E11">
        <f>'[24]4H PTA en programma'!C6</f>
        <v>3</v>
      </c>
      <c r="F11">
        <f>'[24]4H PTA en programma'!D6</f>
        <v>3</v>
      </c>
      <c r="G11">
        <f>'[24]4H PTA en programma'!E6</f>
        <v>0</v>
      </c>
      <c r="H11" t="str">
        <f>'[24]4H PTA en programma'!F6</f>
        <v>Opdracht: Keuzeonderwerp</v>
      </c>
      <c r="I11">
        <f>'[24]4H PTA en programma'!G6</f>
        <v>1</v>
      </c>
      <c r="J11" t="str">
        <f>'[24]4H PTA en programma'!H6</f>
        <v>po</v>
      </c>
      <c r="K11">
        <f>'[24]4H PTA en programma'!I6</f>
        <v>0</v>
      </c>
      <c r="L11">
        <f>'[24]4H PTA en programma'!J6</f>
        <v>0</v>
      </c>
      <c r="M11" t="str">
        <f>'[24]4H PTA en programma'!K6</f>
        <v>Ja</v>
      </c>
      <c r="N11">
        <f>'[24]4H PTA en programma'!L6</f>
        <v>1</v>
      </c>
      <c r="O11" t="str">
        <f>'[24]4H PTA en programma'!M6</f>
        <v>Nee</v>
      </c>
      <c r="P11" t="str">
        <f>'[24]4H PTA en programma'!N6</f>
        <v>H</v>
      </c>
      <c r="Q11">
        <f>'[24]4H PTA en programma'!O6</f>
        <v>0</v>
      </c>
      <c r="R11">
        <f>'[24]4H PTA en programma'!P6</f>
        <v>0</v>
      </c>
      <c r="S11">
        <f>'[24]4H PTA en programma'!Q6</f>
        <v>0</v>
      </c>
      <c r="T11">
        <f>'[24]4H PTA en programma'!R6</f>
        <v>0</v>
      </c>
      <c r="U11">
        <f>'[24]4H PTA en programma'!S6</f>
        <v>0</v>
      </c>
    </row>
    <row r="12" spans="1:21" x14ac:dyDescent="0.25">
      <c r="A12" t="s">
        <v>93</v>
      </c>
      <c r="B12" s="5">
        <f>Instellingen!$E$25</f>
        <v>163</v>
      </c>
      <c r="C12" s="5" t="str">
        <f>Instellingen!$G$25</f>
        <v>Bedrijfseconomie</v>
      </c>
      <c r="D12" t="str">
        <f>'[24]4H PTA en programma'!B7</f>
        <v>BECO</v>
      </c>
      <c r="E12">
        <f>'[24]4H PTA en programma'!C7</f>
        <v>4</v>
      </c>
      <c r="F12">
        <f>'[24]4H PTA en programma'!D7</f>
        <v>4</v>
      </c>
      <c r="G12">
        <f>'[24]4H PTA en programma'!E7</f>
        <v>0</v>
      </c>
      <c r="H12" t="str">
        <f>'[24]4H PTA en programma'!F7</f>
        <v>Lesbrieven: Marktverovering. Personeel en interne organisatie. Onderneem het zelf.</v>
      </c>
      <c r="I12">
        <f>'[24]4H PTA en programma'!G7</f>
        <v>2</v>
      </c>
      <c r="J12" t="str">
        <f>'[24]4H PTA en programma'!H7</f>
        <v>tt</v>
      </c>
      <c r="K12">
        <f>'[24]4H PTA en programma'!I7</f>
        <v>0</v>
      </c>
      <c r="L12">
        <f>'[24]4H PTA en programma'!J7</f>
        <v>100</v>
      </c>
      <c r="M12" t="str">
        <f>'[24]4H PTA en programma'!K7</f>
        <v>Ja</v>
      </c>
      <c r="N12">
        <f>'[24]4H PTA en programma'!L7</f>
        <v>1</v>
      </c>
      <c r="O12" t="str">
        <f>'[24]4H PTA en programma'!M7</f>
        <v>Ja</v>
      </c>
      <c r="P12" t="str">
        <f>'[24]4H PTA en programma'!N7</f>
        <v>A, D1, D2, E1, E2, F1, F2</v>
      </c>
      <c r="Q12">
        <f>'[24]4H PTA en programma'!O7</f>
        <v>0</v>
      </c>
      <c r="R12">
        <f>'[24]4H PTA en programma'!P7</f>
        <v>0</v>
      </c>
      <c r="S12">
        <f>'[24]4H PTA en programma'!Q7</f>
        <v>0</v>
      </c>
      <c r="T12">
        <f>'[24]4H PTA en programma'!R7</f>
        <v>0</v>
      </c>
      <c r="U12">
        <f>'[24]4H PTA en programma'!S7</f>
        <v>0</v>
      </c>
    </row>
    <row r="13" spans="1:21" x14ac:dyDescent="0.25">
      <c r="A13" t="s">
        <v>93</v>
      </c>
      <c r="B13" s="5">
        <f>Instellingen!$E$25</f>
        <v>163</v>
      </c>
      <c r="C13" s="5" t="str">
        <f>Instellingen!$G$25</f>
        <v>Bedrijfseconomie</v>
      </c>
      <c r="D13" t="str">
        <f>'[24]4H PTA en programma'!B8</f>
        <v>BECO</v>
      </c>
      <c r="E13">
        <f>'[24]4H PTA en programma'!C8</f>
        <v>5</v>
      </c>
      <c r="F13">
        <f>'[24]4H PTA en programma'!D8</f>
        <v>0</v>
      </c>
      <c r="G13">
        <f>'[24]4H PTA en programma'!E8</f>
        <v>0</v>
      </c>
      <c r="H13">
        <f>'[24]4H PTA en programma'!F8</f>
        <v>0</v>
      </c>
      <c r="I13">
        <f>'[24]4H PTA en programma'!G8</f>
        <v>0</v>
      </c>
      <c r="J13">
        <f>'[24]4H PTA en programma'!H8</f>
        <v>0</v>
      </c>
      <c r="K13">
        <f>'[24]4H PTA en programma'!I8</f>
        <v>0</v>
      </c>
      <c r="L13">
        <f>'[24]4H PTA en programma'!J8</f>
        <v>0</v>
      </c>
      <c r="M13">
        <f>'[24]4H PTA en programma'!K8</f>
        <v>0</v>
      </c>
      <c r="N13">
        <f>'[24]4H PTA en programma'!L8</f>
        <v>0</v>
      </c>
      <c r="O13">
        <f>'[24]4H PTA en programma'!M8</f>
        <v>0</v>
      </c>
      <c r="P13">
        <f>'[24]4H PTA en programma'!N8</f>
        <v>0</v>
      </c>
      <c r="Q13">
        <f>'[24]4H PTA en programma'!O8</f>
        <v>0</v>
      </c>
      <c r="R13">
        <f>'[24]4H PTA en programma'!P8</f>
        <v>0</v>
      </c>
      <c r="S13">
        <f>'[24]4H PTA en programma'!Q8</f>
        <v>0</v>
      </c>
      <c r="T13">
        <f>'[24]4H PTA en programma'!R8</f>
        <v>0</v>
      </c>
      <c r="U13">
        <f>'[24]4H PTA en programma'!S8</f>
        <v>0</v>
      </c>
    </row>
    <row r="14" spans="1:21" x14ac:dyDescent="0.25">
      <c r="A14" t="s">
        <v>93</v>
      </c>
      <c r="B14" s="5">
        <f>Instellingen!$E$25</f>
        <v>163</v>
      </c>
      <c r="C14" s="5" t="str">
        <f>Instellingen!$G$25</f>
        <v>Bedrijfseconomie</v>
      </c>
      <c r="D14" t="str">
        <f>'[24]4H PTA en programma'!B9</f>
        <v>BECO</v>
      </c>
      <c r="E14">
        <f>'[24]4H PTA en programma'!C9</f>
        <v>6</v>
      </c>
      <c r="F14">
        <f>'[24]4H PTA en programma'!D9</f>
        <v>0</v>
      </c>
      <c r="G14">
        <f>'[24]4H PTA en programma'!E9</f>
        <v>0</v>
      </c>
      <c r="H14">
        <f>'[24]4H PTA en programma'!F9</f>
        <v>0</v>
      </c>
      <c r="I14">
        <f>'[24]4H PTA en programma'!G9</f>
        <v>0</v>
      </c>
      <c r="J14">
        <f>'[24]4H PTA en programma'!H9</f>
        <v>0</v>
      </c>
      <c r="K14">
        <f>'[24]4H PTA en programma'!I9</f>
        <v>0</v>
      </c>
      <c r="L14">
        <f>'[24]4H PTA en programma'!J9</f>
        <v>0</v>
      </c>
      <c r="M14">
        <f>'[24]4H PTA en programma'!K9</f>
        <v>0</v>
      </c>
      <c r="N14">
        <f>'[24]4H PTA en programma'!L9</f>
        <v>0</v>
      </c>
      <c r="O14">
        <f>'[24]4H PTA en programma'!M9</f>
        <v>0</v>
      </c>
      <c r="P14">
        <f>'[24]4H PTA en programma'!N9</f>
        <v>0</v>
      </c>
      <c r="Q14">
        <f>'[24]4H PTA en programma'!O9</f>
        <v>0</v>
      </c>
      <c r="R14">
        <f>'[24]4H PTA en programma'!P9</f>
        <v>0</v>
      </c>
      <c r="S14">
        <f>'[24]4H PTA en programma'!Q9</f>
        <v>0</v>
      </c>
      <c r="T14">
        <f>'[24]4H PTA en programma'!R9</f>
        <v>0</v>
      </c>
      <c r="U14">
        <f>'[24]4H PTA en programma'!S9</f>
        <v>0</v>
      </c>
    </row>
    <row r="15" spans="1:21" s="4" customFormat="1" x14ac:dyDescent="0.25">
      <c r="A15" s="3" t="s">
        <v>93</v>
      </c>
      <c r="B15" s="5">
        <f>Instellingen!$E$25</f>
        <v>163</v>
      </c>
      <c r="C15" s="5" t="str">
        <f>Instellingen!$G$25</f>
        <v>Bedrijfseconomie</v>
      </c>
      <c r="E15" s="3">
        <v>7</v>
      </c>
      <c r="H15" s="3">
        <f>'[24]4H PTA en programma'!F12</f>
        <v>0</v>
      </c>
    </row>
    <row r="16" spans="1:21" x14ac:dyDescent="0.25">
      <c r="A16" t="s">
        <v>94</v>
      </c>
      <c r="B16" s="5">
        <f>Instellingen!$E$25</f>
        <v>163</v>
      </c>
      <c r="C16" s="5" t="str">
        <f>Instellingen!$G$25</f>
        <v>Bedrijfseconomie</v>
      </c>
      <c r="D16" t="str">
        <f>'[24]5H PTA en programma'!B4</f>
        <v>BECO</v>
      </c>
      <c r="E16">
        <f>'[24]5H PTA en programma'!C4</f>
        <v>1</v>
      </c>
      <c r="F16">
        <f>'[24]5H PTA en programma'!D4</f>
        <v>1</v>
      </c>
      <c r="G16">
        <f>'[24]5H PTA en programma'!E4</f>
        <v>0</v>
      </c>
      <c r="H16" t="str">
        <f>'[24]5H PTA en programma'!F4</f>
        <v xml:space="preserve">Lesbrieven: Bedrijf starten. Financiering en verslaggeving. </v>
      </c>
      <c r="I16">
        <f>'[24]5H PTA en programma'!G4</f>
        <v>2</v>
      </c>
      <c r="J16" t="str">
        <f>'[24]5H PTA en programma'!H4</f>
        <v>tt</v>
      </c>
      <c r="K16">
        <f>'[24]5H PTA en programma'!I4</f>
        <v>0</v>
      </c>
      <c r="L16">
        <f>'[24]5H PTA en programma'!J4</f>
        <v>100</v>
      </c>
      <c r="M16" t="str">
        <f>'[24]5H PTA en programma'!K4</f>
        <v>Ja</v>
      </c>
      <c r="N16">
        <f>'[24]5H PTA en programma'!L4</f>
        <v>2</v>
      </c>
      <c r="O16" t="str">
        <f>'[24]5H PTA en programma'!M4</f>
        <v>Ja</v>
      </c>
      <c r="P16" t="str">
        <f>'[24]5H PTA en programma'!N4</f>
        <v>B1, B2, B3, B4, F1, F2, G</v>
      </c>
      <c r="Q16">
        <f>'[24]5H PTA en programma'!O4</f>
        <v>0</v>
      </c>
      <c r="R16">
        <f>'[24]5H PTA en programma'!P4</f>
        <v>0</v>
      </c>
      <c r="S16">
        <f>'[24]5H PTA en programma'!Q4</f>
        <v>0</v>
      </c>
      <c r="T16">
        <f>'[24]5H PTA en programma'!R4</f>
        <v>0</v>
      </c>
      <c r="U16">
        <f>'[24]5H PTA en programma'!S4</f>
        <v>0</v>
      </c>
    </row>
    <row r="17" spans="1:21" x14ac:dyDescent="0.25">
      <c r="A17" t="s">
        <v>94</v>
      </c>
      <c r="B17" s="5">
        <f>Instellingen!$E$25</f>
        <v>163</v>
      </c>
      <c r="C17" s="5" t="str">
        <f>Instellingen!$G$25</f>
        <v>Bedrijfseconomie</v>
      </c>
      <c r="D17" t="str">
        <f>'[24]5H PTA en programma'!B5</f>
        <v>BECO</v>
      </c>
      <c r="E17">
        <f>'[24]5H PTA en programma'!C5</f>
        <v>2</v>
      </c>
      <c r="F17">
        <f>'[24]5H PTA en programma'!D5</f>
        <v>2</v>
      </c>
      <c r="G17">
        <f>'[24]5H PTA en programma'!E5</f>
        <v>0</v>
      </c>
      <c r="H17" t="str">
        <f>'[24]5H PTA en programma'!F5</f>
        <v>Lesbrieven: Financiering en verslaggeving. Rekenwonder. Investeren.</v>
      </c>
      <c r="I17">
        <f>'[24]5H PTA en programma'!G5</f>
        <v>2</v>
      </c>
      <c r="J17" t="str">
        <f>'[24]5H PTA en programma'!H5</f>
        <v>tt</v>
      </c>
      <c r="K17">
        <f>'[24]5H PTA en programma'!I5</f>
        <v>0</v>
      </c>
      <c r="L17">
        <f>'[24]5H PTA en programma'!J5</f>
        <v>100</v>
      </c>
      <c r="M17" t="str">
        <f>'[24]5H PTA en programma'!K5</f>
        <v>Ja</v>
      </c>
      <c r="N17">
        <f>'[24]5H PTA en programma'!L5</f>
        <v>2</v>
      </c>
      <c r="O17" t="str">
        <f>'[24]5H PTA en programma'!M5</f>
        <v>Ja</v>
      </c>
      <c r="P17" t="str">
        <f>'[24]5H PTA en programma'!N5</f>
        <v>D1, D2, F1, F2, G</v>
      </c>
      <c r="Q17">
        <f>'[24]5H PTA en programma'!O5</f>
        <v>0</v>
      </c>
      <c r="R17">
        <f>'[24]5H PTA en programma'!P5</f>
        <v>0</v>
      </c>
      <c r="S17">
        <f>'[24]5H PTA en programma'!Q5</f>
        <v>0</v>
      </c>
      <c r="T17">
        <f>'[24]5H PTA en programma'!R5</f>
        <v>0</v>
      </c>
      <c r="U17">
        <f>'[24]5H PTA en programma'!S5</f>
        <v>0</v>
      </c>
    </row>
    <row r="18" spans="1:21" x14ac:dyDescent="0.25">
      <c r="A18" t="s">
        <v>94</v>
      </c>
      <c r="B18" s="5">
        <f>Instellingen!$E$25</f>
        <v>163</v>
      </c>
      <c r="C18" s="5" t="str">
        <f>Instellingen!$G$25</f>
        <v>Bedrijfseconomie</v>
      </c>
      <c r="D18" t="str">
        <f>'[24]5H PTA en programma'!B6</f>
        <v>BECO</v>
      </c>
      <c r="E18">
        <f>'[24]5H PTA en programma'!C6</f>
        <v>3</v>
      </c>
      <c r="F18">
        <f>'[24]5H PTA en programma'!D6</f>
        <v>3</v>
      </c>
      <c r="G18">
        <f>'[24]5H PTA en programma'!E6</f>
        <v>0</v>
      </c>
      <c r="H18" t="str">
        <f>'[24]5H PTA en programma'!F6</f>
        <v xml:space="preserve">Lesbrieven: Het resultaat. Financiële zelfredzaamheid. Onderneem het zelf (hoofdstuk 3). Markverovering. Financiering en verslaggeving.  </v>
      </c>
      <c r="I18">
        <f>'[24]5H PTA en programma'!G6</f>
        <v>2</v>
      </c>
      <c r="J18" t="str">
        <f>'[24]5H PTA en programma'!H6</f>
        <v>tt</v>
      </c>
      <c r="K18">
        <f>'[24]5H PTA en programma'!I6</f>
        <v>0</v>
      </c>
      <c r="L18">
        <f>'[24]5H PTA en programma'!J6</f>
        <v>100</v>
      </c>
      <c r="M18" t="str">
        <f>'[24]5H PTA en programma'!K6</f>
        <v>Ja</v>
      </c>
      <c r="N18">
        <f>'[24]5H PTA en programma'!L6</f>
        <v>2</v>
      </c>
      <c r="O18" t="str">
        <f>'[24]5H PTA en programma'!M6</f>
        <v>Ja</v>
      </c>
      <c r="P18" t="str">
        <f>'[24]5H PTA en programma'!N6</f>
        <v>A, B, C, D, E, F, G</v>
      </c>
      <c r="Q18">
        <f>'[24]5H PTA en programma'!O6</f>
        <v>0</v>
      </c>
      <c r="R18">
        <f>'[24]5H PTA en programma'!P6</f>
        <v>0</v>
      </c>
      <c r="S18">
        <f>'[24]5H PTA en programma'!Q6</f>
        <v>0</v>
      </c>
      <c r="T18">
        <f>'[24]5H PTA en programma'!R6</f>
        <v>0</v>
      </c>
      <c r="U18">
        <f>'[24]5H PTA en programma'!S6</f>
        <v>0</v>
      </c>
    </row>
    <row r="19" spans="1:21" x14ac:dyDescent="0.25">
      <c r="A19" t="s">
        <v>94</v>
      </c>
      <c r="B19" s="5">
        <f>Instellingen!$E$25</f>
        <v>163</v>
      </c>
      <c r="C19" s="5" t="str">
        <f>Instellingen!$G$25</f>
        <v>Bedrijfseconomie</v>
      </c>
      <c r="D19" t="str">
        <f>'[24]5H PTA en programma'!B7</f>
        <v>BECO</v>
      </c>
      <c r="E19">
        <f>'[24]5H PTA en programma'!C7</f>
        <v>4</v>
      </c>
      <c r="F19">
        <f>'[24]5H PTA en programma'!D7</f>
        <v>0</v>
      </c>
      <c r="G19">
        <f>'[24]5H PTA en programma'!E7</f>
        <v>0</v>
      </c>
      <c r="H19">
        <f>'[24]5H PTA en programma'!F7</f>
        <v>0</v>
      </c>
      <c r="I19">
        <f>'[24]5H PTA en programma'!G7</f>
        <v>0</v>
      </c>
      <c r="J19">
        <f>'[24]5H PTA en programma'!H7</f>
        <v>0</v>
      </c>
      <c r="K19">
        <f>'[24]5H PTA en programma'!I7</f>
        <v>0</v>
      </c>
      <c r="L19">
        <f>'[24]5H PTA en programma'!J7</f>
        <v>0</v>
      </c>
      <c r="M19">
        <f>'[24]5H PTA en programma'!K7</f>
        <v>0</v>
      </c>
      <c r="N19">
        <f>'[24]5H PTA en programma'!L7</f>
        <v>0</v>
      </c>
      <c r="O19">
        <f>'[24]5H PTA en programma'!M7</f>
        <v>0</v>
      </c>
      <c r="P19">
        <f>'[24]5H PTA en programma'!N7</f>
        <v>0</v>
      </c>
      <c r="Q19">
        <f>'[24]5H PTA en programma'!O7</f>
        <v>0</v>
      </c>
      <c r="R19">
        <f>'[24]5H PTA en programma'!P7</f>
        <v>0</v>
      </c>
      <c r="S19">
        <f>'[24]5H PTA en programma'!Q7</f>
        <v>0</v>
      </c>
      <c r="T19">
        <f>'[24]5H PTA en programma'!R7</f>
        <v>0</v>
      </c>
      <c r="U19">
        <f>'[24]5H PTA en programma'!S7</f>
        <v>0</v>
      </c>
    </row>
    <row r="20" spans="1:21" x14ac:dyDescent="0.25">
      <c r="A20" t="s">
        <v>94</v>
      </c>
      <c r="B20" s="5">
        <f>Instellingen!$E$25</f>
        <v>163</v>
      </c>
      <c r="C20" s="5" t="str">
        <f>Instellingen!$G$25</f>
        <v>Bedrijfseconomie</v>
      </c>
      <c r="D20" t="str">
        <f>'[24]5H PTA en programma'!B8</f>
        <v>BECO</v>
      </c>
      <c r="E20">
        <f>'[24]5H PTA en programma'!C8</f>
        <v>5</v>
      </c>
      <c r="F20">
        <f>'[24]5H PTA en programma'!D8</f>
        <v>0</v>
      </c>
      <c r="G20">
        <f>'[24]5H PTA en programma'!E8</f>
        <v>0</v>
      </c>
      <c r="H20">
        <f>'[24]5H PTA en programma'!F8</f>
        <v>0</v>
      </c>
      <c r="I20">
        <f>'[24]5H PTA en programma'!G8</f>
        <v>0</v>
      </c>
      <c r="J20">
        <f>'[24]5H PTA en programma'!H8</f>
        <v>0</v>
      </c>
      <c r="K20">
        <f>'[24]5H PTA en programma'!I8</f>
        <v>0</v>
      </c>
      <c r="L20">
        <f>'[24]5H PTA en programma'!J8</f>
        <v>0</v>
      </c>
      <c r="M20">
        <f>'[24]5H PTA en programma'!K8</f>
        <v>0</v>
      </c>
      <c r="N20">
        <f>'[24]5H PTA en programma'!L8</f>
        <v>0</v>
      </c>
      <c r="O20">
        <f>'[24]5H PTA en programma'!M8</f>
        <v>0</v>
      </c>
      <c r="P20">
        <f>'[24]5H PTA en programma'!N8</f>
        <v>0</v>
      </c>
      <c r="Q20">
        <f>'[24]5H PTA en programma'!O8</f>
        <v>0</v>
      </c>
      <c r="R20">
        <f>'[24]5H PTA en programma'!P8</f>
        <v>0</v>
      </c>
      <c r="S20">
        <f>'[24]5H PTA en programma'!Q8</f>
        <v>0</v>
      </c>
      <c r="T20">
        <f>'[24]5H PTA en programma'!R8</f>
        <v>0</v>
      </c>
      <c r="U20">
        <f>'[24]5H PTA en programma'!S8</f>
        <v>0</v>
      </c>
    </row>
    <row r="21" spans="1:21" x14ac:dyDescent="0.25">
      <c r="A21" t="s">
        <v>94</v>
      </c>
      <c r="B21" s="5">
        <f>Instellingen!$E$25</f>
        <v>163</v>
      </c>
      <c r="C21" s="5" t="str">
        <f>Instellingen!$G$25</f>
        <v>Bedrijfseconomie</v>
      </c>
      <c r="D21" t="str">
        <f>'[24]5H PTA en programma'!B9</f>
        <v>BECO</v>
      </c>
      <c r="E21">
        <f>'[24]5H PTA en programma'!C9</f>
        <v>6</v>
      </c>
      <c r="F21">
        <f>'[24]5H PTA en programma'!D9</f>
        <v>0</v>
      </c>
      <c r="G21">
        <f>'[24]5H PTA en programma'!E9</f>
        <v>0</v>
      </c>
      <c r="H21">
        <f>'[24]5H PTA en programma'!F9</f>
        <v>0</v>
      </c>
      <c r="I21">
        <f>'[24]5H PTA en programma'!G9</f>
        <v>0</v>
      </c>
      <c r="J21">
        <f>'[24]5H PTA en programma'!H9</f>
        <v>0</v>
      </c>
      <c r="K21">
        <f>'[24]5H PTA en programma'!I9</f>
        <v>0</v>
      </c>
      <c r="L21">
        <f>'[24]5H PTA en programma'!J9</f>
        <v>0</v>
      </c>
      <c r="M21">
        <f>'[24]5H PTA en programma'!K9</f>
        <v>0</v>
      </c>
      <c r="N21">
        <f>'[24]5H PTA en programma'!L9</f>
        <v>0</v>
      </c>
      <c r="O21">
        <f>'[24]5H PTA en programma'!M9</f>
        <v>0</v>
      </c>
      <c r="P21">
        <f>'[24]5H PTA en programma'!N9</f>
        <v>0</v>
      </c>
      <c r="Q21">
        <f>'[24]5H PTA en programma'!O9</f>
        <v>0</v>
      </c>
      <c r="R21">
        <f>'[24]5H PTA en programma'!P9</f>
        <v>0</v>
      </c>
      <c r="S21">
        <f>'[24]5H PTA en programma'!Q9</f>
        <v>0</v>
      </c>
      <c r="T21">
        <f>'[24]5H PTA en programma'!R9</f>
        <v>0</v>
      </c>
      <c r="U21">
        <f>'[24]5H PTA en programma'!S9</f>
        <v>0</v>
      </c>
    </row>
    <row r="22" spans="1:21" s="4" customFormat="1" x14ac:dyDescent="0.25">
      <c r="A22" s="3" t="s">
        <v>94</v>
      </c>
      <c r="B22" s="5">
        <f>Instellingen!$E$25</f>
        <v>163</v>
      </c>
      <c r="C22" s="5" t="str">
        <f>Instellingen!$G$25</f>
        <v>Bedrijfseconomie</v>
      </c>
      <c r="E22" s="3">
        <v>7</v>
      </c>
      <c r="H22" s="3">
        <f>'[24]5H PTA en programma'!F12</f>
        <v>0</v>
      </c>
    </row>
    <row r="23" spans="1:21" x14ac:dyDescent="0.25">
      <c r="A23" t="s">
        <v>95</v>
      </c>
      <c r="B23" s="5">
        <f>Instellingen!$E$25</f>
        <v>163</v>
      </c>
      <c r="C23" s="5" t="str">
        <f>Instellingen!$G$25</f>
        <v>Bedrijfseconomie</v>
      </c>
      <c r="D23" t="str">
        <f>'[24]4A PTA en programma'!B4</f>
        <v>BECO</v>
      </c>
      <c r="E23">
        <f>'[24]4A PTA en programma'!C4</f>
        <v>1</v>
      </c>
      <c r="F23">
        <f>'[24]4A PTA en programma'!D4</f>
        <v>1</v>
      </c>
      <c r="G23">
        <f>'[24]4A PTA en programma'!E4</f>
        <v>0</v>
      </c>
      <c r="H23" t="str">
        <f>'[24]4A PTA en programma'!F4</f>
        <v>Lesbrief Financiele zelfredzaamheid</v>
      </c>
      <c r="I23">
        <f>'[24]4A PTA en programma'!G4</f>
        <v>1</v>
      </c>
      <c r="J23" t="str">
        <f>'[24]4A PTA en programma'!H4</f>
        <v>tt</v>
      </c>
      <c r="K23">
        <f>'[24]4A PTA en programma'!I4</f>
        <v>0</v>
      </c>
      <c r="L23">
        <f>'[24]4A PTA en programma'!J4</f>
        <v>100</v>
      </c>
      <c r="M23" t="str">
        <f>'[24]4A PTA en programma'!K4</f>
        <v>Nee</v>
      </c>
      <c r="N23">
        <f>'[24]4A PTA en programma'!L4</f>
        <v>0</v>
      </c>
      <c r="O23" t="str">
        <f>'[24]4A PTA en programma'!M4</f>
        <v>Nee</v>
      </c>
      <c r="P23">
        <f>'[24]4A PTA en programma'!N4</f>
        <v>0</v>
      </c>
      <c r="Q23">
        <f>'[24]4A PTA en programma'!O4</f>
        <v>0</v>
      </c>
      <c r="R23">
        <f>'[24]4A PTA en programma'!P4</f>
        <v>0</v>
      </c>
      <c r="S23">
        <f>'[24]4A PTA en programma'!Q4</f>
        <v>0</v>
      </c>
      <c r="T23">
        <f>'[24]4A PTA en programma'!R4</f>
        <v>0</v>
      </c>
      <c r="U23">
        <f>'[24]4A PTA en programma'!S4</f>
        <v>0</v>
      </c>
    </row>
    <row r="24" spans="1:21" x14ac:dyDescent="0.25">
      <c r="A24" t="s">
        <v>95</v>
      </c>
      <c r="B24" s="5">
        <f>Instellingen!$E$25</f>
        <v>163</v>
      </c>
      <c r="C24" s="5" t="str">
        <f>Instellingen!$G$25</f>
        <v>Bedrijfseconomie</v>
      </c>
      <c r="D24" t="str">
        <f>'[24]4A PTA en programma'!B5</f>
        <v>BECO</v>
      </c>
      <c r="E24">
        <f>'[24]4A PTA en programma'!C5</f>
        <v>2</v>
      </c>
      <c r="F24">
        <f>'[24]4A PTA en programma'!D5</f>
        <v>2</v>
      </c>
      <c r="G24">
        <f>'[24]4A PTA en programma'!E5</f>
        <v>0</v>
      </c>
      <c r="H24" t="str">
        <f>'[24]4A PTA en programma'!F5</f>
        <v xml:space="preserve">Lesbrief Financiele zelfredzaamheid </v>
      </c>
      <c r="I24">
        <f>'[24]4A PTA en programma'!G5</f>
        <v>2</v>
      </c>
      <c r="J24" t="str">
        <f>'[24]4A PTA en programma'!H5</f>
        <v>tt</v>
      </c>
      <c r="K24">
        <f>'[24]4A PTA en programma'!I5</f>
        <v>0</v>
      </c>
      <c r="L24">
        <f>'[24]4A PTA en programma'!J5</f>
        <v>100</v>
      </c>
      <c r="M24" t="str">
        <f>'[24]4A PTA en programma'!K5</f>
        <v>Nee</v>
      </c>
      <c r="N24">
        <f>'[24]4A PTA en programma'!L5</f>
        <v>0</v>
      </c>
      <c r="O24" t="str">
        <f>'[24]4A PTA en programma'!M5</f>
        <v>Nee</v>
      </c>
      <c r="P24">
        <f>'[24]4A PTA en programma'!N5</f>
        <v>0</v>
      </c>
      <c r="Q24">
        <f>'[24]4A PTA en programma'!O5</f>
        <v>0</v>
      </c>
      <c r="R24">
        <f>'[24]4A PTA en programma'!P5</f>
        <v>0</v>
      </c>
      <c r="S24">
        <f>'[24]4A PTA en programma'!Q5</f>
        <v>0</v>
      </c>
      <c r="T24">
        <f>'[24]4A PTA en programma'!R5</f>
        <v>0</v>
      </c>
      <c r="U24">
        <f>'[24]4A PTA en programma'!S5</f>
        <v>0</v>
      </c>
    </row>
    <row r="25" spans="1:21" x14ac:dyDescent="0.25">
      <c r="A25" t="s">
        <v>95</v>
      </c>
      <c r="B25" s="5">
        <f>Instellingen!$E$25</f>
        <v>163</v>
      </c>
      <c r="C25" s="5" t="str">
        <f>Instellingen!$G$25</f>
        <v>Bedrijfseconomie</v>
      </c>
      <c r="D25" t="str">
        <f>'[24]4A PTA en programma'!B6</f>
        <v>BECO</v>
      </c>
      <c r="E25">
        <f>'[24]4A PTA en programma'!C6</f>
        <v>3</v>
      </c>
      <c r="F25">
        <f>'[24]4A PTA en programma'!D6</f>
        <v>3</v>
      </c>
      <c r="G25">
        <f>'[24]4A PTA en programma'!E6</f>
        <v>0</v>
      </c>
      <c r="H25" t="str">
        <f>'[24]4A PTA en programma'!F6</f>
        <v>Lesbrief Bedrijf starten</v>
      </c>
      <c r="I25">
        <f>'[24]4A PTA en programma'!G6</f>
        <v>1</v>
      </c>
      <c r="J25" t="str">
        <f>'[24]4A PTA en programma'!H6</f>
        <v>tt</v>
      </c>
      <c r="K25">
        <f>'[24]4A PTA en programma'!I6</f>
        <v>0</v>
      </c>
      <c r="L25">
        <f>'[24]4A PTA en programma'!J6</f>
        <v>100</v>
      </c>
      <c r="M25" t="str">
        <f>'[24]4A PTA en programma'!K6</f>
        <v>Nee</v>
      </c>
      <c r="N25">
        <f>'[24]4A PTA en programma'!L6</f>
        <v>0</v>
      </c>
      <c r="O25" t="str">
        <f>'[24]4A PTA en programma'!M6</f>
        <v>Nee</v>
      </c>
      <c r="P25">
        <f>'[24]4A PTA en programma'!N6</f>
        <v>0</v>
      </c>
      <c r="Q25">
        <f>'[24]4A PTA en programma'!O6</f>
        <v>0</v>
      </c>
      <c r="R25">
        <f>'[24]4A PTA en programma'!P6</f>
        <v>0</v>
      </c>
      <c r="S25">
        <f>'[24]4A PTA en programma'!Q6</f>
        <v>0</v>
      </c>
      <c r="T25">
        <f>'[24]4A PTA en programma'!R6</f>
        <v>0</v>
      </c>
      <c r="U25">
        <f>'[24]4A PTA en programma'!S6</f>
        <v>0</v>
      </c>
    </row>
    <row r="26" spans="1:21" x14ac:dyDescent="0.25">
      <c r="A26" t="s">
        <v>95</v>
      </c>
      <c r="B26" s="5">
        <f>Instellingen!$E$25</f>
        <v>163</v>
      </c>
      <c r="C26" s="5" t="str">
        <f>Instellingen!$G$25</f>
        <v>Bedrijfseconomie</v>
      </c>
      <c r="D26" t="str">
        <f>'[24]4A PTA en programma'!B7</f>
        <v>BECO</v>
      </c>
      <c r="E26">
        <f>'[24]4A PTA en programma'!C7</f>
        <v>4</v>
      </c>
      <c r="F26">
        <f>'[24]4A PTA en programma'!D7</f>
        <v>4</v>
      </c>
      <c r="G26">
        <f>'[24]4A PTA en programma'!E7</f>
        <v>0</v>
      </c>
      <c r="H26" t="str">
        <f>'[24]4A PTA en programma'!F7</f>
        <v xml:space="preserve">Lesbrief Bedrijf starten </v>
      </c>
      <c r="I26">
        <f>'[24]4A PTA en programma'!G7</f>
        <v>2</v>
      </c>
      <c r="J26" t="str">
        <f>'[24]4A PTA en programma'!H7</f>
        <v>tt</v>
      </c>
      <c r="K26">
        <f>'[24]4A PTA en programma'!I7</f>
        <v>0</v>
      </c>
      <c r="L26">
        <f>'[24]4A PTA en programma'!J7</f>
        <v>100</v>
      </c>
      <c r="M26" t="str">
        <f>'[24]4A PTA en programma'!K7</f>
        <v>Nee</v>
      </c>
      <c r="N26">
        <f>'[24]4A PTA en programma'!L7</f>
        <v>0</v>
      </c>
      <c r="O26" t="str">
        <f>'[24]4A PTA en programma'!M7</f>
        <v>Nee</v>
      </c>
      <c r="P26">
        <f>'[24]4A PTA en programma'!N7</f>
        <v>0</v>
      </c>
      <c r="Q26">
        <f>'[24]4A PTA en programma'!O7</f>
        <v>0</v>
      </c>
      <c r="R26">
        <f>'[24]4A PTA en programma'!P7</f>
        <v>0</v>
      </c>
      <c r="S26">
        <f>'[24]4A PTA en programma'!Q7</f>
        <v>0</v>
      </c>
      <c r="T26">
        <f>'[24]4A PTA en programma'!R7</f>
        <v>0</v>
      </c>
      <c r="U26">
        <f>'[24]4A PTA en programma'!S7</f>
        <v>0</v>
      </c>
    </row>
    <row r="27" spans="1:21" x14ac:dyDescent="0.25">
      <c r="A27" t="s">
        <v>95</v>
      </c>
      <c r="B27" s="5">
        <f>Instellingen!$E$25</f>
        <v>163</v>
      </c>
      <c r="C27" s="5" t="str">
        <f>Instellingen!$G$25</f>
        <v>Bedrijfseconomie</v>
      </c>
      <c r="D27" t="str">
        <f>'[24]4A PTA en programma'!B8</f>
        <v>BECO</v>
      </c>
      <c r="E27">
        <f>'[24]4A PTA en programma'!C8</f>
        <v>5</v>
      </c>
      <c r="F27">
        <f>'[24]4A PTA en programma'!D8</f>
        <v>0</v>
      </c>
      <c r="G27">
        <f>'[24]4A PTA en programma'!E8</f>
        <v>0</v>
      </c>
      <c r="H27">
        <f>'[24]4A PTA en programma'!F8</f>
        <v>0</v>
      </c>
      <c r="I27">
        <f>'[24]4A PTA en programma'!G8</f>
        <v>0</v>
      </c>
      <c r="J27">
        <f>'[24]4A PTA en programma'!H8</f>
        <v>0</v>
      </c>
      <c r="K27">
        <f>'[24]4A PTA en programma'!I8</f>
        <v>0</v>
      </c>
      <c r="L27">
        <f>'[24]4A PTA en programma'!J8</f>
        <v>0</v>
      </c>
      <c r="M27">
        <f>'[24]4A PTA en programma'!K8</f>
        <v>0</v>
      </c>
      <c r="N27">
        <f>'[24]4A PTA en programma'!L8</f>
        <v>0</v>
      </c>
      <c r="O27">
        <f>'[24]4A PTA en programma'!M8</f>
        <v>0</v>
      </c>
      <c r="P27">
        <f>'[24]4A PTA en programma'!N8</f>
        <v>0</v>
      </c>
      <c r="Q27">
        <f>'[24]4A PTA en programma'!O8</f>
        <v>0</v>
      </c>
      <c r="R27">
        <f>'[24]4A PTA en programma'!P8</f>
        <v>0</v>
      </c>
      <c r="S27">
        <f>'[24]4A PTA en programma'!Q8</f>
        <v>0</v>
      </c>
      <c r="T27">
        <f>'[24]4A PTA en programma'!R8</f>
        <v>0</v>
      </c>
      <c r="U27">
        <f>'[24]4A PTA en programma'!S8</f>
        <v>0</v>
      </c>
    </row>
    <row r="28" spans="1:21" x14ac:dyDescent="0.25">
      <c r="A28" t="s">
        <v>95</v>
      </c>
      <c r="B28" s="5">
        <f>Instellingen!$E$25</f>
        <v>163</v>
      </c>
      <c r="C28" s="5" t="str">
        <f>Instellingen!$G$25</f>
        <v>Bedrijfseconomie</v>
      </c>
      <c r="D28" t="str">
        <f>'[24]4A PTA en programma'!B9</f>
        <v>BECO</v>
      </c>
      <c r="E28">
        <f>'[24]4A PTA en programma'!C9</f>
        <v>6</v>
      </c>
      <c r="F28">
        <f>'[24]4A PTA en programma'!D9</f>
        <v>0</v>
      </c>
      <c r="G28">
        <f>'[24]4A PTA en programma'!E9</f>
        <v>0</v>
      </c>
      <c r="H28">
        <f>'[24]4A PTA en programma'!F9</f>
        <v>0</v>
      </c>
      <c r="I28">
        <f>'[24]4A PTA en programma'!G9</f>
        <v>0</v>
      </c>
      <c r="J28">
        <f>'[24]4A PTA en programma'!H9</f>
        <v>0</v>
      </c>
      <c r="K28">
        <f>'[24]4A PTA en programma'!I9</f>
        <v>0</v>
      </c>
      <c r="L28">
        <f>'[24]4A PTA en programma'!J9</f>
        <v>0</v>
      </c>
      <c r="M28">
        <f>'[24]4A PTA en programma'!K9</f>
        <v>0</v>
      </c>
      <c r="N28">
        <f>'[24]4A PTA en programma'!L9</f>
        <v>0</v>
      </c>
      <c r="O28">
        <f>'[24]4A PTA en programma'!M9</f>
        <v>0</v>
      </c>
      <c r="P28">
        <f>'[24]4A PTA en programma'!N9</f>
        <v>0</v>
      </c>
      <c r="Q28">
        <f>'[24]4A PTA en programma'!O9</f>
        <v>0</v>
      </c>
      <c r="R28">
        <f>'[24]4A PTA en programma'!P9</f>
        <v>0</v>
      </c>
      <c r="S28">
        <f>'[24]4A PTA en programma'!Q9</f>
        <v>0</v>
      </c>
      <c r="T28">
        <f>'[24]4A PTA en programma'!R9</f>
        <v>0</v>
      </c>
      <c r="U28">
        <f>'[24]4A PTA en programma'!S9</f>
        <v>0</v>
      </c>
    </row>
    <row r="29" spans="1:21" s="4" customFormat="1" x14ac:dyDescent="0.25">
      <c r="A29" s="3" t="s">
        <v>95</v>
      </c>
      <c r="B29" s="5">
        <f>Instellingen!$E$25</f>
        <v>163</v>
      </c>
      <c r="C29" s="5" t="str">
        <f>Instellingen!$G$25</f>
        <v>Bedrijfseconomie</v>
      </c>
      <c r="E29" s="3">
        <v>7</v>
      </c>
      <c r="H29" s="3">
        <f>'[24]4A PTA en programma'!F12</f>
        <v>0</v>
      </c>
    </row>
    <row r="30" spans="1:21" x14ac:dyDescent="0.25">
      <c r="A30" t="s">
        <v>96</v>
      </c>
      <c r="B30" s="5">
        <f>Instellingen!$E$25</f>
        <v>163</v>
      </c>
      <c r="C30" s="5" t="str">
        <f>Instellingen!$G$25</f>
        <v>Bedrijfseconomie</v>
      </c>
      <c r="D30" t="str">
        <f>'[24]5A PTA en programma'!B4</f>
        <v>BECO</v>
      </c>
      <c r="E30">
        <f>'[24]5A PTA en programma'!C4</f>
        <v>1</v>
      </c>
      <c r="F30">
        <f>'[24]5A PTA en programma'!D4</f>
        <v>1</v>
      </c>
      <c r="G30">
        <f>'[24]5A PTA en programma'!E4</f>
        <v>0</v>
      </c>
      <c r="H30" t="str">
        <f>'[24]5A PTA en programma'!F4</f>
        <v>Lesbrief Financiële zelfredzaamheid en Onderneem het zelf</v>
      </c>
      <c r="I30">
        <f>'[24]5A PTA en programma'!G4</f>
        <v>2</v>
      </c>
      <c r="J30" t="str">
        <f>'[24]5A PTA en programma'!H4</f>
        <v>tt</v>
      </c>
      <c r="K30">
        <f>'[24]5A PTA en programma'!I4</f>
        <v>0</v>
      </c>
      <c r="L30">
        <f>'[24]5A PTA en programma'!J4</f>
        <v>100</v>
      </c>
      <c r="M30" t="str">
        <f>'[24]5A PTA en programma'!K4</f>
        <v>Ja</v>
      </c>
      <c r="N30">
        <f>'[24]5A PTA en programma'!L4</f>
        <v>1</v>
      </c>
      <c r="O30" t="str">
        <f>'[24]5A PTA en programma'!M4</f>
        <v>Ja</v>
      </c>
      <c r="P30" t="str">
        <f>'[24]5A PTA en programma'!N4</f>
        <v>F</v>
      </c>
      <c r="Q30">
        <f>'[24]5A PTA en programma'!O4</f>
        <v>0</v>
      </c>
      <c r="R30">
        <f>'[24]5A PTA en programma'!P4</f>
        <v>0</v>
      </c>
      <c r="S30">
        <f>'[24]5A PTA en programma'!Q4</f>
        <v>0</v>
      </c>
      <c r="T30">
        <f>'[24]5A PTA en programma'!R4</f>
        <v>0</v>
      </c>
      <c r="U30">
        <f>'[24]5A PTA en programma'!S4</f>
        <v>0</v>
      </c>
    </row>
    <row r="31" spans="1:21" x14ac:dyDescent="0.25">
      <c r="A31" t="s">
        <v>96</v>
      </c>
      <c r="B31" s="5">
        <f>Instellingen!$E$25</f>
        <v>163</v>
      </c>
      <c r="C31" s="5" t="str">
        <f>Instellingen!$G$25</f>
        <v>Bedrijfseconomie</v>
      </c>
      <c r="D31" t="str">
        <f>'[24]5A PTA en programma'!B5</f>
        <v>BECO</v>
      </c>
      <c r="E31">
        <f>'[24]5A PTA en programma'!C5</f>
        <v>2</v>
      </c>
      <c r="F31">
        <f>'[24]5A PTA en programma'!D5</f>
        <v>2</v>
      </c>
      <c r="G31">
        <f>'[24]5A PTA en programma'!E5</f>
        <v>0</v>
      </c>
      <c r="H31" t="str">
        <f>'[24]5A PTA en programma'!F5</f>
        <v>Lesbrieven Bedrijf starten en personeelsbeleid en Interne organisatie</v>
      </c>
      <c r="I31">
        <f>'[24]5A PTA en programma'!G5</f>
        <v>2</v>
      </c>
      <c r="J31" t="str">
        <f>'[24]5A PTA en programma'!H5</f>
        <v>tt</v>
      </c>
      <c r="K31">
        <f>'[24]5A PTA en programma'!I5</f>
        <v>0</v>
      </c>
      <c r="L31">
        <f>'[24]5A PTA en programma'!J5</f>
        <v>100</v>
      </c>
      <c r="M31" t="str">
        <f>'[24]5A PTA en programma'!K5</f>
        <v>Ja</v>
      </c>
      <c r="N31">
        <f>'[24]5A PTA en programma'!L5</f>
        <v>1</v>
      </c>
      <c r="O31" t="str">
        <f>'[24]5A PTA en programma'!M5</f>
        <v>Ja</v>
      </c>
      <c r="P31" t="str">
        <f>'[24]5A PTA en programma'!N5</f>
        <v>B, C</v>
      </c>
      <c r="Q31">
        <f>'[24]5A PTA en programma'!O5</f>
        <v>0</v>
      </c>
      <c r="R31">
        <f>'[24]5A PTA en programma'!P5</f>
        <v>0</v>
      </c>
      <c r="S31">
        <f>'[24]5A PTA en programma'!Q5</f>
        <v>0</v>
      </c>
      <c r="T31">
        <f>'[24]5A PTA en programma'!R5</f>
        <v>0</v>
      </c>
      <c r="U31">
        <f>'[24]5A PTA en programma'!S5</f>
        <v>0</v>
      </c>
    </row>
    <row r="32" spans="1:21" x14ac:dyDescent="0.25">
      <c r="A32" t="s">
        <v>96</v>
      </c>
      <c r="B32" s="5">
        <f>Instellingen!$E$25</f>
        <v>163</v>
      </c>
      <c r="C32" s="5" t="str">
        <f>Instellingen!$G$25</f>
        <v>Bedrijfseconomie</v>
      </c>
      <c r="D32" t="str">
        <f>'[24]5A PTA en programma'!B6</f>
        <v>BECO</v>
      </c>
      <c r="E32">
        <f>'[24]5A PTA en programma'!C6</f>
        <v>3</v>
      </c>
      <c r="F32">
        <f>'[24]5A PTA en programma'!D6</f>
        <v>3</v>
      </c>
      <c r="G32">
        <f>'[24]5A PTA en programma'!E6</f>
        <v>0</v>
      </c>
      <c r="H32" t="str">
        <f>'[24]5A PTA en programma'!F6</f>
        <v>Lesbrief Circulaire economie</v>
      </c>
      <c r="I32">
        <f>'[24]5A PTA en programma'!G6</f>
        <v>2</v>
      </c>
      <c r="J32" t="str">
        <f>'[24]5A PTA en programma'!H6</f>
        <v>tt</v>
      </c>
      <c r="K32">
        <f>'[24]5A PTA en programma'!I6</f>
        <v>0</v>
      </c>
      <c r="L32">
        <f>'[24]5A PTA en programma'!J6</f>
        <v>100</v>
      </c>
      <c r="M32" t="str">
        <f>'[24]5A PTA en programma'!K6</f>
        <v>Ja</v>
      </c>
      <c r="N32">
        <f>'[24]5A PTA en programma'!L6</f>
        <v>1</v>
      </c>
      <c r="O32" t="str">
        <f>'[24]5A PTA en programma'!M6</f>
        <v>Ja</v>
      </c>
      <c r="P32" t="str">
        <f>'[24]5A PTA en programma'!N6</f>
        <v>H</v>
      </c>
      <c r="Q32">
        <f>'[24]5A PTA en programma'!O6</f>
        <v>0</v>
      </c>
      <c r="R32">
        <f>'[24]5A PTA en programma'!P6</f>
        <v>0</v>
      </c>
      <c r="S32">
        <f>'[24]5A PTA en programma'!Q6</f>
        <v>0</v>
      </c>
      <c r="T32">
        <f>'[24]5A PTA en programma'!R6</f>
        <v>0</v>
      </c>
      <c r="U32">
        <f>'[24]5A PTA en programma'!S6</f>
        <v>0</v>
      </c>
    </row>
    <row r="33" spans="1:21" x14ac:dyDescent="0.25">
      <c r="A33" t="s">
        <v>96</v>
      </c>
      <c r="B33" s="5">
        <f>Instellingen!$E$25</f>
        <v>163</v>
      </c>
      <c r="C33" s="5" t="str">
        <f>Instellingen!$G$25</f>
        <v>Bedrijfseconomie</v>
      </c>
      <c r="D33" t="str">
        <f>'[24]5A PTA en programma'!B7</f>
        <v>BECO</v>
      </c>
      <c r="E33">
        <f>'[24]5A PTA en programma'!C7</f>
        <v>4</v>
      </c>
      <c r="F33">
        <f>'[24]5A PTA en programma'!D7</f>
        <v>4</v>
      </c>
      <c r="G33">
        <f>'[24]5A PTA en programma'!E7</f>
        <v>0</v>
      </c>
      <c r="H33" t="str">
        <f>'[24]5A PTA en programma'!F7</f>
        <v>Lesbrief Marktverovering en Investeren</v>
      </c>
      <c r="I33">
        <f>'[24]5A PTA en programma'!G7</f>
        <v>2</v>
      </c>
      <c r="J33" t="str">
        <f>'[24]5A PTA en programma'!H7</f>
        <v>tt</v>
      </c>
      <c r="K33">
        <f>'[24]5A PTA en programma'!I7</f>
        <v>0</v>
      </c>
      <c r="L33">
        <f>'[24]5A PTA en programma'!J7</f>
        <v>100</v>
      </c>
      <c r="M33" t="str">
        <f>'[24]5A PTA en programma'!K7</f>
        <v>Ja</v>
      </c>
      <c r="N33">
        <f>'[24]5A PTA en programma'!L7</f>
        <v>1</v>
      </c>
      <c r="O33" t="str">
        <f>'[24]5A PTA en programma'!M7</f>
        <v>Ja</v>
      </c>
      <c r="P33" t="str">
        <f>'[24]5A PTA en programma'!N7</f>
        <v>D, E</v>
      </c>
      <c r="Q33">
        <f>'[24]5A PTA en programma'!O7</f>
        <v>0</v>
      </c>
      <c r="R33">
        <f>'[24]5A PTA en programma'!P7</f>
        <v>0</v>
      </c>
      <c r="S33">
        <f>'[24]5A PTA en programma'!Q7</f>
        <v>0</v>
      </c>
      <c r="T33">
        <f>'[24]5A PTA en programma'!R7</f>
        <v>0</v>
      </c>
      <c r="U33">
        <f>'[24]5A PTA en programma'!S7</f>
        <v>0</v>
      </c>
    </row>
    <row r="34" spans="1:21" x14ac:dyDescent="0.25">
      <c r="A34" t="s">
        <v>96</v>
      </c>
      <c r="B34" s="5">
        <f>Instellingen!$E$25</f>
        <v>163</v>
      </c>
      <c r="C34" s="5" t="str">
        <f>Instellingen!$G$25</f>
        <v>Bedrijfseconomie</v>
      </c>
      <c r="D34" t="str">
        <f>'[24]5A PTA en programma'!B8</f>
        <v>BECO</v>
      </c>
      <c r="E34">
        <f>'[24]5A PTA en programma'!C8</f>
        <v>5</v>
      </c>
      <c r="F34">
        <f>'[24]5A PTA en programma'!D8</f>
        <v>0</v>
      </c>
      <c r="G34">
        <f>'[24]5A PTA en programma'!E8</f>
        <v>0</v>
      </c>
      <c r="H34">
        <f>'[24]5A PTA en programma'!F8</f>
        <v>0</v>
      </c>
      <c r="I34">
        <f>'[24]5A PTA en programma'!G8</f>
        <v>0</v>
      </c>
      <c r="J34">
        <f>'[24]5A PTA en programma'!H8</f>
        <v>0</v>
      </c>
      <c r="K34">
        <f>'[24]5A PTA en programma'!I8</f>
        <v>0</v>
      </c>
      <c r="L34">
        <f>'[24]5A PTA en programma'!J8</f>
        <v>0</v>
      </c>
      <c r="M34">
        <f>'[24]5A PTA en programma'!K8</f>
        <v>0</v>
      </c>
      <c r="N34">
        <f>'[24]5A PTA en programma'!L8</f>
        <v>0</v>
      </c>
      <c r="O34">
        <f>'[24]5A PTA en programma'!M8</f>
        <v>0</v>
      </c>
      <c r="P34">
        <f>'[24]5A PTA en programma'!N8</f>
        <v>0</v>
      </c>
      <c r="Q34">
        <f>'[24]5A PTA en programma'!O8</f>
        <v>0</v>
      </c>
      <c r="R34">
        <f>'[24]5A PTA en programma'!P8</f>
        <v>0</v>
      </c>
      <c r="S34">
        <f>'[24]5A PTA en programma'!Q8</f>
        <v>0</v>
      </c>
      <c r="T34">
        <f>'[24]5A PTA en programma'!R8</f>
        <v>0</v>
      </c>
      <c r="U34">
        <f>'[24]5A PTA en programma'!S8</f>
        <v>0</v>
      </c>
    </row>
    <row r="35" spans="1:21" x14ac:dyDescent="0.25">
      <c r="A35" t="s">
        <v>96</v>
      </c>
      <c r="B35" s="5">
        <f>Instellingen!$E$25</f>
        <v>163</v>
      </c>
      <c r="C35" s="5" t="str">
        <f>Instellingen!$G$25</f>
        <v>Bedrijfseconomie</v>
      </c>
      <c r="D35" t="str">
        <f>'[24]5A PTA en programma'!B9</f>
        <v>BECO</v>
      </c>
      <c r="E35">
        <f>'[24]5A PTA en programma'!C9</f>
        <v>6</v>
      </c>
      <c r="F35">
        <f>'[24]5A PTA en programma'!D9</f>
        <v>0</v>
      </c>
      <c r="G35">
        <f>'[24]5A PTA en programma'!E9</f>
        <v>0</v>
      </c>
      <c r="H35">
        <f>'[24]5A PTA en programma'!F9</f>
        <v>0</v>
      </c>
      <c r="I35">
        <f>'[24]5A PTA en programma'!G9</f>
        <v>0</v>
      </c>
      <c r="J35">
        <f>'[24]5A PTA en programma'!H9</f>
        <v>0</v>
      </c>
      <c r="K35">
        <f>'[24]5A PTA en programma'!I9</f>
        <v>0</v>
      </c>
      <c r="L35">
        <f>'[24]5A PTA en programma'!J9</f>
        <v>0</v>
      </c>
      <c r="M35">
        <f>'[24]5A PTA en programma'!K9</f>
        <v>0</v>
      </c>
      <c r="N35">
        <f>'[24]5A PTA en programma'!L9</f>
        <v>0</v>
      </c>
      <c r="O35">
        <f>'[24]5A PTA en programma'!M9</f>
        <v>0</v>
      </c>
      <c r="P35">
        <f>'[24]5A PTA en programma'!N9</f>
        <v>0</v>
      </c>
      <c r="Q35">
        <f>'[24]5A PTA en programma'!O9</f>
        <v>0</v>
      </c>
      <c r="R35">
        <f>'[24]5A PTA en programma'!P9</f>
        <v>0</v>
      </c>
      <c r="S35">
        <f>'[24]5A PTA en programma'!Q9</f>
        <v>0</v>
      </c>
      <c r="T35">
        <f>'[24]5A PTA en programma'!R9</f>
        <v>0</v>
      </c>
      <c r="U35">
        <f>'[24]5A PTA en programma'!S9</f>
        <v>0</v>
      </c>
    </row>
    <row r="36" spans="1:21" s="4" customFormat="1" x14ac:dyDescent="0.25">
      <c r="A36" s="3" t="s">
        <v>96</v>
      </c>
      <c r="B36" s="5">
        <f>Instellingen!$E$25</f>
        <v>163</v>
      </c>
      <c r="C36" s="5" t="str">
        <f>Instellingen!$G$25</f>
        <v>Bedrijfseconomie</v>
      </c>
      <c r="E36" s="3">
        <v>7</v>
      </c>
      <c r="H36" s="3" t="str">
        <f>'[24]5A PTA en programma'!F12</f>
        <v>Domein A: vaardigheden komen in elke schriftelijke toets terug</v>
      </c>
    </row>
    <row r="37" spans="1:21" x14ac:dyDescent="0.25">
      <c r="A37" t="s">
        <v>97</v>
      </c>
      <c r="B37" s="5">
        <f>Instellingen!$E$25</f>
        <v>163</v>
      </c>
      <c r="C37" s="5" t="str">
        <f>Instellingen!$G$25</f>
        <v>Bedrijfseconomie</v>
      </c>
      <c r="D37" t="str">
        <f>'[24]6A PTA en programma'!B4</f>
        <v>BECO</v>
      </c>
      <c r="E37">
        <f>'[24]6A PTA en programma'!C4</f>
        <v>1</v>
      </c>
      <c r="F37">
        <f>'[24]6A PTA en programma'!D4</f>
        <v>1</v>
      </c>
      <c r="G37">
        <f>'[24]6A PTA en programma'!E4</f>
        <v>0</v>
      </c>
      <c r="H37" t="str">
        <f>'[24]6A PTA en programma'!F4</f>
        <v>Lesbrief Financiering en verslaggeving</v>
      </c>
      <c r="I37" t="str">
        <f>'[24]6A PTA en programma'!G4</f>
        <v>nvt</v>
      </c>
      <c r="J37" t="str">
        <f>'[24]6A PTA en programma'!H4</f>
        <v>tt</v>
      </c>
      <c r="K37">
        <f>'[24]6A PTA en programma'!I4</f>
        <v>0</v>
      </c>
      <c r="L37">
        <f>'[24]6A PTA en programma'!J4</f>
        <v>100</v>
      </c>
      <c r="M37" t="str">
        <f>'[24]6A PTA en programma'!K4</f>
        <v>Ja</v>
      </c>
      <c r="N37">
        <f>'[24]6A PTA en programma'!L4</f>
        <v>2</v>
      </c>
      <c r="O37" t="str">
        <f>'[24]6A PTA en programma'!M4</f>
        <v>Ja</v>
      </c>
      <c r="P37" t="str">
        <f>'[24]6A PTA en programma'!N4</f>
        <v>D, F, G</v>
      </c>
      <c r="Q37">
        <f>'[24]6A PTA en programma'!O4</f>
        <v>0</v>
      </c>
      <c r="R37">
        <f>'[24]6A PTA en programma'!P4</f>
        <v>0</v>
      </c>
      <c r="S37">
        <f>'[24]6A PTA en programma'!Q4</f>
        <v>0</v>
      </c>
      <c r="T37">
        <f>'[24]6A PTA en programma'!R4</f>
        <v>0</v>
      </c>
      <c r="U37">
        <f>'[24]6A PTA en programma'!S4</f>
        <v>0</v>
      </c>
    </row>
    <row r="38" spans="1:21" x14ac:dyDescent="0.25">
      <c r="A38" t="s">
        <v>97</v>
      </c>
      <c r="B38" s="5">
        <f>Instellingen!$E$25</f>
        <v>163</v>
      </c>
      <c r="C38" s="5" t="str">
        <f>Instellingen!$G$25</f>
        <v>Bedrijfseconomie</v>
      </c>
      <c r="D38" t="str">
        <f>'[24]6A PTA en programma'!B5</f>
        <v>BECO</v>
      </c>
      <c r="E38">
        <f>'[24]6A PTA en programma'!C5</f>
        <v>2</v>
      </c>
      <c r="F38">
        <f>'[24]6A PTA en programma'!D5</f>
        <v>2</v>
      </c>
      <c r="G38">
        <f>'[24]6A PTA en programma'!E5</f>
        <v>0</v>
      </c>
      <c r="H38" t="str">
        <f>'[24]6A PTA en programma'!F5</f>
        <v>Lesbrief Het Resultaat</v>
      </c>
      <c r="I38" t="str">
        <f>'[24]6A PTA en programma'!G5</f>
        <v>nvt</v>
      </c>
      <c r="J38" t="str">
        <f>'[24]6A PTA en programma'!H5</f>
        <v>tt</v>
      </c>
      <c r="K38">
        <f>'[24]6A PTA en programma'!I5</f>
        <v>0</v>
      </c>
      <c r="L38">
        <f>'[24]6A PTA en programma'!J5</f>
        <v>100</v>
      </c>
      <c r="M38" t="str">
        <f>'[24]6A PTA en programma'!K5</f>
        <v>Ja</v>
      </c>
      <c r="N38">
        <f>'[24]6A PTA en programma'!L5</f>
        <v>2</v>
      </c>
      <c r="O38" t="str">
        <f>'[24]6A PTA en programma'!M5</f>
        <v>Ja</v>
      </c>
      <c r="P38" t="str">
        <f>'[24]6A PTA en programma'!N5</f>
        <v>D, F, G</v>
      </c>
      <c r="Q38">
        <f>'[24]6A PTA en programma'!O5</f>
        <v>0</v>
      </c>
      <c r="R38">
        <f>'[24]6A PTA en programma'!P5</f>
        <v>0</v>
      </c>
      <c r="S38">
        <f>'[24]6A PTA en programma'!Q5</f>
        <v>0</v>
      </c>
      <c r="T38">
        <f>'[24]6A PTA en programma'!R5</f>
        <v>0</v>
      </c>
      <c r="U38">
        <f>'[24]6A PTA en programma'!S5</f>
        <v>0</v>
      </c>
    </row>
    <row r="39" spans="1:21" x14ac:dyDescent="0.25">
      <c r="A39" t="s">
        <v>97</v>
      </c>
      <c r="B39" s="5">
        <f>Instellingen!$E$25</f>
        <v>163</v>
      </c>
      <c r="C39" s="5" t="str">
        <f>Instellingen!$G$25</f>
        <v>Bedrijfseconomie</v>
      </c>
      <c r="D39" t="str">
        <f>'[24]6A PTA en programma'!B6</f>
        <v>BECO</v>
      </c>
      <c r="E39">
        <f>'[24]6A PTA en programma'!C6</f>
        <v>3</v>
      </c>
      <c r="F39">
        <f>'[24]6A PTA en programma'!D6</f>
        <v>3</v>
      </c>
      <c r="G39">
        <f>'[24]6A PTA en programma'!E6</f>
        <v>0</v>
      </c>
      <c r="H39" t="str">
        <f>'[24]6A PTA en programma'!F6</f>
        <v>Alle Lesbrieven + keuzeonderwerp: Circulaire economie</v>
      </c>
      <c r="I39" t="str">
        <f>'[24]6A PTA en programma'!G6</f>
        <v>nvt</v>
      </c>
      <c r="J39" t="str">
        <f>'[24]6A PTA en programma'!H6</f>
        <v>tt</v>
      </c>
      <c r="K39">
        <f>'[24]6A PTA en programma'!I6</f>
        <v>0</v>
      </c>
      <c r="L39">
        <f>'[24]6A PTA en programma'!J6</f>
        <v>100</v>
      </c>
      <c r="M39" t="str">
        <f>'[24]6A PTA en programma'!K6</f>
        <v>Ja</v>
      </c>
      <c r="N39">
        <f>'[24]6A PTA en programma'!L6</f>
        <v>2</v>
      </c>
      <c r="O39" t="str">
        <f>'[24]6A PTA en programma'!M6</f>
        <v>Ja</v>
      </c>
      <c r="P39" t="str">
        <f>'[24]6A PTA en programma'!N6</f>
        <v>A, B, C, D, E, F, G, H</v>
      </c>
      <c r="Q39">
        <f>'[24]6A PTA en programma'!O6</f>
        <v>0</v>
      </c>
      <c r="R39">
        <f>'[24]6A PTA en programma'!P6</f>
        <v>0</v>
      </c>
      <c r="S39">
        <f>'[24]6A PTA en programma'!Q6</f>
        <v>0</v>
      </c>
      <c r="T39">
        <f>'[24]6A PTA en programma'!R6</f>
        <v>0</v>
      </c>
      <c r="U39">
        <f>'[24]6A PTA en programma'!S6</f>
        <v>0</v>
      </c>
    </row>
    <row r="40" spans="1:21" x14ac:dyDescent="0.25">
      <c r="A40" t="s">
        <v>97</v>
      </c>
      <c r="B40" s="5">
        <f>Instellingen!$E$25</f>
        <v>163</v>
      </c>
      <c r="C40" s="5" t="str">
        <f>Instellingen!$G$25</f>
        <v>Bedrijfseconomie</v>
      </c>
      <c r="D40" t="str">
        <f>'[24]6A PTA en programma'!B7</f>
        <v>BECO</v>
      </c>
      <c r="E40">
        <f>'[24]6A PTA en programma'!C7</f>
        <v>4</v>
      </c>
      <c r="F40">
        <f>'[24]6A PTA en programma'!D7</f>
        <v>0</v>
      </c>
      <c r="G40">
        <f>'[24]6A PTA en programma'!E7</f>
        <v>0</v>
      </c>
      <c r="H40">
        <f>'[24]6A PTA en programma'!F7</f>
        <v>0</v>
      </c>
      <c r="I40">
        <f>'[24]6A PTA en programma'!G7</f>
        <v>0</v>
      </c>
      <c r="J40">
        <f>'[24]6A PTA en programma'!H7</f>
        <v>0</v>
      </c>
      <c r="K40">
        <f>'[24]6A PTA en programma'!I7</f>
        <v>0</v>
      </c>
      <c r="L40">
        <f>'[24]6A PTA en programma'!J7</f>
        <v>0</v>
      </c>
      <c r="M40">
        <f>'[24]6A PTA en programma'!K7</f>
        <v>0</v>
      </c>
      <c r="N40">
        <f>'[24]6A PTA en programma'!L7</f>
        <v>0</v>
      </c>
      <c r="O40">
        <f>'[24]6A PTA en programma'!M7</f>
        <v>0</v>
      </c>
      <c r="P40">
        <f>'[24]6A PTA en programma'!N7</f>
        <v>0</v>
      </c>
      <c r="Q40">
        <f>'[24]6A PTA en programma'!O7</f>
        <v>0</v>
      </c>
      <c r="R40">
        <f>'[24]6A PTA en programma'!P7</f>
        <v>0</v>
      </c>
      <c r="S40">
        <f>'[24]6A PTA en programma'!Q7</f>
        <v>0</v>
      </c>
      <c r="T40">
        <f>'[24]6A PTA en programma'!R7</f>
        <v>0</v>
      </c>
      <c r="U40">
        <f>'[24]6A PTA en programma'!S7</f>
        <v>0</v>
      </c>
    </row>
    <row r="41" spans="1:21" x14ac:dyDescent="0.25">
      <c r="A41" t="s">
        <v>97</v>
      </c>
      <c r="B41" s="5">
        <f>Instellingen!$E$25</f>
        <v>163</v>
      </c>
      <c r="C41" s="5" t="str">
        <f>Instellingen!$G$25</f>
        <v>Bedrijfseconomie</v>
      </c>
      <c r="D41" t="str">
        <f>'[24]6A PTA en programma'!B8</f>
        <v>BECO</v>
      </c>
      <c r="E41">
        <f>'[24]6A PTA en programma'!C8</f>
        <v>5</v>
      </c>
      <c r="F41">
        <f>'[24]6A PTA en programma'!D8</f>
        <v>0</v>
      </c>
      <c r="G41">
        <f>'[24]6A PTA en programma'!E8</f>
        <v>0</v>
      </c>
      <c r="H41">
        <f>'[24]6A PTA en programma'!F8</f>
        <v>0</v>
      </c>
      <c r="I41">
        <f>'[24]6A PTA en programma'!G8</f>
        <v>0</v>
      </c>
      <c r="J41">
        <f>'[24]6A PTA en programma'!H8</f>
        <v>0</v>
      </c>
      <c r="K41">
        <f>'[24]6A PTA en programma'!I8</f>
        <v>0</v>
      </c>
      <c r="L41">
        <f>'[24]6A PTA en programma'!J8</f>
        <v>0</v>
      </c>
      <c r="M41">
        <f>'[24]6A PTA en programma'!K8</f>
        <v>0</v>
      </c>
      <c r="N41">
        <f>'[24]6A PTA en programma'!L8</f>
        <v>0</v>
      </c>
      <c r="O41">
        <f>'[24]6A PTA en programma'!M8</f>
        <v>0</v>
      </c>
      <c r="P41">
        <f>'[24]6A PTA en programma'!N8</f>
        <v>0</v>
      </c>
      <c r="Q41">
        <f>'[24]6A PTA en programma'!O8</f>
        <v>0</v>
      </c>
      <c r="R41">
        <f>'[24]6A PTA en programma'!P8</f>
        <v>0</v>
      </c>
      <c r="S41">
        <f>'[24]6A PTA en programma'!Q8</f>
        <v>0</v>
      </c>
      <c r="T41">
        <f>'[24]6A PTA en programma'!R8</f>
        <v>0</v>
      </c>
      <c r="U41">
        <f>'[24]6A PTA en programma'!S8</f>
        <v>0</v>
      </c>
    </row>
    <row r="42" spans="1:21" x14ac:dyDescent="0.25">
      <c r="A42" t="s">
        <v>97</v>
      </c>
      <c r="B42" s="5">
        <f>Instellingen!$E$25</f>
        <v>163</v>
      </c>
      <c r="C42" s="5" t="str">
        <f>Instellingen!$G$25</f>
        <v>Bedrijfseconomie</v>
      </c>
      <c r="D42" t="str">
        <f>'[24]6A PTA en programma'!B9</f>
        <v>BECO</v>
      </c>
      <c r="E42">
        <f>'[24]6A PTA en programma'!C9</f>
        <v>6</v>
      </c>
      <c r="F42">
        <f>'[24]6A PTA en programma'!D9</f>
        <v>0</v>
      </c>
      <c r="G42">
        <f>'[24]6A PTA en programma'!E9</f>
        <v>0</v>
      </c>
      <c r="H42">
        <f>'[24]6A PTA en programma'!F9</f>
        <v>0</v>
      </c>
      <c r="I42">
        <f>'[24]6A PTA en programma'!G9</f>
        <v>0</v>
      </c>
      <c r="J42">
        <f>'[24]6A PTA en programma'!H9</f>
        <v>0</v>
      </c>
      <c r="K42">
        <f>'[24]6A PTA en programma'!I9</f>
        <v>0</v>
      </c>
      <c r="L42">
        <f>'[24]6A PTA en programma'!J9</f>
        <v>0</v>
      </c>
      <c r="M42">
        <f>'[24]6A PTA en programma'!K9</f>
        <v>0</v>
      </c>
      <c r="N42">
        <f>'[24]6A PTA en programma'!L9</f>
        <v>0</v>
      </c>
      <c r="O42">
        <f>'[24]6A PTA en programma'!M9</f>
        <v>0</v>
      </c>
      <c r="P42">
        <f>'[24]6A PTA en programma'!N9</f>
        <v>0</v>
      </c>
      <c r="Q42">
        <f>'[24]6A PTA en programma'!O9</f>
        <v>0</v>
      </c>
      <c r="R42">
        <f>'[24]6A PTA en programma'!P9</f>
        <v>0</v>
      </c>
      <c r="S42">
        <f>'[24]6A PTA en programma'!Q9</f>
        <v>0</v>
      </c>
      <c r="T42">
        <f>'[24]6A PTA en programma'!R9</f>
        <v>0</v>
      </c>
      <c r="U42">
        <f>'[24]6A PTA en programma'!S9</f>
        <v>0</v>
      </c>
    </row>
    <row r="43" spans="1:21" s="4" customFormat="1" x14ac:dyDescent="0.25">
      <c r="A43" s="3" t="s">
        <v>97</v>
      </c>
      <c r="B43" s="5">
        <f>Instellingen!$E$25</f>
        <v>163</v>
      </c>
      <c r="C43" s="5" t="str">
        <f>Instellingen!$G$25</f>
        <v>Bedrijfseconomie</v>
      </c>
      <c r="E43" s="3">
        <v>7</v>
      </c>
      <c r="H43" s="3">
        <f>'[24]6A PTA en programma'!F12</f>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A0F0F-AC05-48F3-A980-B0078824F46F}">
  <dimension ref="A1:U43"/>
  <sheetViews>
    <sheetView zoomScale="85" zoomScaleNormal="85" workbookViewId="0">
      <selection activeCell="C2" sqref="C2"/>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Instellingen!$E$26</f>
        <v>47</v>
      </c>
      <c r="C2" s="5" t="str">
        <f>Instellingen!$G$26</f>
        <v>Culturele en Kunstzinnige Vorming</v>
      </c>
      <c r="D2" t="str">
        <f>'[25]4M PTA en programma'!B4</f>
        <v>CKV</v>
      </c>
      <c r="E2">
        <f>'[25]4M PTA en programma'!C4</f>
        <v>1</v>
      </c>
      <c r="F2">
        <f>'[25]4M PTA en programma'!D4</f>
        <v>0</v>
      </c>
      <c r="G2">
        <f>'[25]4M PTA en programma'!E4</f>
        <v>0</v>
      </c>
      <c r="H2">
        <f>'[25]4M PTA en programma'!F4</f>
        <v>0</v>
      </c>
      <c r="I2">
        <f>'[25]4M PTA en programma'!G4</f>
        <v>0</v>
      </c>
      <c r="J2">
        <f>'[25]4M PTA en programma'!H4</f>
        <v>0</v>
      </c>
      <c r="K2">
        <f>'[25]4M PTA en programma'!I4</f>
        <v>0</v>
      </c>
      <c r="L2">
        <f>'[25]4M PTA en programma'!J4</f>
        <v>0</v>
      </c>
      <c r="M2">
        <f>'[25]4M PTA en programma'!K4</f>
        <v>0</v>
      </c>
      <c r="N2">
        <f>'[25]4M PTA en programma'!L4</f>
        <v>0</v>
      </c>
      <c r="O2">
        <f>'[25]4M PTA en programma'!M4</f>
        <v>0</v>
      </c>
      <c r="P2">
        <f>'[25]4M PTA en programma'!N4</f>
        <v>0</v>
      </c>
      <c r="Q2">
        <f>'[25]4M PTA en programma'!O4</f>
        <v>0</v>
      </c>
      <c r="R2">
        <f>'[25]4M PTA en programma'!P4</f>
        <v>0</v>
      </c>
      <c r="S2">
        <f>'[25]4M PTA en programma'!Q4</f>
        <v>0</v>
      </c>
      <c r="T2">
        <f>'[25]4M PTA en programma'!R4</f>
        <v>0</v>
      </c>
      <c r="U2">
        <f>'[25]4M PTA en programma'!S4</f>
        <v>0</v>
      </c>
    </row>
    <row r="3" spans="1:21" x14ac:dyDescent="0.25">
      <c r="A3" t="s">
        <v>91</v>
      </c>
      <c r="B3" s="5">
        <f>Instellingen!$E$26</f>
        <v>47</v>
      </c>
      <c r="C3" s="5" t="str">
        <f>Instellingen!$G$26</f>
        <v>Culturele en Kunstzinnige Vorming</v>
      </c>
      <c r="D3" t="str">
        <f>'[25]4M PTA en programma'!B5</f>
        <v>CKV</v>
      </c>
      <c r="E3">
        <f>'[25]4M PTA en programma'!C5</f>
        <v>2</v>
      </c>
      <c r="F3">
        <f>'[25]4M PTA en programma'!D5</f>
        <v>0</v>
      </c>
      <c r="G3">
        <f>'[25]4M PTA en programma'!E5</f>
        <v>0</v>
      </c>
      <c r="H3">
        <f>'[25]4M PTA en programma'!F5</f>
        <v>0</v>
      </c>
      <c r="I3">
        <f>'[25]4M PTA en programma'!G5</f>
        <v>0</v>
      </c>
      <c r="J3">
        <f>'[25]4M PTA en programma'!H5</f>
        <v>0</v>
      </c>
      <c r="K3">
        <f>'[25]4M PTA en programma'!I5</f>
        <v>0</v>
      </c>
      <c r="L3">
        <f>'[25]4M PTA en programma'!J5</f>
        <v>0</v>
      </c>
      <c r="M3">
        <f>'[25]4M PTA en programma'!K5</f>
        <v>0</v>
      </c>
      <c r="N3">
        <f>'[25]4M PTA en programma'!L5</f>
        <v>0</v>
      </c>
      <c r="O3">
        <f>'[25]4M PTA en programma'!M5</f>
        <v>0</v>
      </c>
      <c r="P3">
        <f>'[25]4M PTA en programma'!N5</f>
        <v>0</v>
      </c>
      <c r="Q3">
        <f>'[25]4M PTA en programma'!O5</f>
        <v>0</v>
      </c>
      <c r="R3">
        <f>'[25]4M PTA en programma'!P5</f>
        <v>0</v>
      </c>
      <c r="S3">
        <f>'[25]4M PTA en programma'!Q5</f>
        <v>0</v>
      </c>
      <c r="T3">
        <f>'[25]4M PTA en programma'!R5</f>
        <v>0</v>
      </c>
      <c r="U3">
        <f>'[25]4M PTA en programma'!S5</f>
        <v>0</v>
      </c>
    </row>
    <row r="4" spans="1:21" x14ac:dyDescent="0.25">
      <c r="A4" t="s">
        <v>91</v>
      </c>
      <c r="B4" s="5">
        <f>Instellingen!$E$26</f>
        <v>47</v>
      </c>
      <c r="C4" s="5" t="str">
        <f>Instellingen!$G$26</f>
        <v>Culturele en Kunstzinnige Vorming</v>
      </c>
      <c r="D4" t="str">
        <f>'[25]4M PTA en programma'!B6</f>
        <v>CKV</v>
      </c>
      <c r="E4">
        <f>'[25]4M PTA en programma'!C6</f>
        <v>3</v>
      </c>
      <c r="F4">
        <f>'[25]4M PTA en programma'!D6</f>
        <v>0</v>
      </c>
      <c r="G4">
        <f>'[25]4M PTA en programma'!E6</f>
        <v>0</v>
      </c>
      <c r="H4">
        <f>'[25]4M PTA en programma'!F6</f>
        <v>0</v>
      </c>
      <c r="I4">
        <f>'[25]4M PTA en programma'!G6</f>
        <v>0</v>
      </c>
      <c r="J4">
        <f>'[25]4M PTA en programma'!H6</f>
        <v>0</v>
      </c>
      <c r="K4">
        <f>'[25]4M PTA en programma'!I6</f>
        <v>0</v>
      </c>
      <c r="L4">
        <f>'[25]4M PTA en programma'!J6</f>
        <v>0</v>
      </c>
      <c r="M4">
        <f>'[25]4M PTA en programma'!K6</f>
        <v>0</v>
      </c>
      <c r="N4">
        <f>'[25]4M PTA en programma'!L6</f>
        <v>0</v>
      </c>
      <c r="O4">
        <f>'[25]4M PTA en programma'!M6</f>
        <v>0</v>
      </c>
      <c r="P4">
        <f>'[25]4M PTA en programma'!N6</f>
        <v>0</v>
      </c>
      <c r="Q4">
        <f>'[25]4M PTA en programma'!O6</f>
        <v>0</v>
      </c>
      <c r="R4">
        <f>'[25]4M PTA en programma'!P6</f>
        <v>0</v>
      </c>
      <c r="S4">
        <f>'[25]4M PTA en programma'!Q6</f>
        <v>0</v>
      </c>
      <c r="T4">
        <f>'[25]4M PTA en programma'!R6</f>
        <v>0</v>
      </c>
      <c r="U4">
        <f>'[25]4M PTA en programma'!S6</f>
        <v>0</v>
      </c>
    </row>
    <row r="5" spans="1:21" x14ac:dyDescent="0.25">
      <c r="A5" t="s">
        <v>91</v>
      </c>
      <c r="B5" s="5">
        <f>Instellingen!$E$26</f>
        <v>47</v>
      </c>
      <c r="C5" s="5" t="str">
        <f>Instellingen!$G$26</f>
        <v>Culturele en Kunstzinnige Vorming</v>
      </c>
      <c r="D5" t="str">
        <f>'[25]4M PTA en programma'!B7</f>
        <v>CKV</v>
      </c>
      <c r="E5">
        <f>'[25]4M PTA en programma'!C7</f>
        <v>4</v>
      </c>
      <c r="F5">
        <f>'[25]4M PTA en programma'!D7</f>
        <v>0</v>
      </c>
      <c r="G5">
        <f>'[25]4M PTA en programma'!E7</f>
        <v>0</v>
      </c>
      <c r="H5">
        <f>'[25]4M PTA en programma'!F7</f>
        <v>0</v>
      </c>
      <c r="I5">
        <f>'[25]4M PTA en programma'!G7</f>
        <v>0</v>
      </c>
      <c r="J5">
        <f>'[25]4M PTA en programma'!H7</f>
        <v>0</v>
      </c>
      <c r="K5">
        <f>'[25]4M PTA en programma'!I7</f>
        <v>0</v>
      </c>
      <c r="L5">
        <f>'[25]4M PTA en programma'!J7</f>
        <v>0</v>
      </c>
      <c r="M5">
        <f>'[25]4M PTA en programma'!K7</f>
        <v>0</v>
      </c>
      <c r="N5">
        <f>'[25]4M PTA en programma'!L7</f>
        <v>0</v>
      </c>
      <c r="O5">
        <f>'[25]4M PTA en programma'!M7</f>
        <v>0</v>
      </c>
      <c r="P5">
        <f>'[25]4M PTA en programma'!N7</f>
        <v>0</v>
      </c>
      <c r="Q5">
        <f>'[25]4M PTA en programma'!O7</f>
        <v>0</v>
      </c>
      <c r="R5">
        <f>'[25]4M PTA en programma'!P7</f>
        <v>0</v>
      </c>
      <c r="S5">
        <f>'[25]4M PTA en programma'!Q7</f>
        <v>0</v>
      </c>
      <c r="T5">
        <f>'[25]4M PTA en programma'!R7</f>
        <v>0</v>
      </c>
      <c r="U5">
        <f>'[25]4M PTA en programma'!S7</f>
        <v>0</v>
      </c>
    </row>
    <row r="6" spans="1:21" x14ac:dyDescent="0.25">
      <c r="A6" t="s">
        <v>91</v>
      </c>
      <c r="B6" s="5">
        <f>Instellingen!$E$26</f>
        <v>47</v>
      </c>
      <c r="C6" s="5" t="str">
        <f>Instellingen!$G$26</f>
        <v>Culturele en Kunstzinnige Vorming</v>
      </c>
      <c r="D6" t="str">
        <f>'[25]4M PTA en programma'!B8</f>
        <v>CKV</v>
      </c>
      <c r="E6">
        <f>'[25]4M PTA en programma'!C8</f>
        <v>5</v>
      </c>
      <c r="F6">
        <f>'[25]4M PTA en programma'!D8</f>
        <v>0</v>
      </c>
      <c r="G6">
        <f>'[25]4M PTA en programma'!E8</f>
        <v>0</v>
      </c>
      <c r="H6">
        <f>'[25]4M PTA en programma'!F8</f>
        <v>0</v>
      </c>
      <c r="I6">
        <f>'[25]4M PTA en programma'!G8</f>
        <v>0</v>
      </c>
      <c r="J6">
        <f>'[25]4M PTA en programma'!H8</f>
        <v>0</v>
      </c>
      <c r="K6">
        <f>'[25]4M PTA en programma'!I8</f>
        <v>0</v>
      </c>
      <c r="L6">
        <f>'[25]4M PTA en programma'!J8</f>
        <v>0</v>
      </c>
      <c r="M6">
        <f>'[25]4M PTA en programma'!K8</f>
        <v>0</v>
      </c>
      <c r="N6">
        <f>'[25]4M PTA en programma'!L8</f>
        <v>0</v>
      </c>
      <c r="O6">
        <f>'[25]4M PTA en programma'!M8</f>
        <v>0</v>
      </c>
      <c r="P6">
        <f>'[25]4M PTA en programma'!N8</f>
        <v>0</v>
      </c>
      <c r="Q6">
        <f>'[25]4M PTA en programma'!O8</f>
        <v>0</v>
      </c>
      <c r="R6">
        <f>'[25]4M PTA en programma'!P8</f>
        <v>0</v>
      </c>
      <c r="S6">
        <f>'[25]4M PTA en programma'!Q8</f>
        <v>0</v>
      </c>
      <c r="T6">
        <f>'[25]4M PTA en programma'!R8</f>
        <v>0</v>
      </c>
      <c r="U6">
        <f>'[25]4M PTA en programma'!S8</f>
        <v>0</v>
      </c>
    </row>
    <row r="7" spans="1:21" x14ac:dyDescent="0.25">
      <c r="A7" t="s">
        <v>91</v>
      </c>
      <c r="B7" s="5">
        <f>Instellingen!$E$26</f>
        <v>47</v>
      </c>
      <c r="C7" s="5" t="str">
        <f>Instellingen!$G$26</f>
        <v>Culturele en Kunstzinnige Vorming</v>
      </c>
      <c r="D7" t="str">
        <f>'[25]4M PTA en programma'!B9</f>
        <v>CKV</v>
      </c>
      <c r="E7">
        <f>'[25]4M PTA en programma'!C9</f>
        <v>6</v>
      </c>
      <c r="F7">
        <f>'[25]4M PTA en programma'!D9</f>
        <v>0</v>
      </c>
      <c r="G7">
        <f>'[25]4M PTA en programma'!E9</f>
        <v>0</v>
      </c>
      <c r="H7">
        <f>'[25]4M PTA en programma'!F9</f>
        <v>0</v>
      </c>
      <c r="I7">
        <f>'[25]4M PTA en programma'!G9</f>
        <v>0</v>
      </c>
      <c r="J7">
        <f>'[25]4M PTA en programma'!H9</f>
        <v>0</v>
      </c>
      <c r="K7">
        <f>'[25]4M PTA en programma'!I9</f>
        <v>0</v>
      </c>
      <c r="L7">
        <f>'[25]4M PTA en programma'!J9</f>
        <v>0</v>
      </c>
      <c r="M7">
        <f>'[25]4M PTA en programma'!K9</f>
        <v>0</v>
      </c>
      <c r="N7">
        <f>'[25]4M PTA en programma'!L9</f>
        <v>0</v>
      </c>
      <c r="O7">
        <f>'[25]4M PTA en programma'!M9</f>
        <v>0</v>
      </c>
      <c r="P7">
        <f>'[25]4M PTA en programma'!N9</f>
        <v>0</v>
      </c>
      <c r="Q7">
        <f>'[25]4M PTA en programma'!O9</f>
        <v>0</v>
      </c>
      <c r="R7">
        <f>'[25]4M PTA en programma'!P9</f>
        <v>0</v>
      </c>
      <c r="S7">
        <f>'[25]4M PTA en programma'!Q9</f>
        <v>0</v>
      </c>
      <c r="T7">
        <f>'[25]4M PTA en programma'!R9</f>
        <v>0</v>
      </c>
      <c r="U7">
        <f>'[25]4M PTA en programma'!S9</f>
        <v>0</v>
      </c>
    </row>
    <row r="8" spans="1:21" s="4" customFormat="1" x14ac:dyDescent="0.25">
      <c r="A8" s="3" t="s">
        <v>91</v>
      </c>
      <c r="B8" s="5">
        <f>Instellingen!$E$26</f>
        <v>47</v>
      </c>
      <c r="C8" s="5" t="str">
        <f>Instellingen!$G$26</f>
        <v>Culturele en Kunstzinnige Vorming</v>
      </c>
      <c r="E8" s="3">
        <v>7</v>
      </c>
      <c r="H8" s="3">
        <f>'[25]4M PTA en programma'!F12</f>
        <v>0</v>
      </c>
    </row>
    <row r="9" spans="1:21" x14ac:dyDescent="0.25">
      <c r="A9" t="s">
        <v>93</v>
      </c>
      <c r="B9" s="5">
        <f>Instellingen!$E$26</f>
        <v>47</v>
      </c>
      <c r="C9" s="5" t="str">
        <f>Instellingen!$G$26</f>
        <v>Culturele en Kunstzinnige Vorming</v>
      </c>
      <c r="D9" t="str">
        <f>'[25]4H PTA en programma'!B4</f>
        <v>CKV</v>
      </c>
      <c r="E9">
        <f>'[25]4H PTA en programma'!C4</f>
        <v>1</v>
      </c>
      <c r="F9">
        <f>'[25]4H PTA en programma'!D4</f>
        <v>1</v>
      </c>
      <c r="G9">
        <f>'[25]4H PTA en programma'!E4</f>
        <v>0</v>
      </c>
      <c r="H9" t="str">
        <f>'[25]4H PTA en programma'!F4</f>
        <v>Oriëntatie + kunstbiografie</v>
      </c>
      <c r="I9">
        <f>'[25]4H PTA en programma'!G4</f>
        <v>1</v>
      </c>
      <c r="J9" t="str">
        <f>'[25]4H PTA en programma'!H4</f>
        <v>po</v>
      </c>
      <c r="K9">
        <f>'[25]4H PTA en programma'!I4</f>
        <v>0</v>
      </c>
      <c r="L9">
        <f>'[25]4H PTA en programma'!J4</f>
        <v>0</v>
      </c>
      <c r="M9" t="str">
        <f>'[25]4H PTA en programma'!K4</f>
        <v>Ja</v>
      </c>
      <c r="N9">
        <f>'[25]4H PTA en programma'!L4</f>
        <v>1</v>
      </c>
      <c r="O9" t="str">
        <f>'[25]4H PTA en programma'!M4</f>
        <v>Nee</v>
      </c>
      <c r="P9" t="str">
        <f>'[25]4H PTA en programma'!N4</f>
        <v>A</v>
      </c>
      <c r="Q9">
        <f>'[25]4H PTA en programma'!O4</f>
        <v>0</v>
      </c>
      <c r="R9">
        <f>'[25]4H PTA en programma'!P4</f>
        <v>0</v>
      </c>
      <c r="S9">
        <f>'[25]4H PTA en programma'!Q4</f>
        <v>0</v>
      </c>
      <c r="T9">
        <f>'[25]4H PTA en programma'!R4</f>
        <v>0</v>
      </c>
      <c r="U9">
        <f>'[25]4H PTA en programma'!S4</f>
        <v>0</v>
      </c>
    </row>
    <row r="10" spans="1:21" x14ac:dyDescent="0.25">
      <c r="A10" t="s">
        <v>93</v>
      </c>
      <c r="B10" s="5">
        <f>Instellingen!$E$26</f>
        <v>47</v>
      </c>
      <c r="C10" s="5" t="str">
        <f>Instellingen!$G$26</f>
        <v>Culturele en Kunstzinnige Vorming</v>
      </c>
      <c r="D10" t="str">
        <f>'[25]4H PTA en programma'!B5</f>
        <v>CKV</v>
      </c>
      <c r="E10">
        <f>'[25]4H PTA en programma'!C5</f>
        <v>2</v>
      </c>
      <c r="F10">
        <f>'[25]4H PTA en programma'!D5</f>
        <v>2</v>
      </c>
      <c r="G10">
        <f>'[25]4H PTA en programma'!E5</f>
        <v>0</v>
      </c>
      <c r="H10" t="str">
        <f>'[25]4H PTA en programma'!F5</f>
        <v>Culturele Activiteit 1 - kunstdiscipline + dimensie(s)</v>
      </c>
      <c r="I10">
        <f>'[25]4H PTA en programma'!G5</f>
        <v>1</v>
      </c>
      <c r="J10" t="str">
        <f>'[25]4H PTA en programma'!H5</f>
        <v>po</v>
      </c>
      <c r="K10">
        <f>'[25]4H PTA en programma'!I5</f>
        <v>0</v>
      </c>
      <c r="L10">
        <f>'[25]4H PTA en programma'!J5</f>
        <v>0</v>
      </c>
      <c r="M10" t="str">
        <f>'[25]4H PTA en programma'!K5</f>
        <v>Ja</v>
      </c>
      <c r="N10">
        <f>'[25]4H PTA en programma'!L5</f>
        <v>1</v>
      </c>
      <c r="O10" t="str">
        <f>'[25]4H PTA en programma'!M5</f>
        <v>Nee</v>
      </c>
      <c r="P10" t="str">
        <f>'[25]4H PTA en programma'!N5</f>
        <v>B</v>
      </c>
      <c r="Q10">
        <f>'[25]4H PTA en programma'!O5</f>
        <v>0</v>
      </c>
      <c r="R10">
        <f>'[25]4H PTA en programma'!P5</f>
        <v>0</v>
      </c>
      <c r="S10">
        <f>'[25]4H PTA en programma'!Q5</f>
        <v>0</v>
      </c>
      <c r="T10">
        <f>'[25]4H PTA en programma'!R5</f>
        <v>0</v>
      </c>
      <c r="U10">
        <f>'[25]4H PTA en programma'!S5</f>
        <v>0</v>
      </c>
    </row>
    <row r="11" spans="1:21" x14ac:dyDescent="0.25">
      <c r="A11" t="s">
        <v>93</v>
      </c>
      <c r="B11" s="5">
        <f>Instellingen!$E$26</f>
        <v>47</v>
      </c>
      <c r="C11" s="5" t="str">
        <f>Instellingen!$G$26</f>
        <v>Culturele en Kunstzinnige Vorming</v>
      </c>
      <c r="D11" t="str">
        <f>'[25]4H PTA en programma'!B6</f>
        <v>CKV</v>
      </c>
      <c r="E11">
        <f>'[25]4H PTA en programma'!C6</f>
        <v>3</v>
      </c>
      <c r="F11">
        <f>'[25]4H PTA en programma'!D6</f>
        <v>3</v>
      </c>
      <c r="G11">
        <f>'[25]4H PTA en programma'!E6</f>
        <v>0</v>
      </c>
      <c r="H11" t="str">
        <f>'[25]4H PTA en programma'!F6</f>
        <v>Culturele Activiteit 2 - kunstdiscipline + dimensie(s)</v>
      </c>
      <c r="I11">
        <f>'[25]4H PTA en programma'!G6</f>
        <v>1</v>
      </c>
      <c r="J11" t="str">
        <f>'[25]4H PTA en programma'!H6</f>
        <v>po</v>
      </c>
      <c r="K11">
        <f>'[25]4H PTA en programma'!I6</f>
        <v>0</v>
      </c>
      <c r="L11">
        <f>'[25]4H PTA en programma'!J6</f>
        <v>0</v>
      </c>
      <c r="M11" t="str">
        <f>'[25]4H PTA en programma'!K6</f>
        <v>Ja</v>
      </c>
      <c r="N11">
        <f>'[25]4H PTA en programma'!L6</f>
        <v>1</v>
      </c>
      <c r="O11" t="str">
        <f>'[25]4H PTA en programma'!M6</f>
        <v>Nee</v>
      </c>
      <c r="P11" t="str">
        <f>'[25]4H PTA en programma'!N6</f>
        <v>B</v>
      </c>
      <c r="Q11">
        <f>'[25]4H PTA en programma'!O6</f>
        <v>0</v>
      </c>
      <c r="R11">
        <f>'[25]4H PTA en programma'!P6</f>
        <v>0</v>
      </c>
      <c r="S11">
        <f>'[25]4H PTA en programma'!Q6</f>
        <v>0</v>
      </c>
      <c r="T11">
        <f>'[25]4H PTA en programma'!R6</f>
        <v>0</v>
      </c>
      <c r="U11">
        <f>'[25]4H PTA en programma'!S6</f>
        <v>0</v>
      </c>
    </row>
    <row r="12" spans="1:21" x14ac:dyDescent="0.25">
      <c r="A12" t="s">
        <v>93</v>
      </c>
      <c r="B12" s="5">
        <f>Instellingen!$E$26</f>
        <v>47</v>
      </c>
      <c r="C12" s="5" t="str">
        <f>Instellingen!$G$26</f>
        <v>Culturele en Kunstzinnige Vorming</v>
      </c>
      <c r="D12" t="str">
        <f>'[25]4H PTA en programma'!B7</f>
        <v>CKV</v>
      </c>
      <c r="E12">
        <f>'[25]4H PTA en programma'!C7</f>
        <v>4</v>
      </c>
      <c r="F12">
        <f>'[25]4H PTA en programma'!D7</f>
        <v>3</v>
      </c>
      <c r="G12">
        <f>'[25]4H PTA en programma'!E7</f>
        <v>0</v>
      </c>
      <c r="H12" t="str">
        <f>'[25]4H PTA en programma'!F7</f>
        <v>Culturele Activiteit 3 - kunstdiscipline + dimensie(s)</v>
      </c>
      <c r="I12">
        <f>'[25]4H PTA en programma'!G7</f>
        <v>1</v>
      </c>
      <c r="J12" t="str">
        <f>'[25]4H PTA en programma'!H7</f>
        <v>po</v>
      </c>
      <c r="K12">
        <f>'[25]4H PTA en programma'!I7</f>
        <v>0</v>
      </c>
      <c r="L12">
        <f>'[25]4H PTA en programma'!J7</f>
        <v>0</v>
      </c>
      <c r="M12" t="str">
        <f>'[25]4H PTA en programma'!K7</f>
        <v>Ja</v>
      </c>
      <c r="N12">
        <f>'[25]4H PTA en programma'!L7</f>
        <v>1</v>
      </c>
      <c r="O12" t="str">
        <f>'[25]4H PTA en programma'!M7</f>
        <v>Nee</v>
      </c>
      <c r="P12" t="str">
        <f>'[25]4H PTA en programma'!N7</f>
        <v>B</v>
      </c>
      <c r="Q12">
        <f>'[25]4H PTA en programma'!O7</f>
        <v>0</v>
      </c>
      <c r="R12">
        <f>'[25]4H PTA en programma'!P7</f>
        <v>0</v>
      </c>
      <c r="S12">
        <f>'[25]4H PTA en programma'!Q7</f>
        <v>0</v>
      </c>
      <c r="T12">
        <f>'[25]4H PTA en programma'!R7</f>
        <v>0</v>
      </c>
      <c r="U12">
        <f>'[25]4H PTA en programma'!S7</f>
        <v>0</v>
      </c>
    </row>
    <row r="13" spans="1:21" x14ac:dyDescent="0.25">
      <c r="A13" t="s">
        <v>93</v>
      </c>
      <c r="B13" s="5">
        <f>Instellingen!$E$26</f>
        <v>47</v>
      </c>
      <c r="C13" s="5" t="str">
        <f>Instellingen!$G$26</f>
        <v>Culturele en Kunstzinnige Vorming</v>
      </c>
      <c r="D13" t="str">
        <f>'[25]4H PTA en programma'!B8</f>
        <v>CKV</v>
      </c>
      <c r="E13">
        <f>'[25]4H PTA en programma'!C8</f>
        <v>5</v>
      </c>
      <c r="F13">
        <f>'[25]4H PTA en programma'!D8</f>
        <v>4</v>
      </c>
      <c r="G13">
        <f>'[25]4H PTA en programma'!E8</f>
        <v>0</v>
      </c>
      <c r="H13" t="str">
        <f>'[25]4H PTA en programma'!F8</f>
        <v>Onderzoek</v>
      </c>
      <c r="I13">
        <f>'[25]4H PTA en programma'!G8</f>
        <v>1</v>
      </c>
      <c r="J13" t="str">
        <f>'[25]4H PTA en programma'!H8</f>
        <v>po</v>
      </c>
      <c r="K13">
        <f>'[25]4H PTA en programma'!I8</f>
        <v>0</v>
      </c>
      <c r="L13">
        <f>'[25]4H PTA en programma'!J8</f>
        <v>0</v>
      </c>
      <c r="M13" t="str">
        <f>'[25]4H PTA en programma'!K8</f>
        <v>Ja</v>
      </c>
      <c r="N13">
        <f>'[25]4H PTA en programma'!L8</f>
        <v>1</v>
      </c>
      <c r="O13" t="str">
        <f>'[25]4H PTA en programma'!M8</f>
        <v>Nee</v>
      </c>
      <c r="P13" t="str">
        <f>'[25]4H PTA en programma'!N8</f>
        <v>C</v>
      </c>
      <c r="Q13">
        <f>'[25]4H PTA en programma'!O8</f>
        <v>0</v>
      </c>
      <c r="R13">
        <f>'[25]4H PTA en programma'!P8</f>
        <v>0</v>
      </c>
      <c r="S13">
        <f>'[25]4H PTA en programma'!Q8</f>
        <v>0</v>
      </c>
      <c r="T13">
        <f>'[25]4H PTA en programma'!R8</f>
        <v>0</v>
      </c>
      <c r="U13">
        <f>'[25]4H PTA en programma'!S8</f>
        <v>0</v>
      </c>
    </row>
    <row r="14" spans="1:21" x14ac:dyDescent="0.25">
      <c r="A14" t="s">
        <v>93</v>
      </c>
      <c r="B14" s="5">
        <f>Instellingen!$E$26</f>
        <v>47</v>
      </c>
      <c r="C14" s="5" t="str">
        <f>Instellingen!$G$26</f>
        <v>Culturele en Kunstzinnige Vorming</v>
      </c>
      <c r="D14" t="str">
        <f>'[25]4H PTA en programma'!B9</f>
        <v>CKV</v>
      </c>
      <c r="E14">
        <f>'[25]4H PTA en programma'!C9</f>
        <v>6</v>
      </c>
      <c r="F14">
        <f>'[25]4H PTA en programma'!D9</f>
        <v>4</v>
      </c>
      <c r="G14">
        <f>'[25]4H PTA en programma'!E9</f>
        <v>0</v>
      </c>
      <c r="H14" t="str">
        <f>'[25]4H PTA en programma'!F9</f>
        <v>Reflectie + magazine</v>
      </c>
      <c r="I14">
        <f>'[25]4H PTA en programma'!G9</f>
        <v>2</v>
      </c>
      <c r="J14" t="str">
        <f>'[25]4H PTA en programma'!H9</f>
        <v>po</v>
      </c>
      <c r="K14">
        <f>'[25]4H PTA en programma'!I9</f>
        <v>0</v>
      </c>
      <c r="L14">
        <f>'[25]4H PTA en programma'!J9</f>
        <v>0</v>
      </c>
      <c r="M14" t="str">
        <f>'[25]4H PTA en programma'!K9</f>
        <v>Ja</v>
      </c>
      <c r="N14">
        <f>'[25]4H PTA en programma'!L9</f>
        <v>2</v>
      </c>
      <c r="O14" t="str">
        <f>'[25]4H PTA en programma'!M9</f>
        <v>Nee</v>
      </c>
      <c r="P14" t="str">
        <f>'[25]4H PTA en programma'!N9</f>
        <v>D</v>
      </c>
      <c r="Q14">
        <f>'[25]4H PTA en programma'!O9</f>
        <v>0</v>
      </c>
      <c r="R14">
        <f>'[25]4H PTA en programma'!P9</f>
        <v>0</v>
      </c>
      <c r="S14">
        <f>'[25]4H PTA en programma'!Q9</f>
        <v>0</v>
      </c>
      <c r="T14">
        <f>'[25]4H PTA en programma'!R9</f>
        <v>0</v>
      </c>
      <c r="U14">
        <f>'[25]4H PTA en programma'!S9</f>
        <v>0</v>
      </c>
    </row>
    <row r="15" spans="1:21" s="4" customFormat="1" x14ac:dyDescent="0.25">
      <c r="A15" s="3" t="s">
        <v>93</v>
      </c>
      <c r="B15" s="5">
        <f>Instellingen!$E$26</f>
        <v>47</v>
      </c>
      <c r="C15" s="5" t="str">
        <f>Instellingen!$G$26</f>
        <v>Culturele en Kunstzinnige Vorming</v>
      </c>
      <c r="E15" s="3">
        <v>7</v>
      </c>
      <c r="H15" s="3">
        <f>'[25]4H PTA en programma'!F12</f>
        <v>0</v>
      </c>
    </row>
    <row r="16" spans="1:21" x14ac:dyDescent="0.25">
      <c r="A16" t="s">
        <v>94</v>
      </c>
      <c r="B16" s="5">
        <f>Instellingen!$E$26</f>
        <v>47</v>
      </c>
      <c r="C16" s="5" t="str">
        <f>Instellingen!$G$26</f>
        <v>Culturele en Kunstzinnige Vorming</v>
      </c>
      <c r="D16" t="str">
        <f>'[25]5H PTA en programma'!B4</f>
        <v>CKV</v>
      </c>
      <c r="E16">
        <f>'[25]5H PTA en programma'!C4</f>
        <v>1</v>
      </c>
      <c r="F16">
        <f>'[25]5H PTA en programma'!D4</f>
        <v>0</v>
      </c>
      <c r="G16">
        <f>'[25]5H PTA en programma'!E4</f>
        <v>0</v>
      </c>
      <c r="H16">
        <f>'[25]5H PTA en programma'!F4</f>
        <v>0</v>
      </c>
      <c r="I16">
        <f>'[25]5H PTA en programma'!G4</f>
        <v>0</v>
      </c>
      <c r="J16">
        <f>'[25]5H PTA en programma'!H4</f>
        <v>0</v>
      </c>
      <c r="K16">
        <f>'[25]5H PTA en programma'!I4</f>
        <v>0</v>
      </c>
      <c r="L16">
        <f>'[25]5H PTA en programma'!J4</f>
        <v>0</v>
      </c>
      <c r="M16">
        <f>'[25]5H PTA en programma'!K4</f>
        <v>0</v>
      </c>
      <c r="N16">
        <f>'[25]5H PTA en programma'!L4</f>
        <v>0</v>
      </c>
      <c r="O16">
        <f>'[25]5H PTA en programma'!M4</f>
        <v>0</v>
      </c>
      <c r="P16">
        <f>'[25]5H PTA en programma'!N4</f>
        <v>0</v>
      </c>
      <c r="Q16">
        <f>'[25]5H PTA en programma'!O4</f>
        <v>0</v>
      </c>
      <c r="R16">
        <f>'[25]5H PTA en programma'!P4</f>
        <v>0</v>
      </c>
      <c r="S16">
        <f>'[25]5H PTA en programma'!Q4</f>
        <v>0</v>
      </c>
      <c r="T16">
        <f>'[25]5H PTA en programma'!R4</f>
        <v>0</v>
      </c>
      <c r="U16">
        <f>'[25]5H PTA en programma'!S4</f>
        <v>0</v>
      </c>
    </row>
    <row r="17" spans="1:21" x14ac:dyDescent="0.25">
      <c r="A17" t="s">
        <v>94</v>
      </c>
      <c r="B17" s="5">
        <f>Instellingen!$E$26</f>
        <v>47</v>
      </c>
      <c r="C17" s="5" t="str">
        <f>Instellingen!$G$26</f>
        <v>Culturele en Kunstzinnige Vorming</v>
      </c>
      <c r="D17" t="str">
        <f>'[25]5H PTA en programma'!B5</f>
        <v>CKV</v>
      </c>
      <c r="E17">
        <f>'[25]5H PTA en programma'!C5</f>
        <v>2</v>
      </c>
      <c r="F17">
        <f>'[25]5H PTA en programma'!D5</f>
        <v>0</v>
      </c>
      <c r="G17">
        <f>'[25]5H PTA en programma'!E5</f>
        <v>0</v>
      </c>
      <c r="H17">
        <f>'[25]5H PTA en programma'!F5</f>
        <v>0</v>
      </c>
      <c r="I17">
        <f>'[25]5H PTA en programma'!G5</f>
        <v>0</v>
      </c>
      <c r="J17">
        <f>'[25]5H PTA en programma'!H5</f>
        <v>0</v>
      </c>
      <c r="K17">
        <f>'[25]5H PTA en programma'!I5</f>
        <v>0</v>
      </c>
      <c r="L17">
        <f>'[25]5H PTA en programma'!J5</f>
        <v>0</v>
      </c>
      <c r="M17">
        <f>'[25]5H PTA en programma'!K5</f>
        <v>0</v>
      </c>
      <c r="N17">
        <f>'[25]5H PTA en programma'!L5</f>
        <v>0</v>
      </c>
      <c r="O17">
        <f>'[25]5H PTA en programma'!M5</f>
        <v>0</v>
      </c>
      <c r="P17">
        <f>'[25]5H PTA en programma'!N5</f>
        <v>0</v>
      </c>
      <c r="Q17">
        <f>'[25]5H PTA en programma'!O5</f>
        <v>0</v>
      </c>
      <c r="R17">
        <f>'[25]5H PTA en programma'!P5</f>
        <v>0</v>
      </c>
      <c r="S17">
        <f>'[25]5H PTA en programma'!Q5</f>
        <v>0</v>
      </c>
      <c r="T17">
        <f>'[25]5H PTA en programma'!R5</f>
        <v>0</v>
      </c>
      <c r="U17">
        <f>'[25]5H PTA en programma'!S5</f>
        <v>0</v>
      </c>
    </row>
    <row r="18" spans="1:21" x14ac:dyDescent="0.25">
      <c r="A18" t="s">
        <v>94</v>
      </c>
      <c r="B18" s="5">
        <f>Instellingen!$E$26</f>
        <v>47</v>
      </c>
      <c r="C18" s="5" t="str">
        <f>Instellingen!$G$26</f>
        <v>Culturele en Kunstzinnige Vorming</v>
      </c>
      <c r="D18" t="str">
        <f>'[25]5H PTA en programma'!B6</f>
        <v>CKV</v>
      </c>
      <c r="E18">
        <f>'[25]5H PTA en programma'!C6</f>
        <v>3</v>
      </c>
      <c r="F18">
        <f>'[25]5H PTA en programma'!D6</f>
        <v>0</v>
      </c>
      <c r="G18">
        <f>'[25]5H PTA en programma'!E6</f>
        <v>0</v>
      </c>
      <c r="H18">
        <f>'[25]5H PTA en programma'!F6</f>
        <v>0</v>
      </c>
      <c r="I18">
        <f>'[25]5H PTA en programma'!G6</f>
        <v>0</v>
      </c>
      <c r="J18">
        <f>'[25]5H PTA en programma'!H6</f>
        <v>0</v>
      </c>
      <c r="K18">
        <f>'[25]5H PTA en programma'!I6</f>
        <v>0</v>
      </c>
      <c r="L18">
        <f>'[25]5H PTA en programma'!J6</f>
        <v>0</v>
      </c>
      <c r="M18">
        <f>'[25]5H PTA en programma'!K6</f>
        <v>0</v>
      </c>
      <c r="N18">
        <f>'[25]5H PTA en programma'!L6</f>
        <v>0</v>
      </c>
      <c r="O18">
        <f>'[25]5H PTA en programma'!M6</f>
        <v>0</v>
      </c>
      <c r="P18">
        <f>'[25]5H PTA en programma'!N6</f>
        <v>0</v>
      </c>
      <c r="Q18">
        <f>'[25]5H PTA en programma'!O6</f>
        <v>0</v>
      </c>
      <c r="R18">
        <f>'[25]5H PTA en programma'!P6</f>
        <v>0</v>
      </c>
      <c r="S18">
        <f>'[25]5H PTA en programma'!Q6</f>
        <v>0</v>
      </c>
      <c r="T18">
        <f>'[25]5H PTA en programma'!R6</f>
        <v>0</v>
      </c>
      <c r="U18">
        <f>'[25]5H PTA en programma'!S6</f>
        <v>0</v>
      </c>
    </row>
    <row r="19" spans="1:21" x14ac:dyDescent="0.25">
      <c r="A19" t="s">
        <v>94</v>
      </c>
      <c r="B19" s="5">
        <f>Instellingen!$E$26</f>
        <v>47</v>
      </c>
      <c r="C19" s="5" t="str">
        <f>Instellingen!$G$26</f>
        <v>Culturele en Kunstzinnige Vorming</v>
      </c>
      <c r="D19" t="str">
        <f>'[25]5H PTA en programma'!B7</f>
        <v>CKV</v>
      </c>
      <c r="E19">
        <f>'[25]5H PTA en programma'!C7</f>
        <v>4</v>
      </c>
      <c r="F19">
        <f>'[25]5H PTA en programma'!D7</f>
        <v>0</v>
      </c>
      <c r="G19">
        <f>'[25]5H PTA en programma'!E7</f>
        <v>0</v>
      </c>
      <c r="H19">
        <f>'[25]5H PTA en programma'!F7</f>
        <v>0</v>
      </c>
      <c r="I19">
        <f>'[25]5H PTA en programma'!G7</f>
        <v>0</v>
      </c>
      <c r="J19">
        <f>'[25]5H PTA en programma'!H7</f>
        <v>0</v>
      </c>
      <c r="K19">
        <f>'[25]5H PTA en programma'!I7</f>
        <v>0</v>
      </c>
      <c r="L19">
        <f>'[25]5H PTA en programma'!J7</f>
        <v>0</v>
      </c>
      <c r="M19">
        <f>'[25]5H PTA en programma'!K7</f>
        <v>0</v>
      </c>
      <c r="N19">
        <f>'[25]5H PTA en programma'!L7</f>
        <v>0</v>
      </c>
      <c r="O19">
        <f>'[25]5H PTA en programma'!M7</f>
        <v>0</v>
      </c>
      <c r="P19">
        <f>'[25]5H PTA en programma'!N7</f>
        <v>0</v>
      </c>
      <c r="Q19">
        <f>'[25]5H PTA en programma'!O7</f>
        <v>0</v>
      </c>
      <c r="R19">
        <f>'[25]5H PTA en programma'!P7</f>
        <v>0</v>
      </c>
      <c r="S19">
        <f>'[25]5H PTA en programma'!Q7</f>
        <v>0</v>
      </c>
      <c r="T19">
        <f>'[25]5H PTA en programma'!R7</f>
        <v>0</v>
      </c>
      <c r="U19">
        <f>'[25]5H PTA en programma'!S7</f>
        <v>0</v>
      </c>
    </row>
    <row r="20" spans="1:21" x14ac:dyDescent="0.25">
      <c r="A20" t="s">
        <v>94</v>
      </c>
      <c r="B20" s="5">
        <f>Instellingen!$E$26</f>
        <v>47</v>
      </c>
      <c r="C20" s="5" t="str">
        <f>Instellingen!$G$26</f>
        <v>Culturele en Kunstzinnige Vorming</v>
      </c>
      <c r="D20" t="str">
        <f>'[25]5H PTA en programma'!B8</f>
        <v>CKV</v>
      </c>
      <c r="E20">
        <f>'[25]5H PTA en programma'!C8</f>
        <v>5</v>
      </c>
      <c r="F20">
        <f>'[25]5H PTA en programma'!D8</f>
        <v>0</v>
      </c>
      <c r="G20">
        <f>'[25]5H PTA en programma'!E8</f>
        <v>0</v>
      </c>
      <c r="H20">
        <f>'[25]5H PTA en programma'!F8</f>
        <v>0</v>
      </c>
      <c r="I20">
        <f>'[25]5H PTA en programma'!G8</f>
        <v>0</v>
      </c>
      <c r="J20">
        <f>'[25]5H PTA en programma'!H8</f>
        <v>0</v>
      </c>
      <c r="K20">
        <f>'[25]5H PTA en programma'!I8</f>
        <v>0</v>
      </c>
      <c r="L20">
        <f>'[25]5H PTA en programma'!J8</f>
        <v>0</v>
      </c>
      <c r="M20">
        <f>'[25]5H PTA en programma'!K8</f>
        <v>0</v>
      </c>
      <c r="N20">
        <f>'[25]5H PTA en programma'!L8</f>
        <v>0</v>
      </c>
      <c r="O20">
        <f>'[25]5H PTA en programma'!M8</f>
        <v>0</v>
      </c>
      <c r="P20">
        <f>'[25]5H PTA en programma'!N8</f>
        <v>0</v>
      </c>
      <c r="Q20">
        <f>'[25]5H PTA en programma'!O8</f>
        <v>0</v>
      </c>
      <c r="R20">
        <f>'[25]5H PTA en programma'!P8</f>
        <v>0</v>
      </c>
      <c r="S20">
        <f>'[25]5H PTA en programma'!Q8</f>
        <v>0</v>
      </c>
      <c r="T20">
        <f>'[25]5H PTA en programma'!R8</f>
        <v>0</v>
      </c>
      <c r="U20">
        <f>'[25]5H PTA en programma'!S8</f>
        <v>0</v>
      </c>
    </row>
    <row r="21" spans="1:21" x14ac:dyDescent="0.25">
      <c r="A21" t="s">
        <v>94</v>
      </c>
      <c r="B21" s="5">
        <f>Instellingen!$E$26</f>
        <v>47</v>
      </c>
      <c r="C21" s="5" t="str">
        <f>Instellingen!$G$26</f>
        <v>Culturele en Kunstzinnige Vorming</v>
      </c>
      <c r="D21" t="str">
        <f>'[25]5H PTA en programma'!B9</f>
        <v>CKV</v>
      </c>
      <c r="E21">
        <f>'[25]5H PTA en programma'!C9</f>
        <v>6</v>
      </c>
      <c r="F21">
        <f>'[25]5H PTA en programma'!D9</f>
        <v>0</v>
      </c>
      <c r="G21">
        <f>'[25]5H PTA en programma'!E9</f>
        <v>0</v>
      </c>
      <c r="H21">
        <f>'[25]5H PTA en programma'!F9</f>
        <v>0</v>
      </c>
      <c r="I21">
        <f>'[25]5H PTA en programma'!G9</f>
        <v>0</v>
      </c>
      <c r="J21">
        <f>'[25]5H PTA en programma'!H9</f>
        <v>0</v>
      </c>
      <c r="K21">
        <f>'[25]5H PTA en programma'!I9</f>
        <v>0</v>
      </c>
      <c r="L21">
        <f>'[25]5H PTA en programma'!J9</f>
        <v>0</v>
      </c>
      <c r="M21">
        <f>'[25]5H PTA en programma'!K9</f>
        <v>0</v>
      </c>
      <c r="N21">
        <f>'[25]5H PTA en programma'!L9</f>
        <v>0</v>
      </c>
      <c r="O21">
        <f>'[25]5H PTA en programma'!M9</f>
        <v>0</v>
      </c>
      <c r="P21">
        <f>'[25]5H PTA en programma'!N9</f>
        <v>0</v>
      </c>
      <c r="Q21">
        <f>'[25]5H PTA en programma'!O9</f>
        <v>0</v>
      </c>
      <c r="R21">
        <f>'[25]5H PTA en programma'!P9</f>
        <v>0</v>
      </c>
      <c r="S21">
        <f>'[25]5H PTA en programma'!Q9</f>
        <v>0</v>
      </c>
      <c r="T21">
        <f>'[25]5H PTA en programma'!R9</f>
        <v>0</v>
      </c>
      <c r="U21">
        <f>'[25]5H PTA en programma'!S9</f>
        <v>0</v>
      </c>
    </row>
    <row r="22" spans="1:21" s="4" customFormat="1" x14ac:dyDescent="0.25">
      <c r="A22" s="3" t="s">
        <v>94</v>
      </c>
      <c r="B22" s="5">
        <f>Instellingen!$E$26</f>
        <v>47</v>
      </c>
      <c r="C22" s="5" t="str">
        <f>Instellingen!$G$26</f>
        <v>Culturele en Kunstzinnige Vorming</v>
      </c>
      <c r="E22" s="3">
        <v>7</v>
      </c>
      <c r="H22" s="3">
        <f>'[25]5H PTA en programma'!F12</f>
        <v>0</v>
      </c>
    </row>
    <row r="23" spans="1:21" x14ac:dyDescent="0.25">
      <c r="A23" t="s">
        <v>95</v>
      </c>
      <c r="B23" s="5">
        <f>Instellingen!$E$26</f>
        <v>47</v>
      </c>
      <c r="C23" s="5" t="str">
        <f>Instellingen!$G$26</f>
        <v>Culturele en Kunstzinnige Vorming</v>
      </c>
      <c r="D23" t="str">
        <f>'[25]4A PTA en programma'!B4</f>
        <v>CKV</v>
      </c>
      <c r="E23">
        <f>'[25]4A PTA en programma'!C4</f>
        <v>1</v>
      </c>
      <c r="F23">
        <f>'[25]4A PTA en programma'!D4</f>
        <v>1</v>
      </c>
      <c r="G23">
        <f>'[25]4A PTA en programma'!E4</f>
        <v>0</v>
      </c>
      <c r="H23" t="str">
        <f>'[25]4A PTA en programma'!F4</f>
        <v>Culturele Activiteit 1 - kunstdiscipline + dimensie(s)</v>
      </c>
      <c r="I23">
        <f>'[25]4A PTA en programma'!G4</f>
        <v>1</v>
      </c>
      <c r="J23" t="str">
        <f>'[25]4A PTA en programma'!H4</f>
        <v>po</v>
      </c>
      <c r="K23">
        <f>'[25]4A PTA en programma'!I4</f>
        <v>0</v>
      </c>
      <c r="L23">
        <f>'[25]4A PTA en programma'!J4</f>
        <v>0</v>
      </c>
      <c r="M23" t="str">
        <f>'[25]4A PTA en programma'!K4</f>
        <v>Ja</v>
      </c>
      <c r="N23">
        <f>'[25]4A PTA en programma'!L4</f>
        <v>1</v>
      </c>
      <c r="O23" t="str">
        <f>'[25]4A PTA en programma'!M4</f>
        <v>Nee</v>
      </c>
      <c r="P23" t="str">
        <f>'[25]4A PTA en programma'!N4</f>
        <v>B</v>
      </c>
      <c r="Q23">
        <f>'[25]4A PTA en programma'!O4</f>
        <v>0</v>
      </c>
      <c r="R23">
        <f>'[25]4A PTA en programma'!P4</f>
        <v>0</v>
      </c>
      <c r="S23">
        <f>'[25]4A PTA en programma'!Q4</f>
        <v>0</v>
      </c>
      <c r="T23">
        <f>'[25]4A PTA en programma'!R4</f>
        <v>0</v>
      </c>
      <c r="U23">
        <f>'[25]4A PTA en programma'!S4</f>
        <v>0</v>
      </c>
    </row>
    <row r="24" spans="1:21" x14ac:dyDescent="0.25">
      <c r="A24" t="s">
        <v>95</v>
      </c>
      <c r="B24" s="5">
        <f>Instellingen!$E$26</f>
        <v>47</v>
      </c>
      <c r="C24" s="5" t="str">
        <f>Instellingen!$G$26</f>
        <v>Culturele en Kunstzinnige Vorming</v>
      </c>
      <c r="D24" t="str">
        <f>'[25]4A PTA en programma'!B5</f>
        <v>CKV</v>
      </c>
      <c r="E24">
        <f>'[25]4A PTA en programma'!C5</f>
        <v>2</v>
      </c>
      <c r="F24">
        <f>'[25]4A PTA en programma'!D5</f>
        <v>2</v>
      </c>
      <c r="G24">
        <f>'[25]4A PTA en programma'!E5</f>
        <v>0</v>
      </c>
      <c r="H24" t="str">
        <f>'[25]4A PTA en programma'!F5</f>
        <v>Culturele Activiteit 2 - kunstdiscipline + dimensie(s)</v>
      </c>
      <c r="I24">
        <f>'[25]4A PTA en programma'!G5</f>
        <v>1</v>
      </c>
      <c r="J24" t="str">
        <f>'[25]4A PTA en programma'!H5</f>
        <v>po</v>
      </c>
      <c r="K24">
        <f>'[25]4A PTA en programma'!I5</f>
        <v>0</v>
      </c>
      <c r="L24">
        <f>'[25]4A PTA en programma'!J5</f>
        <v>0</v>
      </c>
      <c r="M24" t="str">
        <f>'[25]4A PTA en programma'!K5</f>
        <v>Ja</v>
      </c>
      <c r="N24">
        <f>'[25]4A PTA en programma'!L5</f>
        <v>1</v>
      </c>
      <c r="O24" t="str">
        <f>'[25]4A PTA en programma'!M5</f>
        <v>Nee</v>
      </c>
      <c r="P24" t="str">
        <f>'[25]4A PTA en programma'!N5</f>
        <v>B</v>
      </c>
      <c r="Q24">
        <f>'[25]4A PTA en programma'!O5</f>
        <v>0</v>
      </c>
      <c r="R24">
        <f>'[25]4A PTA en programma'!P5</f>
        <v>0</v>
      </c>
      <c r="S24">
        <f>'[25]4A PTA en programma'!Q5</f>
        <v>0</v>
      </c>
      <c r="T24">
        <f>'[25]4A PTA en programma'!R5</f>
        <v>0</v>
      </c>
      <c r="U24">
        <f>'[25]4A PTA en programma'!S5</f>
        <v>0</v>
      </c>
    </row>
    <row r="25" spans="1:21" x14ac:dyDescent="0.25">
      <c r="A25" t="s">
        <v>95</v>
      </c>
      <c r="B25" s="5">
        <f>Instellingen!$E$26</f>
        <v>47</v>
      </c>
      <c r="C25" s="5" t="str">
        <f>Instellingen!$G$26</f>
        <v>Culturele en Kunstzinnige Vorming</v>
      </c>
      <c r="D25" t="str">
        <f>'[25]4A PTA en programma'!B6</f>
        <v>CKV</v>
      </c>
      <c r="E25">
        <f>'[25]4A PTA en programma'!C6</f>
        <v>3</v>
      </c>
      <c r="F25">
        <f>'[25]4A PTA en programma'!D6</f>
        <v>3</v>
      </c>
      <c r="G25">
        <f>'[25]4A PTA en programma'!E6</f>
        <v>0</v>
      </c>
      <c r="H25" t="str">
        <f>'[25]4A PTA en programma'!F6</f>
        <v>Culturele Activiteit 3 - kunstdiscipline + dimensie(s)</v>
      </c>
      <c r="I25">
        <f>'[25]4A PTA en programma'!G6</f>
        <v>1</v>
      </c>
      <c r="J25" t="str">
        <f>'[25]4A PTA en programma'!H6</f>
        <v>po</v>
      </c>
      <c r="K25">
        <f>'[25]4A PTA en programma'!I6</f>
        <v>0</v>
      </c>
      <c r="L25">
        <f>'[25]4A PTA en programma'!J6</f>
        <v>0</v>
      </c>
      <c r="M25" t="str">
        <f>'[25]4A PTA en programma'!K6</f>
        <v>Ja</v>
      </c>
      <c r="N25">
        <f>'[25]4A PTA en programma'!L6</f>
        <v>1</v>
      </c>
      <c r="O25" t="str">
        <f>'[25]4A PTA en programma'!M6</f>
        <v>Nee</v>
      </c>
      <c r="P25" t="str">
        <f>'[25]4A PTA en programma'!N6</f>
        <v>B</v>
      </c>
      <c r="Q25">
        <f>'[25]4A PTA en programma'!O6</f>
        <v>0</v>
      </c>
      <c r="R25">
        <f>'[25]4A PTA en programma'!P6</f>
        <v>0</v>
      </c>
      <c r="S25">
        <f>'[25]4A PTA en programma'!Q6</f>
        <v>0</v>
      </c>
      <c r="T25">
        <f>'[25]4A PTA en programma'!R6</f>
        <v>0</v>
      </c>
      <c r="U25">
        <f>'[25]4A PTA en programma'!S6</f>
        <v>0</v>
      </c>
    </row>
    <row r="26" spans="1:21" x14ac:dyDescent="0.25">
      <c r="A26" t="s">
        <v>95</v>
      </c>
      <c r="B26" s="5">
        <f>Instellingen!$E$26</f>
        <v>47</v>
      </c>
      <c r="C26" s="5" t="str">
        <f>Instellingen!$G$26</f>
        <v>Culturele en Kunstzinnige Vorming</v>
      </c>
      <c r="D26" t="str">
        <f>'[25]4A PTA en programma'!B7</f>
        <v>CKV</v>
      </c>
      <c r="E26">
        <f>'[25]4A PTA en programma'!C7</f>
        <v>4</v>
      </c>
      <c r="F26">
        <f>'[25]4A PTA en programma'!D7</f>
        <v>3</v>
      </c>
      <c r="G26">
        <f>'[25]4A PTA en programma'!E7</f>
        <v>0</v>
      </c>
      <c r="H26" t="str">
        <f>'[25]4A PTA en programma'!F7</f>
        <v>Culturele Activiteit 4 - kunstdiscipline + dimensie(s)</v>
      </c>
      <c r="I26">
        <f>'[25]4A PTA en programma'!G7</f>
        <v>1</v>
      </c>
      <c r="J26" t="str">
        <f>'[25]4A PTA en programma'!H7</f>
        <v>po</v>
      </c>
      <c r="K26">
        <f>'[25]4A PTA en programma'!I7</f>
        <v>0</v>
      </c>
      <c r="L26">
        <f>'[25]4A PTA en programma'!J7</f>
        <v>0</v>
      </c>
      <c r="M26" t="str">
        <f>'[25]4A PTA en programma'!K7</f>
        <v>Ja</v>
      </c>
      <c r="N26">
        <f>'[25]4A PTA en programma'!L7</f>
        <v>1</v>
      </c>
      <c r="O26" t="str">
        <f>'[25]4A PTA en programma'!M7</f>
        <v>Nee</v>
      </c>
      <c r="P26" t="str">
        <f>'[25]4A PTA en programma'!N7</f>
        <v>B</v>
      </c>
      <c r="Q26">
        <f>'[25]4A PTA en programma'!O7</f>
        <v>0</v>
      </c>
      <c r="R26">
        <f>'[25]4A PTA en programma'!P7</f>
        <v>0</v>
      </c>
      <c r="S26">
        <f>'[25]4A PTA en programma'!Q7</f>
        <v>0</v>
      </c>
      <c r="T26">
        <f>'[25]4A PTA en programma'!R7</f>
        <v>0</v>
      </c>
      <c r="U26">
        <f>'[25]4A PTA en programma'!S7</f>
        <v>0</v>
      </c>
    </row>
    <row r="27" spans="1:21" x14ac:dyDescent="0.25">
      <c r="A27" t="s">
        <v>95</v>
      </c>
      <c r="B27" s="5">
        <f>Instellingen!$E$26</f>
        <v>47</v>
      </c>
      <c r="C27" s="5" t="str">
        <f>Instellingen!$G$26</f>
        <v>Culturele en Kunstzinnige Vorming</v>
      </c>
      <c r="D27" t="str">
        <f>'[25]4A PTA en programma'!B8</f>
        <v>CKV</v>
      </c>
      <c r="E27">
        <f>'[25]4A PTA en programma'!C8</f>
        <v>5</v>
      </c>
      <c r="F27">
        <f>'[25]4A PTA en programma'!D8</f>
        <v>4</v>
      </c>
      <c r="G27">
        <f>'[25]4A PTA en programma'!E8</f>
        <v>0</v>
      </c>
      <c r="H27" t="str">
        <f>'[25]4A PTA en programma'!F8</f>
        <v>Onderzoek</v>
      </c>
      <c r="I27">
        <f>'[25]4A PTA en programma'!G8</f>
        <v>1</v>
      </c>
      <c r="J27" t="str">
        <f>'[25]4A PTA en programma'!H8</f>
        <v>po</v>
      </c>
      <c r="K27">
        <f>'[25]4A PTA en programma'!I8</f>
        <v>0</v>
      </c>
      <c r="L27">
        <f>'[25]4A PTA en programma'!J8</f>
        <v>0</v>
      </c>
      <c r="M27" t="str">
        <f>'[25]4A PTA en programma'!K8</f>
        <v>Ja</v>
      </c>
      <c r="N27">
        <f>'[25]4A PTA en programma'!L8</f>
        <v>1</v>
      </c>
      <c r="O27" t="str">
        <f>'[25]4A PTA en programma'!M8</f>
        <v>Nee</v>
      </c>
      <c r="P27" t="str">
        <f>'[25]4A PTA en programma'!N8</f>
        <v>C</v>
      </c>
      <c r="Q27">
        <f>'[25]4A PTA en programma'!O8</f>
        <v>0</v>
      </c>
      <c r="R27">
        <f>'[25]4A PTA en programma'!P8</f>
        <v>0</v>
      </c>
      <c r="S27">
        <f>'[25]4A PTA en programma'!Q8</f>
        <v>0</v>
      </c>
      <c r="T27">
        <f>'[25]4A PTA en programma'!R8</f>
        <v>0</v>
      </c>
      <c r="U27">
        <f>'[25]4A PTA en programma'!S8</f>
        <v>0</v>
      </c>
    </row>
    <row r="28" spans="1:21" x14ac:dyDescent="0.25">
      <c r="A28" t="s">
        <v>95</v>
      </c>
      <c r="B28" s="5">
        <f>Instellingen!$E$26</f>
        <v>47</v>
      </c>
      <c r="C28" s="5" t="str">
        <f>Instellingen!$G$26</f>
        <v>Culturele en Kunstzinnige Vorming</v>
      </c>
      <c r="D28" t="str">
        <f>'[25]4A PTA en programma'!B9</f>
        <v>CKV</v>
      </c>
      <c r="E28">
        <f>'[25]4A PTA en programma'!C9</f>
        <v>6</v>
      </c>
      <c r="F28">
        <f>'[25]4A PTA en programma'!D9</f>
        <v>4</v>
      </c>
      <c r="G28">
        <f>'[25]4A PTA en programma'!E9</f>
        <v>0</v>
      </c>
      <c r="H28" t="str">
        <f>'[25]4A PTA en programma'!F9</f>
        <v>Oriëntatie (CZP1) + Reflectie (CZP2) + magazine</v>
      </c>
      <c r="I28">
        <f>'[25]4A PTA en programma'!G9</f>
        <v>2</v>
      </c>
      <c r="J28" t="str">
        <f>'[25]4A PTA en programma'!H9</f>
        <v>po</v>
      </c>
      <c r="K28">
        <f>'[25]4A PTA en programma'!I9</f>
        <v>0</v>
      </c>
      <c r="L28">
        <f>'[25]4A PTA en programma'!J9</f>
        <v>0</v>
      </c>
      <c r="M28" t="str">
        <f>'[25]4A PTA en programma'!K9</f>
        <v>Ja</v>
      </c>
      <c r="N28">
        <f>'[25]4A PTA en programma'!L9</f>
        <v>2</v>
      </c>
      <c r="O28" t="str">
        <f>'[25]4A PTA en programma'!M9</f>
        <v>Nee</v>
      </c>
      <c r="P28" t="str">
        <f>'[25]4A PTA en programma'!N9</f>
        <v>A, D</v>
      </c>
      <c r="Q28">
        <f>'[25]4A PTA en programma'!O9</f>
        <v>0</v>
      </c>
      <c r="R28">
        <f>'[25]4A PTA en programma'!P9</f>
        <v>0</v>
      </c>
      <c r="S28">
        <f>'[25]4A PTA en programma'!Q9</f>
        <v>0</v>
      </c>
      <c r="T28">
        <f>'[25]4A PTA en programma'!R9</f>
        <v>0</v>
      </c>
      <c r="U28">
        <f>'[25]4A PTA en programma'!S9</f>
        <v>0</v>
      </c>
    </row>
    <row r="29" spans="1:21" s="4" customFormat="1" x14ac:dyDescent="0.25">
      <c r="A29" s="3" t="s">
        <v>95</v>
      </c>
      <c r="B29" s="5">
        <f>Instellingen!$E$26</f>
        <v>47</v>
      </c>
      <c r="C29" s="5" t="str">
        <f>Instellingen!$G$26</f>
        <v>Culturele en Kunstzinnige Vorming</v>
      </c>
      <c r="E29" s="3">
        <v>7</v>
      </c>
      <c r="H29" s="3">
        <f>'[25]4A PTA en programma'!F12</f>
        <v>0</v>
      </c>
    </row>
    <row r="30" spans="1:21" x14ac:dyDescent="0.25">
      <c r="A30" t="s">
        <v>96</v>
      </c>
      <c r="B30" s="5">
        <f>Instellingen!$E$26</f>
        <v>47</v>
      </c>
      <c r="C30" s="5" t="str">
        <f>Instellingen!$G$26</f>
        <v>Culturele en Kunstzinnige Vorming</v>
      </c>
      <c r="D30" t="str">
        <f>'[25]5A PTA en programma'!B4</f>
        <v>CKV</v>
      </c>
      <c r="E30">
        <f>'[25]5A PTA en programma'!C4</f>
        <v>1</v>
      </c>
      <c r="F30">
        <f>'[25]5A PTA en programma'!D4</f>
        <v>0</v>
      </c>
      <c r="G30">
        <f>'[25]5A PTA en programma'!E4</f>
        <v>0</v>
      </c>
      <c r="H30">
        <f>'[25]5A PTA en programma'!F4</f>
        <v>0</v>
      </c>
      <c r="I30">
        <f>'[25]5A PTA en programma'!G4</f>
        <v>0</v>
      </c>
      <c r="J30">
        <f>'[25]5A PTA en programma'!H4</f>
        <v>0</v>
      </c>
      <c r="K30">
        <f>'[25]5A PTA en programma'!I4</f>
        <v>0</v>
      </c>
      <c r="L30">
        <f>'[25]5A PTA en programma'!J4</f>
        <v>0</v>
      </c>
      <c r="M30">
        <f>'[25]5A PTA en programma'!K4</f>
        <v>0</v>
      </c>
      <c r="N30">
        <f>'[25]5A PTA en programma'!L4</f>
        <v>0</v>
      </c>
      <c r="O30">
        <f>'[25]5A PTA en programma'!M4</f>
        <v>0</v>
      </c>
      <c r="P30">
        <f>'[25]5A PTA en programma'!N4</f>
        <v>0</v>
      </c>
      <c r="Q30">
        <f>'[25]5A PTA en programma'!O4</f>
        <v>0</v>
      </c>
      <c r="R30">
        <f>'[25]5A PTA en programma'!P4</f>
        <v>0</v>
      </c>
      <c r="S30">
        <f>'[25]5A PTA en programma'!Q4</f>
        <v>0</v>
      </c>
      <c r="T30">
        <f>'[25]5A PTA en programma'!R4</f>
        <v>0</v>
      </c>
      <c r="U30">
        <f>'[25]5A PTA en programma'!S4</f>
        <v>0</v>
      </c>
    </row>
    <row r="31" spans="1:21" x14ac:dyDescent="0.25">
      <c r="A31" t="s">
        <v>96</v>
      </c>
      <c r="B31" s="5">
        <f>Instellingen!$E$26</f>
        <v>47</v>
      </c>
      <c r="C31" s="5" t="str">
        <f>Instellingen!$G$26</f>
        <v>Culturele en Kunstzinnige Vorming</v>
      </c>
      <c r="D31" t="str">
        <f>'[25]5A PTA en programma'!B5</f>
        <v>CKV</v>
      </c>
      <c r="E31">
        <f>'[25]5A PTA en programma'!C5</f>
        <v>2</v>
      </c>
      <c r="F31">
        <f>'[25]5A PTA en programma'!D5</f>
        <v>0</v>
      </c>
      <c r="G31">
        <f>'[25]5A PTA en programma'!E5</f>
        <v>0</v>
      </c>
      <c r="H31">
        <f>'[25]5A PTA en programma'!F5</f>
        <v>0</v>
      </c>
      <c r="I31">
        <f>'[25]5A PTA en programma'!G5</f>
        <v>0</v>
      </c>
      <c r="J31">
        <f>'[25]5A PTA en programma'!H5</f>
        <v>0</v>
      </c>
      <c r="K31">
        <f>'[25]5A PTA en programma'!I5</f>
        <v>0</v>
      </c>
      <c r="L31">
        <f>'[25]5A PTA en programma'!J5</f>
        <v>0</v>
      </c>
      <c r="M31">
        <f>'[25]5A PTA en programma'!K5</f>
        <v>0</v>
      </c>
      <c r="N31">
        <f>'[25]5A PTA en programma'!L5</f>
        <v>0</v>
      </c>
      <c r="O31">
        <f>'[25]5A PTA en programma'!M5</f>
        <v>0</v>
      </c>
      <c r="P31">
        <f>'[25]5A PTA en programma'!N5</f>
        <v>0</v>
      </c>
      <c r="Q31">
        <f>'[25]5A PTA en programma'!O5</f>
        <v>0</v>
      </c>
      <c r="R31">
        <f>'[25]5A PTA en programma'!P5</f>
        <v>0</v>
      </c>
      <c r="S31">
        <f>'[25]5A PTA en programma'!Q5</f>
        <v>0</v>
      </c>
      <c r="T31">
        <f>'[25]5A PTA en programma'!R5</f>
        <v>0</v>
      </c>
      <c r="U31">
        <f>'[25]5A PTA en programma'!S5</f>
        <v>0</v>
      </c>
    </row>
    <row r="32" spans="1:21" x14ac:dyDescent="0.25">
      <c r="A32" t="s">
        <v>96</v>
      </c>
      <c r="B32" s="5">
        <f>Instellingen!$E$26</f>
        <v>47</v>
      </c>
      <c r="C32" s="5" t="str">
        <f>Instellingen!$G$26</f>
        <v>Culturele en Kunstzinnige Vorming</v>
      </c>
      <c r="D32" t="str">
        <f>'[25]5A PTA en programma'!B6</f>
        <v>CKV</v>
      </c>
      <c r="E32">
        <f>'[25]5A PTA en programma'!C6</f>
        <v>3</v>
      </c>
      <c r="F32">
        <f>'[25]5A PTA en programma'!D6</f>
        <v>0</v>
      </c>
      <c r="G32">
        <f>'[25]5A PTA en programma'!E6</f>
        <v>0</v>
      </c>
      <c r="H32">
        <f>'[25]5A PTA en programma'!F6</f>
        <v>0</v>
      </c>
      <c r="I32">
        <f>'[25]5A PTA en programma'!G6</f>
        <v>0</v>
      </c>
      <c r="J32">
        <f>'[25]5A PTA en programma'!H6</f>
        <v>0</v>
      </c>
      <c r="K32">
        <f>'[25]5A PTA en programma'!I6</f>
        <v>0</v>
      </c>
      <c r="L32">
        <f>'[25]5A PTA en programma'!J6</f>
        <v>0</v>
      </c>
      <c r="M32">
        <f>'[25]5A PTA en programma'!K6</f>
        <v>0</v>
      </c>
      <c r="N32">
        <f>'[25]5A PTA en programma'!L6</f>
        <v>0</v>
      </c>
      <c r="O32">
        <f>'[25]5A PTA en programma'!M6</f>
        <v>0</v>
      </c>
      <c r="P32">
        <f>'[25]5A PTA en programma'!N6</f>
        <v>0</v>
      </c>
      <c r="Q32">
        <f>'[25]5A PTA en programma'!O6</f>
        <v>0</v>
      </c>
      <c r="R32">
        <f>'[25]5A PTA en programma'!P6</f>
        <v>0</v>
      </c>
      <c r="S32">
        <f>'[25]5A PTA en programma'!Q6</f>
        <v>0</v>
      </c>
      <c r="T32">
        <f>'[25]5A PTA en programma'!R6</f>
        <v>0</v>
      </c>
      <c r="U32">
        <f>'[25]5A PTA en programma'!S6</f>
        <v>0</v>
      </c>
    </row>
    <row r="33" spans="1:21" x14ac:dyDescent="0.25">
      <c r="A33" t="s">
        <v>96</v>
      </c>
      <c r="B33" s="5">
        <f>Instellingen!$E$26</f>
        <v>47</v>
      </c>
      <c r="C33" s="5" t="str">
        <f>Instellingen!$G$26</f>
        <v>Culturele en Kunstzinnige Vorming</v>
      </c>
      <c r="D33" t="str">
        <f>'[25]5A PTA en programma'!B7</f>
        <v>CKV</v>
      </c>
      <c r="E33">
        <f>'[25]5A PTA en programma'!C7</f>
        <v>4</v>
      </c>
      <c r="F33">
        <f>'[25]5A PTA en programma'!D7</f>
        <v>0</v>
      </c>
      <c r="G33">
        <f>'[25]5A PTA en programma'!E7</f>
        <v>0</v>
      </c>
      <c r="H33">
        <f>'[25]5A PTA en programma'!F7</f>
        <v>0</v>
      </c>
      <c r="I33">
        <f>'[25]5A PTA en programma'!G7</f>
        <v>0</v>
      </c>
      <c r="J33">
        <f>'[25]5A PTA en programma'!H7</f>
        <v>0</v>
      </c>
      <c r="K33">
        <f>'[25]5A PTA en programma'!I7</f>
        <v>0</v>
      </c>
      <c r="L33">
        <f>'[25]5A PTA en programma'!J7</f>
        <v>0</v>
      </c>
      <c r="M33">
        <f>'[25]5A PTA en programma'!K7</f>
        <v>0</v>
      </c>
      <c r="N33">
        <f>'[25]5A PTA en programma'!L7</f>
        <v>0</v>
      </c>
      <c r="O33">
        <f>'[25]5A PTA en programma'!M7</f>
        <v>0</v>
      </c>
      <c r="P33">
        <f>'[25]5A PTA en programma'!N7</f>
        <v>0</v>
      </c>
      <c r="Q33">
        <f>'[25]5A PTA en programma'!O7</f>
        <v>0</v>
      </c>
      <c r="R33">
        <f>'[25]5A PTA en programma'!P7</f>
        <v>0</v>
      </c>
      <c r="S33">
        <f>'[25]5A PTA en programma'!Q7</f>
        <v>0</v>
      </c>
      <c r="T33">
        <f>'[25]5A PTA en programma'!R7</f>
        <v>0</v>
      </c>
      <c r="U33">
        <f>'[25]5A PTA en programma'!S7</f>
        <v>0</v>
      </c>
    </row>
    <row r="34" spans="1:21" x14ac:dyDescent="0.25">
      <c r="A34" t="s">
        <v>96</v>
      </c>
      <c r="B34" s="5">
        <f>Instellingen!$E$26</f>
        <v>47</v>
      </c>
      <c r="C34" s="5" t="str">
        <f>Instellingen!$G$26</f>
        <v>Culturele en Kunstzinnige Vorming</v>
      </c>
      <c r="D34" t="str">
        <f>'[25]5A PTA en programma'!B8</f>
        <v>CKV</v>
      </c>
      <c r="E34">
        <f>'[25]5A PTA en programma'!C8</f>
        <v>5</v>
      </c>
      <c r="F34">
        <f>'[25]5A PTA en programma'!D8</f>
        <v>0</v>
      </c>
      <c r="G34">
        <f>'[25]5A PTA en programma'!E8</f>
        <v>0</v>
      </c>
      <c r="H34">
        <f>'[25]5A PTA en programma'!F8</f>
        <v>0</v>
      </c>
      <c r="I34">
        <f>'[25]5A PTA en programma'!G8</f>
        <v>0</v>
      </c>
      <c r="J34">
        <f>'[25]5A PTA en programma'!H8</f>
        <v>0</v>
      </c>
      <c r="K34">
        <f>'[25]5A PTA en programma'!I8</f>
        <v>0</v>
      </c>
      <c r="L34">
        <f>'[25]5A PTA en programma'!J8</f>
        <v>0</v>
      </c>
      <c r="M34">
        <f>'[25]5A PTA en programma'!K8</f>
        <v>0</v>
      </c>
      <c r="N34">
        <f>'[25]5A PTA en programma'!L8</f>
        <v>0</v>
      </c>
      <c r="O34">
        <f>'[25]5A PTA en programma'!M8</f>
        <v>0</v>
      </c>
      <c r="P34">
        <f>'[25]5A PTA en programma'!N8</f>
        <v>0</v>
      </c>
      <c r="Q34">
        <f>'[25]5A PTA en programma'!O8</f>
        <v>0</v>
      </c>
      <c r="R34">
        <f>'[25]5A PTA en programma'!P8</f>
        <v>0</v>
      </c>
      <c r="S34">
        <f>'[25]5A PTA en programma'!Q8</f>
        <v>0</v>
      </c>
      <c r="T34">
        <f>'[25]5A PTA en programma'!R8</f>
        <v>0</v>
      </c>
      <c r="U34">
        <f>'[25]5A PTA en programma'!S8</f>
        <v>0</v>
      </c>
    </row>
    <row r="35" spans="1:21" x14ac:dyDescent="0.25">
      <c r="A35" t="s">
        <v>96</v>
      </c>
      <c r="B35" s="5">
        <f>Instellingen!$E$26</f>
        <v>47</v>
      </c>
      <c r="C35" s="5" t="str">
        <f>Instellingen!$G$26</f>
        <v>Culturele en Kunstzinnige Vorming</v>
      </c>
      <c r="D35" t="str">
        <f>'[25]5A PTA en programma'!B9</f>
        <v>CKV</v>
      </c>
      <c r="E35">
        <f>'[25]5A PTA en programma'!C9</f>
        <v>6</v>
      </c>
      <c r="F35">
        <f>'[25]5A PTA en programma'!D9</f>
        <v>0</v>
      </c>
      <c r="G35">
        <f>'[25]5A PTA en programma'!E9</f>
        <v>0</v>
      </c>
      <c r="H35">
        <f>'[25]5A PTA en programma'!F9</f>
        <v>0</v>
      </c>
      <c r="I35">
        <f>'[25]5A PTA en programma'!G9</f>
        <v>0</v>
      </c>
      <c r="J35">
        <f>'[25]5A PTA en programma'!H9</f>
        <v>0</v>
      </c>
      <c r="K35">
        <f>'[25]5A PTA en programma'!I9</f>
        <v>0</v>
      </c>
      <c r="L35">
        <f>'[25]5A PTA en programma'!J9</f>
        <v>0</v>
      </c>
      <c r="M35">
        <f>'[25]5A PTA en programma'!K9</f>
        <v>0</v>
      </c>
      <c r="N35">
        <f>'[25]5A PTA en programma'!L9</f>
        <v>0</v>
      </c>
      <c r="O35">
        <f>'[25]5A PTA en programma'!M9</f>
        <v>0</v>
      </c>
      <c r="P35">
        <f>'[25]5A PTA en programma'!N9</f>
        <v>0</v>
      </c>
      <c r="Q35">
        <f>'[25]5A PTA en programma'!O9</f>
        <v>0</v>
      </c>
      <c r="R35">
        <f>'[25]5A PTA en programma'!P9</f>
        <v>0</v>
      </c>
      <c r="S35">
        <f>'[25]5A PTA en programma'!Q9</f>
        <v>0</v>
      </c>
      <c r="T35">
        <f>'[25]5A PTA en programma'!R9</f>
        <v>0</v>
      </c>
      <c r="U35">
        <f>'[25]5A PTA en programma'!S9</f>
        <v>0</v>
      </c>
    </row>
    <row r="36" spans="1:21" s="4" customFormat="1" x14ac:dyDescent="0.25">
      <c r="A36" s="3" t="s">
        <v>96</v>
      </c>
      <c r="B36" s="5">
        <f>Instellingen!$E$26</f>
        <v>47</v>
      </c>
      <c r="C36" s="5" t="str">
        <f>Instellingen!$G$26</f>
        <v>Culturele en Kunstzinnige Vorming</v>
      </c>
      <c r="E36" s="3">
        <v>7</v>
      </c>
      <c r="H36" s="3">
        <f>'[25]5A PTA en programma'!F12</f>
        <v>0</v>
      </c>
    </row>
    <row r="37" spans="1:21" x14ac:dyDescent="0.25">
      <c r="A37" t="s">
        <v>97</v>
      </c>
      <c r="B37" s="5">
        <f>Instellingen!$E$26</f>
        <v>47</v>
      </c>
      <c r="C37" s="5" t="str">
        <f>Instellingen!$G$26</f>
        <v>Culturele en Kunstzinnige Vorming</v>
      </c>
      <c r="D37" t="str">
        <f>'[25]6A PTA en programma'!B4</f>
        <v>CKV</v>
      </c>
      <c r="E37">
        <f>'[25]6A PTA en programma'!C4</f>
        <v>1</v>
      </c>
      <c r="F37">
        <f>'[25]6A PTA en programma'!D4</f>
        <v>0</v>
      </c>
      <c r="G37">
        <f>'[25]6A PTA en programma'!E4</f>
        <v>0</v>
      </c>
      <c r="H37">
        <f>'[25]6A PTA en programma'!F4</f>
        <v>0</v>
      </c>
      <c r="I37">
        <f>'[25]6A PTA en programma'!G4</f>
        <v>0</v>
      </c>
      <c r="J37">
        <f>'[25]6A PTA en programma'!H4</f>
        <v>0</v>
      </c>
      <c r="K37">
        <f>'[25]6A PTA en programma'!I4</f>
        <v>0</v>
      </c>
      <c r="L37">
        <f>'[25]6A PTA en programma'!J4</f>
        <v>0</v>
      </c>
      <c r="M37">
        <f>'[25]6A PTA en programma'!K4</f>
        <v>0</v>
      </c>
      <c r="N37">
        <f>'[25]6A PTA en programma'!L4</f>
        <v>0</v>
      </c>
      <c r="O37">
        <f>'[25]6A PTA en programma'!M4</f>
        <v>0</v>
      </c>
      <c r="P37">
        <f>'[25]6A PTA en programma'!N4</f>
        <v>0</v>
      </c>
      <c r="Q37">
        <f>'[25]6A PTA en programma'!O4</f>
        <v>0</v>
      </c>
      <c r="R37">
        <f>'[25]6A PTA en programma'!P4</f>
        <v>0</v>
      </c>
      <c r="S37">
        <f>'[25]6A PTA en programma'!Q4</f>
        <v>0</v>
      </c>
      <c r="T37">
        <f>'[25]6A PTA en programma'!R4</f>
        <v>0</v>
      </c>
      <c r="U37">
        <f>'[25]6A PTA en programma'!S4</f>
        <v>0</v>
      </c>
    </row>
    <row r="38" spans="1:21" x14ac:dyDescent="0.25">
      <c r="A38" t="s">
        <v>97</v>
      </c>
      <c r="B38" s="5">
        <f>Instellingen!$E$26</f>
        <v>47</v>
      </c>
      <c r="C38" s="5" t="str">
        <f>Instellingen!$G$26</f>
        <v>Culturele en Kunstzinnige Vorming</v>
      </c>
      <c r="D38" t="str">
        <f>'[25]6A PTA en programma'!B5</f>
        <v>CKV</v>
      </c>
      <c r="E38">
        <f>'[25]6A PTA en programma'!C5</f>
        <v>2</v>
      </c>
      <c r="F38">
        <f>'[25]6A PTA en programma'!D5</f>
        <v>0</v>
      </c>
      <c r="G38">
        <f>'[25]6A PTA en programma'!E5</f>
        <v>0</v>
      </c>
      <c r="H38">
        <f>'[25]6A PTA en programma'!F5</f>
        <v>0</v>
      </c>
      <c r="I38">
        <f>'[25]6A PTA en programma'!G5</f>
        <v>0</v>
      </c>
      <c r="J38">
        <f>'[25]6A PTA en programma'!H5</f>
        <v>0</v>
      </c>
      <c r="K38">
        <f>'[25]6A PTA en programma'!I5</f>
        <v>0</v>
      </c>
      <c r="L38">
        <f>'[25]6A PTA en programma'!J5</f>
        <v>0</v>
      </c>
      <c r="M38">
        <f>'[25]6A PTA en programma'!K5</f>
        <v>0</v>
      </c>
      <c r="N38">
        <f>'[25]6A PTA en programma'!L5</f>
        <v>0</v>
      </c>
      <c r="O38">
        <f>'[25]6A PTA en programma'!M5</f>
        <v>0</v>
      </c>
      <c r="P38">
        <f>'[25]6A PTA en programma'!N5</f>
        <v>0</v>
      </c>
      <c r="Q38">
        <f>'[25]6A PTA en programma'!O5</f>
        <v>0</v>
      </c>
      <c r="R38">
        <f>'[25]6A PTA en programma'!P5</f>
        <v>0</v>
      </c>
      <c r="S38">
        <f>'[25]6A PTA en programma'!Q5</f>
        <v>0</v>
      </c>
      <c r="T38">
        <f>'[25]6A PTA en programma'!R5</f>
        <v>0</v>
      </c>
      <c r="U38">
        <f>'[25]6A PTA en programma'!S5</f>
        <v>0</v>
      </c>
    </row>
    <row r="39" spans="1:21" x14ac:dyDescent="0.25">
      <c r="A39" t="s">
        <v>97</v>
      </c>
      <c r="B39" s="5">
        <f>Instellingen!$E$26</f>
        <v>47</v>
      </c>
      <c r="C39" s="5" t="str">
        <f>Instellingen!$G$26</f>
        <v>Culturele en Kunstzinnige Vorming</v>
      </c>
      <c r="D39" t="str">
        <f>'[25]6A PTA en programma'!B6</f>
        <v>CKV</v>
      </c>
      <c r="E39">
        <f>'[25]6A PTA en programma'!C6</f>
        <v>3</v>
      </c>
      <c r="F39">
        <f>'[25]6A PTA en programma'!D6</f>
        <v>0</v>
      </c>
      <c r="G39">
        <f>'[25]6A PTA en programma'!E6</f>
        <v>0</v>
      </c>
      <c r="H39">
        <f>'[25]6A PTA en programma'!F6</f>
        <v>0</v>
      </c>
      <c r="I39">
        <f>'[25]6A PTA en programma'!G6</f>
        <v>0</v>
      </c>
      <c r="J39">
        <f>'[25]6A PTA en programma'!H6</f>
        <v>0</v>
      </c>
      <c r="K39">
        <f>'[25]6A PTA en programma'!I6</f>
        <v>0</v>
      </c>
      <c r="L39">
        <f>'[25]6A PTA en programma'!J6</f>
        <v>0</v>
      </c>
      <c r="M39">
        <f>'[25]6A PTA en programma'!K6</f>
        <v>0</v>
      </c>
      <c r="N39">
        <f>'[25]6A PTA en programma'!L6</f>
        <v>0</v>
      </c>
      <c r="O39">
        <f>'[25]6A PTA en programma'!M6</f>
        <v>0</v>
      </c>
      <c r="P39">
        <f>'[25]6A PTA en programma'!N6</f>
        <v>0</v>
      </c>
      <c r="Q39">
        <f>'[25]6A PTA en programma'!O6</f>
        <v>0</v>
      </c>
      <c r="R39">
        <f>'[25]6A PTA en programma'!P6</f>
        <v>0</v>
      </c>
      <c r="S39">
        <f>'[25]6A PTA en programma'!Q6</f>
        <v>0</v>
      </c>
      <c r="T39">
        <f>'[25]6A PTA en programma'!R6</f>
        <v>0</v>
      </c>
      <c r="U39">
        <f>'[25]6A PTA en programma'!S6</f>
        <v>0</v>
      </c>
    </row>
    <row r="40" spans="1:21" x14ac:dyDescent="0.25">
      <c r="A40" t="s">
        <v>97</v>
      </c>
      <c r="B40" s="5">
        <f>Instellingen!$E$26</f>
        <v>47</v>
      </c>
      <c r="C40" s="5" t="str">
        <f>Instellingen!$G$26</f>
        <v>Culturele en Kunstzinnige Vorming</v>
      </c>
      <c r="D40" t="str">
        <f>'[25]6A PTA en programma'!B7</f>
        <v>CKV</v>
      </c>
      <c r="E40">
        <f>'[25]6A PTA en programma'!C7</f>
        <v>4</v>
      </c>
      <c r="F40">
        <f>'[25]6A PTA en programma'!D7</f>
        <v>0</v>
      </c>
      <c r="G40">
        <f>'[25]6A PTA en programma'!E7</f>
        <v>0</v>
      </c>
      <c r="H40">
        <f>'[25]6A PTA en programma'!F7</f>
        <v>0</v>
      </c>
      <c r="I40">
        <f>'[25]6A PTA en programma'!G7</f>
        <v>0</v>
      </c>
      <c r="J40">
        <f>'[25]6A PTA en programma'!H7</f>
        <v>0</v>
      </c>
      <c r="K40">
        <f>'[25]6A PTA en programma'!I7</f>
        <v>0</v>
      </c>
      <c r="L40">
        <f>'[25]6A PTA en programma'!J7</f>
        <v>0</v>
      </c>
      <c r="M40">
        <f>'[25]6A PTA en programma'!K7</f>
        <v>0</v>
      </c>
      <c r="N40">
        <f>'[25]6A PTA en programma'!L7</f>
        <v>0</v>
      </c>
      <c r="O40">
        <f>'[25]6A PTA en programma'!M7</f>
        <v>0</v>
      </c>
      <c r="P40">
        <f>'[25]6A PTA en programma'!N7</f>
        <v>0</v>
      </c>
      <c r="Q40">
        <f>'[25]6A PTA en programma'!O7</f>
        <v>0</v>
      </c>
      <c r="R40">
        <f>'[25]6A PTA en programma'!P7</f>
        <v>0</v>
      </c>
      <c r="S40">
        <f>'[25]6A PTA en programma'!Q7</f>
        <v>0</v>
      </c>
      <c r="T40">
        <f>'[25]6A PTA en programma'!R7</f>
        <v>0</v>
      </c>
      <c r="U40">
        <f>'[25]6A PTA en programma'!S7</f>
        <v>0</v>
      </c>
    </row>
    <row r="41" spans="1:21" x14ac:dyDescent="0.25">
      <c r="A41" t="s">
        <v>97</v>
      </c>
      <c r="B41" s="5">
        <f>Instellingen!$E$26</f>
        <v>47</v>
      </c>
      <c r="C41" s="5" t="str">
        <f>Instellingen!$G$26</f>
        <v>Culturele en Kunstzinnige Vorming</v>
      </c>
      <c r="D41" t="str">
        <f>'[25]6A PTA en programma'!B8</f>
        <v>CKV</v>
      </c>
      <c r="E41">
        <f>'[25]6A PTA en programma'!C8</f>
        <v>5</v>
      </c>
      <c r="F41">
        <f>'[25]6A PTA en programma'!D8</f>
        <v>0</v>
      </c>
      <c r="G41">
        <f>'[25]6A PTA en programma'!E8</f>
        <v>0</v>
      </c>
      <c r="H41">
        <f>'[25]6A PTA en programma'!F8</f>
        <v>0</v>
      </c>
      <c r="I41">
        <f>'[25]6A PTA en programma'!G8</f>
        <v>0</v>
      </c>
      <c r="J41">
        <f>'[25]6A PTA en programma'!H8</f>
        <v>0</v>
      </c>
      <c r="K41">
        <f>'[25]6A PTA en programma'!I8</f>
        <v>0</v>
      </c>
      <c r="L41">
        <f>'[25]6A PTA en programma'!J8</f>
        <v>0</v>
      </c>
      <c r="M41">
        <f>'[25]6A PTA en programma'!K8</f>
        <v>0</v>
      </c>
      <c r="N41">
        <f>'[25]6A PTA en programma'!L8</f>
        <v>0</v>
      </c>
      <c r="O41">
        <f>'[25]6A PTA en programma'!M8</f>
        <v>0</v>
      </c>
      <c r="P41">
        <f>'[25]6A PTA en programma'!N8</f>
        <v>0</v>
      </c>
      <c r="Q41">
        <f>'[25]6A PTA en programma'!O8</f>
        <v>0</v>
      </c>
      <c r="R41">
        <f>'[25]6A PTA en programma'!P8</f>
        <v>0</v>
      </c>
      <c r="S41">
        <f>'[25]6A PTA en programma'!Q8</f>
        <v>0</v>
      </c>
      <c r="T41">
        <f>'[25]6A PTA en programma'!R8</f>
        <v>0</v>
      </c>
      <c r="U41">
        <f>'[25]6A PTA en programma'!S8</f>
        <v>0</v>
      </c>
    </row>
    <row r="42" spans="1:21" x14ac:dyDescent="0.25">
      <c r="A42" t="s">
        <v>97</v>
      </c>
      <c r="B42" s="5">
        <f>Instellingen!$E$26</f>
        <v>47</v>
      </c>
      <c r="C42" s="5" t="str">
        <f>Instellingen!$G$26</f>
        <v>Culturele en Kunstzinnige Vorming</v>
      </c>
      <c r="D42" t="str">
        <f>'[25]6A PTA en programma'!B9</f>
        <v>CKV</v>
      </c>
      <c r="E42">
        <f>'[25]6A PTA en programma'!C9</f>
        <v>6</v>
      </c>
      <c r="F42">
        <f>'[25]6A PTA en programma'!D9</f>
        <v>0</v>
      </c>
      <c r="G42">
        <f>'[25]6A PTA en programma'!E9</f>
        <v>0</v>
      </c>
      <c r="H42">
        <f>'[25]6A PTA en programma'!F9</f>
        <v>0</v>
      </c>
      <c r="I42">
        <f>'[25]6A PTA en programma'!G9</f>
        <v>0</v>
      </c>
      <c r="J42">
        <f>'[25]6A PTA en programma'!H9</f>
        <v>0</v>
      </c>
      <c r="K42">
        <f>'[25]6A PTA en programma'!I9</f>
        <v>0</v>
      </c>
      <c r="L42">
        <f>'[25]6A PTA en programma'!J9</f>
        <v>0</v>
      </c>
      <c r="M42">
        <f>'[25]6A PTA en programma'!K9</f>
        <v>0</v>
      </c>
      <c r="N42">
        <f>'[25]6A PTA en programma'!L9</f>
        <v>0</v>
      </c>
      <c r="O42">
        <f>'[25]6A PTA en programma'!M9</f>
        <v>0</v>
      </c>
      <c r="P42">
        <f>'[25]6A PTA en programma'!N9</f>
        <v>0</v>
      </c>
      <c r="Q42">
        <f>'[25]6A PTA en programma'!O9</f>
        <v>0</v>
      </c>
      <c r="R42">
        <f>'[25]6A PTA en programma'!P9</f>
        <v>0</v>
      </c>
      <c r="S42">
        <f>'[25]6A PTA en programma'!Q9</f>
        <v>0</v>
      </c>
      <c r="T42">
        <f>'[25]6A PTA en programma'!R9</f>
        <v>0</v>
      </c>
      <c r="U42">
        <f>'[25]6A PTA en programma'!S9</f>
        <v>0</v>
      </c>
    </row>
    <row r="43" spans="1:21" s="4" customFormat="1" x14ac:dyDescent="0.25">
      <c r="A43" s="3" t="s">
        <v>97</v>
      </c>
      <c r="B43" s="5">
        <f>Instellingen!$E$26</f>
        <v>47</v>
      </c>
      <c r="C43" s="5" t="str">
        <f>Instellingen!$G$26</f>
        <v>Culturele en Kunstzinnige Vorming</v>
      </c>
      <c r="E43" s="3">
        <v>7</v>
      </c>
      <c r="H43" s="3">
        <f>'[25]6A PTA en programma'!F12</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5579-3857-4120-96DE-BE1B66B919D1}">
  <dimension ref="A1:U43"/>
  <sheetViews>
    <sheetView zoomScale="85" zoomScaleNormal="85" workbookViewId="0">
      <selection activeCell="D36" sqref="D36"/>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Instellingen!$E$27</f>
        <v>171</v>
      </c>
      <c r="C2" s="5" t="str">
        <f>Instellingen!$G$27</f>
        <v>Kunst  - Beeldende vorming</v>
      </c>
      <c r="D2" t="str">
        <f>'[26]4M PTA en programma'!B4</f>
        <v>KUBV</v>
      </c>
      <c r="E2">
        <f>'[26]4M PTA en programma'!C4</f>
        <v>1</v>
      </c>
      <c r="F2">
        <f>'[26]4M PTA en programma'!D4</f>
        <v>0</v>
      </c>
      <c r="G2">
        <f>'[26]4M PTA en programma'!E4</f>
        <v>0</v>
      </c>
      <c r="H2">
        <f>'[26]4M PTA en programma'!F4</f>
        <v>0</v>
      </c>
      <c r="I2">
        <f>'[26]4M PTA en programma'!G4</f>
        <v>0</v>
      </c>
      <c r="J2">
        <f>'[26]4M PTA en programma'!H4</f>
        <v>0</v>
      </c>
      <c r="K2">
        <f>'[26]4M PTA en programma'!I4</f>
        <v>0</v>
      </c>
      <c r="L2">
        <f>'[26]4M PTA en programma'!J4</f>
        <v>0</v>
      </c>
      <c r="M2">
        <f>'[26]4M PTA en programma'!K4</f>
        <v>0</v>
      </c>
      <c r="N2">
        <f>'[26]4M PTA en programma'!L4</f>
        <v>0</v>
      </c>
      <c r="O2">
        <f>'[26]4M PTA en programma'!M4</f>
        <v>0</v>
      </c>
      <c r="P2">
        <f>'[26]4M PTA en programma'!N4</f>
        <v>0</v>
      </c>
      <c r="Q2">
        <f>'[26]4M PTA en programma'!O4</f>
        <v>0</v>
      </c>
      <c r="R2">
        <f>'[26]4M PTA en programma'!P4</f>
        <v>0</v>
      </c>
      <c r="S2">
        <f>'[26]4M PTA en programma'!Q4</f>
        <v>0</v>
      </c>
      <c r="T2">
        <f>'[26]4M PTA en programma'!R4</f>
        <v>0</v>
      </c>
      <c r="U2">
        <f>'[26]4M PTA en programma'!S4</f>
        <v>0</v>
      </c>
    </row>
    <row r="3" spans="1:21" x14ac:dyDescent="0.25">
      <c r="A3" t="s">
        <v>91</v>
      </c>
      <c r="B3" s="5">
        <f>Instellingen!$E$27</f>
        <v>171</v>
      </c>
      <c r="C3" s="5" t="str">
        <f>Instellingen!$G$27</f>
        <v>Kunst  - Beeldende vorming</v>
      </c>
      <c r="D3" t="str">
        <f>'[26]4M PTA en programma'!B5</f>
        <v>KUBV</v>
      </c>
      <c r="E3">
        <f>'[26]4M PTA en programma'!C5</f>
        <v>2</v>
      </c>
      <c r="F3">
        <f>'[26]4M PTA en programma'!D5</f>
        <v>0</v>
      </c>
      <c r="G3">
        <f>'[26]4M PTA en programma'!E5</f>
        <v>0</v>
      </c>
      <c r="H3">
        <f>'[26]4M PTA en programma'!F5</f>
        <v>0</v>
      </c>
      <c r="I3">
        <f>'[26]4M PTA en programma'!G5</f>
        <v>0</v>
      </c>
      <c r="J3">
        <f>'[26]4M PTA en programma'!H5</f>
        <v>0</v>
      </c>
      <c r="K3">
        <f>'[26]4M PTA en programma'!I5</f>
        <v>0</v>
      </c>
      <c r="L3">
        <f>'[26]4M PTA en programma'!J5</f>
        <v>0</v>
      </c>
      <c r="M3">
        <f>'[26]4M PTA en programma'!K5</f>
        <v>0</v>
      </c>
      <c r="N3">
        <f>'[26]4M PTA en programma'!L5</f>
        <v>0</v>
      </c>
      <c r="O3">
        <f>'[26]4M PTA en programma'!M5</f>
        <v>0</v>
      </c>
      <c r="P3">
        <f>'[26]4M PTA en programma'!N5</f>
        <v>0</v>
      </c>
      <c r="Q3">
        <f>'[26]4M PTA en programma'!O5</f>
        <v>0</v>
      </c>
      <c r="R3">
        <f>'[26]4M PTA en programma'!P5</f>
        <v>0</v>
      </c>
      <c r="S3">
        <f>'[26]4M PTA en programma'!Q5</f>
        <v>0</v>
      </c>
      <c r="T3">
        <f>'[26]4M PTA en programma'!R5</f>
        <v>0</v>
      </c>
      <c r="U3">
        <f>'[26]4M PTA en programma'!S5</f>
        <v>0</v>
      </c>
    </row>
    <row r="4" spans="1:21" x14ac:dyDescent="0.25">
      <c r="A4" t="s">
        <v>91</v>
      </c>
      <c r="B4" s="5">
        <f>Instellingen!$E$27</f>
        <v>171</v>
      </c>
      <c r="C4" s="5" t="str">
        <f>Instellingen!$G$27</f>
        <v>Kunst  - Beeldende vorming</v>
      </c>
      <c r="D4" t="str">
        <f>'[26]4M PTA en programma'!B6</f>
        <v>KUBV</v>
      </c>
      <c r="E4">
        <f>'[26]4M PTA en programma'!C6</f>
        <v>3</v>
      </c>
      <c r="F4">
        <f>'[26]4M PTA en programma'!D6</f>
        <v>0</v>
      </c>
      <c r="G4">
        <f>'[26]4M PTA en programma'!E6</f>
        <v>0</v>
      </c>
      <c r="H4">
        <f>'[26]4M PTA en programma'!F6</f>
        <v>0</v>
      </c>
      <c r="I4">
        <f>'[26]4M PTA en programma'!G6</f>
        <v>0</v>
      </c>
      <c r="J4">
        <f>'[26]4M PTA en programma'!H6</f>
        <v>0</v>
      </c>
      <c r="K4">
        <f>'[26]4M PTA en programma'!I6</f>
        <v>0</v>
      </c>
      <c r="L4">
        <f>'[26]4M PTA en programma'!J6</f>
        <v>0</v>
      </c>
      <c r="M4">
        <f>'[26]4M PTA en programma'!K6</f>
        <v>0</v>
      </c>
      <c r="N4">
        <f>'[26]4M PTA en programma'!L6</f>
        <v>0</v>
      </c>
      <c r="O4">
        <f>'[26]4M PTA en programma'!M6</f>
        <v>0</v>
      </c>
      <c r="P4">
        <f>'[26]4M PTA en programma'!N6</f>
        <v>0</v>
      </c>
      <c r="Q4">
        <f>'[26]4M PTA en programma'!O6</f>
        <v>0</v>
      </c>
      <c r="R4">
        <f>'[26]4M PTA en programma'!P6</f>
        <v>0</v>
      </c>
      <c r="S4">
        <f>'[26]4M PTA en programma'!Q6</f>
        <v>0</v>
      </c>
      <c r="T4">
        <f>'[26]4M PTA en programma'!R6</f>
        <v>0</v>
      </c>
      <c r="U4">
        <f>'[26]4M PTA en programma'!S6</f>
        <v>0</v>
      </c>
    </row>
    <row r="5" spans="1:21" x14ac:dyDescent="0.25">
      <c r="A5" t="s">
        <v>91</v>
      </c>
      <c r="B5" s="5">
        <f>Instellingen!$E$27</f>
        <v>171</v>
      </c>
      <c r="C5" s="5" t="str">
        <f>Instellingen!$G$27</f>
        <v>Kunst  - Beeldende vorming</v>
      </c>
      <c r="D5" t="str">
        <f>'[26]4M PTA en programma'!B7</f>
        <v>KUBV</v>
      </c>
      <c r="E5">
        <f>'[26]4M PTA en programma'!C7</f>
        <v>4</v>
      </c>
      <c r="F5">
        <f>'[26]4M PTA en programma'!D7</f>
        <v>0</v>
      </c>
      <c r="G5">
        <f>'[26]4M PTA en programma'!E7</f>
        <v>0</v>
      </c>
      <c r="H5">
        <f>'[26]4M PTA en programma'!F7</f>
        <v>0</v>
      </c>
      <c r="I5">
        <f>'[26]4M PTA en programma'!G7</f>
        <v>0</v>
      </c>
      <c r="J5">
        <f>'[26]4M PTA en programma'!H7</f>
        <v>0</v>
      </c>
      <c r="K5">
        <f>'[26]4M PTA en programma'!I7</f>
        <v>0</v>
      </c>
      <c r="L5">
        <f>'[26]4M PTA en programma'!J7</f>
        <v>0</v>
      </c>
      <c r="M5">
        <f>'[26]4M PTA en programma'!K7</f>
        <v>0</v>
      </c>
      <c r="N5">
        <f>'[26]4M PTA en programma'!L7</f>
        <v>0</v>
      </c>
      <c r="O5">
        <f>'[26]4M PTA en programma'!M7</f>
        <v>0</v>
      </c>
      <c r="P5">
        <f>'[26]4M PTA en programma'!N7</f>
        <v>0</v>
      </c>
      <c r="Q5">
        <f>'[26]4M PTA en programma'!O7</f>
        <v>0</v>
      </c>
      <c r="R5">
        <f>'[26]4M PTA en programma'!P7</f>
        <v>0</v>
      </c>
      <c r="S5">
        <f>'[26]4M PTA en programma'!Q7</f>
        <v>0</v>
      </c>
      <c r="T5">
        <f>'[26]4M PTA en programma'!R7</f>
        <v>0</v>
      </c>
      <c r="U5">
        <f>'[26]4M PTA en programma'!S7</f>
        <v>0</v>
      </c>
    </row>
    <row r="6" spans="1:21" x14ac:dyDescent="0.25">
      <c r="A6" t="s">
        <v>91</v>
      </c>
      <c r="B6" s="5">
        <f>Instellingen!$E$27</f>
        <v>171</v>
      </c>
      <c r="C6" s="5" t="str">
        <f>Instellingen!$G$27</f>
        <v>Kunst  - Beeldende vorming</v>
      </c>
      <c r="D6" t="str">
        <f>'[26]4M PTA en programma'!B8</f>
        <v>KUBV</v>
      </c>
      <c r="E6">
        <f>'[26]4M PTA en programma'!C8</f>
        <v>5</v>
      </c>
      <c r="F6">
        <f>'[26]4M PTA en programma'!D8</f>
        <v>0</v>
      </c>
      <c r="G6">
        <f>'[26]4M PTA en programma'!E8</f>
        <v>0</v>
      </c>
      <c r="H6">
        <f>'[26]4M PTA en programma'!F8</f>
        <v>0</v>
      </c>
      <c r="I6">
        <f>'[26]4M PTA en programma'!G8</f>
        <v>0</v>
      </c>
      <c r="J6">
        <f>'[26]4M PTA en programma'!H8</f>
        <v>0</v>
      </c>
      <c r="K6">
        <f>'[26]4M PTA en programma'!I8</f>
        <v>0</v>
      </c>
      <c r="L6">
        <f>'[26]4M PTA en programma'!J8</f>
        <v>0</v>
      </c>
      <c r="M6">
        <f>'[26]4M PTA en programma'!K8</f>
        <v>0</v>
      </c>
      <c r="N6">
        <f>'[26]4M PTA en programma'!L8</f>
        <v>0</v>
      </c>
      <c r="O6">
        <f>'[26]4M PTA en programma'!M8</f>
        <v>0</v>
      </c>
      <c r="P6">
        <f>'[26]4M PTA en programma'!N8</f>
        <v>0</v>
      </c>
      <c r="Q6">
        <f>'[26]4M PTA en programma'!O8</f>
        <v>0</v>
      </c>
      <c r="R6">
        <f>'[26]4M PTA en programma'!P8</f>
        <v>0</v>
      </c>
      <c r="S6">
        <f>'[26]4M PTA en programma'!Q8</f>
        <v>0</v>
      </c>
      <c r="T6">
        <f>'[26]4M PTA en programma'!R8</f>
        <v>0</v>
      </c>
      <c r="U6">
        <f>'[26]4M PTA en programma'!S8</f>
        <v>0</v>
      </c>
    </row>
    <row r="7" spans="1:21" x14ac:dyDescent="0.25">
      <c r="A7" t="s">
        <v>91</v>
      </c>
      <c r="B7" s="5">
        <f>Instellingen!$E$27</f>
        <v>171</v>
      </c>
      <c r="C7" s="5" t="str">
        <f>Instellingen!$G$27</f>
        <v>Kunst  - Beeldende vorming</v>
      </c>
      <c r="D7" t="str">
        <f>'[26]4M PTA en programma'!B9</f>
        <v>KUBV</v>
      </c>
      <c r="E7">
        <f>'[26]4M PTA en programma'!C9</f>
        <v>6</v>
      </c>
      <c r="F7">
        <f>'[26]4M PTA en programma'!D9</f>
        <v>0</v>
      </c>
      <c r="G7">
        <f>'[26]4M PTA en programma'!E9</f>
        <v>0</v>
      </c>
      <c r="H7">
        <f>'[26]4M PTA en programma'!F9</f>
        <v>0</v>
      </c>
      <c r="I7">
        <f>'[26]4M PTA en programma'!G9</f>
        <v>0</v>
      </c>
      <c r="J7">
        <f>'[26]4M PTA en programma'!H9</f>
        <v>0</v>
      </c>
      <c r="K7">
        <f>'[26]4M PTA en programma'!I9</f>
        <v>0</v>
      </c>
      <c r="L7">
        <f>'[26]4M PTA en programma'!J9</f>
        <v>0</v>
      </c>
      <c r="M7">
        <f>'[26]4M PTA en programma'!K9</f>
        <v>0</v>
      </c>
      <c r="N7">
        <f>'[26]4M PTA en programma'!L9</f>
        <v>0</v>
      </c>
      <c r="O7">
        <f>'[26]4M PTA en programma'!M9</f>
        <v>0</v>
      </c>
      <c r="P7">
        <f>'[26]4M PTA en programma'!N9</f>
        <v>0</v>
      </c>
      <c r="Q7">
        <f>'[26]4M PTA en programma'!O9</f>
        <v>0</v>
      </c>
      <c r="R7">
        <f>'[26]4M PTA en programma'!P9</f>
        <v>0</v>
      </c>
      <c r="S7">
        <f>'[26]4M PTA en programma'!Q9</f>
        <v>0</v>
      </c>
      <c r="T7">
        <f>'[26]4M PTA en programma'!R9</f>
        <v>0</v>
      </c>
      <c r="U7">
        <f>'[26]4M PTA en programma'!S9</f>
        <v>0</v>
      </c>
    </row>
    <row r="8" spans="1:21" s="4" customFormat="1" x14ac:dyDescent="0.25">
      <c r="A8" s="3" t="s">
        <v>91</v>
      </c>
      <c r="B8" s="5">
        <f>Instellingen!$E$27</f>
        <v>171</v>
      </c>
      <c r="C8" s="5" t="str">
        <f>Instellingen!$G$27</f>
        <v>Kunst  - Beeldende vorming</v>
      </c>
      <c r="E8" s="3">
        <v>7</v>
      </c>
      <c r="H8" s="3">
        <f>'[26]4M PTA en programma'!F12</f>
        <v>0</v>
      </c>
    </row>
    <row r="9" spans="1:21" x14ac:dyDescent="0.25">
      <c r="A9" t="s">
        <v>93</v>
      </c>
      <c r="B9" s="5">
        <f>Instellingen!$E$27</f>
        <v>171</v>
      </c>
      <c r="C9" s="5" t="str">
        <f>Instellingen!$G$27</f>
        <v>Kunst  - Beeldende vorming</v>
      </c>
      <c r="D9" t="str">
        <f>'[26]4H PTA en programma'!B4</f>
        <v>KUBV</v>
      </c>
      <c r="E9">
        <f>'[26]4H PTA en programma'!C4</f>
        <v>1</v>
      </c>
      <c r="F9">
        <f>'[26]4H PTA en programma'!D4</f>
        <v>1</v>
      </c>
      <c r="G9">
        <f>'[26]4H PTA en programma'!E4</f>
        <v>0</v>
      </c>
      <c r="H9" t="str">
        <f>'[26]4H PTA en programma'!F4</f>
        <v>KuBV-opdracht 1</v>
      </c>
      <c r="I9">
        <f>'[26]4H PTA en programma'!G4</f>
        <v>3</v>
      </c>
      <c r="J9" t="str">
        <f>'[26]4H PTA en programma'!H4</f>
        <v>po</v>
      </c>
      <c r="K9">
        <f>'[26]4H PTA en programma'!I4</f>
        <v>0</v>
      </c>
      <c r="L9">
        <f>'[26]4H PTA en programma'!J4</f>
        <v>0</v>
      </c>
      <c r="M9" t="str">
        <f>'[26]4H PTA en programma'!K4</f>
        <v>Nee</v>
      </c>
      <c r="N9">
        <f>'[26]4H PTA en programma'!L4</f>
        <v>0</v>
      </c>
      <c r="O9">
        <f>'[26]4H PTA en programma'!M4</f>
        <v>0</v>
      </c>
      <c r="P9">
        <f>'[26]4H PTA en programma'!N4</f>
        <v>0</v>
      </c>
      <c r="Q9">
        <f>'[26]4H PTA en programma'!O4</f>
        <v>0</v>
      </c>
      <c r="R9">
        <f>'[26]4H PTA en programma'!P4</f>
        <v>0</v>
      </c>
      <c r="S9">
        <f>'[26]4H PTA en programma'!Q4</f>
        <v>0</v>
      </c>
      <c r="T9">
        <f>'[26]4H PTA en programma'!R4</f>
        <v>0</v>
      </c>
      <c r="U9">
        <f>'[26]4H PTA en programma'!S4</f>
        <v>0</v>
      </c>
    </row>
    <row r="10" spans="1:21" x14ac:dyDescent="0.25">
      <c r="A10" t="s">
        <v>93</v>
      </c>
      <c r="B10" s="5">
        <f>Instellingen!$E$27</f>
        <v>171</v>
      </c>
      <c r="C10" s="5" t="str">
        <f>Instellingen!$G$27</f>
        <v>Kunst  - Beeldende vorming</v>
      </c>
      <c r="D10" t="str">
        <f>'[26]4H PTA en programma'!B5</f>
        <v>KUBV</v>
      </c>
      <c r="E10">
        <f>'[26]4H PTA en programma'!C5</f>
        <v>2</v>
      </c>
      <c r="F10">
        <f>'[26]4H PTA en programma'!D5</f>
        <v>2</v>
      </c>
      <c r="G10">
        <f>'[26]4H PTA en programma'!E5</f>
        <v>0</v>
      </c>
      <c r="H10" t="str">
        <f>'[26]4H PTA en programma'!F5</f>
        <v>KuBV-opdracht 2</v>
      </c>
      <c r="I10">
        <f>'[26]4H PTA en programma'!G5</f>
        <v>3</v>
      </c>
      <c r="J10" t="str">
        <f>'[26]4H PTA en programma'!H5</f>
        <v>po</v>
      </c>
      <c r="K10">
        <f>'[26]4H PTA en programma'!I5</f>
        <v>0</v>
      </c>
      <c r="L10">
        <f>'[26]4H PTA en programma'!J5</f>
        <v>0</v>
      </c>
      <c r="M10" t="str">
        <f>'[26]4H PTA en programma'!K5</f>
        <v>Nee</v>
      </c>
      <c r="N10">
        <f>'[26]4H PTA en programma'!L5</f>
        <v>0</v>
      </c>
      <c r="O10">
        <f>'[26]4H PTA en programma'!M5</f>
        <v>0</v>
      </c>
      <c r="P10">
        <f>'[26]4H PTA en programma'!N5</f>
        <v>0</v>
      </c>
      <c r="Q10">
        <f>'[26]4H PTA en programma'!O5</f>
        <v>0</v>
      </c>
      <c r="R10">
        <f>'[26]4H PTA en programma'!P5</f>
        <v>0</v>
      </c>
      <c r="S10">
        <f>'[26]4H PTA en programma'!Q5</f>
        <v>0</v>
      </c>
      <c r="T10">
        <f>'[26]4H PTA en programma'!R5</f>
        <v>0</v>
      </c>
      <c r="U10">
        <f>'[26]4H PTA en programma'!S5</f>
        <v>0</v>
      </c>
    </row>
    <row r="11" spans="1:21" x14ac:dyDescent="0.25">
      <c r="A11" t="s">
        <v>93</v>
      </c>
      <c r="B11" s="5">
        <f>Instellingen!$E$27</f>
        <v>171</v>
      </c>
      <c r="C11" s="5" t="str">
        <f>Instellingen!$G$27</f>
        <v>Kunst  - Beeldende vorming</v>
      </c>
      <c r="D11" t="str">
        <f>'[26]4H PTA en programma'!B6</f>
        <v>KUBV</v>
      </c>
      <c r="E11">
        <f>'[26]4H PTA en programma'!C6</f>
        <v>3</v>
      </c>
      <c r="F11">
        <f>'[26]4H PTA en programma'!D6</f>
        <v>3</v>
      </c>
      <c r="G11">
        <f>'[26]4H PTA en programma'!E6</f>
        <v>0</v>
      </c>
      <c r="H11" t="str">
        <f>'[26]4H PTA en programma'!F6</f>
        <v>KuBV-opdracht 3</v>
      </c>
      <c r="I11">
        <f>'[26]4H PTA en programma'!G6</f>
        <v>3</v>
      </c>
      <c r="J11" t="str">
        <f>'[26]4H PTA en programma'!H6</f>
        <v>po</v>
      </c>
      <c r="K11">
        <f>'[26]4H PTA en programma'!I6</f>
        <v>0</v>
      </c>
      <c r="L11">
        <f>'[26]4H PTA en programma'!J6</f>
        <v>0</v>
      </c>
      <c r="M11" t="str">
        <f>'[26]4H PTA en programma'!K6</f>
        <v>Nee</v>
      </c>
      <c r="N11">
        <f>'[26]4H PTA en programma'!L6</f>
        <v>0</v>
      </c>
      <c r="O11">
        <f>'[26]4H PTA en programma'!M6</f>
        <v>0</v>
      </c>
      <c r="P11">
        <f>'[26]4H PTA en programma'!N6</f>
        <v>0</v>
      </c>
      <c r="Q11">
        <f>'[26]4H PTA en programma'!O6</f>
        <v>0</v>
      </c>
      <c r="R11">
        <f>'[26]4H PTA en programma'!P6</f>
        <v>0</v>
      </c>
      <c r="S11">
        <f>'[26]4H PTA en programma'!Q6</f>
        <v>0</v>
      </c>
      <c r="T11">
        <f>'[26]4H PTA en programma'!R6</f>
        <v>0</v>
      </c>
      <c r="U11">
        <f>'[26]4H PTA en programma'!S6</f>
        <v>0</v>
      </c>
    </row>
    <row r="12" spans="1:21" x14ac:dyDescent="0.25">
      <c r="A12" t="s">
        <v>93</v>
      </c>
      <c r="B12" s="5">
        <f>Instellingen!$E$27</f>
        <v>171</v>
      </c>
      <c r="C12" s="5" t="str">
        <f>Instellingen!$G$27</f>
        <v>Kunst  - Beeldende vorming</v>
      </c>
      <c r="D12" t="str">
        <f>'[26]4H PTA en programma'!B7</f>
        <v>KUBV</v>
      </c>
      <c r="E12">
        <f>'[26]4H PTA en programma'!C7</f>
        <v>4</v>
      </c>
      <c r="F12">
        <f>'[26]4H PTA en programma'!D7</f>
        <v>4</v>
      </c>
      <c r="G12">
        <f>'[26]4H PTA en programma'!E7</f>
        <v>0</v>
      </c>
      <c r="H12" t="str">
        <f>'[26]4H PTA en programma'!F7</f>
        <v>KuBV-opdracht 4</v>
      </c>
      <c r="I12">
        <f>'[26]4H PTA en programma'!G7</f>
        <v>3</v>
      </c>
      <c r="J12" t="str">
        <f>'[26]4H PTA en programma'!H7</f>
        <v>po</v>
      </c>
      <c r="K12">
        <f>'[26]4H PTA en programma'!I7</f>
        <v>0</v>
      </c>
      <c r="L12">
        <f>'[26]4H PTA en programma'!J7</f>
        <v>0</v>
      </c>
      <c r="M12" t="str">
        <f>'[26]4H PTA en programma'!K7</f>
        <v>Nee</v>
      </c>
      <c r="N12">
        <f>'[26]4H PTA en programma'!L7</f>
        <v>0</v>
      </c>
      <c r="O12">
        <f>'[26]4H PTA en programma'!M7</f>
        <v>0</v>
      </c>
      <c r="P12">
        <f>'[26]4H PTA en programma'!N7</f>
        <v>0</v>
      </c>
      <c r="Q12">
        <f>'[26]4H PTA en programma'!O7</f>
        <v>0</v>
      </c>
      <c r="R12">
        <f>'[26]4H PTA en programma'!P7</f>
        <v>0</v>
      </c>
      <c r="S12">
        <f>'[26]4H PTA en programma'!Q7</f>
        <v>0</v>
      </c>
      <c r="T12">
        <f>'[26]4H PTA en programma'!R7</f>
        <v>0</v>
      </c>
      <c r="U12">
        <f>'[26]4H PTA en programma'!S7</f>
        <v>0</v>
      </c>
    </row>
    <row r="13" spans="1:21" x14ac:dyDescent="0.25">
      <c r="A13" t="s">
        <v>93</v>
      </c>
      <c r="B13" s="5">
        <f>Instellingen!$E$27</f>
        <v>171</v>
      </c>
      <c r="C13" s="5" t="str">
        <f>Instellingen!$G$27</f>
        <v>Kunst  - Beeldende vorming</v>
      </c>
      <c r="D13" t="str">
        <f>'[26]4H PTA en programma'!B8</f>
        <v>KUBV</v>
      </c>
      <c r="E13">
        <f>'[26]4H PTA en programma'!C8</f>
        <v>5</v>
      </c>
      <c r="F13">
        <f>'[26]4H PTA en programma'!D8</f>
        <v>0</v>
      </c>
      <c r="G13">
        <f>'[26]4H PTA en programma'!E8</f>
        <v>0</v>
      </c>
      <c r="H13">
        <f>'[26]4H PTA en programma'!F8</f>
        <v>0</v>
      </c>
      <c r="I13">
        <f>'[26]4H PTA en programma'!G8</f>
        <v>0</v>
      </c>
      <c r="J13">
        <f>'[26]4H PTA en programma'!H8</f>
        <v>0</v>
      </c>
      <c r="K13">
        <f>'[26]4H PTA en programma'!I8</f>
        <v>0</v>
      </c>
      <c r="L13">
        <f>'[26]4H PTA en programma'!J8</f>
        <v>0</v>
      </c>
      <c r="M13">
        <f>'[26]4H PTA en programma'!K8</f>
        <v>0</v>
      </c>
      <c r="N13">
        <f>'[26]4H PTA en programma'!L8</f>
        <v>0</v>
      </c>
      <c r="O13">
        <f>'[26]4H PTA en programma'!M8</f>
        <v>0</v>
      </c>
      <c r="P13">
        <f>'[26]4H PTA en programma'!N8</f>
        <v>0</v>
      </c>
      <c r="Q13">
        <f>'[26]4H PTA en programma'!O8</f>
        <v>0</v>
      </c>
      <c r="R13">
        <f>'[26]4H PTA en programma'!P8</f>
        <v>0</v>
      </c>
      <c r="S13">
        <f>'[26]4H PTA en programma'!Q8</f>
        <v>0</v>
      </c>
      <c r="T13">
        <f>'[26]4H PTA en programma'!R8</f>
        <v>0</v>
      </c>
      <c r="U13">
        <f>'[26]4H PTA en programma'!S8</f>
        <v>0</v>
      </c>
    </row>
    <row r="14" spans="1:21" x14ac:dyDescent="0.25">
      <c r="A14" t="s">
        <v>93</v>
      </c>
      <c r="B14" s="5">
        <f>Instellingen!$E$27</f>
        <v>171</v>
      </c>
      <c r="C14" s="5" t="str">
        <f>Instellingen!$G$27</f>
        <v>Kunst  - Beeldende vorming</v>
      </c>
      <c r="D14" t="str">
        <f>'[26]4H PTA en programma'!B9</f>
        <v>KUBV</v>
      </c>
      <c r="E14">
        <f>'[26]4H PTA en programma'!C9</f>
        <v>6</v>
      </c>
      <c r="F14">
        <f>'[26]4H PTA en programma'!D9</f>
        <v>0</v>
      </c>
      <c r="G14">
        <f>'[26]4H PTA en programma'!E9</f>
        <v>0</v>
      </c>
      <c r="H14">
        <f>'[26]4H PTA en programma'!F9</f>
        <v>0</v>
      </c>
      <c r="I14">
        <f>'[26]4H PTA en programma'!G9</f>
        <v>0</v>
      </c>
      <c r="J14">
        <f>'[26]4H PTA en programma'!H9</f>
        <v>0</v>
      </c>
      <c r="K14">
        <f>'[26]4H PTA en programma'!I9</f>
        <v>0</v>
      </c>
      <c r="L14">
        <f>'[26]4H PTA en programma'!J9</f>
        <v>0</v>
      </c>
      <c r="M14">
        <f>'[26]4H PTA en programma'!K9</f>
        <v>0</v>
      </c>
      <c r="N14">
        <f>'[26]4H PTA en programma'!L9</f>
        <v>0</v>
      </c>
      <c r="O14">
        <f>'[26]4H PTA en programma'!M9</f>
        <v>0</v>
      </c>
      <c r="P14">
        <f>'[26]4H PTA en programma'!N9</f>
        <v>0</v>
      </c>
      <c r="Q14">
        <f>'[26]4H PTA en programma'!O9</f>
        <v>0</v>
      </c>
      <c r="R14">
        <f>'[26]4H PTA en programma'!P9</f>
        <v>0</v>
      </c>
      <c r="S14">
        <f>'[26]4H PTA en programma'!Q9</f>
        <v>0</v>
      </c>
      <c r="T14">
        <f>'[26]4H PTA en programma'!R9</f>
        <v>0</v>
      </c>
      <c r="U14">
        <f>'[26]4H PTA en programma'!S9</f>
        <v>0</v>
      </c>
    </row>
    <row r="15" spans="1:21" s="4" customFormat="1" x14ac:dyDescent="0.25">
      <c r="A15" s="3" t="s">
        <v>93</v>
      </c>
      <c r="B15" s="5">
        <f>Instellingen!$E$27</f>
        <v>171</v>
      </c>
      <c r="C15" s="5" t="str">
        <f>Instellingen!$G$27</f>
        <v>Kunst  - Beeldende vorming</v>
      </c>
      <c r="E15" s="3">
        <v>7</v>
      </c>
      <c r="H15" s="3">
        <f>'[26]4H PTA en programma'!F12</f>
        <v>0</v>
      </c>
    </row>
    <row r="16" spans="1:21" x14ac:dyDescent="0.25">
      <c r="A16" t="s">
        <v>94</v>
      </c>
      <c r="B16" s="5">
        <f>Instellingen!$E$27</f>
        <v>171</v>
      </c>
      <c r="C16" s="5" t="str">
        <f>Instellingen!$G$27</f>
        <v>Kunst  - Beeldende vorming</v>
      </c>
      <c r="D16" t="str">
        <f>'[26]5H PTA en programma'!B4</f>
        <v>KUBV</v>
      </c>
      <c r="E16">
        <f>'[26]5H PTA en programma'!C4</f>
        <v>1</v>
      </c>
      <c r="F16">
        <f>'[26]5H PTA en programma'!D4</f>
        <v>1</v>
      </c>
      <c r="G16">
        <f>'[26]5H PTA en programma'!E4</f>
        <v>0</v>
      </c>
      <c r="H16" t="str">
        <f>'[26]5H PTA en programma'!F4</f>
        <v>KuBV-opdracht 1: Leporello</v>
      </c>
      <c r="I16">
        <f>'[26]5H PTA en programma'!G4</f>
        <v>0</v>
      </c>
      <c r="J16" t="str">
        <f>'[26]5H PTA en programma'!H4</f>
        <v>po</v>
      </c>
      <c r="K16">
        <f>'[26]5H PTA en programma'!I4</f>
        <v>0</v>
      </c>
      <c r="L16">
        <f>'[26]5H PTA en programma'!J4</f>
        <v>0</v>
      </c>
      <c r="M16" t="str">
        <f>'[26]5H PTA en programma'!K4</f>
        <v>Ja</v>
      </c>
      <c r="N16">
        <f>'[26]5H PTA en programma'!L4</f>
        <v>3</v>
      </c>
      <c r="O16" t="str">
        <f>'[26]5H PTA en programma'!M4</f>
        <v>Nee</v>
      </c>
      <c r="P16" t="str">
        <f>'[26]5H PTA en programma'!N4</f>
        <v>A1, A2, A3, B</v>
      </c>
      <c r="Q16">
        <f>'[26]5H PTA en programma'!O4</f>
        <v>0</v>
      </c>
      <c r="R16">
        <f>'[26]5H PTA en programma'!P4</f>
        <v>0</v>
      </c>
      <c r="S16">
        <f>'[26]5H PTA en programma'!Q4</f>
        <v>0</v>
      </c>
      <c r="T16">
        <f>'[26]5H PTA en programma'!R4</f>
        <v>0</v>
      </c>
      <c r="U16">
        <f>'[26]5H PTA en programma'!S4</f>
        <v>0</v>
      </c>
    </row>
    <row r="17" spans="1:21" x14ac:dyDescent="0.25">
      <c r="A17" t="s">
        <v>94</v>
      </c>
      <c r="B17" s="5">
        <f>Instellingen!$E$27</f>
        <v>171</v>
      </c>
      <c r="C17" s="5" t="str">
        <f>Instellingen!$G$27</f>
        <v>Kunst  - Beeldende vorming</v>
      </c>
      <c r="D17" t="str">
        <f>'[26]5H PTA en programma'!B5</f>
        <v>KUBV</v>
      </c>
      <c r="E17">
        <f>'[26]5H PTA en programma'!C5</f>
        <v>2</v>
      </c>
      <c r="F17">
        <f>'[26]5H PTA en programma'!D5</f>
        <v>2</v>
      </c>
      <c r="G17">
        <f>'[26]5H PTA en programma'!E5</f>
        <v>0</v>
      </c>
      <c r="H17" t="str">
        <f>'[26]5H PTA en programma'!F5</f>
        <v>KuBV-opdracht 2: Portret Monochroom</v>
      </c>
      <c r="I17">
        <f>'[26]5H PTA en programma'!G5</f>
        <v>0</v>
      </c>
      <c r="J17" t="str">
        <f>'[26]5H PTA en programma'!H5</f>
        <v>po</v>
      </c>
      <c r="K17">
        <f>'[26]5H PTA en programma'!I5</f>
        <v>0</v>
      </c>
      <c r="L17">
        <f>'[26]5H PTA en programma'!J5</f>
        <v>0</v>
      </c>
      <c r="M17" t="str">
        <f>'[26]5H PTA en programma'!K5</f>
        <v>Ja</v>
      </c>
      <c r="N17">
        <f>'[26]5H PTA en programma'!L5</f>
        <v>3</v>
      </c>
      <c r="O17" t="str">
        <f>'[26]5H PTA en programma'!M5</f>
        <v>Nee</v>
      </c>
      <c r="P17" t="str">
        <f>'[26]5H PTA en programma'!N5</f>
        <v>A1, A2, A3, B</v>
      </c>
      <c r="Q17">
        <f>'[26]5H PTA en programma'!O5</f>
        <v>0</v>
      </c>
      <c r="R17">
        <f>'[26]5H PTA en programma'!P5</f>
        <v>0</v>
      </c>
      <c r="S17">
        <f>'[26]5H PTA en programma'!Q5</f>
        <v>0</v>
      </c>
      <c r="T17">
        <f>'[26]5H PTA en programma'!R5</f>
        <v>0</v>
      </c>
      <c r="U17">
        <f>'[26]5H PTA en programma'!S5</f>
        <v>0</v>
      </c>
    </row>
    <row r="18" spans="1:21" x14ac:dyDescent="0.25">
      <c r="A18" t="s">
        <v>94</v>
      </c>
      <c r="B18" s="5">
        <f>Instellingen!$E$27</f>
        <v>171</v>
      </c>
      <c r="C18" s="5" t="str">
        <f>Instellingen!$G$27</f>
        <v>Kunst  - Beeldende vorming</v>
      </c>
      <c r="D18" t="str">
        <f>'[26]5H PTA en programma'!B6</f>
        <v>KUBV</v>
      </c>
      <c r="E18">
        <f>'[26]5H PTA en programma'!C6</f>
        <v>3</v>
      </c>
      <c r="F18">
        <f>'[26]5H PTA en programma'!D6</f>
        <v>3</v>
      </c>
      <c r="G18">
        <f>'[26]5H PTA en programma'!E6</f>
        <v>0</v>
      </c>
      <c r="H18" t="str">
        <f>'[26]5H PTA en programma'!F6</f>
        <v>KuBV-opdracht 3: Portret Lijn/Vlak</v>
      </c>
      <c r="I18">
        <f>'[26]5H PTA en programma'!G6</f>
        <v>0</v>
      </c>
      <c r="J18" t="str">
        <f>'[26]5H PTA en programma'!H6</f>
        <v>po</v>
      </c>
      <c r="K18">
        <f>'[26]5H PTA en programma'!I6</f>
        <v>0</v>
      </c>
      <c r="L18">
        <f>'[26]5H PTA en programma'!J6</f>
        <v>0</v>
      </c>
      <c r="M18" t="str">
        <f>'[26]5H PTA en programma'!K6</f>
        <v>Ja</v>
      </c>
      <c r="N18">
        <f>'[26]5H PTA en programma'!L6</f>
        <v>3</v>
      </c>
      <c r="O18" t="str">
        <f>'[26]5H PTA en programma'!M6</f>
        <v>Nee</v>
      </c>
      <c r="P18" t="str">
        <f>'[26]5H PTA en programma'!N6</f>
        <v>A1, A2, A3, B</v>
      </c>
      <c r="Q18">
        <f>'[26]5H PTA en programma'!O6</f>
        <v>0</v>
      </c>
      <c r="R18">
        <f>'[26]5H PTA en programma'!P6</f>
        <v>0</v>
      </c>
      <c r="S18">
        <f>'[26]5H PTA en programma'!Q6</f>
        <v>0</v>
      </c>
      <c r="T18">
        <f>'[26]5H PTA en programma'!R6</f>
        <v>0</v>
      </c>
      <c r="U18">
        <f>'[26]5H PTA en programma'!S6</f>
        <v>0</v>
      </c>
    </row>
    <row r="19" spans="1:21" x14ac:dyDescent="0.25">
      <c r="A19" t="s">
        <v>94</v>
      </c>
      <c r="B19" s="5">
        <f>Instellingen!$E$27</f>
        <v>171</v>
      </c>
      <c r="C19" s="5" t="str">
        <f>Instellingen!$G$27</f>
        <v>Kunst  - Beeldende vorming</v>
      </c>
      <c r="D19" t="str">
        <f>'[26]5H PTA en programma'!B7</f>
        <v>KUBV</v>
      </c>
      <c r="E19">
        <f>'[26]5H PTA en programma'!C7</f>
        <v>4</v>
      </c>
      <c r="F19">
        <f>'[26]5H PTA en programma'!D7</f>
        <v>3</v>
      </c>
      <c r="G19">
        <f>'[26]5H PTA en programma'!E7</f>
        <v>0</v>
      </c>
      <c r="H19" t="str">
        <f>'[26]5H PTA en programma'!F7</f>
        <v>Onderzoek: oriëntatie op studie en beroep</v>
      </c>
      <c r="I19">
        <f>'[26]5H PTA en programma'!G7</f>
        <v>0</v>
      </c>
      <c r="J19" t="str">
        <f>'[26]5H PTA en programma'!H7</f>
        <v>po</v>
      </c>
      <c r="K19">
        <f>'[26]5H PTA en programma'!I7</f>
        <v>0</v>
      </c>
      <c r="L19">
        <f>'[26]5H PTA en programma'!J7</f>
        <v>0</v>
      </c>
      <c r="M19" t="str">
        <f>'[26]5H PTA en programma'!K7</f>
        <v>Ja</v>
      </c>
      <c r="N19">
        <f>'[26]5H PTA en programma'!L7</f>
        <v>1</v>
      </c>
      <c r="O19" t="str">
        <f>'[26]5H PTA en programma'!M7</f>
        <v>Nee</v>
      </c>
      <c r="P19" t="str">
        <f>'[26]5H PTA en programma'!N7</f>
        <v xml:space="preserve">C </v>
      </c>
      <c r="Q19">
        <f>'[26]5H PTA en programma'!O7</f>
        <v>0</v>
      </c>
      <c r="R19">
        <f>'[26]5H PTA en programma'!P7</f>
        <v>0</v>
      </c>
      <c r="S19">
        <f>'[26]5H PTA en programma'!Q7</f>
        <v>0</v>
      </c>
      <c r="T19">
        <f>'[26]5H PTA en programma'!R7</f>
        <v>0</v>
      </c>
      <c r="U19">
        <f>'[26]5H PTA en programma'!S7</f>
        <v>0</v>
      </c>
    </row>
    <row r="20" spans="1:21" x14ac:dyDescent="0.25">
      <c r="A20" t="s">
        <v>94</v>
      </c>
      <c r="B20" s="5">
        <f>Instellingen!$E$27</f>
        <v>171</v>
      </c>
      <c r="C20" s="5" t="str">
        <f>Instellingen!$G$27</f>
        <v>Kunst  - Beeldende vorming</v>
      </c>
      <c r="D20" t="str">
        <f>'[26]5H PTA en programma'!B8</f>
        <v>KUBV</v>
      </c>
      <c r="E20">
        <f>'[26]5H PTA en programma'!C8</f>
        <v>5</v>
      </c>
      <c r="F20">
        <f>'[26]5H PTA en programma'!D8</f>
        <v>0</v>
      </c>
      <c r="G20">
        <f>'[26]5H PTA en programma'!E8</f>
        <v>0</v>
      </c>
      <c r="H20">
        <f>'[26]5H PTA en programma'!F8</f>
        <v>0</v>
      </c>
      <c r="I20">
        <f>'[26]5H PTA en programma'!G8</f>
        <v>0</v>
      </c>
      <c r="J20">
        <f>'[26]5H PTA en programma'!H8</f>
        <v>0</v>
      </c>
      <c r="K20">
        <f>'[26]5H PTA en programma'!I8</f>
        <v>0</v>
      </c>
      <c r="L20">
        <f>'[26]5H PTA en programma'!J8</f>
        <v>0</v>
      </c>
      <c r="M20">
        <f>'[26]5H PTA en programma'!K8</f>
        <v>0</v>
      </c>
      <c r="N20">
        <f>'[26]5H PTA en programma'!L8</f>
        <v>0</v>
      </c>
      <c r="O20">
        <f>'[26]5H PTA en programma'!M8</f>
        <v>0</v>
      </c>
      <c r="P20">
        <f>'[26]5H PTA en programma'!N8</f>
        <v>0</v>
      </c>
      <c r="Q20">
        <f>'[26]5H PTA en programma'!O8</f>
        <v>0</v>
      </c>
      <c r="R20">
        <f>'[26]5H PTA en programma'!P8</f>
        <v>0</v>
      </c>
      <c r="S20">
        <f>'[26]5H PTA en programma'!Q8</f>
        <v>0</v>
      </c>
      <c r="T20">
        <f>'[26]5H PTA en programma'!R8</f>
        <v>0</v>
      </c>
      <c r="U20">
        <f>'[26]5H PTA en programma'!S8</f>
        <v>0</v>
      </c>
    </row>
    <row r="21" spans="1:21" x14ac:dyDescent="0.25">
      <c r="A21" t="s">
        <v>94</v>
      </c>
      <c r="B21" s="5">
        <f>Instellingen!$E$27</f>
        <v>171</v>
      </c>
      <c r="C21" s="5" t="str">
        <f>Instellingen!$G$27</f>
        <v>Kunst  - Beeldende vorming</v>
      </c>
      <c r="D21" t="str">
        <f>'[26]5H PTA en programma'!B9</f>
        <v>KUBV</v>
      </c>
      <c r="E21">
        <f>'[26]5H PTA en programma'!C9</f>
        <v>6</v>
      </c>
      <c r="F21">
        <f>'[26]5H PTA en programma'!D9</f>
        <v>0</v>
      </c>
      <c r="G21">
        <f>'[26]5H PTA en programma'!E9</f>
        <v>0</v>
      </c>
      <c r="H21">
        <f>'[26]5H PTA en programma'!F9</f>
        <v>0</v>
      </c>
      <c r="I21">
        <f>'[26]5H PTA en programma'!G9</f>
        <v>0</v>
      </c>
      <c r="J21">
        <f>'[26]5H PTA en programma'!H9</f>
        <v>0</v>
      </c>
      <c r="K21">
        <f>'[26]5H PTA en programma'!I9</f>
        <v>0</v>
      </c>
      <c r="L21">
        <f>'[26]5H PTA en programma'!J9</f>
        <v>0</v>
      </c>
      <c r="M21">
        <f>'[26]5H PTA en programma'!K9</f>
        <v>0</v>
      </c>
      <c r="N21">
        <f>'[26]5H PTA en programma'!L9</f>
        <v>0</v>
      </c>
      <c r="O21">
        <f>'[26]5H PTA en programma'!M9</f>
        <v>0</v>
      </c>
      <c r="P21">
        <f>'[26]5H PTA en programma'!N9</f>
        <v>0</v>
      </c>
      <c r="Q21">
        <f>'[26]5H PTA en programma'!O9</f>
        <v>0</v>
      </c>
      <c r="R21">
        <f>'[26]5H PTA en programma'!P9</f>
        <v>0</v>
      </c>
      <c r="S21">
        <f>'[26]5H PTA en programma'!Q9</f>
        <v>0</v>
      </c>
      <c r="T21">
        <f>'[26]5H PTA en programma'!R9</f>
        <v>0</v>
      </c>
      <c r="U21">
        <f>'[26]5H PTA en programma'!S9</f>
        <v>0</v>
      </c>
    </row>
    <row r="22" spans="1:21" s="4" customFormat="1" x14ac:dyDescent="0.25">
      <c r="A22" s="3" t="s">
        <v>94</v>
      </c>
      <c r="B22" s="5">
        <f>Instellingen!$E$27</f>
        <v>171</v>
      </c>
      <c r="C22" s="5" t="str">
        <f>Instellingen!$G$27</f>
        <v>Kunst  - Beeldende vorming</v>
      </c>
      <c r="E22" s="3">
        <v>7</v>
      </c>
      <c r="H22" s="3">
        <f>'[26]5H PTA en programma'!F12</f>
        <v>0</v>
      </c>
    </row>
    <row r="23" spans="1:21" x14ac:dyDescent="0.25">
      <c r="A23" t="s">
        <v>95</v>
      </c>
      <c r="B23" s="5">
        <f>Instellingen!$E$27</f>
        <v>171</v>
      </c>
      <c r="C23" s="5" t="str">
        <f>Instellingen!$G$27</f>
        <v>Kunst  - Beeldende vorming</v>
      </c>
      <c r="D23" t="str">
        <f>'[26]4A PTA en programma'!B4</f>
        <v>KUBV</v>
      </c>
      <c r="E23">
        <f>'[26]4A PTA en programma'!C4</f>
        <v>1</v>
      </c>
      <c r="F23">
        <f>'[26]4A PTA en programma'!D4</f>
        <v>1</v>
      </c>
      <c r="G23">
        <f>'[26]4A PTA en programma'!E4</f>
        <v>0</v>
      </c>
      <c r="H23" t="str">
        <f>'[26]4A PTA en programma'!F4</f>
        <v>KuBV-opdracht 1</v>
      </c>
      <c r="I23">
        <f>'[26]4A PTA en programma'!G4</f>
        <v>3</v>
      </c>
      <c r="J23" t="str">
        <f>'[26]4A PTA en programma'!H4</f>
        <v>po</v>
      </c>
      <c r="K23">
        <f>'[26]4A PTA en programma'!I4</f>
        <v>0</v>
      </c>
      <c r="L23">
        <f>'[26]4A PTA en programma'!J4</f>
        <v>0</v>
      </c>
      <c r="M23" t="str">
        <f>'[26]4A PTA en programma'!K4</f>
        <v>Nee</v>
      </c>
      <c r="N23">
        <f>'[26]4A PTA en programma'!L4</f>
        <v>0</v>
      </c>
      <c r="O23">
        <f>'[26]4A PTA en programma'!M4</f>
        <v>0</v>
      </c>
      <c r="P23">
        <f>'[26]4A PTA en programma'!N4</f>
        <v>0</v>
      </c>
      <c r="Q23">
        <f>'[26]4A PTA en programma'!O4</f>
        <v>0</v>
      </c>
      <c r="R23">
        <f>'[26]4A PTA en programma'!P4</f>
        <v>0</v>
      </c>
      <c r="S23">
        <f>'[26]4A PTA en programma'!Q4</f>
        <v>0</v>
      </c>
      <c r="T23">
        <f>'[26]4A PTA en programma'!R4</f>
        <v>0</v>
      </c>
      <c r="U23">
        <f>'[26]4A PTA en programma'!S4</f>
        <v>0</v>
      </c>
    </row>
    <row r="24" spans="1:21" x14ac:dyDescent="0.25">
      <c r="A24" t="s">
        <v>95</v>
      </c>
      <c r="B24" s="5">
        <f>Instellingen!$E$27</f>
        <v>171</v>
      </c>
      <c r="C24" s="5" t="str">
        <f>Instellingen!$G$27</f>
        <v>Kunst  - Beeldende vorming</v>
      </c>
      <c r="D24" t="str">
        <f>'[26]4A PTA en programma'!B5</f>
        <v>KUBV</v>
      </c>
      <c r="E24">
        <f>'[26]4A PTA en programma'!C5</f>
        <v>2</v>
      </c>
      <c r="F24">
        <f>'[26]4A PTA en programma'!D5</f>
        <v>2</v>
      </c>
      <c r="G24">
        <f>'[26]4A PTA en programma'!E5</f>
        <v>0</v>
      </c>
      <c r="H24" t="str">
        <f>'[26]4A PTA en programma'!F5</f>
        <v>KuBV-opdracht 2</v>
      </c>
      <c r="I24">
        <f>'[26]4A PTA en programma'!G5</f>
        <v>3</v>
      </c>
      <c r="J24" t="str">
        <f>'[26]4A PTA en programma'!H5</f>
        <v>po</v>
      </c>
      <c r="K24">
        <f>'[26]4A PTA en programma'!I5</f>
        <v>0</v>
      </c>
      <c r="L24">
        <f>'[26]4A PTA en programma'!J5</f>
        <v>0</v>
      </c>
      <c r="M24" t="str">
        <f>'[26]4A PTA en programma'!K5</f>
        <v>Nee</v>
      </c>
      <c r="N24">
        <f>'[26]4A PTA en programma'!L5</f>
        <v>0</v>
      </c>
      <c r="O24">
        <f>'[26]4A PTA en programma'!M5</f>
        <v>0</v>
      </c>
      <c r="P24">
        <f>'[26]4A PTA en programma'!N5</f>
        <v>0</v>
      </c>
      <c r="Q24">
        <f>'[26]4A PTA en programma'!O5</f>
        <v>0</v>
      </c>
      <c r="R24">
        <f>'[26]4A PTA en programma'!P5</f>
        <v>0</v>
      </c>
      <c r="S24">
        <f>'[26]4A PTA en programma'!Q5</f>
        <v>0</v>
      </c>
      <c r="T24">
        <f>'[26]4A PTA en programma'!R5</f>
        <v>0</v>
      </c>
      <c r="U24">
        <f>'[26]4A PTA en programma'!S5</f>
        <v>0</v>
      </c>
    </row>
    <row r="25" spans="1:21" x14ac:dyDescent="0.25">
      <c r="A25" t="s">
        <v>95</v>
      </c>
      <c r="B25" s="5">
        <f>Instellingen!$E$27</f>
        <v>171</v>
      </c>
      <c r="C25" s="5" t="str">
        <f>Instellingen!$G$27</f>
        <v>Kunst  - Beeldende vorming</v>
      </c>
      <c r="D25" t="str">
        <f>'[26]4A PTA en programma'!B6</f>
        <v>KUBV</v>
      </c>
      <c r="E25">
        <f>'[26]4A PTA en programma'!C6</f>
        <v>3</v>
      </c>
      <c r="F25">
        <f>'[26]4A PTA en programma'!D6</f>
        <v>3</v>
      </c>
      <c r="G25">
        <f>'[26]4A PTA en programma'!E6</f>
        <v>0</v>
      </c>
      <c r="H25" t="str">
        <f>'[26]4A PTA en programma'!F6</f>
        <v>KuBV-opdracht 3</v>
      </c>
      <c r="I25">
        <f>'[26]4A PTA en programma'!G6</f>
        <v>3</v>
      </c>
      <c r="J25" t="str">
        <f>'[26]4A PTA en programma'!H6</f>
        <v>po</v>
      </c>
      <c r="K25">
        <f>'[26]4A PTA en programma'!I6</f>
        <v>0</v>
      </c>
      <c r="L25">
        <f>'[26]4A PTA en programma'!J6</f>
        <v>0</v>
      </c>
      <c r="M25" t="str">
        <f>'[26]4A PTA en programma'!K6</f>
        <v>Nee</v>
      </c>
      <c r="N25">
        <f>'[26]4A PTA en programma'!L6</f>
        <v>0</v>
      </c>
      <c r="O25">
        <f>'[26]4A PTA en programma'!M6</f>
        <v>0</v>
      </c>
      <c r="P25">
        <f>'[26]4A PTA en programma'!N6</f>
        <v>0</v>
      </c>
      <c r="Q25">
        <f>'[26]4A PTA en programma'!O6</f>
        <v>0</v>
      </c>
      <c r="R25">
        <f>'[26]4A PTA en programma'!P6</f>
        <v>0</v>
      </c>
      <c r="S25">
        <f>'[26]4A PTA en programma'!Q6</f>
        <v>0</v>
      </c>
      <c r="T25">
        <f>'[26]4A PTA en programma'!R6</f>
        <v>0</v>
      </c>
      <c r="U25">
        <f>'[26]4A PTA en programma'!S6</f>
        <v>0</v>
      </c>
    </row>
    <row r="26" spans="1:21" x14ac:dyDescent="0.25">
      <c r="A26" t="s">
        <v>95</v>
      </c>
      <c r="B26" s="5">
        <f>Instellingen!$E$27</f>
        <v>171</v>
      </c>
      <c r="C26" s="5" t="str">
        <f>Instellingen!$G$27</f>
        <v>Kunst  - Beeldende vorming</v>
      </c>
      <c r="D26" t="str">
        <f>'[26]4A PTA en programma'!B7</f>
        <v>KUBV</v>
      </c>
      <c r="E26">
        <f>'[26]4A PTA en programma'!C7</f>
        <v>4</v>
      </c>
      <c r="F26">
        <f>'[26]4A PTA en programma'!D7</f>
        <v>4</v>
      </c>
      <c r="G26">
        <f>'[26]4A PTA en programma'!E7</f>
        <v>0</v>
      </c>
      <c r="H26" t="str">
        <f>'[26]4A PTA en programma'!F7</f>
        <v>KuBV-opdracht 4</v>
      </c>
      <c r="I26">
        <f>'[26]4A PTA en programma'!G7</f>
        <v>3</v>
      </c>
      <c r="J26" t="str">
        <f>'[26]4A PTA en programma'!H7</f>
        <v>po</v>
      </c>
      <c r="K26">
        <f>'[26]4A PTA en programma'!I7</f>
        <v>0</v>
      </c>
      <c r="L26">
        <f>'[26]4A PTA en programma'!J7</f>
        <v>0</v>
      </c>
      <c r="M26" t="str">
        <f>'[26]4A PTA en programma'!K7</f>
        <v>Nee</v>
      </c>
      <c r="N26">
        <f>'[26]4A PTA en programma'!L7</f>
        <v>0</v>
      </c>
      <c r="O26">
        <f>'[26]4A PTA en programma'!M7</f>
        <v>0</v>
      </c>
      <c r="P26">
        <f>'[26]4A PTA en programma'!N7</f>
        <v>0</v>
      </c>
      <c r="Q26">
        <f>'[26]4A PTA en programma'!O7</f>
        <v>0</v>
      </c>
      <c r="R26">
        <f>'[26]4A PTA en programma'!P7</f>
        <v>0</v>
      </c>
      <c r="S26">
        <f>'[26]4A PTA en programma'!Q7</f>
        <v>0</v>
      </c>
      <c r="T26">
        <f>'[26]4A PTA en programma'!R7</f>
        <v>0</v>
      </c>
      <c r="U26">
        <f>'[26]4A PTA en programma'!S7</f>
        <v>0</v>
      </c>
    </row>
    <row r="27" spans="1:21" x14ac:dyDescent="0.25">
      <c r="A27" t="s">
        <v>95</v>
      </c>
      <c r="B27" s="5">
        <f>Instellingen!$E$27</f>
        <v>171</v>
      </c>
      <c r="C27" s="5" t="str">
        <f>Instellingen!$G$27</f>
        <v>Kunst  - Beeldende vorming</v>
      </c>
      <c r="D27" t="str">
        <f>'[26]4A PTA en programma'!B8</f>
        <v>KUBV</v>
      </c>
      <c r="E27">
        <f>'[26]4A PTA en programma'!C8</f>
        <v>5</v>
      </c>
      <c r="F27">
        <f>'[26]4A PTA en programma'!D8</f>
        <v>0</v>
      </c>
      <c r="G27">
        <f>'[26]4A PTA en programma'!E8</f>
        <v>0</v>
      </c>
      <c r="H27">
        <f>'[26]4A PTA en programma'!F8</f>
        <v>0</v>
      </c>
      <c r="I27">
        <f>'[26]4A PTA en programma'!G8</f>
        <v>0</v>
      </c>
      <c r="J27">
        <f>'[26]4A PTA en programma'!H8</f>
        <v>0</v>
      </c>
      <c r="K27">
        <f>'[26]4A PTA en programma'!I8</f>
        <v>0</v>
      </c>
      <c r="L27">
        <f>'[26]4A PTA en programma'!J8</f>
        <v>0</v>
      </c>
      <c r="M27">
        <f>'[26]4A PTA en programma'!K8</f>
        <v>0</v>
      </c>
      <c r="N27">
        <f>'[26]4A PTA en programma'!L8</f>
        <v>0</v>
      </c>
      <c r="O27">
        <f>'[26]4A PTA en programma'!M8</f>
        <v>0</v>
      </c>
      <c r="P27">
        <f>'[26]4A PTA en programma'!N8</f>
        <v>0</v>
      </c>
      <c r="Q27">
        <f>'[26]4A PTA en programma'!O8</f>
        <v>0</v>
      </c>
      <c r="R27">
        <f>'[26]4A PTA en programma'!P8</f>
        <v>0</v>
      </c>
      <c r="S27">
        <f>'[26]4A PTA en programma'!Q8</f>
        <v>0</v>
      </c>
      <c r="T27">
        <f>'[26]4A PTA en programma'!R8</f>
        <v>0</v>
      </c>
      <c r="U27">
        <f>'[26]4A PTA en programma'!S8</f>
        <v>0</v>
      </c>
    </row>
    <row r="28" spans="1:21" x14ac:dyDescent="0.25">
      <c r="A28" t="s">
        <v>95</v>
      </c>
      <c r="B28" s="5">
        <f>Instellingen!$E$27</f>
        <v>171</v>
      </c>
      <c r="C28" s="5" t="str">
        <f>Instellingen!$G$27</f>
        <v>Kunst  - Beeldende vorming</v>
      </c>
      <c r="D28" t="str">
        <f>'[26]4A PTA en programma'!B9</f>
        <v>KUBV</v>
      </c>
      <c r="E28">
        <f>'[26]4A PTA en programma'!C9</f>
        <v>6</v>
      </c>
      <c r="F28">
        <f>'[26]4A PTA en programma'!D9</f>
        <v>0</v>
      </c>
      <c r="G28">
        <f>'[26]4A PTA en programma'!E9</f>
        <v>0</v>
      </c>
      <c r="H28">
        <f>'[26]4A PTA en programma'!F9</f>
        <v>0</v>
      </c>
      <c r="I28">
        <f>'[26]4A PTA en programma'!G9</f>
        <v>0</v>
      </c>
      <c r="J28">
        <f>'[26]4A PTA en programma'!H9</f>
        <v>0</v>
      </c>
      <c r="K28">
        <f>'[26]4A PTA en programma'!I9</f>
        <v>0</v>
      </c>
      <c r="L28">
        <f>'[26]4A PTA en programma'!J9</f>
        <v>0</v>
      </c>
      <c r="M28">
        <f>'[26]4A PTA en programma'!K9</f>
        <v>0</v>
      </c>
      <c r="N28">
        <f>'[26]4A PTA en programma'!L9</f>
        <v>0</v>
      </c>
      <c r="O28">
        <f>'[26]4A PTA en programma'!M9</f>
        <v>0</v>
      </c>
      <c r="P28">
        <f>'[26]4A PTA en programma'!N9</f>
        <v>0</v>
      </c>
      <c r="Q28">
        <f>'[26]4A PTA en programma'!O9</f>
        <v>0</v>
      </c>
      <c r="R28">
        <f>'[26]4A PTA en programma'!P9</f>
        <v>0</v>
      </c>
      <c r="S28">
        <f>'[26]4A PTA en programma'!Q9</f>
        <v>0</v>
      </c>
      <c r="T28">
        <f>'[26]4A PTA en programma'!R9</f>
        <v>0</v>
      </c>
      <c r="U28">
        <f>'[26]4A PTA en programma'!S9</f>
        <v>0</v>
      </c>
    </row>
    <row r="29" spans="1:21" s="4" customFormat="1" x14ac:dyDescent="0.25">
      <c r="A29" s="3" t="s">
        <v>95</v>
      </c>
      <c r="B29" s="5">
        <f>Instellingen!$E$27</f>
        <v>171</v>
      </c>
      <c r="C29" s="5" t="str">
        <f>Instellingen!$G$27</f>
        <v>Kunst  - Beeldende vorming</v>
      </c>
      <c r="E29" s="3">
        <v>7</v>
      </c>
      <c r="H29" s="3">
        <f>'[26]4A PTA en programma'!F12</f>
        <v>0</v>
      </c>
    </row>
    <row r="30" spans="1:21" x14ac:dyDescent="0.25">
      <c r="A30" t="s">
        <v>96</v>
      </c>
      <c r="B30" s="5">
        <f>Instellingen!$E$27</f>
        <v>171</v>
      </c>
      <c r="C30" s="5" t="str">
        <f>Instellingen!$G$27</f>
        <v>Kunst  - Beeldende vorming</v>
      </c>
      <c r="D30" t="str">
        <f>'[26]5A PTA en programma'!B4</f>
        <v>KUBV</v>
      </c>
      <c r="E30">
        <f>'[26]5A PTA en programma'!C4</f>
        <v>1</v>
      </c>
      <c r="F30">
        <f>'[26]5A PTA en programma'!D4</f>
        <v>1</v>
      </c>
      <c r="G30">
        <f>'[26]5A PTA en programma'!E4</f>
        <v>0</v>
      </c>
      <c r="H30" t="str">
        <f>'[26]5A PTA en programma'!F4</f>
        <v xml:space="preserve">KuBV-opdracht 1 Bestaande uit beeldend proces in dummy en uitwerking. </v>
      </c>
      <c r="I30">
        <f>'[26]5A PTA en programma'!G4</f>
        <v>3</v>
      </c>
      <c r="J30" t="str">
        <f>'[26]5A PTA en programma'!H4</f>
        <v>po</v>
      </c>
      <c r="K30">
        <f>'[26]5A PTA en programma'!I4</f>
        <v>0</v>
      </c>
      <c r="L30">
        <f>'[26]5A PTA en programma'!J4</f>
        <v>0</v>
      </c>
      <c r="M30" t="str">
        <f>'[26]5A PTA en programma'!K4</f>
        <v>Nee</v>
      </c>
      <c r="N30">
        <f>'[26]5A PTA en programma'!L4</f>
        <v>0</v>
      </c>
      <c r="O30">
        <f>'[26]5A PTA en programma'!M4</f>
        <v>0</v>
      </c>
      <c r="P30">
        <f>'[26]5A PTA en programma'!N4</f>
        <v>0</v>
      </c>
      <c r="Q30">
        <f>'[26]5A PTA en programma'!O4</f>
        <v>0</v>
      </c>
      <c r="R30">
        <f>'[26]5A PTA en programma'!P4</f>
        <v>0</v>
      </c>
      <c r="S30">
        <f>'[26]5A PTA en programma'!Q4</f>
        <v>0</v>
      </c>
      <c r="T30">
        <f>'[26]5A PTA en programma'!R4</f>
        <v>0</v>
      </c>
      <c r="U30">
        <f>'[26]5A PTA en programma'!S4</f>
        <v>0</v>
      </c>
    </row>
    <row r="31" spans="1:21" x14ac:dyDescent="0.25">
      <c r="A31" t="s">
        <v>96</v>
      </c>
      <c r="B31" s="5">
        <f>Instellingen!$E$27</f>
        <v>171</v>
      </c>
      <c r="C31" s="5" t="str">
        <f>Instellingen!$G$27</f>
        <v>Kunst  - Beeldende vorming</v>
      </c>
      <c r="D31" t="str">
        <f>'[26]5A PTA en programma'!B5</f>
        <v>KUBV</v>
      </c>
      <c r="E31">
        <f>'[26]5A PTA en programma'!C5</f>
        <v>2</v>
      </c>
      <c r="F31">
        <f>'[26]5A PTA en programma'!D5</f>
        <v>2</v>
      </c>
      <c r="G31">
        <f>'[26]5A PTA en programma'!E5</f>
        <v>0</v>
      </c>
      <c r="H31" t="str">
        <f>'[26]5A PTA en programma'!F5</f>
        <v xml:space="preserve">KuBV-opdracht 2 Bestaande uit beeldend proces in dummy en uitwerking. </v>
      </c>
      <c r="I31">
        <f>'[26]5A PTA en programma'!G5</f>
        <v>3</v>
      </c>
      <c r="J31" t="str">
        <f>'[26]5A PTA en programma'!H5</f>
        <v>po</v>
      </c>
      <c r="K31">
        <f>'[26]5A PTA en programma'!I5</f>
        <v>0</v>
      </c>
      <c r="L31">
        <f>'[26]5A PTA en programma'!J5</f>
        <v>0</v>
      </c>
      <c r="M31" t="str">
        <f>'[26]5A PTA en programma'!K5</f>
        <v>Nee</v>
      </c>
      <c r="N31">
        <f>'[26]5A PTA en programma'!L5</f>
        <v>0</v>
      </c>
      <c r="O31">
        <f>'[26]5A PTA en programma'!M5</f>
        <v>0</v>
      </c>
      <c r="P31">
        <f>'[26]5A PTA en programma'!N5</f>
        <v>0</v>
      </c>
      <c r="Q31">
        <f>'[26]5A PTA en programma'!O5</f>
        <v>0</v>
      </c>
      <c r="R31">
        <f>'[26]5A PTA en programma'!P5</f>
        <v>0</v>
      </c>
      <c r="S31">
        <f>'[26]5A PTA en programma'!Q5</f>
        <v>0</v>
      </c>
      <c r="T31">
        <f>'[26]5A PTA en programma'!R5</f>
        <v>0</v>
      </c>
      <c r="U31">
        <f>'[26]5A PTA en programma'!S5</f>
        <v>0</v>
      </c>
    </row>
    <row r="32" spans="1:21" x14ac:dyDescent="0.25">
      <c r="A32" t="s">
        <v>96</v>
      </c>
      <c r="B32" s="5">
        <f>Instellingen!$E$27</f>
        <v>171</v>
      </c>
      <c r="C32" s="5" t="str">
        <f>Instellingen!$G$27</f>
        <v>Kunst  - Beeldende vorming</v>
      </c>
      <c r="D32" t="str">
        <f>'[26]5A PTA en programma'!B6</f>
        <v>KUBV</v>
      </c>
      <c r="E32">
        <f>'[26]5A PTA en programma'!C6</f>
        <v>3</v>
      </c>
      <c r="F32">
        <f>'[26]5A PTA en programma'!D6</f>
        <v>3</v>
      </c>
      <c r="G32">
        <f>'[26]5A PTA en programma'!E6</f>
        <v>0</v>
      </c>
      <c r="H32" t="str">
        <f>'[26]5A PTA en programma'!F6</f>
        <v>Onderzoek 'oriëntatie op studie en beroep'</v>
      </c>
      <c r="I32">
        <f>'[26]5A PTA en programma'!G6</f>
        <v>1</v>
      </c>
      <c r="J32" t="str">
        <f>'[26]5A PTA en programma'!H6</f>
        <v>po</v>
      </c>
      <c r="K32">
        <f>'[26]5A PTA en programma'!I6</f>
        <v>0</v>
      </c>
      <c r="L32">
        <f>'[26]5A PTA en programma'!J6</f>
        <v>0</v>
      </c>
      <c r="M32" t="str">
        <f>'[26]5A PTA en programma'!K6</f>
        <v>Ja</v>
      </c>
      <c r="N32">
        <f>'[26]5A PTA en programma'!L6</f>
        <v>1</v>
      </c>
      <c r="O32" t="str">
        <f>'[26]5A PTA en programma'!M6</f>
        <v>Nee</v>
      </c>
      <c r="P32" t="str">
        <f>'[26]5A PTA en programma'!N6</f>
        <v>C</v>
      </c>
      <c r="Q32">
        <f>'[26]5A PTA en programma'!O6</f>
        <v>0</v>
      </c>
      <c r="R32">
        <f>'[26]5A PTA en programma'!P6</f>
        <v>0</v>
      </c>
      <c r="S32">
        <f>'[26]5A PTA en programma'!Q6</f>
        <v>0</v>
      </c>
      <c r="T32">
        <f>'[26]5A PTA en programma'!R6</f>
        <v>0</v>
      </c>
      <c r="U32">
        <f>'[26]5A PTA en programma'!S6</f>
        <v>0</v>
      </c>
    </row>
    <row r="33" spans="1:21" x14ac:dyDescent="0.25">
      <c r="A33" t="s">
        <v>96</v>
      </c>
      <c r="B33" s="5">
        <f>Instellingen!$E$27</f>
        <v>171</v>
      </c>
      <c r="C33" s="5" t="str">
        <f>Instellingen!$G$27</f>
        <v>Kunst  - Beeldende vorming</v>
      </c>
      <c r="D33" t="str">
        <f>'[26]5A PTA en programma'!B7</f>
        <v>KUBV</v>
      </c>
      <c r="E33">
        <f>'[26]5A PTA en programma'!C7</f>
        <v>4</v>
      </c>
      <c r="F33">
        <f>'[26]5A PTA en programma'!D7</f>
        <v>4</v>
      </c>
      <c r="G33">
        <f>'[26]5A PTA en programma'!E7</f>
        <v>0</v>
      </c>
      <c r="H33" t="str">
        <f>'[26]5A PTA en programma'!F7</f>
        <v xml:space="preserve">KuBV-opdracht 3. Bestaande uit beeldend proces in dummy en uitwerking. </v>
      </c>
      <c r="I33">
        <f>'[26]5A PTA en programma'!G7</f>
        <v>3</v>
      </c>
      <c r="J33" t="str">
        <f>'[26]5A PTA en programma'!H7</f>
        <v>po</v>
      </c>
      <c r="K33">
        <f>'[26]5A PTA en programma'!I7</f>
        <v>0</v>
      </c>
      <c r="L33">
        <f>'[26]5A PTA en programma'!J7</f>
        <v>0</v>
      </c>
      <c r="M33" t="str">
        <f>'[26]5A PTA en programma'!K7</f>
        <v>Ja</v>
      </c>
      <c r="N33">
        <f>'[26]5A PTA en programma'!L7</f>
        <v>3</v>
      </c>
      <c r="O33" t="str">
        <f>'[26]5A PTA en programma'!M7</f>
        <v>Nee</v>
      </c>
      <c r="P33" t="str">
        <f>'[26]5A PTA en programma'!N7</f>
        <v>A1, A2, A3, B</v>
      </c>
      <c r="Q33">
        <f>'[26]5A PTA en programma'!O7</f>
        <v>0</v>
      </c>
      <c r="R33">
        <f>'[26]5A PTA en programma'!P7</f>
        <v>0</v>
      </c>
      <c r="S33">
        <f>'[26]5A PTA en programma'!Q7</f>
        <v>0</v>
      </c>
      <c r="T33">
        <f>'[26]5A PTA en programma'!R7</f>
        <v>0</v>
      </c>
      <c r="U33">
        <f>'[26]5A PTA en programma'!S7</f>
        <v>0</v>
      </c>
    </row>
    <row r="34" spans="1:21" x14ac:dyDescent="0.25">
      <c r="A34" t="s">
        <v>96</v>
      </c>
      <c r="B34" s="5">
        <f>Instellingen!$E$27</f>
        <v>171</v>
      </c>
      <c r="C34" s="5" t="str">
        <f>Instellingen!$G$27</f>
        <v>Kunst  - Beeldende vorming</v>
      </c>
      <c r="D34" t="str">
        <f>'[26]5A PTA en programma'!B8</f>
        <v>KUBV</v>
      </c>
      <c r="E34">
        <f>'[26]5A PTA en programma'!C8</f>
        <v>5</v>
      </c>
      <c r="F34">
        <f>'[26]5A PTA en programma'!D8</f>
        <v>0</v>
      </c>
      <c r="G34">
        <f>'[26]5A PTA en programma'!E8</f>
        <v>0</v>
      </c>
      <c r="H34">
        <f>'[26]5A PTA en programma'!F8</f>
        <v>0</v>
      </c>
      <c r="I34">
        <f>'[26]5A PTA en programma'!G8</f>
        <v>0</v>
      </c>
      <c r="J34">
        <f>'[26]5A PTA en programma'!H8</f>
        <v>0</v>
      </c>
      <c r="K34">
        <f>'[26]5A PTA en programma'!I8</f>
        <v>0</v>
      </c>
      <c r="L34">
        <f>'[26]5A PTA en programma'!J8</f>
        <v>0</v>
      </c>
      <c r="M34">
        <f>'[26]5A PTA en programma'!K8</f>
        <v>0</v>
      </c>
      <c r="N34">
        <f>'[26]5A PTA en programma'!L8</f>
        <v>0</v>
      </c>
      <c r="O34">
        <f>'[26]5A PTA en programma'!M8</f>
        <v>0</v>
      </c>
      <c r="P34">
        <f>'[26]5A PTA en programma'!N8</f>
        <v>0</v>
      </c>
      <c r="Q34">
        <f>'[26]5A PTA en programma'!O8</f>
        <v>0</v>
      </c>
      <c r="R34">
        <f>'[26]5A PTA en programma'!P8</f>
        <v>0</v>
      </c>
      <c r="S34">
        <f>'[26]5A PTA en programma'!Q8</f>
        <v>0</v>
      </c>
      <c r="T34">
        <f>'[26]5A PTA en programma'!R8</f>
        <v>0</v>
      </c>
      <c r="U34">
        <f>'[26]5A PTA en programma'!S8</f>
        <v>0</v>
      </c>
    </row>
    <row r="35" spans="1:21" x14ac:dyDescent="0.25">
      <c r="A35" t="s">
        <v>96</v>
      </c>
      <c r="B35" s="5">
        <f>Instellingen!$E$27</f>
        <v>171</v>
      </c>
      <c r="C35" s="5" t="str">
        <f>Instellingen!$G$27</f>
        <v>Kunst  - Beeldende vorming</v>
      </c>
      <c r="D35" t="str">
        <f>'[26]5A PTA en programma'!B9</f>
        <v>KUBV</v>
      </c>
      <c r="E35">
        <f>'[26]5A PTA en programma'!C9</f>
        <v>6</v>
      </c>
      <c r="F35">
        <f>'[26]5A PTA en programma'!D9</f>
        <v>0</v>
      </c>
      <c r="G35">
        <f>'[26]5A PTA en programma'!E9</f>
        <v>0</v>
      </c>
      <c r="H35">
        <f>'[26]5A PTA en programma'!F9</f>
        <v>0</v>
      </c>
      <c r="I35">
        <f>'[26]5A PTA en programma'!G9</f>
        <v>0</v>
      </c>
      <c r="J35">
        <f>'[26]5A PTA en programma'!H9</f>
        <v>0</v>
      </c>
      <c r="K35">
        <f>'[26]5A PTA en programma'!I9</f>
        <v>0</v>
      </c>
      <c r="L35">
        <f>'[26]5A PTA en programma'!J9</f>
        <v>0</v>
      </c>
      <c r="M35">
        <f>'[26]5A PTA en programma'!K9</f>
        <v>0</v>
      </c>
      <c r="N35">
        <f>'[26]5A PTA en programma'!L9</f>
        <v>0</v>
      </c>
      <c r="O35">
        <f>'[26]5A PTA en programma'!M9</f>
        <v>0</v>
      </c>
      <c r="P35">
        <f>'[26]5A PTA en programma'!N9</f>
        <v>0</v>
      </c>
      <c r="Q35">
        <f>'[26]5A PTA en programma'!O9</f>
        <v>0</v>
      </c>
      <c r="R35">
        <f>'[26]5A PTA en programma'!P9</f>
        <v>0</v>
      </c>
      <c r="S35">
        <f>'[26]5A PTA en programma'!Q9</f>
        <v>0</v>
      </c>
      <c r="T35">
        <f>'[26]5A PTA en programma'!R9</f>
        <v>0</v>
      </c>
      <c r="U35">
        <f>'[26]5A PTA en programma'!S9</f>
        <v>0</v>
      </c>
    </row>
    <row r="36" spans="1:21" s="4" customFormat="1" x14ac:dyDescent="0.25">
      <c r="A36" s="3" t="s">
        <v>96</v>
      </c>
      <c r="B36" s="5">
        <f>Instellingen!$E$27</f>
        <v>171</v>
      </c>
      <c r="C36" s="5" t="str">
        <f>Instellingen!$G$27</f>
        <v>Kunst  - Beeldende vorming</v>
      </c>
      <c r="E36" s="3">
        <v>7</v>
      </c>
      <c r="H36" s="3">
        <f>'[26]5A PTA en programma'!F12</f>
        <v>0</v>
      </c>
    </row>
    <row r="37" spans="1:21" x14ac:dyDescent="0.25">
      <c r="A37" t="s">
        <v>97</v>
      </c>
      <c r="B37" s="5">
        <f>Instellingen!$E$27</f>
        <v>171</v>
      </c>
      <c r="C37" s="5" t="str">
        <f>Instellingen!$G$27</f>
        <v>Kunst  - Beeldende vorming</v>
      </c>
      <c r="D37" t="str">
        <f>'[26]6A PTA en programma'!B4</f>
        <v>KUBV</v>
      </c>
      <c r="E37">
        <f>'[26]6A PTA en programma'!C4</f>
        <v>1</v>
      </c>
      <c r="F37">
        <f>'[26]6A PTA en programma'!D4</f>
        <v>1</v>
      </c>
      <c r="G37">
        <f>'[26]6A PTA en programma'!E4</f>
        <v>0</v>
      </c>
      <c r="H37" t="str">
        <f>'[26]6A PTA en programma'!F4</f>
        <v xml:space="preserve">KuBV-opdracht 1: Me and Myself/ Dit ben ik. Bestaande uit beeldend proces in dummy en uitwerking. </v>
      </c>
      <c r="I37">
        <f>'[26]6A PTA en programma'!G4</f>
        <v>0</v>
      </c>
      <c r="J37" t="str">
        <f>'[26]6A PTA en programma'!H4</f>
        <v>po</v>
      </c>
      <c r="K37">
        <f>'[26]6A PTA en programma'!I4</f>
        <v>0</v>
      </c>
      <c r="L37">
        <f>'[26]6A PTA en programma'!J4</f>
        <v>0</v>
      </c>
      <c r="M37" t="str">
        <f>'[26]6A PTA en programma'!K4</f>
        <v>Ja</v>
      </c>
      <c r="N37">
        <f>'[26]6A PTA en programma'!L4</f>
        <v>3</v>
      </c>
      <c r="O37" t="str">
        <f>'[26]6A PTA en programma'!M4</f>
        <v>Nee</v>
      </c>
      <c r="P37" t="str">
        <f>'[26]6A PTA en programma'!N4</f>
        <v>A1, A2, A3, B</v>
      </c>
      <c r="Q37">
        <f>'[26]6A PTA en programma'!O4</f>
        <v>0</v>
      </c>
      <c r="R37">
        <f>'[26]6A PTA en programma'!P4</f>
        <v>0</v>
      </c>
      <c r="S37">
        <f>'[26]6A PTA en programma'!Q4</f>
        <v>0</v>
      </c>
      <c r="T37">
        <f>'[26]6A PTA en programma'!R4</f>
        <v>0</v>
      </c>
      <c r="U37">
        <f>'[26]6A PTA en programma'!S4</f>
        <v>0</v>
      </c>
    </row>
    <row r="38" spans="1:21" x14ac:dyDescent="0.25">
      <c r="A38" t="s">
        <v>97</v>
      </c>
      <c r="B38" s="5">
        <f>Instellingen!$E$27</f>
        <v>171</v>
      </c>
      <c r="C38" s="5" t="str">
        <f>Instellingen!$G$27</f>
        <v>Kunst  - Beeldende vorming</v>
      </c>
      <c r="D38" t="str">
        <f>'[26]6A PTA en programma'!B5</f>
        <v>KUBV</v>
      </c>
      <c r="E38">
        <f>'[26]6A PTA en programma'!C5</f>
        <v>2</v>
      </c>
      <c r="F38">
        <f>'[26]6A PTA en programma'!D5</f>
        <v>2</v>
      </c>
      <c r="G38">
        <f>'[26]6A PTA en programma'!E5</f>
        <v>0</v>
      </c>
      <c r="H38" t="str">
        <f>'[26]6A PTA en programma'!F5</f>
        <v xml:space="preserve">KuBV-opdracht 2: zie opdrachtsstencil. Bestaande uit beeldend proces in dummy en uitwerking. </v>
      </c>
      <c r="I38">
        <f>'[26]6A PTA en programma'!G5</f>
        <v>0</v>
      </c>
      <c r="J38" t="str">
        <f>'[26]6A PTA en programma'!H5</f>
        <v>po</v>
      </c>
      <c r="K38">
        <f>'[26]6A PTA en programma'!I5</f>
        <v>0</v>
      </c>
      <c r="L38">
        <f>'[26]6A PTA en programma'!J5</f>
        <v>0</v>
      </c>
      <c r="M38" t="str">
        <f>'[26]6A PTA en programma'!K5</f>
        <v>Ja</v>
      </c>
      <c r="N38">
        <f>'[26]6A PTA en programma'!L5</f>
        <v>3</v>
      </c>
      <c r="O38" t="str">
        <f>'[26]6A PTA en programma'!M5</f>
        <v>Nee</v>
      </c>
      <c r="P38" t="str">
        <f>'[26]6A PTA en programma'!N5</f>
        <v>A1, A2, A3, B</v>
      </c>
      <c r="Q38">
        <f>'[26]6A PTA en programma'!O5</f>
        <v>0</v>
      </c>
      <c r="R38">
        <f>'[26]6A PTA en programma'!P5</f>
        <v>0</v>
      </c>
      <c r="S38">
        <f>'[26]6A PTA en programma'!Q5</f>
        <v>0</v>
      </c>
      <c r="T38">
        <f>'[26]6A PTA en programma'!R5</f>
        <v>0</v>
      </c>
      <c r="U38">
        <f>'[26]6A PTA en programma'!S5</f>
        <v>0</v>
      </c>
    </row>
    <row r="39" spans="1:21" x14ac:dyDescent="0.25">
      <c r="A39" t="s">
        <v>97</v>
      </c>
      <c r="B39" s="5">
        <f>Instellingen!$E$27</f>
        <v>171</v>
      </c>
      <c r="C39" s="5" t="str">
        <f>Instellingen!$G$27</f>
        <v>Kunst  - Beeldende vorming</v>
      </c>
      <c r="D39" t="str">
        <f>'[26]6A PTA en programma'!B6</f>
        <v>KUBV</v>
      </c>
      <c r="E39">
        <f>'[26]6A PTA en programma'!C6</f>
        <v>3</v>
      </c>
      <c r="F39">
        <f>'[26]6A PTA en programma'!D6</f>
        <v>3</v>
      </c>
      <c r="G39">
        <f>'[26]6A PTA en programma'!E6</f>
        <v>0</v>
      </c>
      <c r="H39" t="str">
        <f>'[26]6A PTA en programma'!F6</f>
        <v xml:space="preserve">KuBV-opdracht 3: zie opdrachtsstencil. Bestaande uit beeldend proces in dummy en uitwerking. </v>
      </c>
      <c r="I39">
        <f>'[26]6A PTA en programma'!G6</f>
        <v>0</v>
      </c>
      <c r="J39" t="str">
        <f>'[26]6A PTA en programma'!H6</f>
        <v>po</v>
      </c>
      <c r="K39">
        <f>'[26]6A PTA en programma'!I6</f>
        <v>0</v>
      </c>
      <c r="L39">
        <f>'[26]6A PTA en programma'!J6</f>
        <v>0</v>
      </c>
      <c r="M39" t="str">
        <f>'[26]6A PTA en programma'!K6</f>
        <v>Ja</v>
      </c>
      <c r="N39">
        <f>'[26]6A PTA en programma'!L6</f>
        <v>3</v>
      </c>
      <c r="O39" t="str">
        <f>'[26]6A PTA en programma'!M6</f>
        <v>Nee</v>
      </c>
      <c r="P39" t="str">
        <f>'[26]6A PTA en programma'!N6</f>
        <v>A1, A2, A3, B</v>
      </c>
      <c r="Q39">
        <f>'[26]6A PTA en programma'!O6</f>
        <v>0</v>
      </c>
      <c r="R39">
        <f>'[26]6A PTA en programma'!P6</f>
        <v>0</v>
      </c>
      <c r="S39">
        <f>'[26]6A PTA en programma'!Q6</f>
        <v>0</v>
      </c>
      <c r="T39">
        <f>'[26]6A PTA en programma'!R6</f>
        <v>0</v>
      </c>
      <c r="U39">
        <f>'[26]6A PTA en programma'!S6</f>
        <v>0</v>
      </c>
    </row>
    <row r="40" spans="1:21" x14ac:dyDescent="0.25">
      <c r="A40" t="s">
        <v>97</v>
      </c>
      <c r="B40" s="5">
        <f>Instellingen!$E$27</f>
        <v>171</v>
      </c>
      <c r="C40" s="5" t="str">
        <f>Instellingen!$G$27</f>
        <v>Kunst  - Beeldende vorming</v>
      </c>
      <c r="D40" t="str">
        <f>'[26]6A PTA en programma'!B7</f>
        <v>KUBV</v>
      </c>
      <c r="E40">
        <f>'[26]6A PTA en programma'!C7</f>
        <v>4</v>
      </c>
      <c r="F40">
        <f>'[26]6A PTA en programma'!D7</f>
        <v>3</v>
      </c>
      <c r="G40">
        <f>'[26]6A PTA en programma'!E7</f>
        <v>0</v>
      </c>
      <c r="H40" t="str">
        <f>'[26]6A PTA en programma'!F7</f>
        <v xml:space="preserve">Onderzoek 'oriëntatie op studie en beroep'. </v>
      </c>
      <c r="I40">
        <f>'[26]6A PTA en programma'!G7</f>
        <v>0</v>
      </c>
      <c r="J40" t="str">
        <f>'[26]6A PTA en programma'!H7</f>
        <v>po</v>
      </c>
      <c r="K40">
        <f>'[26]6A PTA en programma'!I7</f>
        <v>0</v>
      </c>
      <c r="L40">
        <f>'[26]6A PTA en programma'!J7</f>
        <v>0</v>
      </c>
      <c r="M40" t="str">
        <f>'[26]6A PTA en programma'!K7</f>
        <v>Ja</v>
      </c>
      <c r="N40">
        <f>'[26]6A PTA en programma'!L7</f>
        <v>1</v>
      </c>
      <c r="O40" t="str">
        <f>'[26]6A PTA en programma'!M7</f>
        <v>Nee</v>
      </c>
      <c r="P40" t="str">
        <f>'[26]6A PTA en programma'!N7</f>
        <v>C</v>
      </c>
      <c r="Q40">
        <f>'[26]6A PTA en programma'!O7</f>
        <v>0</v>
      </c>
      <c r="R40">
        <f>'[26]6A PTA en programma'!P7</f>
        <v>0</v>
      </c>
      <c r="S40">
        <f>'[26]6A PTA en programma'!Q7</f>
        <v>0</v>
      </c>
      <c r="T40">
        <f>'[26]6A PTA en programma'!R7</f>
        <v>0</v>
      </c>
      <c r="U40">
        <f>'[26]6A PTA en programma'!S7</f>
        <v>0</v>
      </c>
    </row>
    <row r="41" spans="1:21" x14ac:dyDescent="0.25">
      <c r="A41" t="s">
        <v>97</v>
      </c>
      <c r="B41" s="5">
        <f>Instellingen!$E$27</f>
        <v>171</v>
      </c>
      <c r="C41" s="5" t="str">
        <f>Instellingen!$G$27</f>
        <v>Kunst  - Beeldende vorming</v>
      </c>
      <c r="D41" t="str">
        <f>'[26]6A PTA en programma'!B8</f>
        <v>KUBV</v>
      </c>
      <c r="E41">
        <f>'[26]6A PTA en programma'!C8</f>
        <v>5</v>
      </c>
      <c r="F41">
        <f>'[26]6A PTA en programma'!D8</f>
        <v>0</v>
      </c>
      <c r="G41">
        <f>'[26]6A PTA en programma'!E8</f>
        <v>0</v>
      </c>
      <c r="H41">
        <f>'[26]6A PTA en programma'!F8</f>
        <v>0</v>
      </c>
      <c r="I41">
        <f>'[26]6A PTA en programma'!G8</f>
        <v>0</v>
      </c>
      <c r="J41">
        <f>'[26]6A PTA en programma'!H8</f>
        <v>0</v>
      </c>
      <c r="K41">
        <f>'[26]6A PTA en programma'!I8</f>
        <v>0</v>
      </c>
      <c r="L41">
        <f>'[26]6A PTA en programma'!J8</f>
        <v>0</v>
      </c>
      <c r="M41">
        <f>'[26]6A PTA en programma'!K8</f>
        <v>0</v>
      </c>
      <c r="N41">
        <f>'[26]6A PTA en programma'!L8</f>
        <v>0</v>
      </c>
      <c r="O41">
        <f>'[26]6A PTA en programma'!M8</f>
        <v>0</v>
      </c>
      <c r="P41">
        <f>'[26]6A PTA en programma'!N8</f>
        <v>0</v>
      </c>
      <c r="Q41">
        <f>'[26]6A PTA en programma'!O8</f>
        <v>0</v>
      </c>
      <c r="R41">
        <f>'[26]6A PTA en programma'!P8</f>
        <v>0</v>
      </c>
      <c r="S41">
        <f>'[26]6A PTA en programma'!Q8</f>
        <v>0</v>
      </c>
      <c r="T41">
        <f>'[26]6A PTA en programma'!R8</f>
        <v>0</v>
      </c>
      <c r="U41">
        <f>'[26]6A PTA en programma'!S8</f>
        <v>0</v>
      </c>
    </row>
    <row r="42" spans="1:21" x14ac:dyDescent="0.25">
      <c r="A42" t="s">
        <v>97</v>
      </c>
      <c r="B42" s="5">
        <f>Instellingen!$E$27</f>
        <v>171</v>
      </c>
      <c r="C42" s="5" t="str">
        <f>Instellingen!$G$27</f>
        <v>Kunst  - Beeldende vorming</v>
      </c>
      <c r="D42" t="str">
        <f>'[26]6A PTA en programma'!B9</f>
        <v>KUBV</v>
      </c>
      <c r="E42">
        <f>'[26]6A PTA en programma'!C9</f>
        <v>6</v>
      </c>
      <c r="F42">
        <f>'[26]6A PTA en programma'!D9</f>
        <v>0</v>
      </c>
      <c r="G42">
        <f>'[26]6A PTA en programma'!E9</f>
        <v>0</v>
      </c>
      <c r="H42">
        <f>'[26]6A PTA en programma'!F9</f>
        <v>0</v>
      </c>
      <c r="I42">
        <f>'[26]6A PTA en programma'!G9</f>
        <v>0</v>
      </c>
      <c r="J42">
        <f>'[26]6A PTA en programma'!H9</f>
        <v>0</v>
      </c>
      <c r="K42">
        <f>'[26]6A PTA en programma'!I9</f>
        <v>0</v>
      </c>
      <c r="L42">
        <f>'[26]6A PTA en programma'!J9</f>
        <v>0</v>
      </c>
      <c r="M42">
        <f>'[26]6A PTA en programma'!K9</f>
        <v>0</v>
      </c>
      <c r="N42">
        <f>'[26]6A PTA en programma'!L9</f>
        <v>0</v>
      </c>
      <c r="O42">
        <f>'[26]6A PTA en programma'!M9</f>
        <v>0</v>
      </c>
      <c r="P42">
        <f>'[26]6A PTA en programma'!N9</f>
        <v>0</v>
      </c>
      <c r="Q42">
        <f>'[26]6A PTA en programma'!O9</f>
        <v>0</v>
      </c>
      <c r="R42">
        <f>'[26]6A PTA en programma'!P9</f>
        <v>0</v>
      </c>
      <c r="S42">
        <f>'[26]6A PTA en programma'!Q9</f>
        <v>0</v>
      </c>
      <c r="T42">
        <f>'[26]6A PTA en programma'!R9</f>
        <v>0</v>
      </c>
      <c r="U42">
        <f>'[26]6A PTA en programma'!S9</f>
        <v>0</v>
      </c>
    </row>
    <row r="43" spans="1:21" s="4" customFormat="1" x14ac:dyDescent="0.25">
      <c r="A43" s="3" t="s">
        <v>97</v>
      </c>
      <c r="B43" s="5">
        <f>Instellingen!$E$27</f>
        <v>171</v>
      </c>
      <c r="C43" s="5" t="str">
        <f>Instellingen!$G$27</f>
        <v>Kunst  - Beeldende vorming</v>
      </c>
      <c r="E43" s="3">
        <v>7</v>
      </c>
      <c r="H43" s="3">
        <f>'[26]6A PTA en programma'!F12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3C53-B013-4148-876D-824F4E70B953}">
  <dimension ref="A1:O1261"/>
  <sheetViews>
    <sheetView workbookViewId="0">
      <selection activeCell="G27" sqref="G27"/>
    </sheetView>
  </sheetViews>
  <sheetFormatPr defaultRowHeight="15" x14ac:dyDescent="0.25"/>
  <sheetData>
    <row r="1" spans="1:15" x14ac:dyDescent="0.25">
      <c r="A1" t="str">
        <f>master!A9</f>
        <v>laag</v>
      </c>
      <c r="B1" t="str">
        <f>master!B9</f>
        <v>vaknr</v>
      </c>
      <c r="C1" t="str">
        <f>master!C9</f>
        <v>vaknaam</v>
      </c>
      <c r="D1" t="str">
        <f>master!D9</f>
        <v>vakafkorting</v>
      </c>
      <c r="E1" t="str">
        <f>master!E9</f>
        <v>nr</v>
      </c>
      <c r="F1" t="str">
        <f>master!F9</f>
        <v>periode</v>
      </c>
      <c r="G1" t="str">
        <f>master!H9</f>
        <v>leerstofomschrijving</v>
      </c>
      <c r="H1" t="str">
        <f>master!I9</f>
        <v>weging VD</v>
      </c>
      <c r="I1" t="str">
        <f>master!J9</f>
        <v>afname</v>
      </c>
      <c r="J1" t="str">
        <f>master!K9</f>
        <v>afwijkende hulpmiddelen / bijzonderheden</v>
      </c>
      <c r="K1" t="str">
        <f>master!L9</f>
        <v>duur</v>
      </c>
      <c r="L1" t="str">
        <f>master!M9</f>
        <v>SE?</v>
      </c>
      <c r="M1" t="str">
        <f>master!N9</f>
        <v>weging SE</v>
      </c>
      <c r="N1" t="str">
        <f>master!O9</f>
        <v>herkans-baar?</v>
      </c>
      <c r="O1" t="str">
        <f>master!P9</f>
        <v>verplichte SE-domeinen</v>
      </c>
    </row>
    <row r="2" spans="1:15" x14ac:dyDescent="0.25">
      <c r="A2" t="str">
        <f>master!A10</f>
        <v>4M</v>
      </c>
      <c r="B2">
        <f>master!B10</f>
        <v>10</v>
      </c>
      <c r="C2" t="str">
        <f>master!C10</f>
        <v>Nederlands</v>
      </c>
      <c r="D2" t="str">
        <f>master!D10</f>
        <v>NE</v>
      </c>
      <c r="E2">
        <f>master!E10</f>
        <v>1</v>
      </c>
      <c r="F2">
        <f>master!F10</f>
        <v>1</v>
      </c>
      <c r="G2" t="str">
        <f>master!H10</f>
        <v xml:space="preserve">Fictie </v>
      </c>
      <c r="H2">
        <f>master!I10</f>
        <v>0</v>
      </c>
      <c r="I2" t="str">
        <f>master!J10</f>
        <v>tt</v>
      </c>
      <c r="J2" t="str">
        <f>master!K10</f>
        <v>woordenboek niet toegestaan</v>
      </c>
      <c r="K2">
        <f>master!L10</f>
        <v>50</v>
      </c>
      <c r="L2" t="str">
        <f>master!M10</f>
        <v>Ja</v>
      </c>
      <c r="M2">
        <f>master!N10</f>
        <v>1</v>
      </c>
      <c r="N2" t="str">
        <f>master!O10</f>
        <v>Ja</v>
      </c>
      <c r="O2" t="str">
        <f>master!P10</f>
        <v>NE/K/1, NE/K/3, NE/K/8</v>
      </c>
    </row>
    <row r="3" spans="1:15" x14ac:dyDescent="0.25">
      <c r="A3" t="str">
        <f>master!A11</f>
        <v>4M</v>
      </c>
      <c r="B3">
        <f>master!B11</f>
        <v>10</v>
      </c>
      <c r="C3" t="str">
        <f>master!C11</f>
        <v>Nederlands</v>
      </c>
      <c r="D3" t="str">
        <f>master!D11</f>
        <v>NE</v>
      </c>
      <c r="E3">
        <f>master!E11</f>
        <v>2</v>
      </c>
      <c r="F3">
        <f>master!F11</f>
        <v>1</v>
      </c>
      <c r="G3" t="str">
        <f>master!H11</f>
        <v xml:space="preserve"> Leesvaardigheid</v>
      </c>
      <c r="H3">
        <f>master!I11</f>
        <v>0</v>
      </c>
      <c r="I3" t="str">
        <f>master!J11</f>
        <v>tt</v>
      </c>
      <c r="J3">
        <f>master!K11</f>
        <v>0</v>
      </c>
      <c r="K3">
        <f>master!L11</f>
        <v>100</v>
      </c>
      <c r="L3" t="str">
        <f>master!M11</f>
        <v>Ja</v>
      </c>
      <c r="M3">
        <f>master!N11</f>
        <v>2</v>
      </c>
      <c r="N3" t="str">
        <f>master!O11</f>
        <v>Ja</v>
      </c>
      <c r="O3" t="str">
        <f>master!P11</f>
        <v>NE/K/6</v>
      </c>
    </row>
    <row r="4" spans="1:15" x14ac:dyDescent="0.25">
      <c r="A4" t="str">
        <f>master!A12</f>
        <v>4M</v>
      </c>
      <c r="B4">
        <f>master!B12</f>
        <v>10</v>
      </c>
      <c r="C4" t="str">
        <f>master!C12</f>
        <v>Nederlands</v>
      </c>
      <c r="D4" t="str">
        <f>master!D12</f>
        <v>NE</v>
      </c>
      <c r="E4">
        <f>master!E12</f>
        <v>3</v>
      </c>
      <c r="F4">
        <f>master!F12</f>
        <v>2</v>
      </c>
      <c r="G4" t="str">
        <f>master!H12</f>
        <v>Kijk- / Luistervaardigheid</v>
      </c>
      <c r="H4">
        <f>master!I12</f>
        <v>0</v>
      </c>
      <c r="I4" t="str">
        <f>master!J12</f>
        <v>lt</v>
      </c>
      <c r="J4">
        <f>master!K12</f>
        <v>0</v>
      </c>
      <c r="K4">
        <f>master!L12</f>
        <v>100</v>
      </c>
      <c r="L4" t="str">
        <f>master!M12</f>
        <v>Ja</v>
      </c>
      <c r="M4">
        <f>master!N12</f>
        <v>2</v>
      </c>
      <c r="N4" t="str">
        <f>master!O12</f>
        <v>Nee</v>
      </c>
      <c r="O4" t="str">
        <f>master!P12</f>
        <v>NE/K/4</v>
      </c>
    </row>
    <row r="5" spans="1:15" x14ac:dyDescent="0.25">
      <c r="A5" t="str">
        <f>master!A13</f>
        <v>4M</v>
      </c>
      <c r="B5">
        <f>master!B13</f>
        <v>10</v>
      </c>
      <c r="C5" t="str">
        <f>master!C13</f>
        <v>Nederlands</v>
      </c>
      <c r="D5" t="str">
        <f>master!D13</f>
        <v>NE</v>
      </c>
      <c r="E5">
        <f>master!E13</f>
        <v>4</v>
      </c>
      <c r="F5">
        <f>master!F13</f>
        <v>2</v>
      </c>
      <c r="G5" t="str">
        <f>master!H13</f>
        <v>Schrijfvaardigheid</v>
      </c>
      <c r="H5">
        <f>master!I13</f>
        <v>0</v>
      </c>
      <c r="I5" t="str">
        <f>master!J13</f>
        <v>tt</v>
      </c>
      <c r="J5">
        <f>master!K13</f>
        <v>0</v>
      </c>
      <c r="K5">
        <f>master!L13</f>
        <v>50</v>
      </c>
      <c r="L5" t="str">
        <f>master!M13</f>
        <v>Ja</v>
      </c>
      <c r="M5">
        <f>master!N13</f>
        <v>2</v>
      </c>
      <c r="N5" t="str">
        <f>master!O13</f>
        <v>Ja</v>
      </c>
      <c r="O5" t="str">
        <f>master!P13</f>
        <v>NE/K/1, NE/K/3, NE/K/7, NE/V/2, NE/V/3</v>
      </c>
    </row>
    <row r="6" spans="1:15" x14ac:dyDescent="0.25">
      <c r="A6" t="str">
        <f>master!A14</f>
        <v>4M</v>
      </c>
      <c r="B6">
        <f>master!B14</f>
        <v>10</v>
      </c>
      <c r="C6" t="str">
        <f>master!C14</f>
        <v>Nederlands</v>
      </c>
      <c r="D6" t="str">
        <f>master!D14</f>
        <v>NE</v>
      </c>
      <c r="E6">
        <f>master!E14</f>
        <v>5</v>
      </c>
      <c r="F6">
        <f>master!F14</f>
        <v>3</v>
      </c>
      <c r="G6" t="str">
        <f>master!H14</f>
        <v>Spreekvaardigheid</v>
      </c>
      <c r="H6">
        <f>master!I14</f>
        <v>0</v>
      </c>
      <c r="I6" t="str">
        <f>master!J14</f>
        <v>mt</v>
      </c>
      <c r="J6">
        <f>master!K14</f>
        <v>0</v>
      </c>
      <c r="K6">
        <f>master!L14</f>
        <v>15</v>
      </c>
      <c r="L6" t="str">
        <f>master!M14</f>
        <v>Ja</v>
      </c>
      <c r="M6">
        <f>master!N14</f>
        <v>1</v>
      </c>
      <c r="N6" t="str">
        <f>master!O14</f>
        <v>Nee</v>
      </c>
      <c r="O6" t="str">
        <f>master!P14</f>
        <v>NE/K/2/, NE/K/5, NE/K/8, NE/V/1</v>
      </c>
    </row>
    <row r="7" spans="1:15" x14ac:dyDescent="0.25">
      <c r="A7" t="str">
        <f>master!A15</f>
        <v>4M</v>
      </c>
      <c r="B7">
        <f>master!B15</f>
        <v>10</v>
      </c>
      <c r="C7" t="str">
        <f>master!C15</f>
        <v>Nederlands</v>
      </c>
      <c r="D7" t="str">
        <f>master!D15</f>
        <v>NE</v>
      </c>
      <c r="E7">
        <f>master!E15</f>
        <v>6</v>
      </c>
      <c r="F7">
        <f>master!F15</f>
        <v>3</v>
      </c>
      <c r="G7" t="str">
        <f>master!H15</f>
        <v>Fictiedossier</v>
      </c>
      <c r="H7">
        <f>master!I15</f>
        <v>0</v>
      </c>
      <c r="I7" t="str">
        <f>master!J15</f>
        <v>hd</v>
      </c>
      <c r="J7">
        <f>master!K15</f>
        <v>0</v>
      </c>
      <c r="K7">
        <f>master!L15</f>
        <v>0</v>
      </c>
      <c r="L7" t="str">
        <f>master!M15</f>
        <v>Nee</v>
      </c>
      <c r="M7">
        <f>master!N15</f>
        <v>0</v>
      </c>
      <c r="N7" t="str">
        <f>master!O15</f>
        <v>Nee</v>
      </c>
      <c r="O7" t="str">
        <f>master!P15</f>
        <v>NE/K/7, NE/K/8, NE/V/1, NE/V/2, NE/V/3</v>
      </c>
    </row>
    <row r="8" spans="1:15" x14ac:dyDescent="0.25">
      <c r="A8" t="str">
        <f>master!A16</f>
        <v>4M</v>
      </c>
      <c r="B8">
        <f>master!B16</f>
        <v>10</v>
      </c>
      <c r="C8" t="str">
        <f>master!C16</f>
        <v>Nederlands</v>
      </c>
      <c r="D8">
        <f>master!D16</f>
        <v>0</v>
      </c>
      <c r="E8">
        <f>master!E16</f>
        <v>7</v>
      </c>
      <c r="F8">
        <f>master!F16</f>
        <v>0</v>
      </c>
      <c r="G8">
        <f>master!H16</f>
        <v>0</v>
      </c>
      <c r="H8">
        <f>master!I16</f>
        <v>0</v>
      </c>
      <c r="I8">
        <f>master!J16</f>
        <v>0</v>
      </c>
      <c r="J8">
        <f>master!K16</f>
        <v>0</v>
      </c>
      <c r="K8">
        <f>master!L16</f>
        <v>0</v>
      </c>
      <c r="L8">
        <f>master!M16</f>
        <v>0</v>
      </c>
      <c r="M8">
        <f>master!N16</f>
        <v>0</v>
      </c>
      <c r="N8">
        <f>master!O16</f>
        <v>0</v>
      </c>
      <c r="O8">
        <f>master!P16</f>
        <v>0</v>
      </c>
    </row>
    <row r="9" spans="1:15" x14ac:dyDescent="0.25">
      <c r="A9" t="str">
        <f>master!A17</f>
        <v>4H</v>
      </c>
      <c r="B9">
        <f>master!B17</f>
        <v>10</v>
      </c>
      <c r="C9" t="str">
        <f>master!C17</f>
        <v>Nederlands</v>
      </c>
      <c r="D9" t="str">
        <f>master!D17</f>
        <v>NE</v>
      </c>
      <c r="E9">
        <f>master!E17</f>
        <v>1</v>
      </c>
      <c r="F9">
        <f>master!F17</f>
        <v>1</v>
      </c>
      <c r="G9" t="str">
        <f>master!H17</f>
        <v>SE schrijven recensie, betoog met uiteenzettende elementen, (boek 1) inclusief verhaalanalyse</v>
      </c>
      <c r="H9">
        <f>master!I17</f>
        <v>2</v>
      </c>
      <c r="I9" t="str">
        <f>master!J17</f>
        <v>po</v>
      </c>
      <c r="J9" t="str">
        <f>master!K17</f>
        <v>het gelezen werk en een ingevuld bouwplan</v>
      </c>
      <c r="K9">
        <f>master!L17</f>
        <v>100</v>
      </c>
      <c r="L9" t="str">
        <f>master!M17</f>
        <v>Ja</v>
      </c>
      <c r="M9">
        <f>master!N17</f>
        <v>5</v>
      </c>
      <c r="N9" t="str">
        <f>master!O17</f>
        <v>Nee</v>
      </c>
      <c r="O9" t="str">
        <f>master!P17</f>
        <v>C,  E</v>
      </c>
    </row>
    <row r="10" spans="1:15" x14ac:dyDescent="0.25">
      <c r="A10" t="str">
        <f>master!A18</f>
        <v>4H</v>
      </c>
      <c r="B10">
        <f>master!B18</f>
        <v>10</v>
      </c>
      <c r="C10" t="str">
        <f>master!C18</f>
        <v>Nederlands</v>
      </c>
      <c r="D10" t="str">
        <f>master!D18</f>
        <v>NE</v>
      </c>
      <c r="E10">
        <f>master!E18</f>
        <v>2</v>
      </c>
      <c r="F10">
        <f>master!F18</f>
        <v>2</v>
      </c>
      <c r="G10" t="str">
        <f>master!H18</f>
        <v>literatuurgeschiedenis</v>
      </c>
      <c r="H10">
        <f>master!I18</f>
        <v>2</v>
      </c>
      <c r="I10" t="str">
        <f>master!J18</f>
        <v>po</v>
      </c>
      <c r="J10">
        <f>master!K18</f>
        <v>0</v>
      </c>
      <c r="K10">
        <f>master!L18</f>
        <v>0</v>
      </c>
      <c r="L10" t="str">
        <f>master!M18</f>
        <v>Nee</v>
      </c>
      <c r="M10">
        <f>master!N18</f>
        <v>0</v>
      </c>
      <c r="N10">
        <f>master!O18</f>
        <v>0</v>
      </c>
      <c r="O10">
        <f>master!P18</f>
        <v>0</v>
      </c>
    </row>
    <row r="11" spans="1:15" x14ac:dyDescent="0.25">
      <c r="A11" t="str">
        <f>master!A19</f>
        <v>4H</v>
      </c>
      <c r="B11">
        <f>master!B19</f>
        <v>10</v>
      </c>
      <c r="C11" t="str">
        <f>master!C19</f>
        <v>Nederlands</v>
      </c>
      <c r="D11" t="str">
        <f>master!D19</f>
        <v>NE</v>
      </c>
      <c r="E11">
        <f>master!E19</f>
        <v>3</v>
      </c>
      <c r="F11">
        <f>master!F19</f>
        <v>3</v>
      </c>
      <c r="G11" t="str">
        <f>master!H19</f>
        <v>Presenteren en literatuur: duopresentatie over een literair werk (boek 2).</v>
      </c>
      <c r="H11">
        <f>master!I19</f>
        <v>2</v>
      </c>
      <c r="I11" t="str">
        <f>master!J19</f>
        <v>mt</v>
      </c>
      <c r="J11">
        <f>master!K19</f>
        <v>0</v>
      </c>
      <c r="K11">
        <f>master!L19</f>
        <v>15</v>
      </c>
      <c r="L11" t="str">
        <f>master!M19</f>
        <v>Ja</v>
      </c>
      <c r="M11">
        <f>master!N19</f>
        <v>15</v>
      </c>
      <c r="N11" t="str">
        <f>master!O19</f>
        <v>Nee</v>
      </c>
      <c r="O11" t="str">
        <f>master!P19</f>
        <v>B, E</v>
      </c>
    </row>
    <row r="12" spans="1:15" x14ac:dyDescent="0.25">
      <c r="A12" t="str">
        <f>master!A20</f>
        <v>4H</v>
      </c>
      <c r="B12">
        <f>master!B20</f>
        <v>10</v>
      </c>
      <c r="C12" t="str">
        <f>master!C20</f>
        <v>Nederlands</v>
      </c>
      <c r="D12" t="str">
        <f>master!D20</f>
        <v>NE</v>
      </c>
      <c r="E12">
        <f>master!E20</f>
        <v>4</v>
      </c>
      <c r="F12">
        <f>master!F20</f>
        <v>3</v>
      </c>
      <c r="G12" t="str">
        <f>master!H20</f>
        <v>lezen en argumenteren</v>
      </c>
      <c r="H12">
        <f>master!I20</f>
        <v>2</v>
      </c>
      <c r="I12" t="str">
        <f>master!J20</f>
        <v>tt</v>
      </c>
      <c r="J12">
        <f>master!K20</f>
        <v>0</v>
      </c>
      <c r="K12">
        <f>master!L20</f>
        <v>50</v>
      </c>
      <c r="L12" t="str">
        <f>master!M20</f>
        <v>Nee</v>
      </c>
      <c r="M12">
        <f>master!N20</f>
        <v>0</v>
      </c>
      <c r="N12">
        <f>master!O20</f>
        <v>0</v>
      </c>
      <c r="O12">
        <f>master!P20</f>
        <v>0</v>
      </c>
    </row>
    <row r="13" spans="1:15" x14ac:dyDescent="0.25">
      <c r="A13" t="str">
        <f>master!A21</f>
        <v>4H</v>
      </c>
      <c r="B13">
        <f>master!B21</f>
        <v>10</v>
      </c>
      <c r="C13" t="str">
        <f>master!C21</f>
        <v>Nederlands</v>
      </c>
      <c r="D13" t="str">
        <f>master!D21</f>
        <v>NE</v>
      </c>
      <c r="E13">
        <f>master!E21</f>
        <v>5</v>
      </c>
      <c r="F13">
        <f>master!F21</f>
        <v>4</v>
      </c>
      <c r="G13" t="str">
        <f>master!H21</f>
        <v>argumenteren en debat</v>
      </c>
      <c r="H13">
        <f>master!I21</f>
        <v>2</v>
      </c>
      <c r="I13" t="str">
        <f>master!J21</f>
        <v>mt</v>
      </c>
      <c r="J13">
        <f>master!K21</f>
        <v>0</v>
      </c>
      <c r="K13">
        <f>master!L21</f>
        <v>50</v>
      </c>
      <c r="L13" t="str">
        <f>master!M21</f>
        <v>Nee</v>
      </c>
      <c r="M13">
        <f>master!N21</f>
        <v>0</v>
      </c>
      <c r="N13">
        <f>master!O21</f>
        <v>0</v>
      </c>
      <c r="O13">
        <f>master!P21</f>
        <v>0</v>
      </c>
    </row>
    <row r="14" spans="1:15" x14ac:dyDescent="0.25">
      <c r="A14" t="str">
        <f>master!A22</f>
        <v>4H</v>
      </c>
      <c r="B14">
        <f>master!B22</f>
        <v>10</v>
      </c>
      <c r="C14" t="str">
        <f>master!C22</f>
        <v>Nederlands</v>
      </c>
      <c r="D14" t="str">
        <f>master!D22</f>
        <v>NE</v>
      </c>
      <c r="E14">
        <f>master!E22</f>
        <v>6</v>
      </c>
      <c r="F14">
        <f>master!F22</f>
        <v>4</v>
      </c>
      <c r="G14" t="str">
        <f>master!H22</f>
        <v xml:space="preserve">
Een opdracht over twee literaire werken die gekozen worden uit de
verplichte lijst voor havo 4 (boek 3 en 4).  </v>
      </c>
      <c r="H14">
        <f>master!I22</f>
        <v>2</v>
      </c>
      <c r="I14" t="str">
        <f>master!J22</f>
        <v>po</v>
      </c>
      <c r="J14" t="str">
        <f>master!K22</f>
        <v>geen woordenboek, geen gelezen werken</v>
      </c>
      <c r="K14">
        <f>master!L22</f>
        <v>100</v>
      </c>
      <c r="L14" t="str">
        <f>master!M22</f>
        <v>Ja</v>
      </c>
      <c r="M14">
        <f>master!N22</f>
        <v>10</v>
      </c>
      <c r="N14" t="str">
        <f>master!O22</f>
        <v>Nee</v>
      </c>
      <c r="O14" t="str">
        <f>master!P22</f>
        <v>F</v>
      </c>
    </row>
    <row r="15" spans="1:15" x14ac:dyDescent="0.25">
      <c r="A15" t="str">
        <f>master!A23</f>
        <v>4H</v>
      </c>
      <c r="B15">
        <f>master!B23</f>
        <v>10</v>
      </c>
      <c r="C15" t="str">
        <f>master!C23</f>
        <v>Nederlands</v>
      </c>
      <c r="D15">
        <f>master!D23</f>
        <v>0</v>
      </c>
      <c r="E15">
        <f>master!E23</f>
        <v>7</v>
      </c>
      <c r="F15">
        <f>master!F23</f>
        <v>0</v>
      </c>
      <c r="G15">
        <f>master!H23</f>
        <v>0</v>
      </c>
      <c r="H15">
        <f>master!I23</f>
        <v>0</v>
      </c>
      <c r="I15">
        <f>master!J23</f>
        <v>0</v>
      </c>
      <c r="J15">
        <f>master!K23</f>
        <v>0</v>
      </c>
      <c r="K15">
        <f>master!L23</f>
        <v>0</v>
      </c>
      <c r="L15">
        <f>master!M23</f>
        <v>0</v>
      </c>
      <c r="M15">
        <f>master!N23</f>
        <v>0</v>
      </c>
      <c r="N15">
        <f>master!O23</f>
        <v>0</v>
      </c>
      <c r="O15">
        <f>master!P23</f>
        <v>0</v>
      </c>
    </row>
    <row r="16" spans="1:15" x14ac:dyDescent="0.25">
      <c r="A16" t="str">
        <f>master!A24</f>
        <v>5H</v>
      </c>
      <c r="B16">
        <f>master!B24</f>
        <v>10</v>
      </c>
      <c r="C16" t="str">
        <f>master!C24</f>
        <v>Nederlands</v>
      </c>
      <c r="D16" t="str">
        <f>master!D24</f>
        <v>NE</v>
      </c>
      <c r="E16">
        <f>master!E24</f>
        <v>1</v>
      </c>
      <c r="F16">
        <f>master!F24</f>
        <v>1</v>
      </c>
      <c r="G16" t="str">
        <f>master!H24</f>
        <v>Formuleren en spellen</v>
      </c>
      <c r="H16">
        <f>master!I24</f>
        <v>0</v>
      </c>
      <c r="I16" t="str">
        <f>master!J24</f>
        <v>tt</v>
      </c>
      <c r="J16" t="str">
        <f>master!K24</f>
        <v>woordenboek niet toegestaan</v>
      </c>
      <c r="K16">
        <f>master!L24</f>
        <v>100</v>
      </c>
      <c r="L16" t="str">
        <f>master!M24</f>
        <v>Ja</v>
      </c>
      <c r="M16">
        <f>master!N24</f>
        <v>15</v>
      </c>
      <c r="N16" t="str">
        <f>master!O24</f>
        <v>Ja</v>
      </c>
      <c r="O16" t="str">
        <f>master!P24</f>
        <v>C</v>
      </c>
    </row>
    <row r="17" spans="1:15" x14ac:dyDescent="0.25">
      <c r="A17" t="str">
        <f>master!A25</f>
        <v>5H</v>
      </c>
      <c r="B17">
        <f>master!B25</f>
        <v>10</v>
      </c>
      <c r="C17" t="str">
        <f>master!C25</f>
        <v>Nederlands</v>
      </c>
      <c r="D17" t="str">
        <f>master!D25</f>
        <v>NE</v>
      </c>
      <c r="E17">
        <f>master!E25</f>
        <v>2</v>
      </c>
      <c r="F17">
        <f>master!F25</f>
        <v>2</v>
      </c>
      <c r="G17" t="str">
        <f>master!H25</f>
        <v xml:space="preserve">Tekstanalyse en argumenteren
 </v>
      </c>
      <c r="H17">
        <f>master!I25</f>
        <v>0</v>
      </c>
      <c r="I17" t="str">
        <f>master!J25</f>
        <v>tt</v>
      </c>
      <c r="J17">
        <f>master!K25</f>
        <v>0</v>
      </c>
      <c r="K17">
        <f>master!L25</f>
        <v>100</v>
      </c>
      <c r="L17" t="str">
        <f>master!M25</f>
        <v>Ja</v>
      </c>
      <c r="M17">
        <f>master!N25</f>
        <v>20</v>
      </c>
      <c r="N17" t="str">
        <f>master!O25</f>
        <v>Ja</v>
      </c>
      <c r="O17" t="str">
        <f>master!P25</f>
        <v>A, D</v>
      </c>
    </row>
    <row r="18" spans="1:15" x14ac:dyDescent="0.25">
      <c r="A18" t="str">
        <f>master!A26</f>
        <v>5H</v>
      </c>
      <c r="B18">
        <f>master!B26</f>
        <v>10</v>
      </c>
      <c r="C18" t="str">
        <f>master!C26</f>
        <v>Nederlands</v>
      </c>
      <c r="D18" t="str">
        <f>master!D26</f>
        <v>NE</v>
      </c>
      <c r="E18">
        <f>master!E26</f>
        <v>3</v>
      </c>
      <c r="F18">
        <f>master!F26</f>
        <v>3</v>
      </c>
      <c r="G18" t="str">
        <f>master!H26</f>
        <v>Beschouwing op basis van een dossier. Het volledige dossier moet op een nader te bepalen tijdstip persoonlijk overhandigd worden aan de docent. Levert een leerling van tevoren geen dossier in, of op de dag van het SE, dan is het maximaal te behalen cijfer een 4,0.</v>
      </c>
      <c r="H18">
        <f>master!I26</f>
        <v>0</v>
      </c>
      <c r="I18" t="str">
        <f>master!J26</f>
        <v>po</v>
      </c>
      <c r="J18" t="str">
        <f>master!K26</f>
        <v>tekstverwerker met spellingcontrole</v>
      </c>
      <c r="K18">
        <f>master!L26</f>
        <v>100</v>
      </c>
      <c r="L18" t="str">
        <f>master!M26</f>
        <v>Ja</v>
      </c>
      <c r="M18">
        <f>master!N26</f>
        <v>20</v>
      </c>
      <c r="N18" t="str">
        <f>master!O26</f>
        <v>Nee</v>
      </c>
      <c r="O18" t="str">
        <f>master!P26</f>
        <v>B, F</v>
      </c>
    </row>
    <row r="19" spans="1:15" x14ac:dyDescent="0.25">
      <c r="A19" t="str">
        <f>master!A27</f>
        <v>5H</v>
      </c>
      <c r="B19">
        <f>master!B27</f>
        <v>10</v>
      </c>
      <c r="C19" t="str">
        <f>master!C27</f>
        <v>Nederlands</v>
      </c>
      <c r="D19" t="str">
        <f>master!D27</f>
        <v>NE</v>
      </c>
      <c r="E19">
        <f>master!E27</f>
        <v>4</v>
      </c>
      <c r="F19">
        <f>master!F27</f>
        <v>3</v>
      </c>
      <c r="G19" t="str">
        <f>master!H27</f>
        <v>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v>
      </c>
      <c r="H19">
        <f>master!I27</f>
        <v>0</v>
      </c>
      <c r="I19" t="str">
        <f>master!J27</f>
        <v>mt</v>
      </c>
      <c r="J19" t="str">
        <f>master!K27</f>
        <v>woordenboek niet toegestaan</v>
      </c>
      <c r="K19">
        <f>master!L27</f>
        <v>50</v>
      </c>
      <c r="L19" t="str">
        <f>master!M27</f>
        <v>Ja</v>
      </c>
      <c r="M19">
        <f>master!N27</f>
        <v>15</v>
      </c>
      <c r="N19" t="str">
        <f>master!O27</f>
        <v>Nee</v>
      </c>
      <c r="O19" t="str">
        <f>master!P27</f>
        <v>E</v>
      </c>
    </row>
    <row r="20" spans="1:15" x14ac:dyDescent="0.25">
      <c r="A20" t="str">
        <f>master!A28</f>
        <v>5H</v>
      </c>
      <c r="B20">
        <f>master!B28</f>
        <v>10</v>
      </c>
      <c r="C20" t="str">
        <f>master!C28</f>
        <v>Nederlands</v>
      </c>
      <c r="D20" t="str">
        <f>master!D28</f>
        <v>NE</v>
      </c>
      <c r="E20">
        <f>master!E28</f>
        <v>5</v>
      </c>
      <c r="F20">
        <f>master!F28</f>
        <v>0</v>
      </c>
      <c r="G20">
        <f>master!H28</f>
        <v>0</v>
      </c>
      <c r="H20">
        <f>master!I28</f>
        <v>0</v>
      </c>
      <c r="I20">
        <f>master!J28</f>
        <v>0</v>
      </c>
      <c r="J20">
        <f>master!K28</f>
        <v>0</v>
      </c>
      <c r="K20">
        <f>master!L28</f>
        <v>0</v>
      </c>
      <c r="L20">
        <f>master!M28</f>
        <v>0</v>
      </c>
      <c r="M20">
        <f>master!N28</f>
        <v>0</v>
      </c>
      <c r="N20">
        <f>master!O28</f>
        <v>0</v>
      </c>
      <c r="O20">
        <f>master!P28</f>
        <v>0</v>
      </c>
    </row>
    <row r="21" spans="1:15" x14ac:dyDescent="0.25">
      <c r="A21" t="str">
        <f>master!A29</f>
        <v>5H</v>
      </c>
      <c r="B21">
        <f>master!B29</f>
        <v>10</v>
      </c>
      <c r="C21" t="str">
        <f>master!C29</f>
        <v>Nederlands</v>
      </c>
      <c r="D21" t="str">
        <f>master!D29</f>
        <v>NE</v>
      </c>
      <c r="E21">
        <f>master!E29</f>
        <v>6</v>
      </c>
      <c r="F21">
        <f>master!F29</f>
        <v>0</v>
      </c>
      <c r="G21">
        <f>master!H29</f>
        <v>0</v>
      </c>
      <c r="H21">
        <f>master!I29</f>
        <v>0</v>
      </c>
      <c r="I21">
        <f>master!J29</f>
        <v>0</v>
      </c>
      <c r="J21">
        <f>master!K29</f>
        <v>0</v>
      </c>
      <c r="K21">
        <f>master!L29</f>
        <v>0</v>
      </c>
      <c r="L21">
        <f>master!M29</f>
        <v>0</v>
      </c>
      <c r="M21">
        <f>master!N29</f>
        <v>0</v>
      </c>
      <c r="N21">
        <f>master!O29</f>
        <v>0</v>
      </c>
      <c r="O21">
        <f>master!P29</f>
        <v>0</v>
      </c>
    </row>
    <row r="22" spans="1:15" x14ac:dyDescent="0.25">
      <c r="A22" t="str">
        <f>master!A30</f>
        <v>5H</v>
      </c>
      <c r="B22">
        <f>master!B30</f>
        <v>10</v>
      </c>
      <c r="C22" t="str">
        <f>master!C30</f>
        <v>Nederlands</v>
      </c>
      <c r="D22">
        <f>master!D30</f>
        <v>0</v>
      </c>
      <c r="E22">
        <f>master!E30</f>
        <v>7</v>
      </c>
      <c r="F22">
        <f>master!F30</f>
        <v>0</v>
      </c>
      <c r="G22">
        <f>master!H30</f>
        <v>0</v>
      </c>
      <c r="H22">
        <f>master!I30</f>
        <v>0</v>
      </c>
      <c r="I22">
        <f>master!J30</f>
        <v>0</v>
      </c>
      <c r="J22">
        <f>master!K30</f>
        <v>0</v>
      </c>
      <c r="K22">
        <f>master!L30</f>
        <v>0</v>
      </c>
      <c r="L22">
        <f>master!M30</f>
        <v>0</v>
      </c>
      <c r="M22">
        <f>master!N30</f>
        <v>0</v>
      </c>
      <c r="N22">
        <f>master!O30</f>
        <v>0</v>
      </c>
      <c r="O22">
        <f>master!P30</f>
        <v>0</v>
      </c>
    </row>
    <row r="23" spans="1:15" x14ac:dyDescent="0.25">
      <c r="A23" t="str">
        <f>master!A31</f>
        <v>4A</v>
      </c>
      <c r="B23">
        <f>master!B31</f>
        <v>10</v>
      </c>
      <c r="C23" t="str">
        <f>master!C31</f>
        <v>Nederlands</v>
      </c>
      <c r="D23" t="str">
        <f>master!D31</f>
        <v>NE</v>
      </c>
      <c r="E23">
        <f>master!E31</f>
        <v>1</v>
      </c>
      <c r="F23">
        <f>master!F31</f>
        <v>1</v>
      </c>
      <c r="G23" t="str">
        <f>master!H31</f>
        <v>creatief schrijven, inclusief verhaalanalyse</v>
      </c>
      <c r="H23">
        <f>master!I31</f>
        <v>1</v>
      </c>
      <c r="I23" t="str">
        <f>master!J31</f>
        <v>po</v>
      </c>
      <c r="J23">
        <f>master!K31</f>
        <v>0</v>
      </c>
      <c r="K23">
        <f>master!L31</f>
        <v>50</v>
      </c>
      <c r="L23" t="str">
        <f>master!M31</f>
        <v>Nee</v>
      </c>
      <c r="M23">
        <f>master!N31</f>
        <v>0</v>
      </c>
      <c r="N23">
        <f>master!O31</f>
        <v>0</v>
      </c>
      <c r="O23">
        <f>master!P31</f>
        <v>0</v>
      </c>
    </row>
    <row r="24" spans="1:15" x14ac:dyDescent="0.25">
      <c r="A24" t="str">
        <f>master!A32</f>
        <v>4A</v>
      </c>
      <c r="B24">
        <f>master!B32</f>
        <v>10</v>
      </c>
      <c r="C24" t="str">
        <f>master!C32</f>
        <v>Nederlands</v>
      </c>
      <c r="D24" t="str">
        <f>master!D32</f>
        <v>NE</v>
      </c>
      <c r="E24">
        <f>master!E32</f>
        <v>2</v>
      </c>
      <c r="F24">
        <f>master!F32</f>
        <v>1</v>
      </c>
      <c r="G24" t="str">
        <f>master!H32</f>
        <v>literatuurgeschiedenis, inclusief een historisch werk</v>
      </c>
      <c r="H24">
        <f>master!I32</f>
        <v>2</v>
      </c>
      <c r="I24" t="str">
        <f>master!J32</f>
        <v>tt</v>
      </c>
      <c r="J24" t="str">
        <f>master!K32</f>
        <v>woordenboek niet toegestaan</v>
      </c>
      <c r="K24">
        <f>master!L32</f>
        <v>50</v>
      </c>
      <c r="L24" t="str">
        <f>master!M32</f>
        <v>Nee</v>
      </c>
      <c r="M24">
        <f>master!N32</f>
        <v>0</v>
      </c>
      <c r="N24">
        <f>master!O32</f>
        <v>0</v>
      </c>
      <c r="O24">
        <f>master!P32</f>
        <v>0</v>
      </c>
    </row>
    <row r="25" spans="1:15" x14ac:dyDescent="0.25">
      <c r="A25" t="str">
        <f>master!A33</f>
        <v>4A</v>
      </c>
      <c r="B25">
        <f>master!B33</f>
        <v>10</v>
      </c>
      <c r="C25" t="str">
        <f>master!C33</f>
        <v>Nederlands</v>
      </c>
      <c r="D25" t="str">
        <f>master!D33</f>
        <v>NE</v>
      </c>
      <c r="E25">
        <f>master!E33</f>
        <v>3</v>
      </c>
      <c r="F25">
        <f>master!F33</f>
        <v>2</v>
      </c>
      <c r="G25" t="str">
        <f>master!H33</f>
        <v>project rechtbank, schrijven betoog</v>
      </c>
      <c r="H25">
        <f>master!I33</f>
        <v>2</v>
      </c>
      <c r="I25" t="str">
        <f>master!J33</f>
        <v>po</v>
      </c>
      <c r="J25">
        <f>master!K33</f>
        <v>0</v>
      </c>
      <c r="K25">
        <f>master!L33</f>
        <v>100</v>
      </c>
      <c r="L25" t="str">
        <f>master!M33</f>
        <v>Nee</v>
      </c>
      <c r="M25">
        <f>master!N33</f>
        <v>0</v>
      </c>
      <c r="N25">
        <f>master!O33</f>
        <v>0</v>
      </c>
      <c r="O25">
        <f>master!P33</f>
        <v>0</v>
      </c>
    </row>
    <row r="26" spans="1:15" x14ac:dyDescent="0.25">
      <c r="A26" t="str">
        <f>master!A34</f>
        <v>4A</v>
      </c>
      <c r="B26">
        <f>master!B34</f>
        <v>10</v>
      </c>
      <c r="C26" t="str">
        <f>master!C34</f>
        <v>Nederlands</v>
      </c>
      <c r="D26" t="str">
        <f>master!D34</f>
        <v>NE</v>
      </c>
      <c r="E26">
        <f>master!E34</f>
        <v>4</v>
      </c>
      <c r="F26">
        <f>master!F34</f>
        <v>3</v>
      </c>
      <c r="G26" t="str">
        <f>master!H34</f>
        <v>leesvaardigheid</v>
      </c>
      <c r="H26">
        <f>master!I34</f>
        <v>2</v>
      </c>
      <c r="I26" t="str">
        <f>master!J34</f>
        <v>tt</v>
      </c>
      <c r="J26">
        <f>master!K34</f>
        <v>0</v>
      </c>
      <c r="K26">
        <f>master!L34</f>
        <v>100</v>
      </c>
      <c r="L26" t="str">
        <f>master!M34</f>
        <v>Nee</v>
      </c>
      <c r="M26">
        <f>master!N34</f>
        <v>0</v>
      </c>
      <c r="N26">
        <f>master!O34</f>
        <v>0</v>
      </c>
      <c r="O26">
        <f>master!P34</f>
        <v>0</v>
      </c>
    </row>
    <row r="27" spans="1:15" x14ac:dyDescent="0.25">
      <c r="A27" t="str">
        <f>master!A35</f>
        <v>4A</v>
      </c>
      <c r="B27">
        <f>master!B35</f>
        <v>10</v>
      </c>
      <c r="C27" t="str">
        <f>master!C35</f>
        <v>Nederlands</v>
      </c>
      <c r="D27" t="str">
        <f>master!D35</f>
        <v>NE</v>
      </c>
      <c r="E27">
        <f>master!E35</f>
        <v>5</v>
      </c>
      <c r="F27">
        <f>master!F35</f>
        <v>4</v>
      </c>
      <c r="G27" t="str">
        <f>master!H35</f>
        <v>argumenteren en debat</v>
      </c>
      <c r="H27">
        <f>master!I35</f>
        <v>2</v>
      </c>
      <c r="I27" t="str">
        <f>master!J35</f>
        <v>mt</v>
      </c>
      <c r="J27">
        <f>master!K35</f>
        <v>0</v>
      </c>
      <c r="K27">
        <f>master!L35</f>
        <v>50</v>
      </c>
      <c r="L27" t="str">
        <f>master!M35</f>
        <v>Nee</v>
      </c>
      <c r="M27">
        <f>master!N35</f>
        <v>0</v>
      </c>
      <c r="N27">
        <f>master!O35</f>
        <v>0</v>
      </c>
      <c r="O27">
        <f>master!P35</f>
        <v>0</v>
      </c>
    </row>
    <row r="28" spans="1:15" x14ac:dyDescent="0.25">
      <c r="A28" t="str">
        <f>master!A36</f>
        <v>4A</v>
      </c>
      <c r="B28">
        <f>master!B36</f>
        <v>10</v>
      </c>
      <c r="C28" t="str">
        <f>master!C36</f>
        <v>Nederlands</v>
      </c>
      <c r="D28" t="str">
        <f>master!D36</f>
        <v>NE</v>
      </c>
      <c r="E28">
        <f>master!E36</f>
        <v>6</v>
      </c>
      <c r="F28">
        <f>master!F36</f>
        <v>4</v>
      </c>
      <c r="G28" t="str">
        <f>master!H36</f>
        <v>Opdracht bij 3 moderne werken, periode 1940 tot heden</v>
      </c>
      <c r="H28">
        <f>master!I36</f>
        <v>2</v>
      </c>
      <c r="I28" t="str">
        <f>master!J36</f>
        <v>po</v>
      </c>
      <c r="J28" t="str">
        <f>master!K36</f>
        <v>woordenboek en gelezen werken niet toegestaan</v>
      </c>
      <c r="K28">
        <f>master!L36</f>
        <v>100</v>
      </c>
      <c r="L28" t="str">
        <f>master!M36</f>
        <v>Ja</v>
      </c>
      <c r="M28">
        <f>master!N36</f>
        <v>5</v>
      </c>
      <c r="N28" t="str">
        <f>master!O36</f>
        <v>Nee</v>
      </c>
      <c r="O28" t="str">
        <f>master!P36</f>
        <v>E</v>
      </c>
    </row>
    <row r="29" spans="1:15" x14ac:dyDescent="0.25">
      <c r="A29" t="str">
        <f>master!A37</f>
        <v>4A</v>
      </c>
      <c r="B29">
        <f>master!B37</f>
        <v>10</v>
      </c>
      <c r="C29" t="str">
        <f>master!C37</f>
        <v>Nederlands</v>
      </c>
      <c r="D29">
        <f>master!D37</f>
        <v>0</v>
      </c>
      <c r="E29">
        <f>master!E37</f>
        <v>7</v>
      </c>
      <c r="F29">
        <f>master!F37</f>
        <v>0</v>
      </c>
      <c r="G29">
        <f>master!H37</f>
        <v>0</v>
      </c>
      <c r="H29">
        <f>master!I37</f>
        <v>0</v>
      </c>
      <c r="I29">
        <f>master!J37</f>
        <v>0</v>
      </c>
      <c r="J29">
        <f>master!K37</f>
        <v>0</v>
      </c>
      <c r="K29">
        <f>master!L37</f>
        <v>0</v>
      </c>
      <c r="L29">
        <f>master!M37</f>
        <v>0</v>
      </c>
      <c r="M29">
        <f>master!N37</f>
        <v>0</v>
      </c>
      <c r="N29">
        <f>master!O37</f>
        <v>0</v>
      </c>
      <c r="O29">
        <f>master!P37</f>
        <v>0</v>
      </c>
    </row>
    <row r="30" spans="1:15" x14ac:dyDescent="0.25">
      <c r="A30" t="str">
        <f>master!A38</f>
        <v>5A</v>
      </c>
      <c r="B30">
        <f>master!B38</f>
        <v>10</v>
      </c>
      <c r="C30" t="str">
        <f>master!C38</f>
        <v>Nederlands</v>
      </c>
      <c r="D30" t="str">
        <f>master!D38</f>
        <v>NE</v>
      </c>
      <c r="E30">
        <f>master!E38</f>
        <v>1</v>
      </c>
      <c r="F30">
        <f>master!F38</f>
        <v>1</v>
      </c>
      <c r="G30" t="str">
        <f>master!H38</f>
        <v>tekstverklaring en argumenteren</v>
      </c>
      <c r="H30">
        <f>master!I38</f>
        <v>2</v>
      </c>
      <c r="I30" t="str">
        <f>master!J38</f>
        <v>tt</v>
      </c>
      <c r="J30">
        <f>master!K38</f>
        <v>0</v>
      </c>
      <c r="K30">
        <f>master!L38</f>
        <v>100</v>
      </c>
      <c r="L30" t="str">
        <f>master!M38</f>
        <v>Nee</v>
      </c>
      <c r="M30">
        <f>master!N38</f>
        <v>0</v>
      </c>
      <c r="N30">
        <f>master!O38</f>
        <v>0</v>
      </c>
      <c r="O30">
        <f>master!P38</f>
        <v>0</v>
      </c>
    </row>
    <row r="31" spans="1:15" x14ac:dyDescent="0.25">
      <c r="A31" t="str">
        <f>master!A39</f>
        <v>5A</v>
      </c>
      <c r="B31">
        <f>master!B39</f>
        <v>10</v>
      </c>
      <c r="C31" t="str">
        <f>master!C39</f>
        <v>Nederlands</v>
      </c>
      <c r="D31" t="str">
        <f>master!D39</f>
        <v>NE</v>
      </c>
      <c r="E31">
        <f>master!E39</f>
        <v>2</v>
      </c>
      <c r="F31">
        <f>master!F39</f>
        <v>2</v>
      </c>
      <c r="G31" t="str">
        <f>master!H39</f>
        <v>proza en poëzie</v>
      </c>
      <c r="H31">
        <f>master!I39</f>
        <v>2</v>
      </c>
      <c r="I31" t="str">
        <f>master!J39</f>
        <v>tt</v>
      </c>
      <c r="J31" t="str">
        <f>master!K39</f>
        <v>woordenboek niet toegestaan</v>
      </c>
      <c r="K31">
        <f>master!L39</f>
        <v>100</v>
      </c>
      <c r="L31" t="str">
        <f>master!M39</f>
        <v>Nee</v>
      </c>
      <c r="M31">
        <f>master!N39</f>
        <v>0</v>
      </c>
      <c r="N31">
        <f>master!O39</f>
        <v>0</v>
      </c>
      <c r="O31">
        <f>master!P39</f>
        <v>0</v>
      </c>
    </row>
    <row r="32" spans="1:15" x14ac:dyDescent="0.25">
      <c r="A32" t="str">
        <f>master!A40</f>
        <v>5A</v>
      </c>
      <c r="B32">
        <f>master!B40</f>
        <v>10</v>
      </c>
      <c r="C32" t="str">
        <f>master!C40</f>
        <v>Nederlands</v>
      </c>
      <c r="D32" t="str">
        <f>master!D40</f>
        <v>NE</v>
      </c>
      <c r="E32">
        <f>master!E40</f>
        <v>3</v>
      </c>
      <c r="F32">
        <f>master!F40</f>
        <v>2</v>
      </c>
      <c r="G32" t="str">
        <f>master!H40</f>
        <v>project</v>
      </c>
      <c r="H32">
        <f>master!I40</f>
        <v>2</v>
      </c>
      <c r="I32" t="str">
        <f>master!J40</f>
        <v>po</v>
      </c>
      <c r="J32">
        <f>master!K40</f>
        <v>0</v>
      </c>
      <c r="K32">
        <f>master!L40</f>
        <v>0</v>
      </c>
      <c r="L32" t="str">
        <f>master!M40</f>
        <v>Nee</v>
      </c>
      <c r="M32">
        <f>master!N40</f>
        <v>0</v>
      </c>
      <c r="N32">
        <f>master!O40</f>
        <v>0</v>
      </c>
      <c r="O32">
        <f>master!P40</f>
        <v>0</v>
      </c>
    </row>
    <row r="33" spans="1:15" x14ac:dyDescent="0.25">
      <c r="A33" t="str">
        <f>master!A41</f>
        <v>5A</v>
      </c>
      <c r="B33">
        <f>master!B41</f>
        <v>10</v>
      </c>
      <c r="C33" t="str">
        <f>master!C41</f>
        <v>Nederlands</v>
      </c>
      <c r="D33" t="str">
        <f>master!D41</f>
        <v>NE</v>
      </c>
      <c r="E33">
        <f>master!E41</f>
        <v>4</v>
      </c>
      <c r="F33">
        <f>master!F41</f>
        <v>3</v>
      </c>
      <c r="G33" t="str">
        <f>master!H41</f>
        <v>literatuurgeschiedenis</v>
      </c>
      <c r="H33">
        <f>master!I41</f>
        <v>2</v>
      </c>
      <c r="I33" t="str">
        <f>master!J41</f>
        <v>tt</v>
      </c>
      <c r="J33" t="str">
        <f>master!K41</f>
        <v>woordenboek niet toegestaan</v>
      </c>
      <c r="K33">
        <f>master!L41</f>
        <v>50</v>
      </c>
      <c r="L33" t="str">
        <f>master!M41</f>
        <v>Nee</v>
      </c>
      <c r="M33">
        <f>master!N41</f>
        <v>0</v>
      </c>
      <c r="N33">
        <f>master!O41</f>
        <v>0</v>
      </c>
      <c r="O33">
        <f>master!P41</f>
        <v>0</v>
      </c>
    </row>
    <row r="34" spans="1:15" x14ac:dyDescent="0.25">
      <c r="A34" t="str">
        <f>master!A42</f>
        <v>5A</v>
      </c>
      <c r="B34">
        <f>master!B42</f>
        <v>10</v>
      </c>
      <c r="C34" t="str">
        <f>master!C42</f>
        <v>Nederlands</v>
      </c>
      <c r="D34" t="str">
        <f>master!D42</f>
        <v>NE</v>
      </c>
      <c r="E34">
        <f>master!E42</f>
        <v>5</v>
      </c>
      <c r="F34">
        <f>master!F42</f>
        <v>4</v>
      </c>
      <c r="G34" t="str">
        <f>master!H42</f>
        <v>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v>
      </c>
      <c r="H34">
        <f>master!I42</f>
        <v>2</v>
      </c>
      <c r="I34" t="str">
        <f>master!J42</f>
        <v>po</v>
      </c>
      <c r="J34" t="str">
        <f>master!K42</f>
        <v>tekstverwerker met spellingcontrole</v>
      </c>
      <c r="K34">
        <f>master!L42</f>
        <v>100</v>
      </c>
      <c r="L34" t="str">
        <f>master!M42</f>
        <v>Ja</v>
      </c>
      <c r="M34">
        <f>master!N42</f>
        <v>5</v>
      </c>
      <c r="N34" t="str">
        <f>master!O42</f>
        <v>Nee</v>
      </c>
      <c r="O34" t="str">
        <f>master!P42</f>
        <v>C, D</v>
      </c>
    </row>
    <row r="35" spans="1:15" x14ac:dyDescent="0.25">
      <c r="A35" t="str">
        <f>master!A43</f>
        <v>5A</v>
      </c>
      <c r="B35">
        <f>master!B43</f>
        <v>10</v>
      </c>
      <c r="C35" t="str">
        <f>master!C43</f>
        <v>Nederlands</v>
      </c>
      <c r="D35" t="str">
        <f>master!D43</f>
        <v>NE</v>
      </c>
      <c r="E35">
        <f>master!E43</f>
        <v>6</v>
      </c>
      <c r="F35">
        <f>master!F43</f>
        <v>4</v>
      </c>
      <c r="G35" t="str">
        <f>master!H43</f>
        <v>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v>
      </c>
      <c r="H35">
        <f>master!I43</f>
        <v>2</v>
      </c>
      <c r="I35" t="str">
        <f>master!J43</f>
        <v>mt</v>
      </c>
      <c r="J35" t="str">
        <f>master!K43</f>
        <v>woordenboek niet toegestaan</v>
      </c>
      <c r="K35">
        <f>master!L43</f>
        <v>50</v>
      </c>
      <c r="L35" t="str">
        <f>master!M43</f>
        <v>Ja</v>
      </c>
      <c r="M35">
        <f>master!N43</f>
        <v>10</v>
      </c>
      <c r="N35" t="str">
        <f>master!O43</f>
        <v>Nee</v>
      </c>
      <c r="O35" t="str">
        <f>master!P43</f>
        <v>E</v>
      </c>
    </row>
    <row r="36" spans="1:15" x14ac:dyDescent="0.25">
      <c r="A36" t="str">
        <f>master!A44</f>
        <v>5A</v>
      </c>
      <c r="B36">
        <f>master!B44</f>
        <v>10</v>
      </c>
      <c r="C36" t="str">
        <f>master!C44</f>
        <v>Nederlands</v>
      </c>
      <c r="D36">
        <f>master!D44</f>
        <v>0</v>
      </c>
      <c r="E36">
        <f>master!E44</f>
        <v>7</v>
      </c>
      <c r="F36">
        <f>master!F44</f>
        <v>0</v>
      </c>
      <c r="G36" t="str">
        <f>master!H44</f>
        <v>Dit is het PTA van A5</v>
      </c>
      <c r="H36">
        <f>master!I44</f>
        <v>0</v>
      </c>
      <c r="I36">
        <f>master!J44</f>
        <v>0</v>
      </c>
      <c r="J36">
        <f>master!K44</f>
        <v>0</v>
      </c>
      <c r="K36">
        <f>master!L44</f>
        <v>0</v>
      </c>
      <c r="L36">
        <f>master!M44</f>
        <v>0</v>
      </c>
      <c r="M36">
        <f>master!N44</f>
        <v>0</v>
      </c>
      <c r="N36">
        <f>master!O44</f>
        <v>0</v>
      </c>
      <c r="O36">
        <f>master!P44</f>
        <v>0</v>
      </c>
    </row>
    <row r="37" spans="1:15" x14ac:dyDescent="0.25">
      <c r="A37" t="str">
        <f>master!A45</f>
        <v>6A</v>
      </c>
      <c r="B37">
        <f>master!B45</f>
        <v>10</v>
      </c>
      <c r="C37" t="str">
        <f>master!C45</f>
        <v>Nederlands</v>
      </c>
      <c r="D37" t="str">
        <f>master!D45</f>
        <v>NE</v>
      </c>
      <c r="E37">
        <f>master!E45</f>
        <v>1</v>
      </c>
      <c r="F37">
        <f>master!F45</f>
        <v>1</v>
      </c>
      <c r="G37" t="str">
        <f>master!H45</f>
        <v>Formuleren en spellen</v>
      </c>
      <c r="H37">
        <f>master!I45</f>
        <v>0</v>
      </c>
      <c r="I37" t="str">
        <f>master!J45</f>
        <v>tt</v>
      </c>
      <c r="J37" t="str">
        <f>master!K45</f>
        <v>woordenboek niet toegestaan</v>
      </c>
      <c r="K37">
        <f>master!L45</f>
        <v>100</v>
      </c>
      <c r="L37" t="str">
        <f>master!M45</f>
        <v>Ja</v>
      </c>
      <c r="M37">
        <f>master!N45</f>
        <v>10</v>
      </c>
      <c r="N37" t="str">
        <f>master!O45</f>
        <v>Ja</v>
      </c>
      <c r="O37" t="str">
        <f>master!P45</f>
        <v>C</v>
      </c>
    </row>
    <row r="38" spans="1:15" x14ac:dyDescent="0.25">
      <c r="A38" t="str">
        <f>master!A46</f>
        <v>6A</v>
      </c>
      <c r="B38">
        <f>master!B46</f>
        <v>10</v>
      </c>
      <c r="C38" t="str">
        <f>master!C46</f>
        <v>Nederlands</v>
      </c>
      <c r="D38" t="str">
        <f>master!D46</f>
        <v>NE</v>
      </c>
      <c r="E38">
        <f>master!E46</f>
        <v>2</v>
      </c>
      <c r="F38">
        <f>master!F46</f>
        <v>2</v>
      </c>
      <c r="G38" t="str">
        <f>master!H46</f>
        <v>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v>
      </c>
      <c r="H38">
        <f>master!I46</f>
        <v>0</v>
      </c>
      <c r="I38" t="str">
        <f>master!J46</f>
        <v>po</v>
      </c>
      <c r="J38" t="str">
        <f>master!K46</f>
        <v>tekstverwerker met spellingcontrole</v>
      </c>
      <c r="K38">
        <f>master!L46</f>
        <v>100</v>
      </c>
      <c r="L38" t="str">
        <f>master!M46</f>
        <v>Ja</v>
      </c>
      <c r="M38">
        <f>master!N46</f>
        <v>20</v>
      </c>
      <c r="N38" t="str">
        <f>master!O46</f>
        <v>Nee</v>
      </c>
      <c r="O38" t="str">
        <f>master!P46</f>
        <v>C</v>
      </c>
    </row>
    <row r="39" spans="1:15" x14ac:dyDescent="0.25">
      <c r="A39" t="str">
        <f>master!A47</f>
        <v>6A</v>
      </c>
      <c r="B39">
        <f>master!B47</f>
        <v>10</v>
      </c>
      <c r="C39" t="str">
        <f>master!C47</f>
        <v>Nederlands</v>
      </c>
      <c r="D39" t="str">
        <f>master!D47</f>
        <v>NE</v>
      </c>
      <c r="E39">
        <f>master!E47</f>
        <v>3</v>
      </c>
      <c r="F39">
        <f>master!F47</f>
        <v>2</v>
      </c>
      <c r="G39" t="str">
        <f>master!H47</f>
        <v>tekstverklaring en argumenteren</v>
      </c>
      <c r="H39">
        <f>master!I47</f>
        <v>0</v>
      </c>
      <c r="I39" t="str">
        <f>master!J47</f>
        <v>tt</v>
      </c>
      <c r="J39">
        <f>master!K47</f>
        <v>0</v>
      </c>
      <c r="K39">
        <f>master!L47</f>
        <v>100</v>
      </c>
      <c r="L39" t="str">
        <f>master!M47</f>
        <v>Ja</v>
      </c>
      <c r="M39">
        <f>master!N47</f>
        <v>20</v>
      </c>
      <c r="N39" t="str">
        <f>master!O47</f>
        <v>Ja</v>
      </c>
      <c r="O39" t="str">
        <f>master!P47</f>
        <v>A, D</v>
      </c>
    </row>
    <row r="40" spans="1:15" x14ac:dyDescent="0.25">
      <c r="A40" t="str">
        <f>master!A48</f>
        <v>6A</v>
      </c>
      <c r="B40">
        <f>master!B48</f>
        <v>10</v>
      </c>
      <c r="C40" t="str">
        <f>master!C48</f>
        <v>Nederlands</v>
      </c>
      <c r="D40" t="str">
        <f>master!D48</f>
        <v>NE</v>
      </c>
      <c r="E40">
        <f>master!E48</f>
        <v>4</v>
      </c>
      <c r="F40">
        <f>master!F48</f>
        <v>3</v>
      </c>
      <c r="G40" t="str">
        <f>master!H48</f>
        <v>Debat</v>
      </c>
      <c r="H40">
        <f>master!I48</f>
        <v>0</v>
      </c>
      <c r="I40" t="str">
        <f>master!J48</f>
        <v>mt</v>
      </c>
      <c r="J40" t="str">
        <f>master!K48</f>
        <v>woordenboek niet toegestaan</v>
      </c>
      <c r="K40">
        <f>master!L48</f>
        <v>50</v>
      </c>
      <c r="L40" t="str">
        <f>master!M48</f>
        <v>Ja</v>
      </c>
      <c r="M40">
        <f>master!N48</f>
        <v>15</v>
      </c>
      <c r="N40" t="str">
        <f>master!O48</f>
        <v>Nee</v>
      </c>
      <c r="O40" t="str">
        <f>master!P48</f>
        <v>B, F</v>
      </c>
    </row>
    <row r="41" spans="1:15" x14ac:dyDescent="0.25">
      <c r="A41" t="str">
        <f>master!A49</f>
        <v>6A</v>
      </c>
      <c r="B41">
        <f>master!B49</f>
        <v>10</v>
      </c>
      <c r="C41" t="str">
        <f>master!C49</f>
        <v>Nederlands</v>
      </c>
      <c r="D41" t="str">
        <f>master!D49</f>
        <v>NE</v>
      </c>
      <c r="E41">
        <f>master!E49</f>
        <v>5</v>
      </c>
      <c r="F41">
        <f>master!F49</f>
        <v>3</v>
      </c>
      <c r="G41" t="str">
        <f>master!H49</f>
        <v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v>
      </c>
      <c r="H41">
        <f>master!I49</f>
        <v>0</v>
      </c>
      <c r="I41" t="str">
        <f>master!J49</f>
        <v>mt</v>
      </c>
      <c r="J41" t="str">
        <f>master!K49</f>
        <v>woordenboek niet toegestaan</v>
      </c>
      <c r="K41">
        <f>master!L49</f>
        <v>50</v>
      </c>
      <c r="L41" t="str">
        <f>master!M49</f>
        <v>Ja</v>
      </c>
      <c r="M41">
        <f>master!N49</f>
        <v>15</v>
      </c>
      <c r="N41" t="str">
        <f>master!O49</f>
        <v>Nee</v>
      </c>
      <c r="O41" t="str">
        <f>master!P49</f>
        <v>E</v>
      </c>
    </row>
    <row r="42" spans="1:15" x14ac:dyDescent="0.25">
      <c r="A42" t="str">
        <f>master!A50</f>
        <v>6A</v>
      </c>
      <c r="B42">
        <f>master!B50</f>
        <v>10</v>
      </c>
      <c r="C42" t="str">
        <f>master!C50</f>
        <v>Nederlands</v>
      </c>
      <c r="D42" t="str">
        <f>master!D50</f>
        <v>NE</v>
      </c>
      <c r="E42">
        <f>master!E50</f>
        <v>6</v>
      </c>
      <c r="F42">
        <f>master!F50</f>
        <v>0</v>
      </c>
      <c r="G42">
        <f>master!H50</f>
        <v>0</v>
      </c>
      <c r="H42">
        <f>master!I50</f>
        <v>0</v>
      </c>
      <c r="I42">
        <f>master!J50</f>
        <v>0</v>
      </c>
      <c r="J42">
        <f>master!K50</f>
        <v>0</v>
      </c>
      <c r="K42">
        <f>master!L50</f>
        <v>0</v>
      </c>
      <c r="L42">
        <f>master!M50</f>
        <v>0</v>
      </c>
      <c r="M42">
        <f>master!N50</f>
        <v>0</v>
      </c>
      <c r="N42">
        <f>master!O50</f>
        <v>0</v>
      </c>
      <c r="O42">
        <f>master!P50</f>
        <v>0</v>
      </c>
    </row>
    <row r="43" spans="1:15" x14ac:dyDescent="0.25">
      <c r="A43" t="str">
        <f>master!A51</f>
        <v>6A</v>
      </c>
      <c r="B43">
        <f>master!B51</f>
        <v>10</v>
      </c>
      <c r="C43" t="str">
        <f>master!C51</f>
        <v>Nederlands</v>
      </c>
      <c r="D43">
        <f>master!D51</f>
        <v>0</v>
      </c>
      <c r="E43">
        <f>master!E51</f>
        <v>7</v>
      </c>
      <c r="F43">
        <f>master!F51</f>
        <v>0</v>
      </c>
      <c r="G43">
        <f>master!H51</f>
        <v>0</v>
      </c>
      <c r="H43">
        <f>master!I51</f>
        <v>0</v>
      </c>
      <c r="I43">
        <f>master!J51</f>
        <v>0</v>
      </c>
      <c r="J43">
        <f>master!K51</f>
        <v>0</v>
      </c>
      <c r="K43">
        <f>master!L51</f>
        <v>0</v>
      </c>
      <c r="L43">
        <f>master!M51</f>
        <v>0</v>
      </c>
      <c r="M43">
        <f>master!N51</f>
        <v>0</v>
      </c>
      <c r="N43">
        <f>master!O51</f>
        <v>0</v>
      </c>
      <c r="O43">
        <f>master!P51</f>
        <v>0</v>
      </c>
    </row>
    <row r="44" spans="1:15" x14ac:dyDescent="0.25">
      <c r="A44" t="str">
        <f>master!A52</f>
        <v>4M</v>
      </c>
      <c r="B44">
        <f>master!B52</f>
        <v>20</v>
      </c>
      <c r="C44" t="str">
        <f>master!C52</f>
        <v>Engels</v>
      </c>
      <c r="D44" t="str">
        <f>master!D52</f>
        <v>EN</v>
      </c>
      <c r="E44">
        <f>master!E52</f>
        <v>1</v>
      </c>
      <c r="F44">
        <f>master!F52</f>
        <v>1</v>
      </c>
      <c r="G44" t="str">
        <f>master!H52</f>
        <v xml:space="preserve">                                                             Gespreksvaardigheid</v>
      </c>
      <c r="H44">
        <f>master!I52</f>
        <v>0</v>
      </c>
      <c r="I44" t="str">
        <f>master!J52</f>
        <v>mt</v>
      </c>
      <c r="J44">
        <f>master!K52</f>
        <v>0</v>
      </c>
      <c r="K44">
        <f>master!L52</f>
        <v>10</v>
      </c>
      <c r="L44" t="str">
        <f>master!M52</f>
        <v>Ja</v>
      </c>
      <c r="M44">
        <f>master!N52</f>
        <v>1</v>
      </c>
      <c r="N44" t="str">
        <f>master!O52</f>
        <v>Nee</v>
      </c>
      <c r="O44" t="str">
        <f>master!P52</f>
        <v>MVT/K/2, MVT/K/6</v>
      </c>
    </row>
    <row r="45" spans="1:15" x14ac:dyDescent="0.25">
      <c r="A45" t="str">
        <f>master!A53</f>
        <v>4M</v>
      </c>
      <c r="B45">
        <f>master!B53</f>
        <v>20</v>
      </c>
      <c r="C45" t="str">
        <f>master!C53</f>
        <v>Engels</v>
      </c>
      <c r="D45" t="str">
        <f>master!D53</f>
        <v>EN</v>
      </c>
      <c r="E45">
        <f>master!E53</f>
        <v>2</v>
      </c>
      <c r="F45">
        <f>master!F53</f>
        <v>2</v>
      </c>
      <c r="G45" t="str">
        <f>master!H53</f>
        <v>Schrijfvaardigheid</v>
      </c>
      <c r="H45">
        <f>master!I53</f>
        <v>0</v>
      </c>
      <c r="I45" t="str">
        <f>master!J53</f>
        <v>tt</v>
      </c>
      <c r="J45" t="str">
        <f>master!K53</f>
        <v>Woordenboek N-E</v>
      </c>
      <c r="K45">
        <f>master!L53</f>
        <v>100</v>
      </c>
      <c r="L45" t="str">
        <f>master!M53</f>
        <v>Ja</v>
      </c>
      <c r="M45">
        <f>master!N53</f>
        <v>2</v>
      </c>
      <c r="N45" t="str">
        <f>master!O53</f>
        <v>Ja</v>
      </c>
      <c r="O45" t="str">
        <f>master!P53</f>
        <v>MVT/K/1, MVT/K/3, MVT/K/7</v>
      </c>
    </row>
    <row r="46" spans="1:15" x14ac:dyDescent="0.25">
      <c r="A46" t="str">
        <f>master!A54</f>
        <v>4M</v>
      </c>
      <c r="B46">
        <f>master!B54</f>
        <v>20</v>
      </c>
      <c r="C46" t="str">
        <f>master!C54</f>
        <v>Engels</v>
      </c>
      <c r="D46" t="str">
        <f>master!D54</f>
        <v>EN</v>
      </c>
      <c r="E46">
        <f>master!E54</f>
        <v>3</v>
      </c>
      <c r="F46">
        <f>master!F54</f>
        <v>3</v>
      </c>
      <c r="G46" t="str">
        <f>master!H54</f>
        <v>Luistervaardigheid</v>
      </c>
      <c r="H46">
        <f>master!I54</f>
        <v>0</v>
      </c>
      <c r="I46" t="str">
        <f>master!J54</f>
        <v>tt</v>
      </c>
      <c r="J46">
        <f>master!K54</f>
        <v>0</v>
      </c>
      <c r="K46">
        <f>master!L54</f>
        <v>70</v>
      </c>
      <c r="L46" t="str">
        <f>master!M54</f>
        <v>Ja</v>
      </c>
      <c r="M46">
        <f>master!N54</f>
        <v>2</v>
      </c>
      <c r="N46" t="str">
        <f>master!O54</f>
        <v>Nee</v>
      </c>
      <c r="O46" t="str">
        <f>master!P54</f>
        <v>MVT/K/5</v>
      </c>
    </row>
    <row r="47" spans="1:15" x14ac:dyDescent="0.25">
      <c r="A47" t="str">
        <f>master!A55</f>
        <v>4M</v>
      </c>
      <c r="B47">
        <f>master!B55</f>
        <v>20</v>
      </c>
      <c r="C47" t="str">
        <f>master!C55</f>
        <v>Engels</v>
      </c>
      <c r="D47" t="str">
        <f>master!D55</f>
        <v>EN</v>
      </c>
      <c r="E47">
        <f>master!E55</f>
        <v>4</v>
      </c>
      <c r="F47">
        <f>master!F55</f>
        <v>3</v>
      </c>
      <c r="G47" t="str">
        <f>master!H55</f>
        <v>Spreekvaardigheid</v>
      </c>
      <c r="H47">
        <f>master!I55</f>
        <v>0</v>
      </c>
      <c r="I47" t="str">
        <f>master!J55</f>
        <v>mt</v>
      </c>
      <c r="J47">
        <f>master!K55</f>
        <v>0</v>
      </c>
      <c r="K47">
        <f>master!L55</f>
        <v>5</v>
      </c>
      <c r="L47" t="str">
        <f>master!M55</f>
        <v>Ja</v>
      </c>
      <c r="M47">
        <f>master!N55</f>
        <v>1</v>
      </c>
      <c r="N47" t="str">
        <f>master!O55</f>
        <v>Nee</v>
      </c>
      <c r="O47" t="str">
        <f>master!P55</f>
        <v>MVT/V/4, MVT/K/3</v>
      </c>
    </row>
    <row r="48" spans="1:15" x14ac:dyDescent="0.25">
      <c r="A48" t="str">
        <f>master!A56</f>
        <v>4M</v>
      </c>
      <c r="B48">
        <f>master!B56</f>
        <v>20</v>
      </c>
      <c r="C48" t="str">
        <f>master!C56</f>
        <v>Engels</v>
      </c>
      <c r="D48" t="str">
        <f>master!D56</f>
        <v>EN</v>
      </c>
      <c r="E48">
        <f>master!E56</f>
        <v>5</v>
      </c>
      <c r="F48">
        <f>master!F56</f>
        <v>3</v>
      </c>
      <c r="G48" t="str">
        <f>master!H56</f>
        <v>Leesvaardigheid</v>
      </c>
      <c r="H48">
        <f>master!I56</f>
        <v>0</v>
      </c>
      <c r="I48" t="str">
        <f>master!J56</f>
        <v>tt</v>
      </c>
      <c r="J48" t="str">
        <f>master!K56</f>
        <v>Woordenboek E-N</v>
      </c>
      <c r="K48">
        <f>master!L56</f>
        <v>100</v>
      </c>
      <c r="L48" t="str">
        <f>master!M56</f>
        <v>Ja</v>
      </c>
      <c r="M48">
        <f>master!N56</f>
        <v>2</v>
      </c>
      <c r="N48" t="str">
        <f>master!O56</f>
        <v>Ja</v>
      </c>
      <c r="O48" t="str">
        <f>master!P56</f>
        <v>MVT/K/4</v>
      </c>
    </row>
    <row r="49" spans="1:15" x14ac:dyDescent="0.25">
      <c r="A49" t="str">
        <f>master!A57</f>
        <v>4M</v>
      </c>
      <c r="B49">
        <f>master!B57</f>
        <v>20</v>
      </c>
      <c r="C49" t="str">
        <f>master!C57</f>
        <v>Engels</v>
      </c>
      <c r="D49" t="str">
        <f>master!D57</f>
        <v>EN</v>
      </c>
      <c r="E49">
        <f>master!E57</f>
        <v>6</v>
      </c>
      <c r="F49">
        <f>master!F57</f>
        <v>0</v>
      </c>
      <c r="G49">
        <f>master!H57</f>
        <v>0</v>
      </c>
      <c r="H49">
        <f>master!I57</f>
        <v>0</v>
      </c>
      <c r="I49">
        <f>master!J57</f>
        <v>0</v>
      </c>
      <c r="J49">
        <f>master!K57</f>
        <v>0</v>
      </c>
      <c r="K49">
        <f>master!L57</f>
        <v>0</v>
      </c>
      <c r="L49">
        <f>master!M57</f>
        <v>0</v>
      </c>
      <c r="M49">
        <f>master!N57</f>
        <v>0</v>
      </c>
      <c r="N49">
        <f>master!O57</f>
        <v>0</v>
      </c>
      <c r="O49">
        <f>master!P57</f>
        <v>0</v>
      </c>
    </row>
    <row r="50" spans="1:15" x14ac:dyDescent="0.25">
      <c r="A50" t="str">
        <f>master!A58</f>
        <v>4M</v>
      </c>
      <c r="B50">
        <f>master!B58</f>
        <v>20</v>
      </c>
      <c r="C50" t="str">
        <f>master!C58</f>
        <v>Engels</v>
      </c>
      <c r="D50">
        <f>master!D58</f>
        <v>0</v>
      </c>
      <c r="E50">
        <f>master!E58</f>
        <v>7</v>
      </c>
      <c r="F50">
        <f>master!F58</f>
        <v>0</v>
      </c>
      <c r="G50">
        <f>master!H58</f>
        <v>0</v>
      </c>
      <c r="H50">
        <f>master!I58</f>
        <v>0</v>
      </c>
      <c r="I50">
        <f>master!J58</f>
        <v>0</v>
      </c>
      <c r="J50">
        <f>master!K58</f>
        <v>0</v>
      </c>
      <c r="K50">
        <f>master!L58</f>
        <v>0</v>
      </c>
      <c r="L50">
        <f>master!M58</f>
        <v>0</v>
      </c>
      <c r="M50">
        <f>master!N58</f>
        <v>0</v>
      </c>
      <c r="N50">
        <f>master!O58</f>
        <v>0</v>
      </c>
      <c r="O50">
        <f>master!P58</f>
        <v>0</v>
      </c>
    </row>
    <row r="51" spans="1:15" x14ac:dyDescent="0.25">
      <c r="A51" t="str">
        <f>master!A59</f>
        <v>4H</v>
      </c>
      <c r="B51">
        <f>master!B59</f>
        <v>20</v>
      </c>
      <c r="C51" t="str">
        <f>master!C59</f>
        <v>Engels</v>
      </c>
      <c r="D51" t="str">
        <f>master!D59</f>
        <v>EN</v>
      </c>
      <c r="E51">
        <f>master!E59</f>
        <v>1</v>
      </c>
      <c r="F51">
        <f>master!F59</f>
        <v>1</v>
      </c>
      <c r="G51" t="str">
        <f>master!H59</f>
        <v>Of Course Unit 1</v>
      </c>
      <c r="H51">
        <f>master!I59</f>
        <v>2</v>
      </c>
      <c r="I51" t="str">
        <f>master!J59</f>
        <v>tt</v>
      </c>
      <c r="J51">
        <f>master!K59</f>
        <v>0</v>
      </c>
      <c r="K51">
        <f>master!L59</f>
        <v>50</v>
      </c>
      <c r="L51" t="str">
        <f>master!M59</f>
        <v>Nee</v>
      </c>
      <c r="M51">
        <f>master!N59</f>
        <v>0</v>
      </c>
      <c r="N51" t="str">
        <f>master!O59</f>
        <v>Nee</v>
      </c>
      <c r="O51">
        <f>master!P59</f>
        <v>0</v>
      </c>
    </row>
    <row r="52" spans="1:15" x14ac:dyDescent="0.25">
      <c r="A52" t="str">
        <f>master!A60</f>
        <v>4H</v>
      </c>
      <c r="B52">
        <f>master!B60</f>
        <v>20</v>
      </c>
      <c r="C52" t="str">
        <f>master!C60</f>
        <v>Engels</v>
      </c>
      <c r="D52" t="str">
        <f>master!D60</f>
        <v>EN</v>
      </c>
      <c r="E52">
        <f>master!E60</f>
        <v>2</v>
      </c>
      <c r="F52">
        <f>master!F60</f>
        <v>2</v>
      </c>
      <c r="G52" t="str">
        <f>master!H60</f>
        <v>Spreekvaardigheid</v>
      </c>
      <c r="H52">
        <f>master!I60</f>
        <v>2</v>
      </c>
      <c r="I52" t="str">
        <f>master!J60</f>
        <v>mt</v>
      </c>
      <c r="J52">
        <f>master!K60</f>
        <v>0</v>
      </c>
      <c r="K52">
        <f>master!L60</f>
        <v>10</v>
      </c>
      <c r="L52" t="str">
        <f>master!M60</f>
        <v>Ja</v>
      </c>
      <c r="M52">
        <f>master!N60</f>
        <v>1</v>
      </c>
      <c r="N52" t="str">
        <f>master!O60</f>
        <v>Nee</v>
      </c>
      <c r="O52" t="str">
        <f>master!P60</f>
        <v>C2</v>
      </c>
    </row>
    <row r="53" spans="1:15" x14ac:dyDescent="0.25">
      <c r="A53" t="str">
        <f>master!A61</f>
        <v>4H</v>
      </c>
      <c r="B53">
        <f>master!B61</f>
        <v>20</v>
      </c>
      <c r="C53" t="str">
        <f>master!C61</f>
        <v>Engels</v>
      </c>
      <c r="D53" t="str">
        <f>master!D61</f>
        <v>EN</v>
      </c>
      <c r="E53">
        <f>master!E61</f>
        <v>3</v>
      </c>
      <c r="F53">
        <f>master!F61</f>
        <v>3</v>
      </c>
      <c r="G53" t="str">
        <f>master!H61</f>
        <v>schrijfvaardigheid</v>
      </c>
      <c r="H53">
        <f>master!I61</f>
        <v>2</v>
      </c>
      <c r="I53" t="str">
        <f>master!J61</f>
        <v>tt</v>
      </c>
      <c r="J53" t="str">
        <f>master!K61</f>
        <v xml:space="preserve">Woordenboek N-E </v>
      </c>
      <c r="K53">
        <f>master!L61</f>
        <v>100</v>
      </c>
      <c r="L53" t="str">
        <f>master!M61</f>
        <v>Nee</v>
      </c>
      <c r="M53">
        <f>master!N61</f>
        <v>0</v>
      </c>
      <c r="N53" t="str">
        <f>master!O61</f>
        <v>Nee</v>
      </c>
      <c r="O53">
        <f>master!P61</f>
        <v>0</v>
      </c>
    </row>
    <row r="54" spans="1:15" x14ac:dyDescent="0.25">
      <c r="A54" t="str">
        <f>master!A62</f>
        <v>4H</v>
      </c>
      <c r="B54">
        <f>master!B62</f>
        <v>20</v>
      </c>
      <c r="C54" t="str">
        <f>master!C62</f>
        <v>Engels</v>
      </c>
      <c r="D54" t="str">
        <f>master!D62</f>
        <v>EN</v>
      </c>
      <c r="E54">
        <f>master!E62</f>
        <v>4</v>
      </c>
      <c r="F54">
        <f>master!F62</f>
        <v>4</v>
      </c>
      <c r="G54" t="str">
        <f>master!H62</f>
        <v>Examenvocabulaire</v>
      </c>
      <c r="H54">
        <f>master!I62</f>
        <v>2</v>
      </c>
      <c r="I54" t="str">
        <f>master!J62</f>
        <v>tt</v>
      </c>
      <c r="J54">
        <f>master!K62</f>
        <v>0</v>
      </c>
      <c r="K54">
        <f>master!L62</f>
        <v>30</v>
      </c>
      <c r="L54" t="str">
        <f>master!M62</f>
        <v>Nee</v>
      </c>
      <c r="M54">
        <f>master!N62</f>
        <v>0</v>
      </c>
      <c r="N54" t="str">
        <f>master!O62</f>
        <v>Nee</v>
      </c>
      <c r="O54">
        <f>master!P62</f>
        <v>0</v>
      </c>
    </row>
    <row r="55" spans="1:15" x14ac:dyDescent="0.25">
      <c r="A55" t="str">
        <f>master!A63</f>
        <v>4H</v>
      </c>
      <c r="B55">
        <f>master!B63</f>
        <v>20</v>
      </c>
      <c r="C55" t="str">
        <f>master!C63</f>
        <v>Engels</v>
      </c>
      <c r="D55" t="str">
        <f>master!D63</f>
        <v>EN</v>
      </c>
      <c r="E55">
        <f>master!E63</f>
        <v>5</v>
      </c>
      <c r="F55">
        <f>master!F63</f>
        <v>4</v>
      </c>
      <c r="G55" t="str">
        <f>master!H63</f>
        <v>Leesvaardigheid</v>
      </c>
      <c r="H55">
        <f>master!I63</f>
        <v>2</v>
      </c>
      <c r="I55" t="str">
        <f>master!J63</f>
        <v>tt</v>
      </c>
      <c r="J55">
        <f>master!K63</f>
        <v>0</v>
      </c>
      <c r="K55">
        <f>master!L63</f>
        <v>100</v>
      </c>
      <c r="L55" t="str">
        <f>master!M63</f>
        <v>Nee</v>
      </c>
      <c r="M55">
        <f>master!N63</f>
        <v>0</v>
      </c>
      <c r="N55" t="str">
        <f>master!O63</f>
        <v>Nee</v>
      </c>
      <c r="O55">
        <f>master!P63</f>
        <v>0</v>
      </c>
    </row>
    <row r="56" spans="1:15" x14ac:dyDescent="0.25">
      <c r="A56" t="str">
        <f>master!A64</f>
        <v>4H</v>
      </c>
      <c r="B56">
        <f>master!B64</f>
        <v>20</v>
      </c>
      <c r="C56" t="str">
        <f>master!C64</f>
        <v>Engels</v>
      </c>
      <c r="D56" t="str">
        <f>master!D64</f>
        <v>EN</v>
      </c>
      <c r="E56">
        <f>master!E64</f>
        <v>6</v>
      </c>
      <c r="F56">
        <f>master!F64</f>
        <v>2</v>
      </c>
      <c r="G56" t="str">
        <f>master!H64</f>
        <v>Luistervaardigheid</v>
      </c>
      <c r="H56">
        <f>master!I64</f>
        <v>2</v>
      </c>
      <c r="I56" t="str">
        <f>master!J64</f>
        <v>tt</v>
      </c>
      <c r="J56">
        <f>master!K64</f>
        <v>0</v>
      </c>
      <c r="K56">
        <f>master!L64</f>
        <v>50</v>
      </c>
      <c r="L56" t="str">
        <f>master!M64</f>
        <v>Nee</v>
      </c>
      <c r="M56">
        <f>master!N64</f>
        <v>0</v>
      </c>
      <c r="N56" t="str">
        <f>master!O64</f>
        <v>Nee</v>
      </c>
      <c r="O56">
        <f>master!P64</f>
        <v>0</v>
      </c>
    </row>
    <row r="57" spans="1:15" x14ac:dyDescent="0.25">
      <c r="A57" t="str">
        <f>master!A65</f>
        <v>4H</v>
      </c>
      <c r="B57">
        <f>master!B65</f>
        <v>20</v>
      </c>
      <c r="C57" t="str">
        <f>master!C65</f>
        <v>Engels</v>
      </c>
      <c r="D57">
        <f>master!D65</f>
        <v>0</v>
      </c>
      <c r="E57">
        <f>master!E65</f>
        <v>7</v>
      </c>
      <c r="F57">
        <f>master!F65</f>
        <v>0</v>
      </c>
      <c r="G57">
        <f>master!H65</f>
        <v>0</v>
      </c>
      <c r="H57">
        <f>master!I65</f>
        <v>0</v>
      </c>
      <c r="I57">
        <f>master!J65</f>
        <v>0</v>
      </c>
      <c r="J57">
        <f>master!K65</f>
        <v>0</v>
      </c>
      <c r="K57">
        <f>master!L65</f>
        <v>0</v>
      </c>
      <c r="L57">
        <f>master!M65</f>
        <v>0</v>
      </c>
      <c r="M57">
        <f>master!N65</f>
        <v>0</v>
      </c>
      <c r="N57">
        <f>master!O65</f>
        <v>0</v>
      </c>
      <c r="O57">
        <f>master!P65</f>
        <v>0</v>
      </c>
    </row>
    <row r="58" spans="1:15" x14ac:dyDescent="0.25">
      <c r="A58" t="str">
        <f>master!A66</f>
        <v>5H</v>
      </c>
      <c r="B58">
        <f>master!B66</f>
        <v>20</v>
      </c>
      <c r="C58" t="str">
        <f>master!C66</f>
        <v>Engels</v>
      </c>
      <c r="D58" t="str">
        <f>master!D66</f>
        <v>EN</v>
      </c>
      <c r="E58">
        <f>master!E66</f>
        <v>1</v>
      </c>
      <c r="F58">
        <f>master!F66</f>
        <v>1</v>
      </c>
      <c r="G58" t="str">
        <f>master!H66</f>
        <v>Schrijfvaardigheid</v>
      </c>
      <c r="H58">
        <f>master!I66</f>
        <v>0</v>
      </c>
      <c r="I58" t="str">
        <f>master!J66</f>
        <v>tt</v>
      </c>
      <c r="J58" t="str">
        <f>master!K66</f>
        <v>Woordenboek N-E</v>
      </c>
      <c r="K58">
        <f>master!L66</f>
        <v>100</v>
      </c>
      <c r="L58" t="str">
        <f>master!M66</f>
        <v>Ja</v>
      </c>
      <c r="M58">
        <f>master!N66</f>
        <v>2</v>
      </c>
      <c r="N58" t="str">
        <f>master!O66</f>
        <v>Ja</v>
      </c>
      <c r="O58" t="str">
        <f>master!P66</f>
        <v>D</v>
      </c>
    </row>
    <row r="59" spans="1:15" x14ac:dyDescent="0.25">
      <c r="A59" t="str">
        <f>master!A67</f>
        <v>5H</v>
      </c>
      <c r="B59">
        <f>master!B67</f>
        <v>20</v>
      </c>
      <c r="C59" t="str">
        <f>master!C67</f>
        <v>Engels</v>
      </c>
      <c r="D59" t="str">
        <f>master!D67</f>
        <v>EN</v>
      </c>
      <c r="E59">
        <f>master!E67</f>
        <v>2</v>
      </c>
      <c r="F59">
        <f>master!F67</f>
        <v>2</v>
      </c>
      <c r="G59" t="str">
        <f>master!H67</f>
        <v>Literatuur</v>
      </c>
      <c r="H59">
        <f>master!I67</f>
        <v>0</v>
      </c>
      <c r="I59" t="str">
        <f>master!J67</f>
        <v>tt</v>
      </c>
      <c r="J59" t="str">
        <f>master!K67</f>
        <v>Reader met teksten en aantekeningen</v>
      </c>
      <c r="K59">
        <f>master!L67</f>
        <v>50</v>
      </c>
      <c r="L59" t="str">
        <f>master!M67</f>
        <v>Ja</v>
      </c>
      <c r="M59">
        <f>master!N67</f>
        <v>2</v>
      </c>
      <c r="N59" t="str">
        <f>master!O67</f>
        <v>Nee</v>
      </c>
      <c r="O59" t="str">
        <f>master!P67</f>
        <v>E1</v>
      </c>
    </row>
    <row r="60" spans="1:15" x14ac:dyDescent="0.25">
      <c r="A60" t="str">
        <f>master!A68</f>
        <v>5H</v>
      </c>
      <c r="B60">
        <f>master!B68</f>
        <v>20</v>
      </c>
      <c r="C60" t="str">
        <f>master!C68</f>
        <v>Engels</v>
      </c>
      <c r="D60" t="str">
        <f>master!D68</f>
        <v>EN</v>
      </c>
      <c r="E60">
        <f>master!E68</f>
        <v>3</v>
      </c>
      <c r="F60">
        <f>master!F68</f>
        <v>3</v>
      </c>
      <c r="G60" t="str">
        <f>master!H68</f>
        <v>Kijk- en luistervaardigheid</v>
      </c>
      <c r="H60">
        <f>master!I68</f>
        <v>0</v>
      </c>
      <c r="I60" t="str">
        <f>master!J68</f>
        <v>lt</v>
      </c>
      <c r="J60">
        <f>master!K68</f>
        <v>0</v>
      </c>
      <c r="K60">
        <f>master!L68</f>
        <v>100</v>
      </c>
      <c r="L60" t="str">
        <f>master!M68</f>
        <v>Ja</v>
      </c>
      <c r="M60">
        <f>master!N68</f>
        <v>2</v>
      </c>
      <c r="N60" t="str">
        <f>master!O68</f>
        <v>Nee</v>
      </c>
      <c r="O60" t="str">
        <f>master!P68</f>
        <v>B</v>
      </c>
    </row>
    <row r="61" spans="1:15" x14ac:dyDescent="0.25">
      <c r="A61" t="str">
        <f>master!A69</f>
        <v>5H</v>
      </c>
      <c r="B61">
        <f>master!B69</f>
        <v>20</v>
      </c>
      <c r="C61" t="str">
        <f>master!C69</f>
        <v>Engels</v>
      </c>
      <c r="D61" t="str">
        <f>master!D69</f>
        <v>EN</v>
      </c>
      <c r="E61">
        <f>master!E69</f>
        <v>4</v>
      </c>
      <c r="F61">
        <f>master!F69</f>
        <v>3</v>
      </c>
      <c r="G61" t="str">
        <f>master!H69</f>
        <v>Spreekvaardigheid</v>
      </c>
      <c r="H61">
        <f>master!I69</f>
        <v>0</v>
      </c>
      <c r="I61" t="str">
        <f>master!J69</f>
        <v>mt</v>
      </c>
      <c r="J61" t="str">
        <f>master!K69</f>
        <v>Aantekeningen</v>
      </c>
      <c r="K61">
        <f>master!L69</f>
        <v>20</v>
      </c>
      <c r="L61" t="str">
        <f>master!M69</f>
        <v>Ja</v>
      </c>
      <c r="M61">
        <f>master!N69</f>
        <v>2</v>
      </c>
      <c r="N61" t="str">
        <f>master!O69</f>
        <v>Nee</v>
      </c>
      <c r="O61" t="str">
        <f>master!P69</f>
        <v>C1, C2</v>
      </c>
    </row>
    <row r="62" spans="1:15" x14ac:dyDescent="0.25">
      <c r="A62" t="str">
        <f>master!A70</f>
        <v>5H</v>
      </c>
      <c r="B62">
        <f>master!B70</f>
        <v>20</v>
      </c>
      <c r="C62" t="str">
        <f>master!C70</f>
        <v>Engels</v>
      </c>
      <c r="D62" t="str">
        <f>master!D70</f>
        <v>EN</v>
      </c>
      <c r="E62">
        <f>master!E70</f>
        <v>5</v>
      </c>
      <c r="F62">
        <f>master!F70</f>
        <v>0</v>
      </c>
      <c r="G62">
        <f>master!H70</f>
        <v>0</v>
      </c>
      <c r="H62">
        <f>master!I70</f>
        <v>0</v>
      </c>
      <c r="I62">
        <f>master!J70</f>
        <v>0</v>
      </c>
      <c r="J62">
        <f>master!K70</f>
        <v>0</v>
      </c>
      <c r="K62">
        <f>master!L70</f>
        <v>0</v>
      </c>
      <c r="L62">
        <f>master!M70</f>
        <v>0</v>
      </c>
      <c r="M62">
        <f>master!N70</f>
        <v>0</v>
      </c>
      <c r="N62">
        <f>master!O70</f>
        <v>0</v>
      </c>
      <c r="O62">
        <f>master!P70</f>
        <v>0</v>
      </c>
    </row>
    <row r="63" spans="1:15" x14ac:dyDescent="0.25">
      <c r="A63" t="str">
        <f>master!A71</f>
        <v>5H</v>
      </c>
      <c r="B63">
        <f>master!B71</f>
        <v>20</v>
      </c>
      <c r="C63" t="str">
        <f>master!C71</f>
        <v>Engels</v>
      </c>
      <c r="D63" t="str">
        <f>master!D71</f>
        <v>EN</v>
      </c>
      <c r="E63">
        <f>master!E71</f>
        <v>6</v>
      </c>
      <c r="F63">
        <f>master!F71</f>
        <v>0</v>
      </c>
      <c r="G63">
        <f>master!H71</f>
        <v>0</v>
      </c>
      <c r="H63">
        <f>master!I71</f>
        <v>0</v>
      </c>
      <c r="I63">
        <f>master!J71</f>
        <v>0</v>
      </c>
      <c r="J63">
        <f>master!K71</f>
        <v>0</v>
      </c>
      <c r="K63">
        <f>master!L71</f>
        <v>0</v>
      </c>
      <c r="L63">
        <f>master!M71</f>
        <v>0</v>
      </c>
      <c r="M63">
        <f>master!N71</f>
        <v>0</v>
      </c>
      <c r="N63">
        <f>master!O71</f>
        <v>0</v>
      </c>
      <c r="O63">
        <f>master!P71</f>
        <v>0</v>
      </c>
    </row>
    <row r="64" spans="1:15" x14ac:dyDescent="0.25">
      <c r="A64" t="str">
        <f>master!A72</f>
        <v>5H</v>
      </c>
      <c r="B64">
        <f>master!B72</f>
        <v>20</v>
      </c>
      <c r="C64" t="str">
        <f>master!C72</f>
        <v>Engels</v>
      </c>
      <c r="D64">
        <f>master!D72</f>
        <v>0</v>
      </c>
      <c r="E64">
        <f>master!E72</f>
        <v>7</v>
      </c>
      <c r="F64">
        <f>master!F72</f>
        <v>0</v>
      </c>
      <c r="G64">
        <f>master!H72</f>
        <v>0</v>
      </c>
      <c r="H64">
        <f>master!I72</f>
        <v>0</v>
      </c>
      <c r="I64">
        <f>master!J72</f>
        <v>0</v>
      </c>
      <c r="J64">
        <f>master!K72</f>
        <v>0</v>
      </c>
      <c r="K64">
        <f>master!L72</f>
        <v>0</v>
      </c>
      <c r="L64">
        <f>master!M72</f>
        <v>0</v>
      </c>
      <c r="M64">
        <f>master!N72</f>
        <v>0</v>
      </c>
      <c r="N64">
        <f>master!O72</f>
        <v>0</v>
      </c>
      <c r="O64">
        <f>master!P72</f>
        <v>0</v>
      </c>
    </row>
    <row r="65" spans="1:15" x14ac:dyDescent="0.25">
      <c r="A65" t="str">
        <f>master!A73</f>
        <v>4A</v>
      </c>
      <c r="B65">
        <f>master!B73</f>
        <v>20</v>
      </c>
      <c r="C65" t="str">
        <f>master!C73</f>
        <v>Engels</v>
      </c>
      <c r="D65" t="str">
        <f>master!D73</f>
        <v>EN</v>
      </c>
      <c r="E65">
        <f>master!E73</f>
        <v>1</v>
      </c>
      <c r="F65">
        <f>master!F73</f>
        <v>1</v>
      </c>
      <c r="G65" t="str">
        <f>master!H73</f>
        <v>Of Course, hoofdstuktoets. Onderdelen: vocab, grammar, writing.</v>
      </c>
      <c r="H65">
        <f>master!I73</f>
        <v>2</v>
      </c>
      <c r="I65" t="str">
        <f>master!J73</f>
        <v>tt</v>
      </c>
      <c r="J65">
        <f>master!K73</f>
        <v>0</v>
      </c>
      <c r="K65">
        <f>master!L73</f>
        <v>100</v>
      </c>
      <c r="L65" t="str">
        <f>master!M73</f>
        <v>Nee</v>
      </c>
      <c r="M65">
        <f>master!N73</f>
        <v>0</v>
      </c>
      <c r="N65" t="str">
        <f>master!O73</f>
        <v>Nee</v>
      </c>
      <c r="O65">
        <f>master!P73</f>
        <v>0</v>
      </c>
    </row>
    <row r="66" spans="1:15" x14ac:dyDescent="0.25">
      <c r="A66" t="str">
        <f>master!A74</f>
        <v>4A</v>
      </c>
      <c r="B66">
        <f>master!B74</f>
        <v>20</v>
      </c>
      <c r="C66" t="str">
        <f>master!C74</f>
        <v>Engels</v>
      </c>
      <c r="D66" t="str">
        <f>master!D74</f>
        <v>EN</v>
      </c>
      <c r="E66">
        <f>master!E74</f>
        <v>2</v>
      </c>
      <c r="F66">
        <f>master!F74</f>
        <v>2</v>
      </c>
      <c r="G66" t="str">
        <f>master!H74</f>
        <v>Of Course, hoofdstuktoets. Onderdelen: vocab, grammar, writing.</v>
      </c>
      <c r="H66">
        <f>master!I74</f>
        <v>2</v>
      </c>
      <c r="I66" t="str">
        <f>master!J74</f>
        <v>tt</v>
      </c>
      <c r="J66">
        <f>master!K74</f>
        <v>0</v>
      </c>
      <c r="K66">
        <f>master!L74</f>
        <v>100</v>
      </c>
      <c r="L66" t="str">
        <f>master!M74</f>
        <v>Nee</v>
      </c>
      <c r="M66">
        <f>master!N74</f>
        <v>0</v>
      </c>
      <c r="N66" t="str">
        <f>master!O74</f>
        <v>Nee</v>
      </c>
      <c r="O66">
        <f>master!P74</f>
        <v>0</v>
      </c>
    </row>
    <row r="67" spans="1:15" x14ac:dyDescent="0.25">
      <c r="A67" t="str">
        <f>master!A75</f>
        <v>4A</v>
      </c>
      <c r="B67">
        <f>master!B75</f>
        <v>20</v>
      </c>
      <c r="C67" t="str">
        <f>master!C75</f>
        <v>Engels</v>
      </c>
      <c r="D67" t="str">
        <f>master!D75</f>
        <v>EN</v>
      </c>
      <c r="E67">
        <f>master!E75</f>
        <v>3</v>
      </c>
      <c r="F67">
        <f>master!F75</f>
        <v>3</v>
      </c>
      <c r="G67" t="str">
        <f>master!H75</f>
        <v>Of Course, hoofdstuktoets. Onderdelen: vocab, grammar and literature.</v>
      </c>
      <c r="H67">
        <f>master!I75</f>
        <v>2</v>
      </c>
      <c r="I67" t="str">
        <f>master!J75</f>
        <v>tt</v>
      </c>
      <c r="J67">
        <f>master!K75</f>
        <v>0</v>
      </c>
      <c r="K67">
        <f>master!L75</f>
        <v>100</v>
      </c>
      <c r="L67" t="str">
        <f>master!M75</f>
        <v>Nee</v>
      </c>
      <c r="M67">
        <f>master!N75</f>
        <v>0</v>
      </c>
      <c r="N67" t="str">
        <f>master!O75</f>
        <v>Nee</v>
      </c>
      <c r="O67">
        <f>master!P75</f>
        <v>0</v>
      </c>
    </row>
    <row r="68" spans="1:15" x14ac:dyDescent="0.25">
      <c r="A68" t="str">
        <f>master!A76</f>
        <v>4A</v>
      </c>
      <c r="B68">
        <f>master!B76</f>
        <v>20</v>
      </c>
      <c r="C68" t="str">
        <f>master!C76</f>
        <v>Engels</v>
      </c>
      <c r="D68" t="str">
        <f>master!D76</f>
        <v>EN</v>
      </c>
      <c r="E68">
        <f>master!E76</f>
        <v>4</v>
      </c>
      <c r="F68">
        <f>master!F76</f>
        <v>4</v>
      </c>
      <c r="G68" t="str">
        <f>master!H76</f>
        <v>leesvaardigheid</v>
      </c>
      <c r="H68">
        <f>master!I76</f>
        <v>3</v>
      </c>
      <c r="I68" t="str">
        <f>master!J76</f>
        <v>tt</v>
      </c>
      <c r="J68">
        <f>master!K76</f>
        <v>0</v>
      </c>
      <c r="K68">
        <f>master!L76</f>
        <v>100</v>
      </c>
      <c r="L68" t="str">
        <f>master!M76</f>
        <v>Nee</v>
      </c>
      <c r="M68">
        <f>master!N76</f>
        <v>0</v>
      </c>
      <c r="N68" t="str">
        <f>master!O76</f>
        <v>Nee</v>
      </c>
      <c r="O68">
        <f>master!P76</f>
        <v>0</v>
      </c>
    </row>
    <row r="69" spans="1:15" x14ac:dyDescent="0.25">
      <c r="A69" t="str">
        <f>master!A77</f>
        <v>4A</v>
      </c>
      <c r="B69">
        <f>master!B77</f>
        <v>20</v>
      </c>
      <c r="C69" t="str">
        <f>master!C77</f>
        <v>Engels</v>
      </c>
      <c r="D69" t="str">
        <f>master!D77</f>
        <v>EN</v>
      </c>
      <c r="E69">
        <f>master!E77</f>
        <v>5</v>
      </c>
      <c r="F69">
        <f>master!F77</f>
        <v>4</v>
      </c>
      <c r="G69" t="str">
        <f>master!H77</f>
        <v>Spreekvaardigheid wordt in de fysieke lessen door het jaar heen beoordeeld d.m.v. spreekopdrachten.</v>
      </c>
      <c r="H69">
        <f>master!I77</f>
        <v>2</v>
      </c>
      <c r="I69" t="str">
        <f>master!J77</f>
        <v>mt</v>
      </c>
      <c r="J69">
        <f>master!K77</f>
        <v>0</v>
      </c>
      <c r="K69">
        <f>master!L77</f>
        <v>0</v>
      </c>
      <c r="L69" t="str">
        <f>master!M77</f>
        <v>Nee</v>
      </c>
      <c r="M69">
        <f>master!N77</f>
        <v>0</v>
      </c>
      <c r="N69" t="str">
        <f>master!O77</f>
        <v>Nee</v>
      </c>
      <c r="O69">
        <f>master!P77</f>
        <v>0</v>
      </c>
    </row>
    <row r="70" spans="1:15" x14ac:dyDescent="0.25">
      <c r="A70" t="str">
        <f>master!A78</f>
        <v>4A</v>
      </c>
      <c r="B70">
        <f>master!B78</f>
        <v>20</v>
      </c>
      <c r="C70" t="str">
        <f>master!C78</f>
        <v>Engels</v>
      </c>
      <c r="D70" t="str">
        <f>master!D78</f>
        <v>EN</v>
      </c>
      <c r="E70">
        <f>master!E78</f>
        <v>6</v>
      </c>
      <c r="F70">
        <f>master!F78</f>
        <v>0</v>
      </c>
      <c r="G70">
        <f>master!H78</f>
        <v>0</v>
      </c>
      <c r="H70">
        <f>master!I78</f>
        <v>0</v>
      </c>
      <c r="I70">
        <f>master!J78</f>
        <v>0</v>
      </c>
      <c r="J70">
        <f>master!K78</f>
        <v>0</v>
      </c>
      <c r="K70">
        <f>master!L78</f>
        <v>0</v>
      </c>
      <c r="L70">
        <f>master!M78</f>
        <v>0</v>
      </c>
      <c r="M70">
        <f>master!N78</f>
        <v>0</v>
      </c>
      <c r="N70">
        <f>master!O78</f>
        <v>0</v>
      </c>
      <c r="O70">
        <f>master!P78</f>
        <v>0</v>
      </c>
    </row>
    <row r="71" spans="1:15" x14ac:dyDescent="0.25">
      <c r="A71" t="str">
        <f>master!A79</f>
        <v>4A</v>
      </c>
      <c r="B71">
        <f>master!B79</f>
        <v>20</v>
      </c>
      <c r="C71" t="str">
        <f>master!C79</f>
        <v>Engels</v>
      </c>
      <c r="D71">
        <f>master!D79</f>
        <v>0</v>
      </c>
      <c r="E71">
        <f>master!E79</f>
        <v>7</v>
      </c>
      <c r="F71">
        <f>master!F79</f>
        <v>0</v>
      </c>
      <c r="G71">
        <f>master!H79</f>
        <v>0</v>
      </c>
      <c r="H71">
        <f>master!I79</f>
        <v>0</v>
      </c>
      <c r="I71">
        <f>master!J79</f>
        <v>0</v>
      </c>
      <c r="J71">
        <f>master!K79</f>
        <v>0</v>
      </c>
      <c r="K71">
        <f>master!L79</f>
        <v>0</v>
      </c>
      <c r="L71">
        <f>master!M79</f>
        <v>0</v>
      </c>
      <c r="M71">
        <f>master!N79</f>
        <v>0</v>
      </c>
      <c r="N71">
        <f>master!O79</f>
        <v>0</v>
      </c>
      <c r="O71">
        <f>master!P79</f>
        <v>0</v>
      </c>
    </row>
    <row r="72" spans="1:15" x14ac:dyDescent="0.25">
      <c r="A72" t="str">
        <f>master!A80</f>
        <v>5A</v>
      </c>
      <c r="B72">
        <f>master!B80</f>
        <v>20</v>
      </c>
      <c r="C72" t="str">
        <f>master!C80</f>
        <v>Engels</v>
      </c>
      <c r="D72" t="str">
        <f>master!D80</f>
        <v>EN</v>
      </c>
      <c r="E72">
        <f>master!E80</f>
        <v>1</v>
      </c>
      <c r="F72">
        <f>master!F80</f>
        <v>1</v>
      </c>
      <c r="G72" t="str">
        <f>master!H80</f>
        <v>Of Course hoofdstuktoets. Onderdelen: vocab, grammar and linking words.</v>
      </c>
      <c r="H72">
        <f>master!I80</f>
        <v>2</v>
      </c>
      <c r="I72" t="str">
        <f>master!J80</f>
        <v>tt</v>
      </c>
      <c r="J72">
        <f>master!K80</f>
        <v>0</v>
      </c>
      <c r="K72">
        <f>master!L80</f>
        <v>100</v>
      </c>
      <c r="L72" t="str">
        <f>master!M80</f>
        <v>Nee</v>
      </c>
      <c r="M72">
        <f>master!N80</f>
        <v>0</v>
      </c>
      <c r="N72" t="str">
        <f>master!O80</f>
        <v>Nee</v>
      </c>
      <c r="O72">
        <f>master!P80</f>
        <v>0</v>
      </c>
    </row>
    <row r="73" spans="1:15" x14ac:dyDescent="0.25">
      <c r="A73" t="str">
        <f>master!A81</f>
        <v>5A</v>
      </c>
      <c r="B73">
        <f>master!B81</f>
        <v>20</v>
      </c>
      <c r="C73" t="str">
        <f>master!C81</f>
        <v>Engels</v>
      </c>
      <c r="D73" t="str">
        <f>master!D81</f>
        <v>EN</v>
      </c>
      <c r="E73">
        <f>master!E81</f>
        <v>2</v>
      </c>
      <c r="F73">
        <f>master!F81</f>
        <v>2</v>
      </c>
      <c r="G73" t="str">
        <f>master!H81</f>
        <v>Of Course hoofdstuktoets. Onderdelen: vocab, grammar and exam words.</v>
      </c>
      <c r="H73">
        <f>master!I81</f>
        <v>2</v>
      </c>
      <c r="I73" t="str">
        <f>master!J81</f>
        <v>tt</v>
      </c>
      <c r="J73">
        <f>master!K81</f>
        <v>0</v>
      </c>
      <c r="K73">
        <f>master!L81</f>
        <v>50</v>
      </c>
      <c r="L73" t="str">
        <f>master!M81</f>
        <v>Nee</v>
      </c>
      <c r="M73">
        <f>master!N81</f>
        <v>0</v>
      </c>
      <c r="N73" t="str">
        <f>master!O81</f>
        <v>Nee</v>
      </c>
      <c r="O73">
        <f>master!P81</f>
        <v>0</v>
      </c>
    </row>
    <row r="74" spans="1:15" x14ac:dyDescent="0.25">
      <c r="A74" t="str">
        <f>master!A82</f>
        <v>5A</v>
      </c>
      <c r="B74">
        <f>master!B82</f>
        <v>20</v>
      </c>
      <c r="C74" t="str">
        <f>master!C82</f>
        <v>Engels</v>
      </c>
      <c r="D74" t="str">
        <f>master!D82</f>
        <v>EN</v>
      </c>
      <c r="E74">
        <f>master!E82</f>
        <v>3</v>
      </c>
      <c r="F74">
        <f>master!F82</f>
        <v>2</v>
      </c>
      <c r="G74" t="str">
        <f>master!H82</f>
        <v>Literatuur / Presentatie over 3 Engelse literaire werken.</v>
      </c>
      <c r="H74">
        <f>master!I82</f>
        <v>2</v>
      </c>
      <c r="I74" t="str">
        <f>master!J82</f>
        <v>mt</v>
      </c>
      <c r="J74">
        <f>master!K82</f>
        <v>0</v>
      </c>
      <c r="K74">
        <f>master!L82</f>
        <v>15</v>
      </c>
      <c r="L74" t="str">
        <f>master!M82</f>
        <v>Ja</v>
      </c>
      <c r="M74">
        <f>master!N82</f>
        <v>1</v>
      </c>
      <c r="N74" t="str">
        <f>master!O82</f>
        <v>Nee</v>
      </c>
      <c r="O74" t="str">
        <f>master!P82</f>
        <v>C2, E1, E2</v>
      </c>
    </row>
    <row r="75" spans="1:15" x14ac:dyDescent="0.25">
      <c r="A75" t="str">
        <f>master!A83</f>
        <v>5A</v>
      </c>
      <c r="B75">
        <f>master!B83</f>
        <v>20</v>
      </c>
      <c r="C75" t="str">
        <f>master!C83</f>
        <v>Engels</v>
      </c>
      <c r="D75" t="str">
        <f>master!D83</f>
        <v>EN</v>
      </c>
      <c r="E75">
        <f>master!E83</f>
        <v>4</v>
      </c>
      <c r="F75">
        <f>master!F83</f>
        <v>3</v>
      </c>
      <c r="G75" t="str">
        <f>master!H83</f>
        <v>Schrijfvaardigheid: Informele brief.</v>
      </c>
      <c r="H75">
        <f>master!I83</f>
        <v>2</v>
      </c>
      <c r="I75" t="str">
        <f>master!J83</f>
        <v>tt</v>
      </c>
      <c r="J75" t="str">
        <f>master!K83</f>
        <v>Tekstverwerker met spellingscontrole</v>
      </c>
      <c r="K75">
        <f>master!L83</f>
        <v>100</v>
      </c>
      <c r="L75" t="str">
        <f>master!M83</f>
        <v>Ja</v>
      </c>
      <c r="M75">
        <f>master!N83</f>
        <v>1</v>
      </c>
      <c r="N75" t="str">
        <f>master!O83</f>
        <v>Ja</v>
      </c>
      <c r="O75" t="str">
        <f>master!P83</f>
        <v>D1, D2, F</v>
      </c>
    </row>
    <row r="76" spans="1:15" x14ac:dyDescent="0.25">
      <c r="A76" t="str">
        <f>master!A84</f>
        <v>5A</v>
      </c>
      <c r="B76">
        <f>master!B84</f>
        <v>20</v>
      </c>
      <c r="C76" t="str">
        <f>master!C84</f>
        <v>Engels</v>
      </c>
      <c r="D76" t="str">
        <f>master!D84</f>
        <v>EN</v>
      </c>
      <c r="E76">
        <f>master!E84</f>
        <v>5</v>
      </c>
      <c r="F76">
        <f>master!F84</f>
        <v>4</v>
      </c>
      <c r="G76" t="str">
        <f>master!H84</f>
        <v>Leesvaardigheid</v>
      </c>
      <c r="H76">
        <f>master!I84</f>
        <v>3</v>
      </c>
      <c r="I76" t="str">
        <f>master!J84</f>
        <v>tt</v>
      </c>
      <c r="J76">
        <f>master!K84</f>
        <v>0</v>
      </c>
      <c r="K76">
        <f>master!L84</f>
        <v>100</v>
      </c>
      <c r="L76" t="str">
        <f>master!M84</f>
        <v>Ja</v>
      </c>
      <c r="M76">
        <f>master!N84</f>
        <v>1</v>
      </c>
      <c r="N76" t="str">
        <f>master!O84</f>
        <v>Ja</v>
      </c>
      <c r="O76" t="str">
        <f>master!P84</f>
        <v>A</v>
      </c>
    </row>
    <row r="77" spans="1:15" x14ac:dyDescent="0.25">
      <c r="A77" t="str">
        <f>master!A85</f>
        <v>5A</v>
      </c>
      <c r="B77">
        <f>master!B85</f>
        <v>20</v>
      </c>
      <c r="C77" t="str">
        <f>master!C85</f>
        <v>Engels</v>
      </c>
      <c r="D77" t="str">
        <f>master!D85</f>
        <v>EN</v>
      </c>
      <c r="E77">
        <f>master!E85</f>
        <v>6</v>
      </c>
      <c r="F77">
        <f>master!F85</f>
        <v>4</v>
      </c>
      <c r="G77" t="str">
        <f>master!H85</f>
        <v>Spreekvaardigheid d.m.v. spreekopdrachten door het jaar heen.</v>
      </c>
      <c r="H77">
        <f>master!I85</f>
        <v>2</v>
      </c>
      <c r="I77" t="str">
        <f>master!J85</f>
        <v>mt</v>
      </c>
      <c r="J77">
        <f>master!K85</f>
        <v>0</v>
      </c>
      <c r="K77">
        <f>master!L85</f>
        <v>0</v>
      </c>
      <c r="L77" t="str">
        <f>master!M85</f>
        <v>Nee</v>
      </c>
      <c r="M77">
        <f>master!N85</f>
        <v>0</v>
      </c>
      <c r="N77">
        <f>master!O85</f>
        <v>0</v>
      </c>
      <c r="O77">
        <f>master!P85</f>
        <v>0</v>
      </c>
    </row>
    <row r="78" spans="1:15" x14ac:dyDescent="0.25">
      <c r="A78" t="str">
        <f>master!A86</f>
        <v>5A</v>
      </c>
      <c r="B78">
        <f>master!B86</f>
        <v>20</v>
      </c>
      <c r="C78" t="str">
        <f>master!C86</f>
        <v>Engels</v>
      </c>
      <c r="D78">
        <f>master!D86</f>
        <v>0</v>
      </c>
      <c r="E78">
        <f>master!E86</f>
        <v>7</v>
      </c>
      <c r="F78">
        <f>master!F86</f>
        <v>0</v>
      </c>
      <c r="G78">
        <f>master!H86</f>
        <v>0</v>
      </c>
      <c r="H78">
        <f>master!I86</f>
        <v>0</v>
      </c>
      <c r="I78">
        <f>master!J86</f>
        <v>0</v>
      </c>
      <c r="J78">
        <f>master!K86</f>
        <v>0</v>
      </c>
      <c r="K78">
        <f>master!L86</f>
        <v>0</v>
      </c>
      <c r="L78">
        <f>master!M86</f>
        <v>0</v>
      </c>
      <c r="M78">
        <f>master!N86</f>
        <v>0</v>
      </c>
      <c r="N78">
        <f>master!O86</f>
        <v>0</v>
      </c>
      <c r="O78">
        <f>master!P86</f>
        <v>0</v>
      </c>
    </row>
    <row r="79" spans="1:15" x14ac:dyDescent="0.25">
      <c r="A79" t="str">
        <f>master!A87</f>
        <v>6A</v>
      </c>
      <c r="B79">
        <f>master!B87</f>
        <v>20</v>
      </c>
      <c r="C79" t="str">
        <f>master!C87</f>
        <v>Engels</v>
      </c>
      <c r="D79" t="str">
        <f>master!D87</f>
        <v>EN</v>
      </c>
      <c r="E79">
        <f>master!E87</f>
        <v>1</v>
      </c>
      <c r="F79">
        <f>master!F87</f>
        <v>1</v>
      </c>
      <c r="G79" t="str">
        <f>master!H87</f>
        <v>Literatuurgeschiedenis. Schriftelijke toets (maximaal 9 punten) en een klassikale opdracht (maximaal 1 punt).</v>
      </c>
      <c r="H79">
        <f>master!I87</f>
        <v>0</v>
      </c>
      <c r="I79" t="str">
        <f>master!J87</f>
        <v>tt</v>
      </c>
      <c r="J79">
        <f>master!K87</f>
        <v>0</v>
      </c>
      <c r="K79">
        <f>master!L87</f>
        <v>100</v>
      </c>
      <c r="L79" t="str">
        <f>master!M87</f>
        <v>Ja</v>
      </c>
      <c r="M79">
        <f>master!N87</f>
        <v>1</v>
      </c>
      <c r="N79" t="str">
        <f>master!O87</f>
        <v>Ja</v>
      </c>
      <c r="O79" t="str">
        <f>master!P87</f>
        <v>E2,3</v>
      </c>
    </row>
    <row r="80" spans="1:15" x14ac:dyDescent="0.25">
      <c r="A80" t="str">
        <f>master!A88</f>
        <v>6A</v>
      </c>
      <c r="B80">
        <f>master!B88</f>
        <v>20</v>
      </c>
      <c r="C80" t="str">
        <f>master!C88</f>
        <v>Engels</v>
      </c>
      <c r="D80" t="str">
        <f>master!D88</f>
        <v>EN</v>
      </c>
      <c r="E80">
        <f>master!E88</f>
        <v>2</v>
      </c>
      <c r="F80">
        <f>master!F88</f>
        <v>2</v>
      </c>
      <c r="G80" t="str">
        <f>master!H88</f>
        <v>Essay schrijven</v>
      </c>
      <c r="H80">
        <f>master!I88</f>
        <v>0</v>
      </c>
      <c r="I80" t="str">
        <f>master!J88</f>
        <v>tt</v>
      </c>
      <c r="J80" t="str">
        <f>master!K88</f>
        <v>Tekstverwerker met spellingscontrole</v>
      </c>
      <c r="K80">
        <f>master!L88</f>
        <v>100</v>
      </c>
      <c r="L80" t="str">
        <f>master!M88</f>
        <v>Ja</v>
      </c>
      <c r="M80">
        <f>master!N88</f>
        <v>1</v>
      </c>
      <c r="N80" t="str">
        <f>master!O88</f>
        <v>Ja</v>
      </c>
      <c r="O80" t="str">
        <f>master!P88</f>
        <v>D1,2, F</v>
      </c>
    </row>
    <row r="81" spans="1:15" x14ac:dyDescent="0.25">
      <c r="A81" t="str">
        <f>master!A89</f>
        <v>6A</v>
      </c>
      <c r="B81">
        <f>master!B89</f>
        <v>20</v>
      </c>
      <c r="C81" t="str">
        <f>master!C89</f>
        <v>Engels</v>
      </c>
      <c r="D81" t="str">
        <f>master!D89</f>
        <v>EN</v>
      </c>
      <c r="E81">
        <f>master!E89</f>
        <v>3</v>
      </c>
      <c r="F81">
        <f>master!F89</f>
        <v>2</v>
      </c>
      <c r="G81" t="str">
        <f>master!H89</f>
        <v>Kijk- en luistertoets</v>
      </c>
      <c r="H81">
        <f>master!I89</f>
        <v>0</v>
      </c>
      <c r="I81" t="str">
        <f>master!J89</f>
        <v>lt</v>
      </c>
      <c r="J81">
        <f>master!K89</f>
        <v>0</v>
      </c>
      <c r="K81">
        <f>master!L89</f>
        <v>60</v>
      </c>
      <c r="L81" t="str">
        <f>master!M89</f>
        <v>Ja</v>
      </c>
      <c r="M81">
        <f>master!N89</f>
        <v>2</v>
      </c>
      <c r="N81" t="str">
        <f>master!O89</f>
        <v>Nee</v>
      </c>
      <c r="O81" t="str">
        <f>master!P89</f>
        <v>B, F</v>
      </c>
    </row>
    <row r="82" spans="1:15" x14ac:dyDescent="0.25">
      <c r="A82" t="str">
        <f>master!A90</f>
        <v>6A</v>
      </c>
      <c r="B82">
        <f>master!B90</f>
        <v>20</v>
      </c>
      <c r="C82" t="str">
        <f>master!C90</f>
        <v>Engels</v>
      </c>
      <c r="D82" t="str">
        <f>master!D90</f>
        <v>EN</v>
      </c>
      <c r="E82">
        <f>master!E90</f>
        <v>4</v>
      </c>
      <c r="F82">
        <f>master!F90</f>
        <v>3</v>
      </c>
      <c r="G82" t="str">
        <f>master!H90</f>
        <v>Spreekvaardigheidstoets</v>
      </c>
      <c r="H82">
        <f>master!I90</f>
        <v>0</v>
      </c>
      <c r="I82" t="str">
        <f>master!J90</f>
        <v>mt</v>
      </c>
      <c r="J82">
        <f>master!K90</f>
        <v>0</v>
      </c>
      <c r="K82">
        <f>master!L90</f>
        <v>15</v>
      </c>
      <c r="L82" t="str">
        <f>master!M90</f>
        <v>Ja</v>
      </c>
      <c r="M82">
        <f>master!N90</f>
        <v>2</v>
      </c>
      <c r="N82" t="str">
        <f>master!O90</f>
        <v>Nee</v>
      </c>
      <c r="O82" t="str">
        <f>master!P90</f>
        <v>C1, C2, F</v>
      </c>
    </row>
    <row r="83" spans="1:15" x14ac:dyDescent="0.25">
      <c r="A83" t="str">
        <f>master!A91</f>
        <v>6A</v>
      </c>
      <c r="B83">
        <f>master!B91</f>
        <v>20</v>
      </c>
      <c r="C83" t="str">
        <f>master!C91</f>
        <v>Engels</v>
      </c>
      <c r="D83" t="str">
        <f>master!D91</f>
        <v>EN</v>
      </c>
      <c r="E83">
        <f>master!E91</f>
        <v>5</v>
      </c>
      <c r="F83">
        <f>master!F91</f>
        <v>0</v>
      </c>
      <c r="G83">
        <f>master!H91</f>
        <v>0</v>
      </c>
      <c r="H83">
        <f>master!I91</f>
        <v>0</v>
      </c>
      <c r="I83">
        <f>master!J91</f>
        <v>0</v>
      </c>
      <c r="J83">
        <f>master!K91</f>
        <v>0</v>
      </c>
      <c r="K83">
        <f>master!L91</f>
        <v>0</v>
      </c>
      <c r="L83">
        <f>master!M91</f>
        <v>0</v>
      </c>
      <c r="M83">
        <f>master!N91</f>
        <v>0</v>
      </c>
      <c r="N83">
        <f>master!O91</f>
        <v>0</v>
      </c>
      <c r="O83">
        <f>master!P91</f>
        <v>0</v>
      </c>
    </row>
    <row r="84" spans="1:15" x14ac:dyDescent="0.25">
      <c r="A84" t="str">
        <f>master!A92</f>
        <v>6A</v>
      </c>
      <c r="B84">
        <f>master!B92</f>
        <v>20</v>
      </c>
      <c r="C84" t="str">
        <f>master!C92</f>
        <v>Engels</v>
      </c>
      <c r="D84" t="str">
        <f>master!D92</f>
        <v>EN</v>
      </c>
      <c r="E84">
        <f>master!E92</f>
        <v>6</v>
      </c>
      <c r="F84">
        <f>master!F92</f>
        <v>0</v>
      </c>
      <c r="G84">
        <f>master!H92</f>
        <v>0</v>
      </c>
      <c r="H84">
        <f>master!I92</f>
        <v>0</v>
      </c>
      <c r="I84">
        <f>master!J92</f>
        <v>0</v>
      </c>
      <c r="J84">
        <f>master!K92</f>
        <v>0</v>
      </c>
      <c r="K84">
        <f>master!L92</f>
        <v>0</v>
      </c>
      <c r="L84">
        <f>master!M92</f>
        <v>0</v>
      </c>
      <c r="M84">
        <f>master!N92</f>
        <v>0</v>
      </c>
      <c r="N84">
        <f>master!O92</f>
        <v>0</v>
      </c>
      <c r="O84">
        <f>master!P92</f>
        <v>0</v>
      </c>
    </row>
    <row r="85" spans="1:15" x14ac:dyDescent="0.25">
      <c r="A85" t="str">
        <f>master!A93</f>
        <v>6A</v>
      </c>
      <c r="B85">
        <f>master!B93</f>
        <v>20</v>
      </c>
      <c r="C85" t="str">
        <f>master!C93</f>
        <v>Engels</v>
      </c>
      <c r="D85">
        <f>master!D93</f>
        <v>0</v>
      </c>
      <c r="E85">
        <f>master!E93</f>
        <v>7</v>
      </c>
      <c r="F85">
        <f>master!F93</f>
        <v>0</v>
      </c>
      <c r="G85">
        <f>master!H93</f>
        <v>0</v>
      </c>
      <c r="H85">
        <f>master!I93</f>
        <v>0</v>
      </c>
      <c r="I85">
        <f>master!J93</f>
        <v>0</v>
      </c>
      <c r="J85">
        <f>master!K93</f>
        <v>0</v>
      </c>
      <c r="K85">
        <f>master!L93</f>
        <v>0</v>
      </c>
      <c r="L85">
        <f>master!M93</f>
        <v>0</v>
      </c>
      <c r="M85">
        <f>master!N93</f>
        <v>0</v>
      </c>
      <c r="N85">
        <f>master!O93</f>
        <v>0</v>
      </c>
      <c r="O85">
        <f>master!P93</f>
        <v>0</v>
      </c>
    </row>
    <row r="86" spans="1:15" x14ac:dyDescent="0.25">
      <c r="A86" t="str">
        <f>master!A94</f>
        <v>4M</v>
      </c>
      <c r="B86">
        <f>master!B94</f>
        <v>30</v>
      </c>
      <c r="C86" t="str">
        <f>master!C94</f>
        <v>Duits</v>
      </c>
      <c r="D86" t="str">
        <f>master!D94</f>
        <v>DU</v>
      </c>
      <c r="E86">
        <f>master!E94</f>
        <v>1</v>
      </c>
      <c r="F86">
        <f>master!F94</f>
        <v>1</v>
      </c>
      <c r="G86" t="str">
        <f>master!H94</f>
        <v xml:space="preserve">Idioom en grammatica </v>
      </c>
      <c r="H86">
        <f>master!I94</f>
        <v>0</v>
      </c>
      <c r="I86" t="str">
        <f>master!J94</f>
        <v>tt</v>
      </c>
      <c r="J86" t="str">
        <f>master!K94</f>
        <v xml:space="preserve">Spiekbrief naamvallen </v>
      </c>
      <c r="K86">
        <f>master!L94</f>
        <v>100</v>
      </c>
      <c r="L86" t="str">
        <f>master!M94</f>
        <v>Ja</v>
      </c>
      <c r="M86">
        <f>master!N94</f>
        <v>2</v>
      </c>
      <c r="N86" t="str">
        <f>master!O94</f>
        <v>Ja</v>
      </c>
      <c r="O86" t="str">
        <f>master!P94</f>
        <v>MVT/K/2, MVT/K/3</v>
      </c>
    </row>
    <row r="87" spans="1:15" x14ac:dyDescent="0.25">
      <c r="A87" t="str">
        <f>master!A95</f>
        <v>4M</v>
      </c>
      <c r="B87">
        <f>master!B95</f>
        <v>30</v>
      </c>
      <c r="C87" t="str">
        <f>master!C95</f>
        <v>Duits</v>
      </c>
      <c r="D87" t="str">
        <f>master!D95</f>
        <v>DU</v>
      </c>
      <c r="E87">
        <f>master!E95</f>
        <v>2</v>
      </c>
      <c r="F87">
        <f>master!F95</f>
        <v>1</v>
      </c>
      <c r="G87" t="str">
        <f>master!H95</f>
        <v>Taaltaak</v>
      </c>
      <c r="H87">
        <f>master!I95</f>
        <v>0</v>
      </c>
      <c r="I87" t="str">
        <f>master!J95</f>
        <v>po</v>
      </c>
      <c r="J87">
        <f>master!K95</f>
        <v>0</v>
      </c>
      <c r="K87">
        <f>master!L95</f>
        <v>0</v>
      </c>
      <c r="L87" t="str">
        <f>master!M95</f>
        <v>Ja</v>
      </c>
      <c r="M87">
        <f>master!N95</f>
        <v>2</v>
      </c>
      <c r="N87" t="str">
        <f>master!O95</f>
        <v>Nee</v>
      </c>
      <c r="O87" t="str">
        <f>master!P95</f>
        <v>MVT/V/4, MVT/K/1</v>
      </c>
    </row>
    <row r="88" spans="1:15" x14ac:dyDescent="0.25">
      <c r="A88" t="str">
        <f>master!A96</f>
        <v>4M</v>
      </c>
      <c r="B88">
        <f>master!B96</f>
        <v>30</v>
      </c>
      <c r="C88" t="str">
        <f>master!C96</f>
        <v>Duits</v>
      </c>
      <c r="D88" t="str">
        <f>master!D96</f>
        <v>DU</v>
      </c>
      <c r="E88">
        <f>master!E96</f>
        <v>3</v>
      </c>
      <c r="F88">
        <f>master!F96</f>
        <v>2</v>
      </c>
      <c r="G88" t="str">
        <f>master!H96</f>
        <v xml:space="preserve">Schrijfvaardigheid </v>
      </c>
      <c r="H88">
        <f>master!I96</f>
        <v>0</v>
      </c>
      <c r="I88" t="str">
        <f>master!J96</f>
        <v>tt</v>
      </c>
      <c r="J88" t="str">
        <f>master!K96</f>
        <v>Tekstverwerker met spellingscontrole Duits toegestaan, Spiekbrief naamvallen</v>
      </c>
      <c r="K88">
        <f>master!L96</f>
        <v>100</v>
      </c>
      <c r="L88" t="str">
        <f>master!M96</f>
        <v>Ja</v>
      </c>
      <c r="M88">
        <f>master!N96</f>
        <v>2</v>
      </c>
      <c r="N88" t="str">
        <f>master!O96</f>
        <v>Ja</v>
      </c>
      <c r="O88" t="str">
        <f>master!P96</f>
        <v>MVT/K/7, MVT/K/3</v>
      </c>
    </row>
    <row r="89" spans="1:15" x14ac:dyDescent="0.25">
      <c r="A89" t="str">
        <f>master!A97</f>
        <v>4M</v>
      </c>
      <c r="B89">
        <f>master!B97</f>
        <v>30</v>
      </c>
      <c r="C89" t="str">
        <f>master!C97</f>
        <v>Duits</v>
      </c>
      <c r="D89" t="str">
        <f>master!D97</f>
        <v>DU</v>
      </c>
      <c r="E89">
        <f>master!E97</f>
        <v>4</v>
      </c>
      <c r="F89">
        <f>master!F97</f>
        <v>2</v>
      </c>
      <c r="G89" t="str">
        <f>master!H97</f>
        <v>Spreekvaardigheid</v>
      </c>
      <c r="H89">
        <f>master!I97</f>
        <v>0</v>
      </c>
      <c r="I89" t="str">
        <f>master!J97</f>
        <v>mt</v>
      </c>
      <c r="J89">
        <f>master!K97</f>
        <v>0</v>
      </c>
      <c r="K89">
        <f>master!L97</f>
        <v>20</v>
      </c>
      <c r="L89" t="str">
        <f>master!M97</f>
        <v>Ja</v>
      </c>
      <c r="M89">
        <f>master!N97</f>
        <v>3</v>
      </c>
      <c r="N89" t="str">
        <f>master!O97</f>
        <v>Nee</v>
      </c>
      <c r="O89" t="str">
        <f>master!P97</f>
        <v>MVT/K/6, MVT/K/2, MVT/K/3</v>
      </c>
    </row>
    <row r="90" spans="1:15" x14ac:dyDescent="0.25">
      <c r="A90" t="str">
        <f>master!A98</f>
        <v>4M</v>
      </c>
      <c r="B90">
        <f>master!B98</f>
        <v>30</v>
      </c>
      <c r="C90" t="str">
        <f>master!C98</f>
        <v>Duits</v>
      </c>
      <c r="D90" t="str">
        <f>master!D98</f>
        <v>DU</v>
      </c>
      <c r="E90">
        <f>master!E98</f>
        <v>5</v>
      </c>
      <c r="F90">
        <f>master!F98</f>
        <v>3</v>
      </c>
      <c r="G90" t="str">
        <f>master!H98</f>
        <v xml:space="preserve">Kijk- luistertoets </v>
      </c>
      <c r="H90">
        <f>master!I98</f>
        <v>0</v>
      </c>
      <c r="I90" t="str">
        <f>master!J98</f>
        <v>lt</v>
      </c>
      <c r="J90" t="str">
        <f>master!K98</f>
        <v xml:space="preserve">Kladpapier en uitgeprinte versie </v>
      </c>
      <c r="K90">
        <f>master!L98</f>
        <v>100</v>
      </c>
      <c r="L90" t="str">
        <f>master!M98</f>
        <v>Ja</v>
      </c>
      <c r="M90">
        <f>master!N98</f>
        <v>3</v>
      </c>
      <c r="N90" t="str">
        <f>master!O98</f>
        <v>Nee</v>
      </c>
      <c r="O90" t="str">
        <f>master!P98</f>
        <v>MVT/K/5</v>
      </c>
    </row>
    <row r="91" spans="1:15" x14ac:dyDescent="0.25">
      <c r="A91" t="str">
        <f>master!A99</f>
        <v>4M</v>
      </c>
      <c r="B91">
        <f>master!B99</f>
        <v>30</v>
      </c>
      <c r="C91" t="str">
        <f>master!C99</f>
        <v>Duits</v>
      </c>
      <c r="D91" t="str">
        <f>master!D99</f>
        <v>DU</v>
      </c>
      <c r="E91">
        <f>master!E99</f>
        <v>6</v>
      </c>
      <c r="F91">
        <f>master!F99</f>
        <v>3</v>
      </c>
      <c r="G91" t="str">
        <f>master!H99</f>
        <v xml:space="preserve">Leesvaardigheid </v>
      </c>
      <c r="H91">
        <f>master!I99</f>
        <v>0</v>
      </c>
      <c r="I91" t="str">
        <f>master!J99</f>
        <v>tt</v>
      </c>
      <c r="J91" t="str">
        <f>master!K99</f>
        <v>Woordenboek toegestaan (DN - ND)</v>
      </c>
      <c r="K91">
        <f>master!L99</f>
        <v>100</v>
      </c>
      <c r="L91" t="str">
        <f>master!M99</f>
        <v>Ja</v>
      </c>
      <c r="M91">
        <f>master!N99</f>
        <v>3</v>
      </c>
      <c r="N91" t="str">
        <f>master!O99</f>
        <v>Ja</v>
      </c>
      <c r="O91" t="str">
        <f>master!P99</f>
        <v>MVT/K/4</v>
      </c>
    </row>
    <row r="92" spans="1:15" x14ac:dyDescent="0.25">
      <c r="A92" t="str">
        <f>master!A100</f>
        <v>4M</v>
      </c>
      <c r="B92">
        <f>master!B100</f>
        <v>30</v>
      </c>
      <c r="C92" t="str">
        <f>master!C100</f>
        <v>Duits</v>
      </c>
      <c r="D92">
        <f>master!D100</f>
        <v>0</v>
      </c>
      <c r="E92">
        <f>master!E100</f>
        <v>7</v>
      </c>
      <c r="F92">
        <f>master!F100</f>
        <v>0</v>
      </c>
      <c r="G92">
        <f>master!H100</f>
        <v>0</v>
      </c>
      <c r="H92">
        <f>master!I100</f>
        <v>0</v>
      </c>
      <c r="I92">
        <f>master!J100</f>
        <v>0</v>
      </c>
      <c r="J92">
        <f>master!K100</f>
        <v>0</v>
      </c>
      <c r="K92">
        <f>master!L100</f>
        <v>0</v>
      </c>
      <c r="L92">
        <f>master!M100</f>
        <v>0</v>
      </c>
      <c r="M92">
        <f>master!N100</f>
        <v>0</v>
      </c>
      <c r="N92">
        <f>master!O100</f>
        <v>0</v>
      </c>
      <c r="O92">
        <f>master!P100</f>
        <v>0</v>
      </c>
    </row>
    <row r="93" spans="1:15" x14ac:dyDescent="0.25">
      <c r="A93" t="str">
        <f>master!A101</f>
        <v>4H</v>
      </c>
      <c r="B93">
        <f>master!B101</f>
        <v>30</v>
      </c>
      <c r="C93" t="str">
        <f>master!C101</f>
        <v>Duits</v>
      </c>
      <c r="D93" t="str">
        <f>master!D101</f>
        <v>DU</v>
      </c>
      <c r="E93">
        <f>master!E101</f>
        <v>1</v>
      </c>
      <c r="F93">
        <f>master!F101</f>
        <v>1</v>
      </c>
      <c r="G93" t="str">
        <f>master!H101</f>
        <v xml:space="preserve">Herhaling basisgrammatica, woordenschat. </v>
      </c>
      <c r="H93">
        <f>master!I101</f>
        <v>2</v>
      </c>
      <c r="I93" t="str">
        <f>master!J101</f>
        <v>tt</v>
      </c>
      <c r="J93" t="str">
        <f>master!K101</f>
        <v>Stappenplan grammatica, geen woordenboek DN en ND</v>
      </c>
      <c r="K93">
        <f>master!L101</f>
        <v>100</v>
      </c>
      <c r="L93" t="str">
        <f>master!M101</f>
        <v>Nee</v>
      </c>
      <c r="M93">
        <f>master!N101</f>
        <v>0</v>
      </c>
      <c r="N93">
        <f>master!O101</f>
        <v>0</v>
      </c>
      <c r="O93">
        <f>master!P101</f>
        <v>0</v>
      </c>
    </row>
    <row r="94" spans="1:15" x14ac:dyDescent="0.25">
      <c r="A94" t="str">
        <f>master!A102</f>
        <v>4H</v>
      </c>
      <c r="B94">
        <f>master!B102</f>
        <v>30</v>
      </c>
      <c r="C94" t="str">
        <f>master!C102</f>
        <v>Duits</v>
      </c>
      <c r="D94" t="str">
        <f>master!D102</f>
        <v>DU</v>
      </c>
      <c r="E94">
        <f>master!E102</f>
        <v>2</v>
      </c>
      <c r="F94">
        <f>master!F102</f>
        <v>2</v>
      </c>
      <c r="G94" t="str">
        <f>master!H102</f>
        <v>Kijk-luistertoets</v>
      </c>
      <c r="H94">
        <f>master!I102</f>
        <v>2</v>
      </c>
      <c r="I94" t="str">
        <f>master!J102</f>
        <v>tt</v>
      </c>
      <c r="J94" t="str">
        <f>master!K102</f>
        <v>geen woordenboek (DN en ND)</v>
      </c>
      <c r="K94">
        <f>master!L102</f>
        <v>50</v>
      </c>
      <c r="L94" t="str">
        <f>master!M102</f>
        <v>Nee</v>
      </c>
      <c r="M94">
        <f>master!N102</f>
        <v>0</v>
      </c>
      <c r="N94">
        <f>master!O102</f>
        <v>0</v>
      </c>
      <c r="O94">
        <f>master!P102</f>
        <v>0</v>
      </c>
    </row>
    <row r="95" spans="1:15" x14ac:dyDescent="0.25">
      <c r="A95" t="str">
        <f>master!A103</f>
        <v>4H</v>
      </c>
      <c r="B95">
        <f>master!B103</f>
        <v>30</v>
      </c>
      <c r="C95" t="str">
        <f>master!C103</f>
        <v>Duits</v>
      </c>
      <c r="D95" t="str">
        <f>master!D103</f>
        <v>DU</v>
      </c>
      <c r="E95">
        <f>master!E103</f>
        <v>3</v>
      </c>
      <c r="F95">
        <f>master!F103</f>
        <v>2</v>
      </c>
      <c r="G95" t="str">
        <f>master!H103</f>
        <v xml:space="preserve">Schrijfvaardigheid (tweetallen) </v>
      </c>
      <c r="H95">
        <f>master!I103</f>
        <v>2</v>
      </c>
      <c r="I95" t="str">
        <f>master!J103</f>
        <v>tt</v>
      </c>
      <c r="J95" t="str">
        <f>master!K103</f>
        <v xml:space="preserve">Stappenplan grammatica,  Spellingscontrole Duits toegestaan. </v>
      </c>
      <c r="K95">
        <f>master!L103</f>
        <v>100</v>
      </c>
      <c r="L95" t="str">
        <f>master!M103</f>
        <v>Nee</v>
      </c>
      <c r="M95">
        <f>master!N103</f>
        <v>0</v>
      </c>
      <c r="N95">
        <f>master!O103</f>
        <v>0</v>
      </c>
      <c r="O95">
        <f>master!P103</f>
        <v>0</v>
      </c>
    </row>
    <row r="96" spans="1:15" x14ac:dyDescent="0.25">
      <c r="A96" t="str">
        <f>master!A104</f>
        <v>4H</v>
      </c>
      <c r="B96">
        <f>master!B104</f>
        <v>30</v>
      </c>
      <c r="C96" t="str">
        <f>master!C104</f>
        <v>Duits</v>
      </c>
      <c r="D96" t="str">
        <f>master!D104</f>
        <v>DU</v>
      </c>
      <c r="E96">
        <f>master!E104</f>
        <v>4</v>
      </c>
      <c r="F96">
        <f>master!F104</f>
        <v>3</v>
      </c>
      <c r="G96" t="str">
        <f>master!H104</f>
        <v>Woordenschat</v>
      </c>
      <c r="H96">
        <f>master!I104</f>
        <v>2</v>
      </c>
      <c r="I96" t="str">
        <f>master!J104</f>
        <v>tt</v>
      </c>
      <c r="J96" t="str">
        <f>master!K104</f>
        <v>Woordenboek niet toegestaan (DN en ND)</v>
      </c>
      <c r="K96">
        <f>master!L104</f>
        <v>100</v>
      </c>
      <c r="L96" t="str">
        <f>master!M104</f>
        <v>Nee</v>
      </c>
      <c r="M96">
        <f>master!N104</f>
        <v>0</v>
      </c>
      <c r="N96">
        <f>master!O104</f>
        <v>0</v>
      </c>
      <c r="O96">
        <f>master!P104</f>
        <v>0</v>
      </c>
    </row>
    <row r="97" spans="1:15" x14ac:dyDescent="0.25">
      <c r="A97" t="str">
        <f>master!A105</f>
        <v>4H</v>
      </c>
      <c r="B97">
        <f>master!B105</f>
        <v>30</v>
      </c>
      <c r="C97" t="str">
        <f>master!C105</f>
        <v>Duits</v>
      </c>
      <c r="D97" t="str">
        <f>master!D105</f>
        <v>DU</v>
      </c>
      <c r="E97">
        <f>master!E105</f>
        <v>5</v>
      </c>
      <c r="F97">
        <f>master!F105</f>
        <v>4</v>
      </c>
      <c r="G97" t="str">
        <f>master!H105</f>
        <v>Leesvaardigheid</v>
      </c>
      <c r="H97">
        <f>master!I105</f>
        <v>3</v>
      </c>
      <c r="I97" t="str">
        <f>master!J105</f>
        <v>tt</v>
      </c>
      <c r="J97">
        <f>master!K105</f>
        <v>0</v>
      </c>
      <c r="K97">
        <f>master!L105</f>
        <v>100</v>
      </c>
      <c r="L97" t="str">
        <f>master!M105</f>
        <v>Ja</v>
      </c>
      <c r="M97">
        <f>master!N105</f>
        <v>3</v>
      </c>
      <c r="N97" t="str">
        <f>master!O105</f>
        <v>Ja</v>
      </c>
      <c r="O97" t="str">
        <f>master!P105</f>
        <v>A</v>
      </c>
    </row>
    <row r="98" spans="1:15" x14ac:dyDescent="0.25">
      <c r="A98" t="str">
        <f>master!A106</f>
        <v>4H</v>
      </c>
      <c r="B98">
        <f>master!B106</f>
        <v>30</v>
      </c>
      <c r="C98" t="str">
        <f>master!C106</f>
        <v>Duits</v>
      </c>
      <c r="D98" t="str">
        <f>master!D106</f>
        <v>DU</v>
      </c>
      <c r="E98">
        <f>master!E106</f>
        <v>6</v>
      </c>
      <c r="F98">
        <f>master!F106</f>
        <v>4</v>
      </c>
      <c r="G98" t="str">
        <f>master!H106</f>
        <v xml:space="preserve">Taaltaak (combinatie van de verschillende vaardigheden) </v>
      </c>
      <c r="H98">
        <f>master!I106</f>
        <v>2</v>
      </c>
      <c r="I98" t="str">
        <f>master!J106</f>
        <v>po</v>
      </c>
      <c r="J98">
        <f>master!K106</f>
        <v>0</v>
      </c>
      <c r="K98">
        <f>master!L106</f>
        <v>0</v>
      </c>
      <c r="L98" t="str">
        <f>master!M106</f>
        <v>Nee</v>
      </c>
      <c r="M98">
        <f>master!N106</f>
        <v>0</v>
      </c>
      <c r="N98">
        <f>master!O106</f>
        <v>0</v>
      </c>
      <c r="O98">
        <f>master!P106</f>
        <v>0</v>
      </c>
    </row>
    <row r="99" spans="1:15" x14ac:dyDescent="0.25">
      <c r="A99" t="str">
        <f>master!A107</f>
        <v>4H</v>
      </c>
      <c r="B99">
        <f>master!B107</f>
        <v>30</v>
      </c>
      <c r="C99" t="str">
        <f>master!C107</f>
        <v>Duits</v>
      </c>
      <c r="D99">
        <f>master!D107</f>
        <v>0</v>
      </c>
      <c r="E99">
        <f>master!E107</f>
        <v>7</v>
      </c>
      <c r="F99">
        <f>master!F107</f>
        <v>0</v>
      </c>
      <c r="G99" t="str">
        <f>master!H107</f>
        <v>Bij tt mag een woordenboek Duits - Nederlands en Nederlands - Duits gebruikt worden, tenzij anders staat aangegeven.</v>
      </c>
      <c r="H99">
        <f>master!I107</f>
        <v>0</v>
      </c>
      <c r="I99">
        <f>master!J107</f>
        <v>0</v>
      </c>
      <c r="J99">
        <f>master!K107</f>
        <v>0</v>
      </c>
      <c r="K99">
        <f>master!L107</f>
        <v>0</v>
      </c>
      <c r="L99">
        <f>master!M107</f>
        <v>0</v>
      </c>
      <c r="M99">
        <f>master!N107</f>
        <v>0</v>
      </c>
      <c r="N99">
        <f>master!O107</f>
        <v>0</v>
      </c>
      <c r="O99">
        <f>master!P107</f>
        <v>0</v>
      </c>
    </row>
    <row r="100" spans="1:15" x14ac:dyDescent="0.25">
      <c r="A100" t="str">
        <f>master!A108</f>
        <v>5H</v>
      </c>
      <c r="B100">
        <f>master!B108</f>
        <v>30</v>
      </c>
      <c r="C100" t="str">
        <f>master!C108</f>
        <v>Duits</v>
      </c>
      <c r="D100" t="str">
        <f>master!D108</f>
        <v>DU</v>
      </c>
      <c r="E100">
        <f>master!E108</f>
        <v>1</v>
      </c>
      <c r="F100">
        <f>master!F108</f>
        <v>1</v>
      </c>
      <c r="G100" t="str">
        <f>master!H108</f>
        <v>Spreekvaardigheid - en gespreksvaardigheid (in tweetallen)</v>
      </c>
      <c r="H100" t="str">
        <f>master!I108</f>
        <v xml:space="preserve"> </v>
      </c>
      <c r="I100" t="str">
        <f>master!J108</f>
        <v>mt</v>
      </c>
      <c r="J100" t="str">
        <f>master!K108</f>
        <v>Woordenboek niet toegestaan (DN en ND)</v>
      </c>
      <c r="K100">
        <f>master!L108</f>
        <v>25</v>
      </c>
      <c r="L100" t="str">
        <f>master!M108</f>
        <v>Ja</v>
      </c>
      <c r="M100">
        <f>master!N108</f>
        <v>3</v>
      </c>
      <c r="N100" t="str">
        <f>master!O108</f>
        <v>Nee</v>
      </c>
      <c r="O100" t="str">
        <f>master!P108</f>
        <v>C1, C2</v>
      </c>
    </row>
    <row r="101" spans="1:15" x14ac:dyDescent="0.25">
      <c r="A101" t="str">
        <f>master!A109</f>
        <v>5H</v>
      </c>
      <c r="B101">
        <f>master!B109</f>
        <v>30</v>
      </c>
      <c r="C101" t="str">
        <f>master!C109</f>
        <v>Duits</v>
      </c>
      <c r="D101" t="str">
        <f>master!D109</f>
        <v>DU</v>
      </c>
      <c r="E101">
        <f>master!E109</f>
        <v>2</v>
      </c>
      <c r="F101">
        <f>master!F109</f>
        <v>1</v>
      </c>
      <c r="G101" t="str">
        <f>master!H109</f>
        <v>Literatuur</v>
      </c>
      <c r="H101">
        <f>master!I109</f>
        <v>0</v>
      </c>
      <c r="I101" t="str">
        <f>master!J109</f>
        <v>po</v>
      </c>
      <c r="J101">
        <f>master!K109</f>
        <v>0</v>
      </c>
      <c r="K101">
        <f>master!L109</f>
        <v>0</v>
      </c>
      <c r="L101" t="str">
        <f>master!M109</f>
        <v>Ja</v>
      </c>
      <c r="M101">
        <f>master!N109</f>
        <v>2</v>
      </c>
      <c r="N101" t="str">
        <f>master!O109</f>
        <v>Nee</v>
      </c>
      <c r="O101" t="str">
        <f>master!P109</f>
        <v>E1</v>
      </c>
    </row>
    <row r="102" spans="1:15" x14ac:dyDescent="0.25">
      <c r="A102" t="str">
        <f>master!A110</f>
        <v>5H</v>
      </c>
      <c r="B102">
        <f>master!B110</f>
        <v>30</v>
      </c>
      <c r="C102" t="str">
        <f>master!C110</f>
        <v>Duits</v>
      </c>
      <c r="D102" t="str">
        <f>master!D110</f>
        <v>DU</v>
      </c>
      <c r="E102">
        <f>master!E110</f>
        <v>3</v>
      </c>
      <c r="F102">
        <f>master!F110</f>
        <v>2</v>
      </c>
      <c r="G102" t="str">
        <f>master!H110</f>
        <v>Schrijfvaardigheid</v>
      </c>
      <c r="H102">
        <f>master!I110</f>
        <v>0</v>
      </c>
      <c r="I102" t="str">
        <f>master!J110</f>
        <v>tt</v>
      </c>
      <c r="J102" t="str">
        <f>master!K110</f>
        <v>Stappenplan grammatica,  tekstverwerker met spellingscontrole Duits</v>
      </c>
      <c r="K102">
        <f>master!L110</f>
        <v>100</v>
      </c>
      <c r="L102" t="str">
        <f>master!M110</f>
        <v>Ja</v>
      </c>
      <c r="M102">
        <f>master!N110</f>
        <v>3</v>
      </c>
      <c r="N102" t="str">
        <f>master!O110</f>
        <v>Ja</v>
      </c>
      <c r="O102" t="str">
        <f>master!P110</f>
        <v>D1, D2</v>
      </c>
    </row>
    <row r="103" spans="1:15" x14ac:dyDescent="0.25">
      <c r="A103" t="str">
        <f>master!A111</f>
        <v>5H</v>
      </c>
      <c r="B103">
        <f>master!B111</f>
        <v>30</v>
      </c>
      <c r="C103" t="str">
        <f>master!C111</f>
        <v>Duits</v>
      </c>
      <c r="D103" t="str">
        <f>master!D111</f>
        <v>DU</v>
      </c>
      <c r="E103">
        <f>master!E111</f>
        <v>4</v>
      </c>
      <c r="F103">
        <f>master!F111</f>
        <v>3</v>
      </c>
      <c r="G103" t="str">
        <f>master!H111</f>
        <v>Leesvaardigheid</v>
      </c>
      <c r="H103">
        <f>master!I111</f>
        <v>0</v>
      </c>
      <c r="I103" t="str">
        <f>master!J111</f>
        <v>tt</v>
      </c>
      <c r="J103" t="str">
        <f>master!K111</f>
        <v>Woordenboek DN en ND</v>
      </c>
      <c r="K103">
        <f>master!L111</f>
        <v>100</v>
      </c>
      <c r="L103" t="str">
        <f>master!M111</f>
        <v>Ja</v>
      </c>
      <c r="M103">
        <f>master!N111</f>
        <v>3</v>
      </c>
      <c r="N103" t="str">
        <f>master!O111</f>
        <v>Ja</v>
      </c>
      <c r="O103">
        <f>master!P111</f>
        <v>0</v>
      </c>
    </row>
    <row r="104" spans="1:15" x14ac:dyDescent="0.25">
      <c r="A104" t="str">
        <f>master!A112</f>
        <v>5H</v>
      </c>
      <c r="B104">
        <f>master!B112</f>
        <v>30</v>
      </c>
      <c r="C104" t="str">
        <f>master!C112</f>
        <v>Duits</v>
      </c>
      <c r="D104" t="str">
        <f>master!D112</f>
        <v>DU</v>
      </c>
      <c r="E104">
        <f>master!E112</f>
        <v>5</v>
      </c>
      <c r="F104">
        <f>master!F112</f>
        <v>3</v>
      </c>
      <c r="G104" t="str">
        <f>master!H112</f>
        <v>Kijk- en luistervaardigheid</v>
      </c>
      <c r="H104">
        <f>master!I112</f>
        <v>0</v>
      </c>
      <c r="I104" t="str">
        <f>master!J112</f>
        <v>tt</v>
      </c>
      <c r="J104" t="str">
        <f>master!K112</f>
        <v>Woordenboek niet toegestaan (DN en ND)</v>
      </c>
      <c r="K104">
        <f>master!L112</f>
        <v>60</v>
      </c>
      <c r="L104" t="str">
        <f>master!M112</f>
        <v>Ja</v>
      </c>
      <c r="M104">
        <f>master!N112</f>
        <v>3</v>
      </c>
      <c r="N104" t="str">
        <f>master!O112</f>
        <v>Nee</v>
      </c>
      <c r="O104" t="str">
        <f>master!P112</f>
        <v>B</v>
      </c>
    </row>
    <row r="105" spans="1:15" x14ac:dyDescent="0.25">
      <c r="A105" t="str">
        <f>master!A113</f>
        <v>5H</v>
      </c>
      <c r="B105">
        <f>master!B113</f>
        <v>30</v>
      </c>
      <c r="C105" t="str">
        <f>master!C113</f>
        <v>Duits</v>
      </c>
      <c r="D105" t="str">
        <f>master!D113</f>
        <v>DU</v>
      </c>
      <c r="E105">
        <f>master!E113</f>
        <v>6</v>
      </c>
      <c r="F105">
        <f>master!F113</f>
        <v>0</v>
      </c>
      <c r="G105">
        <f>master!H113</f>
        <v>0</v>
      </c>
      <c r="H105">
        <f>master!I113</f>
        <v>0</v>
      </c>
      <c r="I105">
        <f>master!J113</f>
        <v>0</v>
      </c>
      <c r="J105">
        <f>master!K113</f>
        <v>0</v>
      </c>
      <c r="K105">
        <f>master!L113</f>
        <v>0</v>
      </c>
      <c r="L105">
        <f>master!M113</f>
        <v>0</v>
      </c>
      <c r="M105">
        <f>master!N113</f>
        <v>0</v>
      </c>
      <c r="N105">
        <f>master!O113</f>
        <v>0</v>
      </c>
      <c r="O105">
        <f>master!P113</f>
        <v>0</v>
      </c>
    </row>
    <row r="106" spans="1:15" x14ac:dyDescent="0.25">
      <c r="A106" t="str">
        <f>master!A114</f>
        <v>5H</v>
      </c>
      <c r="B106">
        <f>master!B114</f>
        <v>30</v>
      </c>
      <c r="C106" t="str">
        <f>master!C114</f>
        <v>Duits</v>
      </c>
      <c r="D106">
        <f>master!D114</f>
        <v>0</v>
      </c>
      <c r="E106">
        <f>master!E114</f>
        <v>7</v>
      </c>
      <c r="F106">
        <f>master!F114</f>
        <v>0</v>
      </c>
      <c r="G106">
        <f>master!H114</f>
        <v>0</v>
      </c>
      <c r="H106">
        <f>master!I114</f>
        <v>0</v>
      </c>
      <c r="I106">
        <f>master!J114</f>
        <v>0</v>
      </c>
      <c r="J106">
        <f>master!K114</f>
        <v>0</v>
      </c>
      <c r="K106">
        <f>master!L114</f>
        <v>0</v>
      </c>
      <c r="L106">
        <f>master!M114</f>
        <v>0</v>
      </c>
      <c r="M106">
        <f>master!N114</f>
        <v>0</v>
      </c>
      <c r="N106">
        <f>master!O114</f>
        <v>0</v>
      </c>
      <c r="O106">
        <f>master!P114</f>
        <v>0</v>
      </c>
    </row>
    <row r="107" spans="1:15" x14ac:dyDescent="0.25">
      <c r="A107" t="str">
        <f>master!A115</f>
        <v>4A</v>
      </c>
      <c r="B107">
        <f>master!B115</f>
        <v>30</v>
      </c>
      <c r="C107" t="str">
        <f>master!C115</f>
        <v>Duits</v>
      </c>
      <c r="D107" t="str">
        <f>master!D115</f>
        <v>DU</v>
      </c>
      <c r="E107">
        <f>master!E115</f>
        <v>1</v>
      </c>
      <c r="F107">
        <f>master!F115</f>
        <v>1</v>
      </c>
      <c r="G107" t="str">
        <f>master!H115</f>
        <v xml:space="preserve">PW Basisgrammatica </v>
      </c>
      <c r="H107">
        <f>master!I115</f>
        <v>2</v>
      </c>
      <c r="I107" t="str">
        <f>master!J115</f>
        <v>tt</v>
      </c>
      <c r="J107">
        <f>master!K115</f>
        <v>0</v>
      </c>
      <c r="K107">
        <f>master!L115</f>
        <v>100</v>
      </c>
      <c r="L107" t="str">
        <f>master!M115</f>
        <v>Nee</v>
      </c>
      <c r="M107">
        <f>master!N115</f>
        <v>0</v>
      </c>
      <c r="N107" t="str">
        <f>master!O115</f>
        <v>Nee</v>
      </c>
      <c r="O107">
        <f>master!P115</f>
        <v>0</v>
      </c>
    </row>
    <row r="108" spans="1:15" x14ac:dyDescent="0.25">
      <c r="A108" t="str">
        <f>master!A116</f>
        <v>4A</v>
      </c>
      <c r="B108">
        <f>master!B116</f>
        <v>30</v>
      </c>
      <c r="C108" t="str">
        <f>master!C116</f>
        <v>Duits</v>
      </c>
      <c r="D108" t="str">
        <f>master!D116</f>
        <v>DU</v>
      </c>
      <c r="E108">
        <f>master!E116</f>
        <v>2</v>
      </c>
      <c r="F108">
        <f>master!F116</f>
        <v>2</v>
      </c>
      <c r="G108" t="str">
        <f>master!H116</f>
        <v xml:space="preserve">PW Idioom </v>
      </c>
      <c r="H108">
        <f>master!I116</f>
        <v>2</v>
      </c>
      <c r="I108" t="str">
        <f>master!J116</f>
        <v>tt</v>
      </c>
      <c r="J108">
        <f>master!K116</f>
        <v>0</v>
      </c>
      <c r="K108">
        <f>master!L116</f>
        <v>100</v>
      </c>
      <c r="L108" t="str">
        <f>master!M116</f>
        <v>Nee</v>
      </c>
      <c r="M108">
        <f>master!N116</f>
        <v>0</v>
      </c>
      <c r="N108">
        <f>master!O116</f>
        <v>0</v>
      </c>
      <c r="O108">
        <f>master!P116</f>
        <v>0</v>
      </c>
    </row>
    <row r="109" spans="1:15" x14ac:dyDescent="0.25">
      <c r="A109" t="str">
        <f>master!A117</f>
        <v>4A</v>
      </c>
      <c r="B109">
        <f>master!B117</f>
        <v>30</v>
      </c>
      <c r="C109" t="str">
        <f>master!C117</f>
        <v>Duits</v>
      </c>
      <c r="D109" t="str">
        <f>master!D117</f>
        <v>DU</v>
      </c>
      <c r="E109">
        <f>master!E117</f>
        <v>3</v>
      </c>
      <c r="F109">
        <f>master!F117</f>
        <v>3</v>
      </c>
      <c r="G109" t="str">
        <f>master!H117</f>
        <v xml:space="preserve">PW Schrijfvaardigheid </v>
      </c>
      <c r="H109">
        <f>master!I117</f>
        <v>2</v>
      </c>
      <c r="I109" t="str">
        <f>master!J117</f>
        <v>tt</v>
      </c>
      <c r="J109">
        <f>master!K117</f>
        <v>0</v>
      </c>
      <c r="K109">
        <f>master!L117</f>
        <v>100</v>
      </c>
      <c r="L109" t="str">
        <f>master!M117</f>
        <v>Nee</v>
      </c>
      <c r="M109">
        <f>master!N117</f>
        <v>0</v>
      </c>
      <c r="N109">
        <f>master!O117</f>
        <v>0</v>
      </c>
      <c r="O109">
        <f>master!P117</f>
        <v>0</v>
      </c>
    </row>
    <row r="110" spans="1:15" x14ac:dyDescent="0.25">
      <c r="A110" t="str">
        <f>master!A118</f>
        <v>4A</v>
      </c>
      <c r="B110">
        <f>master!B118</f>
        <v>30</v>
      </c>
      <c r="C110" t="str">
        <f>master!C118</f>
        <v>Duits</v>
      </c>
      <c r="D110" t="str">
        <f>master!D118</f>
        <v>DU</v>
      </c>
      <c r="E110">
        <f>master!E118</f>
        <v>4</v>
      </c>
      <c r="F110">
        <f>master!F118</f>
        <v>3</v>
      </c>
      <c r="G110" t="str">
        <f>master!H118</f>
        <v xml:space="preserve">PO taaltaak </v>
      </c>
      <c r="H110">
        <f>master!I118</f>
        <v>3</v>
      </c>
      <c r="I110" t="str">
        <f>master!J118</f>
        <v>po</v>
      </c>
      <c r="J110">
        <f>master!K118</f>
        <v>0</v>
      </c>
      <c r="K110">
        <f>master!L118</f>
        <v>0</v>
      </c>
      <c r="L110" t="str">
        <f>master!M118</f>
        <v>Nee</v>
      </c>
      <c r="M110">
        <f>master!N118</f>
        <v>0</v>
      </c>
      <c r="N110">
        <f>master!O118</f>
        <v>0</v>
      </c>
      <c r="O110">
        <f>master!P118</f>
        <v>0</v>
      </c>
    </row>
    <row r="111" spans="1:15" x14ac:dyDescent="0.25">
      <c r="A111" t="str">
        <f>master!A119</f>
        <v>4A</v>
      </c>
      <c r="B111">
        <f>master!B119</f>
        <v>30</v>
      </c>
      <c r="C111" t="str">
        <f>master!C119</f>
        <v>Duits</v>
      </c>
      <c r="D111" t="str">
        <f>master!D119</f>
        <v>DU</v>
      </c>
      <c r="E111">
        <f>master!E119</f>
        <v>5</v>
      </c>
      <c r="F111">
        <f>master!F119</f>
        <v>4</v>
      </c>
      <c r="G111" t="str">
        <f>master!H119</f>
        <v xml:space="preserve">PW Luistervaardigheid </v>
      </c>
      <c r="H111">
        <f>master!I119</f>
        <v>2</v>
      </c>
      <c r="I111" t="str">
        <f>master!J119</f>
        <v>tt</v>
      </c>
      <c r="J111">
        <f>master!K119</f>
        <v>0</v>
      </c>
      <c r="K111">
        <f>master!L119</f>
        <v>50</v>
      </c>
      <c r="L111" t="str">
        <f>master!M119</f>
        <v>Nee</v>
      </c>
      <c r="M111">
        <f>master!N119</f>
        <v>0</v>
      </c>
      <c r="N111">
        <f>master!O119</f>
        <v>0</v>
      </c>
      <c r="O111">
        <f>master!P119</f>
        <v>0</v>
      </c>
    </row>
    <row r="112" spans="1:15" x14ac:dyDescent="0.25">
      <c r="A112" t="str">
        <f>master!A120</f>
        <v>4A</v>
      </c>
      <c r="B112">
        <f>master!B120</f>
        <v>30</v>
      </c>
      <c r="C112" t="str">
        <f>master!C120</f>
        <v>Duits</v>
      </c>
      <c r="D112" t="str">
        <f>master!D120</f>
        <v>DU</v>
      </c>
      <c r="E112">
        <f>master!E120</f>
        <v>6</v>
      </c>
      <c r="F112">
        <f>master!F120</f>
        <v>4</v>
      </c>
      <c r="G112" t="str">
        <f>master!H120</f>
        <v>Leesvaardigheid</v>
      </c>
      <c r="H112">
        <f>master!I120</f>
        <v>3</v>
      </c>
      <c r="I112" t="str">
        <f>master!J120</f>
        <v>tt</v>
      </c>
      <c r="J112" t="str">
        <f>master!K120</f>
        <v>Woordenboek toegestaan (DN en ND)</v>
      </c>
      <c r="K112">
        <f>master!L120</f>
        <v>100</v>
      </c>
      <c r="L112" t="str">
        <f>master!M120</f>
        <v>Ja</v>
      </c>
      <c r="M112">
        <f>master!N120</f>
        <v>3</v>
      </c>
      <c r="N112" t="str">
        <f>master!O120</f>
        <v>Ja</v>
      </c>
      <c r="O112">
        <f>master!P120</f>
        <v>0</v>
      </c>
    </row>
    <row r="113" spans="1:15" x14ac:dyDescent="0.25">
      <c r="A113" t="str">
        <f>master!A121</f>
        <v>4A</v>
      </c>
      <c r="B113">
        <f>master!B121</f>
        <v>30</v>
      </c>
      <c r="C113" t="str">
        <f>master!C121</f>
        <v>Duits</v>
      </c>
      <c r="D113">
        <f>master!D121</f>
        <v>0</v>
      </c>
      <c r="E113">
        <f>master!E121</f>
        <v>7</v>
      </c>
      <c r="F113">
        <f>master!F121</f>
        <v>0</v>
      </c>
      <c r="G113">
        <f>master!H121</f>
        <v>0</v>
      </c>
      <c r="H113">
        <f>master!I121</f>
        <v>0</v>
      </c>
      <c r="I113">
        <f>master!J121</f>
        <v>0</v>
      </c>
      <c r="J113">
        <f>master!K121</f>
        <v>0</v>
      </c>
      <c r="K113">
        <f>master!L121</f>
        <v>0</v>
      </c>
      <c r="L113">
        <f>master!M121</f>
        <v>0</v>
      </c>
      <c r="M113">
        <f>master!N121</f>
        <v>0</v>
      </c>
      <c r="N113">
        <f>master!O121</f>
        <v>0</v>
      </c>
      <c r="O113">
        <f>master!P121</f>
        <v>0</v>
      </c>
    </row>
    <row r="114" spans="1:15" x14ac:dyDescent="0.25">
      <c r="A114" t="str">
        <f>master!A122</f>
        <v>5A</v>
      </c>
      <c r="B114">
        <f>master!B122</f>
        <v>30</v>
      </c>
      <c r="C114" t="str">
        <f>master!C122</f>
        <v>Duits</v>
      </c>
      <c r="D114" t="str">
        <f>master!D122</f>
        <v>DU</v>
      </c>
      <c r="E114">
        <f>master!E122</f>
        <v>1</v>
      </c>
      <c r="F114">
        <f>master!F122</f>
        <v>1</v>
      </c>
      <c r="G114" t="str">
        <f>master!H122</f>
        <v xml:space="preserve">Literatuur en Literatuurgeschiedenis </v>
      </c>
      <c r="H114">
        <f>master!I122</f>
        <v>2</v>
      </c>
      <c r="I114" t="str">
        <f>master!J122</f>
        <v>tt</v>
      </c>
      <c r="J114" t="str">
        <f>master!K122</f>
        <v>Woordenboek niet toegestaan (DN en ND)</v>
      </c>
      <c r="K114">
        <f>master!L122</f>
        <v>100</v>
      </c>
      <c r="L114" t="str">
        <f>master!M122</f>
        <v>Ja</v>
      </c>
      <c r="M114">
        <f>master!N122</f>
        <v>2</v>
      </c>
      <c r="N114" t="str">
        <f>master!O122</f>
        <v>Ja</v>
      </c>
      <c r="O114" t="str">
        <f>master!P122</f>
        <v>E</v>
      </c>
    </row>
    <row r="115" spans="1:15" x14ac:dyDescent="0.25">
      <c r="A115" t="str">
        <f>master!A123</f>
        <v>5A</v>
      </c>
      <c r="B115">
        <f>master!B123</f>
        <v>30</v>
      </c>
      <c r="C115" t="str">
        <f>master!C123</f>
        <v>Duits</v>
      </c>
      <c r="D115" t="str">
        <f>master!D123</f>
        <v>DU</v>
      </c>
      <c r="E115">
        <f>master!E123</f>
        <v>2</v>
      </c>
      <c r="F115">
        <f>master!F123</f>
        <v>2</v>
      </c>
      <c r="G115" t="str">
        <f>master!H123</f>
        <v xml:space="preserve">Schrijfvaardigheid </v>
      </c>
      <c r="H115">
        <f>master!I123</f>
        <v>2</v>
      </c>
      <c r="I115" t="str">
        <f>master!J123</f>
        <v>tt</v>
      </c>
      <c r="J115" t="str">
        <f>master!K123</f>
        <v>Tekstverwerker met spellingscontrole Duits toegestaan</v>
      </c>
      <c r="K115">
        <f>master!L123</f>
        <v>100</v>
      </c>
      <c r="L115" t="str">
        <f>master!M123</f>
        <v>Ja</v>
      </c>
      <c r="M115">
        <f>master!N123</f>
        <v>2</v>
      </c>
      <c r="N115" t="str">
        <f>master!O123</f>
        <v>Ja</v>
      </c>
      <c r="O115" t="str">
        <f>master!P123</f>
        <v>D</v>
      </c>
    </row>
    <row r="116" spans="1:15" x14ac:dyDescent="0.25">
      <c r="A116" t="str">
        <f>master!A124</f>
        <v>5A</v>
      </c>
      <c r="B116">
        <f>master!B124</f>
        <v>30</v>
      </c>
      <c r="C116" t="str">
        <f>master!C124</f>
        <v>Duits</v>
      </c>
      <c r="D116" t="str">
        <f>master!D124</f>
        <v>DU</v>
      </c>
      <c r="E116">
        <f>master!E124</f>
        <v>3</v>
      </c>
      <c r="F116">
        <f>master!F124</f>
        <v>3</v>
      </c>
      <c r="G116" t="str">
        <f>master!H124</f>
        <v xml:space="preserve">Proefwerk idioom en eindexamenidioom </v>
      </c>
      <c r="H116">
        <f>master!I124</f>
        <v>2</v>
      </c>
      <c r="I116" t="str">
        <f>master!J124</f>
        <v>tt</v>
      </c>
      <c r="J116" t="str">
        <f>master!K124</f>
        <v>Woordenboek niet toegestaan (DN en ND)</v>
      </c>
      <c r="K116">
        <f>master!L124</f>
        <v>100</v>
      </c>
      <c r="L116" t="str">
        <f>master!M124</f>
        <v>Nee</v>
      </c>
      <c r="M116">
        <f>master!N124</f>
        <v>0</v>
      </c>
      <c r="N116">
        <f>master!O124</f>
        <v>0</v>
      </c>
      <c r="O116">
        <f>master!P124</f>
        <v>0</v>
      </c>
    </row>
    <row r="117" spans="1:15" x14ac:dyDescent="0.25">
      <c r="A117" t="str">
        <f>master!A125</f>
        <v>5A</v>
      </c>
      <c r="B117">
        <f>master!B125</f>
        <v>30</v>
      </c>
      <c r="C117" t="str">
        <f>master!C125</f>
        <v>Duits</v>
      </c>
      <c r="D117" t="str">
        <f>master!D125</f>
        <v>DU</v>
      </c>
      <c r="E117">
        <f>master!E125</f>
        <v>4</v>
      </c>
      <c r="F117">
        <f>master!F125</f>
        <v>3</v>
      </c>
      <c r="G117" t="str">
        <f>master!H125</f>
        <v xml:space="preserve">Taaltaak </v>
      </c>
      <c r="H117">
        <f>master!I125</f>
        <v>3</v>
      </c>
      <c r="I117" t="str">
        <f>master!J125</f>
        <v>po</v>
      </c>
      <c r="J117">
        <f>master!K125</f>
        <v>0</v>
      </c>
      <c r="K117">
        <f>master!L125</f>
        <v>0</v>
      </c>
      <c r="L117" t="str">
        <f>master!M125</f>
        <v>Nee</v>
      </c>
      <c r="M117">
        <f>master!N125</f>
        <v>0</v>
      </c>
      <c r="N117">
        <f>master!O125</f>
        <v>0</v>
      </c>
      <c r="O117">
        <f>master!P125</f>
        <v>0</v>
      </c>
    </row>
    <row r="118" spans="1:15" x14ac:dyDescent="0.25">
      <c r="A118" t="str">
        <f>master!A126</f>
        <v>5A</v>
      </c>
      <c r="B118">
        <f>master!B126</f>
        <v>30</v>
      </c>
      <c r="C118" t="str">
        <f>master!C126</f>
        <v>Duits</v>
      </c>
      <c r="D118" t="str">
        <f>master!D126</f>
        <v>DU</v>
      </c>
      <c r="E118">
        <f>master!E126</f>
        <v>5</v>
      </c>
      <c r="F118">
        <f>master!F126</f>
        <v>4</v>
      </c>
      <c r="G118" t="str">
        <f>master!H126</f>
        <v xml:space="preserve">Leesvaardigheid </v>
      </c>
      <c r="H118">
        <f>master!I126</f>
        <v>3</v>
      </c>
      <c r="I118" t="str">
        <f>master!J126</f>
        <v>tt</v>
      </c>
      <c r="J118" t="str">
        <f>master!K126</f>
        <v>Woordenboek toegestaan (DN en ND)</v>
      </c>
      <c r="K118">
        <f>master!L126</f>
        <v>100</v>
      </c>
      <c r="L118" t="str">
        <f>master!M126</f>
        <v>Ja</v>
      </c>
      <c r="M118">
        <f>master!N126</f>
        <v>3</v>
      </c>
      <c r="N118" t="str">
        <f>master!O126</f>
        <v>Ja</v>
      </c>
      <c r="O118">
        <f>master!P126</f>
        <v>0</v>
      </c>
    </row>
    <row r="119" spans="1:15" x14ac:dyDescent="0.25">
      <c r="A119" t="str">
        <f>master!A127</f>
        <v>5A</v>
      </c>
      <c r="B119">
        <f>master!B127</f>
        <v>30</v>
      </c>
      <c r="C119" t="str">
        <f>master!C127</f>
        <v>Duits</v>
      </c>
      <c r="D119" t="str">
        <f>master!D127</f>
        <v>DU</v>
      </c>
      <c r="E119">
        <f>master!E127</f>
        <v>6</v>
      </c>
      <c r="F119">
        <f>master!F127</f>
        <v>4</v>
      </c>
      <c r="G119" t="str">
        <f>master!H127</f>
        <v xml:space="preserve">Kijk - en luistervaardigheid </v>
      </c>
      <c r="H119">
        <f>master!I127</f>
        <v>2</v>
      </c>
      <c r="I119" t="str">
        <f>master!J127</f>
        <v>tt</v>
      </c>
      <c r="J119" t="str">
        <f>master!K127</f>
        <v>Woordenboek niet toegestaan (DN en ND)</v>
      </c>
      <c r="K119">
        <f>master!L127</f>
        <v>50</v>
      </c>
      <c r="L119" t="str">
        <f>master!M127</f>
        <v>Nee</v>
      </c>
      <c r="M119">
        <f>master!N127</f>
        <v>0</v>
      </c>
      <c r="N119">
        <f>master!O127</f>
        <v>0</v>
      </c>
      <c r="O119">
        <f>master!P127</f>
        <v>0</v>
      </c>
    </row>
    <row r="120" spans="1:15" x14ac:dyDescent="0.25">
      <c r="A120" t="str">
        <f>master!A128</f>
        <v>5A</v>
      </c>
      <c r="B120">
        <f>master!B128</f>
        <v>30</v>
      </c>
      <c r="C120" t="str">
        <f>master!C128</f>
        <v>Duits</v>
      </c>
      <c r="D120">
        <f>master!D128</f>
        <v>0</v>
      </c>
      <c r="E120">
        <f>master!E128</f>
        <v>7</v>
      </c>
      <c r="F120">
        <f>master!F128</f>
        <v>0</v>
      </c>
      <c r="G120">
        <f>master!H128</f>
        <v>0</v>
      </c>
      <c r="H120">
        <f>master!I128</f>
        <v>0</v>
      </c>
      <c r="I120">
        <f>master!J128</f>
        <v>0</v>
      </c>
      <c r="J120">
        <f>master!K128</f>
        <v>0</v>
      </c>
      <c r="K120">
        <f>master!L128</f>
        <v>0</v>
      </c>
      <c r="L120">
        <f>master!M128</f>
        <v>0</v>
      </c>
      <c r="M120">
        <f>master!N128</f>
        <v>0</v>
      </c>
      <c r="N120">
        <f>master!O128</f>
        <v>0</v>
      </c>
      <c r="O120">
        <f>master!P128</f>
        <v>0</v>
      </c>
    </row>
    <row r="121" spans="1:15" x14ac:dyDescent="0.25">
      <c r="A121" t="str">
        <f>master!A129</f>
        <v>6A</v>
      </c>
      <c r="B121">
        <f>master!B129</f>
        <v>30</v>
      </c>
      <c r="C121" t="str">
        <f>master!C129</f>
        <v>Duits</v>
      </c>
      <c r="D121" t="str">
        <f>master!D129</f>
        <v>DU</v>
      </c>
      <c r="E121">
        <f>master!E129</f>
        <v>1</v>
      </c>
      <c r="F121">
        <f>master!F129</f>
        <v>1</v>
      </c>
      <c r="G121" t="str">
        <f>master!H129</f>
        <v xml:space="preserve">Spreek - en gesprekvaardigheid (deels met partner) </v>
      </c>
      <c r="H121">
        <f>master!I129</f>
        <v>0</v>
      </c>
      <c r="I121" t="str">
        <f>master!J129</f>
        <v>mt</v>
      </c>
      <c r="J121" t="str">
        <f>master!K129</f>
        <v>Woordenboek niet toegestaan (DN en ND)</v>
      </c>
      <c r="K121">
        <f>master!L129</f>
        <v>30</v>
      </c>
      <c r="L121" t="str">
        <f>master!M129</f>
        <v>Ja</v>
      </c>
      <c r="M121">
        <f>master!N129</f>
        <v>3</v>
      </c>
      <c r="N121" t="str">
        <f>master!O129</f>
        <v>Nee</v>
      </c>
      <c r="O121" t="str">
        <f>master!P129</f>
        <v>C, F</v>
      </c>
    </row>
    <row r="122" spans="1:15" x14ac:dyDescent="0.25">
      <c r="A122" t="str">
        <f>master!A130</f>
        <v>6A</v>
      </c>
      <c r="B122">
        <f>master!B130</f>
        <v>30</v>
      </c>
      <c r="C122" t="str">
        <f>master!C130</f>
        <v>Duits</v>
      </c>
      <c r="D122" t="str">
        <f>master!D130</f>
        <v>DU</v>
      </c>
      <c r="E122">
        <f>master!E130</f>
        <v>2</v>
      </c>
      <c r="F122">
        <f>master!F130</f>
        <v>2</v>
      </c>
      <c r="G122" t="str">
        <f>master!H130</f>
        <v xml:space="preserve">Idioom en examenidioom </v>
      </c>
      <c r="H122">
        <f>master!I130</f>
        <v>0</v>
      </c>
      <c r="I122" t="str">
        <f>master!J130</f>
        <v>tt</v>
      </c>
      <c r="J122" t="str">
        <f>master!K130</f>
        <v>Woordenboek niet toegestaan (DN en ND)</v>
      </c>
      <c r="K122">
        <f>master!L130</f>
        <v>100</v>
      </c>
      <c r="L122" t="str">
        <f>master!M130</f>
        <v>Ja</v>
      </c>
      <c r="M122">
        <f>master!N130</f>
        <v>2</v>
      </c>
      <c r="N122" t="str">
        <f>master!O130</f>
        <v>Ja</v>
      </c>
      <c r="O122">
        <f>master!P130</f>
        <v>0</v>
      </c>
    </row>
    <row r="123" spans="1:15" x14ac:dyDescent="0.25">
      <c r="A123" t="str">
        <f>master!A131</f>
        <v>6A</v>
      </c>
      <c r="B123">
        <f>master!B131</f>
        <v>30</v>
      </c>
      <c r="C123" t="str">
        <f>master!C131</f>
        <v>Duits</v>
      </c>
      <c r="D123" t="str">
        <f>master!D131</f>
        <v>DU</v>
      </c>
      <c r="E123">
        <f>master!E131</f>
        <v>3</v>
      </c>
      <c r="F123">
        <f>master!F131</f>
        <v>2</v>
      </c>
      <c r="G123" t="str">
        <f>master!H131</f>
        <v>Eindexamen</v>
      </c>
      <c r="H123">
        <f>master!I131</f>
        <v>0</v>
      </c>
      <c r="I123" t="str">
        <f>master!J131</f>
        <v>po</v>
      </c>
      <c r="J123">
        <f>master!K131</f>
        <v>0</v>
      </c>
      <c r="K123">
        <f>master!L131</f>
        <v>0</v>
      </c>
      <c r="L123" t="str">
        <f>master!M131</f>
        <v>Ja</v>
      </c>
      <c r="M123">
        <f>master!N131</f>
        <v>2</v>
      </c>
      <c r="N123" t="str">
        <f>master!O131</f>
        <v>Nee</v>
      </c>
      <c r="O123">
        <f>master!P131</f>
        <v>0</v>
      </c>
    </row>
    <row r="124" spans="1:15" x14ac:dyDescent="0.25">
      <c r="A124" t="str">
        <f>master!A132</f>
        <v>6A</v>
      </c>
      <c r="B124">
        <f>master!B132</f>
        <v>30</v>
      </c>
      <c r="C124" t="str">
        <f>master!C132</f>
        <v>Duits</v>
      </c>
      <c r="D124" t="str">
        <f>master!D132</f>
        <v>DU</v>
      </c>
      <c r="E124">
        <f>master!E132</f>
        <v>4</v>
      </c>
      <c r="F124">
        <f>master!F132</f>
        <v>2</v>
      </c>
      <c r="G124" t="str">
        <f>master!H132</f>
        <v xml:space="preserve">Kijk - en luistertoets </v>
      </c>
      <c r="H124">
        <f>master!I132</f>
        <v>0</v>
      </c>
      <c r="I124" t="str">
        <f>master!J132</f>
        <v>tt</v>
      </c>
      <c r="J124" t="str">
        <f>master!K132</f>
        <v>Woordenboek niet toegestaan (DN en ND)</v>
      </c>
      <c r="K124">
        <f>master!L132</f>
        <v>100</v>
      </c>
      <c r="L124" t="str">
        <f>master!M132</f>
        <v>Ja</v>
      </c>
      <c r="M124">
        <f>master!N132</f>
        <v>2</v>
      </c>
      <c r="N124" t="str">
        <f>master!O132</f>
        <v>Nee</v>
      </c>
      <c r="O124" t="str">
        <f>master!P132</f>
        <v>B</v>
      </c>
    </row>
    <row r="125" spans="1:15" x14ac:dyDescent="0.25">
      <c r="A125" t="str">
        <f>master!A133</f>
        <v>6A</v>
      </c>
      <c r="B125">
        <f>master!B133</f>
        <v>30</v>
      </c>
      <c r="C125" t="str">
        <f>master!C133</f>
        <v>Duits</v>
      </c>
      <c r="D125" t="str">
        <f>master!D133</f>
        <v>DU</v>
      </c>
      <c r="E125">
        <f>master!E133</f>
        <v>5</v>
      </c>
      <c r="F125">
        <f>master!F133</f>
        <v>3</v>
      </c>
      <c r="G125" t="str">
        <f>master!H133</f>
        <v xml:space="preserve">Leesvaardigheid </v>
      </c>
      <c r="H125">
        <f>master!I133</f>
        <v>0</v>
      </c>
      <c r="I125" t="str">
        <f>master!J133</f>
        <v>tt</v>
      </c>
      <c r="J125">
        <f>master!K133</f>
        <v>0</v>
      </c>
      <c r="K125">
        <f>master!L133</f>
        <v>100</v>
      </c>
      <c r="L125" t="str">
        <f>master!M133</f>
        <v>Ja</v>
      </c>
      <c r="M125">
        <f>master!N133</f>
        <v>3</v>
      </c>
      <c r="N125" t="str">
        <f>master!O133</f>
        <v>Ja</v>
      </c>
      <c r="O125">
        <f>master!P133</f>
        <v>0</v>
      </c>
    </row>
    <row r="126" spans="1:15" x14ac:dyDescent="0.25">
      <c r="A126" t="str">
        <f>master!A134</f>
        <v>6A</v>
      </c>
      <c r="B126">
        <f>master!B134</f>
        <v>30</v>
      </c>
      <c r="C126" t="str">
        <f>master!C134</f>
        <v>Duits</v>
      </c>
      <c r="D126" t="str">
        <f>master!D134</f>
        <v>DU</v>
      </c>
      <c r="E126">
        <f>master!E134</f>
        <v>6</v>
      </c>
      <c r="F126">
        <f>master!F134</f>
        <v>0</v>
      </c>
      <c r="G126">
        <f>master!H134</f>
        <v>0</v>
      </c>
      <c r="H126">
        <f>master!I134</f>
        <v>0</v>
      </c>
      <c r="I126">
        <f>master!J134</f>
        <v>0</v>
      </c>
      <c r="J126">
        <f>master!K134</f>
        <v>0</v>
      </c>
      <c r="K126">
        <f>master!L134</f>
        <v>0</v>
      </c>
      <c r="L126">
        <f>master!M134</f>
        <v>0</v>
      </c>
      <c r="M126">
        <f>master!N134</f>
        <v>0</v>
      </c>
      <c r="N126">
        <f>master!O134</f>
        <v>0</v>
      </c>
      <c r="O126">
        <f>master!P134</f>
        <v>0</v>
      </c>
    </row>
    <row r="127" spans="1:15" x14ac:dyDescent="0.25">
      <c r="A127" t="str">
        <f>master!A135</f>
        <v>6A</v>
      </c>
      <c r="B127">
        <f>master!B135</f>
        <v>30</v>
      </c>
      <c r="C127" t="str">
        <f>master!C135</f>
        <v>Duits</v>
      </c>
      <c r="D127">
        <f>master!D135</f>
        <v>0</v>
      </c>
      <c r="E127">
        <f>master!E135</f>
        <v>7</v>
      </c>
      <c r="F127">
        <f>master!F135</f>
        <v>0</v>
      </c>
      <c r="G127">
        <f>master!H135</f>
        <v>0</v>
      </c>
      <c r="H127">
        <f>master!I135</f>
        <v>0</v>
      </c>
      <c r="I127">
        <f>master!J135</f>
        <v>0</v>
      </c>
      <c r="J127">
        <f>master!K135</f>
        <v>0</v>
      </c>
      <c r="K127">
        <f>master!L135</f>
        <v>0</v>
      </c>
      <c r="L127">
        <f>master!M135</f>
        <v>0</v>
      </c>
      <c r="M127">
        <f>master!N135</f>
        <v>0</v>
      </c>
      <c r="N127">
        <f>master!O135</f>
        <v>0</v>
      </c>
      <c r="O127">
        <f>master!P135</f>
        <v>0</v>
      </c>
    </row>
    <row r="128" spans="1:15" x14ac:dyDescent="0.25">
      <c r="A128" t="str">
        <f>master!A136</f>
        <v>4M</v>
      </c>
      <c r="B128">
        <f>master!B136</f>
        <v>40</v>
      </c>
      <c r="C128" t="str">
        <f>master!C136</f>
        <v>Frans</v>
      </c>
      <c r="D128" t="str">
        <f>master!D136</f>
        <v>FA</v>
      </c>
      <c r="E128">
        <f>master!E136</f>
        <v>1</v>
      </c>
      <c r="F128">
        <f>master!F136</f>
        <v>0</v>
      </c>
      <c r="G128">
        <f>master!H136</f>
        <v>0</v>
      </c>
      <c r="H128">
        <f>master!I136</f>
        <v>0</v>
      </c>
      <c r="I128">
        <f>master!J136</f>
        <v>0</v>
      </c>
      <c r="J128">
        <f>master!K136</f>
        <v>0</v>
      </c>
      <c r="K128">
        <f>master!L136</f>
        <v>0</v>
      </c>
      <c r="L128">
        <f>master!M136</f>
        <v>0</v>
      </c>
      <c r="M128">
        <f>master!N136</f>
        <v>0</v>
      </c>
      <c r="N128">
        <f>master!O136</f>
        <v>0</v>
      </c>
      <c r="O128">
        <f>master!P136</f>
        <v>0</v>
      </c>
    </row>
    <row r="129" spans="1:15" x14ac:dyDescent="0.25">
      <c r="A129" t="str">
        <f>master!A137</f>
        <v>4M</v>
      </c>
      <c r="B129">
        <f>master!B137</f>
        <v>40</v>
      </c>
      <c r="C129" t="str">
        <f>master!C137</f>
        <v>Frans</v>
      </c>
      <c r="D129" t="str">
        <f>master!D137</f>
        <v>FA</v>
      </c>
      <c r="E129">
        <f>master!E137</f>
        <v>2</v>
      </c>
      <c r="F129">
        <f>master!F137</f>
        <v>0</v>
      </c>
      <c r="G129">
        <f>master!H137</f>
        <v>0</v>
      </c>
      <c r="H129">
        <f>master!I137</f>
        <v>0</v>
      </c>
      <c r="I129">
        <f>master!J137</f>
        <v>0</v>
      </c>
      <c r="J129">
        <f>master!K137</f>
        <v>0</v>
      </c>
      <c r="K129">
        <f>master!L137</f>
        <v>0</v>
      </c>
      <c r="L129">
        <f>master!M137</f>
        <v>0</v>
      </c>
      <c r="M129">
        <f>master!N137</f>
        <v>0</v>
      </c>
      <c r="N129">
        <f>master!O137</f>
        <v>0</v>
      </c>
      <c r="O129">
        <f>master!P137</f>
        <v>0</v>
      </c>
    </row>
    <row r="130" spans="1:15" x14ac:dyDescent="0.25">
      <c r="A130" t="str">
        <f>master!A138</f>
        <v>4M</v>
      </c>
      <c r="B130">
        <f>master!B138</f>
        <v>40</v>
      </c>
      <c r="C130" t="str">
        <f>master!C138</f>
        <v>Frans</v>
      </c>
      <c r="D130" t="str">
        <f>master!D138</f>
        <v>FA</v>
      </c>
      <c r="E130">
        <f>master!E138</f>
        <v>3</v>
      </c>
      <c r="F130">
        <f>master!F138</f>
        <v>0</v>
      </c>
      <c r="G130">
        <f>master!H138</f>
        <v>0</v>
      </c>
      <c r="H130">
        <f>master!I138</f>
        <v>0</v>
      </c>
      <c r="I130">
        <f>master!J138</f>
        <v>0</v>
      </c>
      <c r="J130">
        <f>master!K138</f>
        <v>0</v>
      </c>
      <c r="K130">
        <f>master!L138</f>
        <v>0</v>
      </c>
      <c r="L130">
        <f>master!M138</f>
        <v>0</v>
      </c>
      <c r="M130">
        <f>master!N138</f>
        <v>0</v>
      </c>
      <c r="N130">
        <f>master!O138</f>
        <v>0</v>
      </c>
      <c r="O130">
        <f>master!P138</f>
        <v>0</v>
      </c>
    </row>
    <row r="131" spans="1:15" x14ac:dyDescent="0.25">
      <c r="A131" t="str">
        <f>master!A139</f>
        <v>4M</v>
      </c>
      <c r="B131">
        <f>master!B139</f>
        <v>40</v>
      </c>
      <c r="C131" t="str">
        <f>master!C139</f>
        <v>Frans</v>
      </c>
      <c r="D131" t="str">
        <f>master!D139</f>
        <v>FA</v>
      </c>
      <c r="E131">
        <f>master!E139</f>
        <v>4</v>
      </c>
      <c r="F131">
        <f>master!F139</f>
        <v>0</v>
      </c>
      <c r="G131">
        <f>master!H139</f>
        <v>0</v>
      </c>
      <c r="H131">
        <f>master!I139</f>
        <v>0</v>
      </c>
      <c r="I131">
        <f>master!J139</f>
        <v>0</v>
      </c>
      <c r="J131">
        <f>master!K139</f>
        <v>0</v>
      </c>
      <c r="K131">
        <f>master!L139</f>
        <v>0</v>
      </c>
      <c r="L131">
        <f>master!M139</f>
        <v>0</v>
      </c>
      <c r="M131">
        <f>master!N139</f>
        <v>0</v>
      </c>
      <c r="N131">
        <f>master!O139</f>
        <v>0</v>
      </c>
      <c r="O131">
        <f>master!P139</f>
        <v>0</v>
      </c>
    </row>
    <row r="132" spans="1:15" x14ac:dyDescent="0.25">
      <c r="A132" t="str">
        <f>master!A140</f>
        <v>4M</v>
      </c>
      <c r="B132">
        <f>master!B140</f>
        <v>40</v>
      </c>
      <c r="C132" t="str">
        <f>master!C140</f>
        <v>Frans</v>
      </c>
      <c r="D132" t="str">
        <f>master!D140</f>
        <v>FA</v>
      </c>
      <c r="E132">
        <f>master!E140</f>
        <v>5</v>
      </c>
      <c r="F132">
        <f>master!F140</f>
        <v>0</v>
      </c>
      <c r="G132">
        <f>master!H140</f>
        <v>0</v>
      </c>
      <c r="H132">
        <f>master!I140</f>
        <v>0</v>
      </c>
      <c r="I132">
        <f>master!J140</f>
        <v>0</v>
      </c>
      <c r="J132">
        <f>master!K140</f>
        <v>0</v>
      </c>
      <c r="K132">
        <f>master!L140</f>
        <v>0</v>
      </c>
      <c r="L132">
        <f>master!M140</f>
        <v>0</v>
      </c>
      <c r="M132">
        <f>master!N140</f>
        <v>0</v>
      </c>
      <c r="N132">
        <f>master!O140</f>
        <v>0</v>
      </c>
      <c r="O132">
        <f>master!P140</f>
        <v>0</v>
      </c>
    </row>
    <row r="133" spans="1:15" x14ac:dyDescent="0.25">
      <c r="A133" t="str">
        <f>master!A141</f>
        <v>4M</v>
      </c>
      <c r="B133">
        <f>master!B141</f>
        <v>40</v>
      </c>
      <c r="C133" t="str">
        <f>master!C141</f>
        <v>Frans</v>
      </c>
      <c r="D133" t="str">
        <f>master!D141</f>
        <v>FA</v>
      </c>
      <c r="E133">
        <f>master!E141</f>
        <v>6</v>
      </c>
      <c r="F133">
        <f>master!F141</f>
        <v>0</v>
      </c>
      <c r="G133">
        <f>master!H141</f>
        <v>0</v>
      </c>
      <c r="H133">
        <f>master!I141</f>
        <v>0</v>
      </c>
      <c r="I133">
        <f>master!J141</f>
        <v>0</v>
      </c>
      <c r="J133">
        <f>master!K141</f>
        <v>0</v>
      </c>
      <c r="K133">
        <f>master!L141</f>
        <v>0</v>
      </c>
      <c r="L133">
        <f>master!M141</f>
        <v>0</v>
      </c>
      <c r="M133">
        <f>master!N141</f>
        <v>0</v>
      </c>
      <c r="N133">
        <f>master!O141</f>
        <v>0</v>
      </c>
      <c r="O133">
        <f>master!P141</f>
        <v>0</v>
      </c>
    </row>
    <row r="134" spans="1:15" x14ac:dyDescent="0.25">
      <c r="A134" t="str">
        <f>master!A142</f>
        <v>4M</v>
      </c>
      <c r="B134">
        <f>master!B142</f>
        <v>40</v>
      </c>
      <c r="C134" t="str">
        <f>master!C142</f>
        <v>Frans</v>
      </c>
      <c r="D134">
        <f>master!D142</f>
        <v>0</v>
      </c>
      <c r="E134">
        <f>master!E142</f>
        <v>7</v>
      </c>
      <c r="F134">
        <f>master!F142</f>
        <v>0</v>
      </c>
      <c r="G134">
        <f>master!H142</f>
        <v>0</v>
      </c>
      <c r="H134">
        <f>master!I142</f>
        <v>0</v>
      </c>
      <c r="I134">
        <f>master!J142</f>
        <v>0</v>
      </c>
      <c r="J134">
        <f>master!K142</f>
        <v>0</v>
      </c>
      <c r="K134">
        <f>master!L142</f>
        <v>0</v>
      </c>
      <c r="L134">
        <f>master!M142</f>
        <v>0</v>
      </c>
      <c r="M134">
        <f>master!N142</f>
        <v>0</v>
      </c>
      <c r="N134">
        <f>master!O142</f>
        <v>0</v>
      </c>
      <c r="O134">
        <f>master!P142</f>
        <v>0</v>
      </c>
    </row>
    <row r="135" spans="1:15" x14ac:dyDescent="0.25">
      <c r="A135" t="str">
        <f>master!A143</f>
        <v>4H</v>
      </c>
      <c r="B135">
        <f>master!B143</f>
        <v>40</v>
      </c>
      <c r="C135" t="str">
        <f>master!C143</f>
        <v>Frans</v>
      </c>
      <c r="D135" t="str">
        <f>master!D143</f>
        <v>FA</v>
      </c>
      <c r="E135">
        <f>master!E143</f>
        <v>1</v>
      </c>
      <c r="F135">
        <f>master!F143</f>
        <v>1</v>
      </c>
      <c r="G135" t="str">
        <f>master!H143</f>
        <v>proefwerk over hoofdstuk 1: mix van kennis en vaardigheden</v>
      </c>
      <c r="H135">
        <f>master!I143</f>
        <v>2</v>
      </c>
      <c r="I135" t="str">
        <f>master!J143</f>
        <v>tt</v>
      </c>
      <c r="J135">
        <f>master!K143</f>
        <v>0</v>
      </c>
      <c r="K135">
        <f>master!L143</f>
        <v>100</v>
      </c>
      <c r="L135" t="str">
        <f>master!M143</f>
        <v>Nee</v>
      </c>
      <c r="M135">
        <f>master!N143</f>
        <v>0</v>
      </c>
      <c r="N135" t="str">
        <f>master!O143</f>
        <v>Nee</v>
      </c>
      <c r="O135">
        <f>master!P143</f>
        <v>0</v>
      </c>
    </row>
    <row r="136" spans="1:15" x14ac:dyDescent="0.25">
      <c r="A136" t="str">
        <f>master!A144</f>
        <v>4H</v>
      </c>
      <c r="B136">
        <f>master!B144</f>
        <v>40</v>
      </c>
      <c r="C136" t="str">
        <f>master!C144</f>
        <v>Frans</v>
      </c>
      <c r="D136" t="str">
        <f>master!D144</f>
        <v>FA</v>
      </c>
      <c r="E136">
        <f>master!E144</f>
        <v>2</v>
      </c>
      <c r="F136">
        <f>master!F144</f>
        <v>2</v>
      </c>
      <c r="G136" t="str">
        <f>master!H144</f>
        <v>proefwerk over hoofdstuk 2: mix van kennis en vaardigheden</v>
      </c>
      <c r="H136">
        <f>master!I144</f>
        <v>2</v>
      </c>
      <c r="I136" t="str">
        <f>master!J144</f>
        <v>tt</v>
      </c>
      <c r="J136">
        <f>master!K144</f>
        <v>0</v>
      </c>
      <c r="K136">
        <f>master!L144</f>
        <v>100</v>
      </c>
      <c r="L136" t="str">
        <f>master!M144</f>
        <v>Nee</v>
      </c>
      <c r="M136">
        <f>master!N144</f>
        <v>0</v>
      </c>
      <c r="N136" t="str">
        <f>master!O144</f>
        <v>Nee</v>
      </c>
      <c r="O136">
        <f>master!P144</f>
        <v>0</v>
      </c>
    </row>
    <row r="137" spans="1:15" x14ac:dyDescent="0.25">
      <c r="A137" t="str">
        <f>master!A145</f>
        <v>4H</v>
      </c>
      <c r="B137">
        <f>master!B145</f>
        <v>40</v>
      </c>
      <c r="C137" t="str">
        <f>master!C145</f>
        <v>Frans</v>
      </c>
      <c r="D137" t="str">
        <f>master!D145</f>
        <v>FA</v>
      </c>
      <c r="E137">
        <f>master!E145</f>
        <v>3</v>
      </c>
      <c r="F137">
        <f>master!F145</f>
        <v>3</v>
      </c>
      <c r="G137" t="str">
        <f>master!H145</f>
        <v>toets over gelezen boek</v>
      </c>
      <c r="H137">
        <f>master!I145</f>
        <v>1</v>
      </c>
      <c r="I137" t="str">
        <f>master!J145</f>
        <v>tt</v>
      </c>
      <c r="J137" t="str">
        <f>master!K145</f>
        <v>leesboek en woordenboek F-N</v>
      </c>
      <c r="K137">
        <f>master!L145</f>
        <v>30</v>
      </c>
      <c r="L137" t="str">
        <f>master!M145</f>
        <v>Nee</v>
      </c>
      <c r="M137">
        <f>master!N145</f>
        <v>0</v>
      </c>
      <c r="N137" t="str">
        <f>master!O145</f>
        <v>Nee</v>
      </c>
      <c r="O137">
        <f>master!P145</f>
        <v>0</v>
      </c>
    </row>
    <row r="138" spans="1:15" x14ac:dyDescent="0.25">
      <c r="A138" t="str">
        <f>master!A146</f>
        <v>4H</v>
      </c>
      <c r="B138">
        <f>master!B146</f>
        <v>40</v>
      </c>
      <c r="C138" t="str">
        <f>master!C146</f>
        <v>Frans</v>
      </c>
      <c r="D138" t="str">
        <f>master!D146</f>
        <v>FA</v>
      </c>
      <c r="E138">
        <f>master!E146</f>
        <v>4</v>
      </c>
      <c r="F138">
        <f>master!F146</f>
        <v>3</v>
      </c>
      <c r="G138" t="str">
        <f>master!H146</f>
        <v>proefwerk over hoofdstuk 4: mix van kennis en vaardigheden</v>
      </c>
      <c r="H138">
        <f>master!I146</f>
        <v>2</v>
      </c>
      <c r="I138" t="str">
        <f>master!J146</f>
        <v>tt</v>
      </c>
      <c r="J138">
        <f>master!K146</f>
        <v>0</v>
      </c>
      <c r="K138">
        <f>master!L146</f>
        <v>100</v>
      </c>
      <c r="L138" t="str">
        <f>master!M146</f>
        <v>Nee</v>
      </c>
      <c r="M138">
        <f>master!N146</f>
        <v>0</v>
      </c>
      <c r="N138" t="str">
        <f>master!O146</f>
        <v>Nee</v>
      </c>
      <c r="O138">
        <f>master!P146</f>
        <v>0</v>
      </c>
    </row>
    <row r="139" spans="1:15" x14ac:dyDescent="0.25">
      <c r="A139" t="str">
        <f>master!A147</f>
        <v>4H</v>
      </c>
      <c r="B139">
        <f>master!B147</f>
        <v>40</v>
      </c>
      <c r="C139" t="str">
        <f>master!C147</f>
        <v>Frans</v>
      </c>
      <c r="D139" t="str">
        <f>master!D147</f>
        <v>FA</v>
      </c>
      <c r="E139">
        <f>master!E147</f>
        <v>5</v>
      </c>
      <c r="F139">
        <f>master!F147</f>
        <v>4</v>
      </c>
      <c r="G139" t="str">
        <f>master!H147</f>
        <v xml:space="preserve">mondelinge presentatie </v>
      </c>
      <c r="H139">
        <f>master!I147</f>
        <v>1</v>
      </c>
      <c r="I139" t="str">
        <f>master!J147</f>
        <v>mt</v>
      </c>
      <c r="J139" t="str">
        <f>master!K147</f>
        <v>geen</v>
      </c>
      <c r="K139">
        <f>master!L147</f>
        <v>5</v>
      </c>
      <c r="L139" t="str">
        <f>master!M147</f>
        <v>Nee</v>
      </c>
      <c r="M139">
        <f>master!N147</f>
        <v>0</v>
      </c>
      <c r="N139" t="str">
        <f>master!O147</f>
        <v>Nee</v>
      </c>
      <c r="O139">
        <f>master!P147</f>
        <v>0</v>
      </c>
    </row>
    <row r="140" spans="1:15" x14ac:dyDescent="0.25">
      <c r="A140" t="str">
        <f>master!A148</f>
        <v>4H</v>
      </c>
      <c r="B140">
        <f>master!B148</f>
        <v>40</v>
      </c>
      <c r="C140" t="str">
        <f>master!C148</f>
        <v>Frans</v>
      </c>
      <c r="D140" t="str">
        <f>master!D148</f>
        <v>FA</v>
      </c>
      <c r="E140">
        <f>master!E148</f>
        <v>6</v>
      </c>
      <c r="F140">
        <f>master!F148</f>
        <v>4</v>
      </c>
      <c r="G140" t="str">
        <f>master!H148</f>
        <v>proefwerk over hoofdstuk 5: mix van kennis en vaardigheden</v>
      </c>
      <c r="H140">
        <f>master!I148</f>
        <v>2</v>
      </c>
      <c r="I140" t="str">
        <f>master!J148</f>
        <v>tt</v>
      </c>
      <c r="J140">
        <f>master!K148</f>
        <v>0</v>
      </c>
      <c r="K140">
        <f>master!L148</f>
        <v>100</v>
      </c>
      <c r="L140" t="str">
        <f>master!M148</f>
        <v>Nee</v>
      </c>
      <c r="M140">
        <f>master!N148</f>
        <v>0</v>
      </c>
      <c r="N140" t="str">
        <f>master!O148</f>
        <v>Nee</v>
      </c>
      <c r="O140">
        <f>master!P148</f>
        <v>0</v>
      </c>
    </row>
    <row r="141" spans="1:15" x14ac:dyDescent="0.25">
      <c r="A141" t="str">
        <f>master!A149</f>
        <v>4H</v>
      </c>
      <c r="B141">
        <f>master!B149</f>
        <v>40</v>
      </c>
      <c r="C141" t="str">
        <f>master!C149</f>
        <v>Frans</v>
      </c>
      <c r="D141">
        <f>master!D149</f>
        <v>0</v>
      </c>
      <c r="E141">
        <f>master!E149</f>
        <v>7</v>
      </c>
      <c r="F141">
        <f>master!F149</f>
        <v>0</v>
      </c>
      <c r="G141" t="str">
        <f>master!H149</f>
        <v xml:space="preserve">Bij de hoofdstuktoetsen mag bij het luisterdeel en het kennisdeel geen hulpmiddelen gebruikt worden. Bij het lees- en schrijfdeel mag mijnwoordenboek.nl en vandale.nl. en de référence horend bij de methode gebruikt worden. Het schrijfdeel wordt geschreven in word. </v>
      </c>
      <c r="H141">
        <f>master!I149</f>
        <v>0</v>
      </c>
      <c r="I141">
        <f>master!J149</f>
        <v>0</v>
      </c>
      <c r="J141">
        <f>master!K149</f>
        <v>0</v>
      </c>
      <c r="K141">
        <f>master!L149</f>
        <v>0</v>
      </c>
      <c r="L141">
        <f>master!M149</f>
        <v>0</v>
      </c>
      <c r="M141">
        <f>master!N149</f>
        <v>0</v>
      </c>
      <c r="N141">
        <f>master!O149</f>
        <v>0</v>
      </c>
      <c r="O141">
        <f>master!P149</f>
        <v>0</v>
      </c>
    </row>
    <row r="142" spans="1:15" x14ac:dyDescent="0.25">
      <c r="A142" t="str">
        <f>master!A150</f>
        <v>5H</v>
      </c>
      <c r="B142">
        <f>master!B150</f>
        <v>40</v>
      </c>
      <c r="C142" t="str">
        <f>master!C150</f>
        <v>Frans</v>
      </c>
      <c r="D142" t="str">
        <f>master!D150</f>
        <v>FA</v>
      </c>
      <c r="E142">
        <f>master!E150</f>
        <v>1</v>
      </c>
      <c r="F142">
        <f>master!F150</f>
        <v>1</v>
      </c>
      <c r="G142" t="str">
        <f>master!H150</f>
        <v>Mondelinge presentatie</v>
      </c>
      <c r="H142">
        <f>master!I150</f>
        <v>0</v>
      </c>
      <c r="I142" t="str">
        <f>master!J150</f>
        <v>mt</v>
      </c>
      <c r="J142">
        <f>master!K150</f>
        <v>0</v>
      </c>
      <c r="K142">
        <f>master!L150</f>
        <v>5</v>
      </c>
      <c r="L142" t="str">
        <f>master!M150</f>
        <v>Ja</v>
      </c>
      <c r="M142">
        <f>master!N150</f>
        <v>1</v>
      </c>
      <c r="N142" t="str">
        <f>master!O150</f>
        <v>Nee</v>
      </c>
      <c r="O142" t="str">
        <f>master!P150</f>
        <v>C2</v>
      </c>
    </row>
    <row r="143" spans="1:15" x14ac:dyDescent="0.25">
      <c r="A143" t="str">
        <f>master!A151</f>
        <v>5H</v>
      </c>
      <c r="B143">
        <f>master!B151</f>
        <v>40</v>
      </c>
      <c r="C143" t="str">
        <f>master!C151</f>
        <v>Frans</v>
      </c>
      <c r="D143" t="str">
        <f>master!D151</f>
        <v>FA</v>
      </c>
      <c r="E143">
        <f>master!E151</f>
        <v>2</v>
      </c>
      <c r="F143">
        <f>master!F151</f>
        <v>1</v>
      </c>
      <c r="G143" t="str">
        <f>master!H151</f>
        <v>Vocabulairetoets</v>
      </c>
      <c r="H143">
        <f>master!I151</f>
        <v>0</v>
      </c>
      <c r="I143" t="str">
        <f>master!J151</f>
        <v>tt</v>
      </c>
      <c r="J143">
        <f>master!K151</f>
        <v>0</v>
      </c>
      <c r="K143">
        <f>master!L151</f>
        <v>50</v>
      </c>
      <c r="L143" t="str">
        <f>master!M151</f>
        <v>Ja</v>
      </c>
      <c r="M143">
        <f>master!N151</f>
        <v>1</v>
      </c>
      <c r="N143" t="str">
        <f>master!O151</f>
        <v>Ja</v>
      </c>
      <c r="O143">
        <f>master!P151</f>
        <v>0</v>
      </c>
    </row>
    <row r="144" spans="1:15" x14ac:dyDescent="0.25">
      <c r="A144" t="str">
        <f>master!A152</f>
        <v>5H</v>
      </c>
      <c r="B144">
        <f>master!B152</f>
        <v>40</v>
      </c>
      <c r="C144" t="str">
        <f>master!C152</f>
        <v>Frans</v>
      </c>
      <c r="D144" t="str">
        <f>master!D152</f>
        <v>FA</v>
      </c>
      <c r="E144">
        <f>master!E152</f>
        <v>3</v>
      </c>
      <c r="F144">
        <f>master!F152</f>
        <v>2</v>
      </c>
      <c r="G144" t="str">
        <f>master!H152</f>
        <v>Schrijfvaardigheid</v>
      </c>
      <c r="H144">
        <f>master!I152</f>
        <v>0</v>
      </c>
      <c r="I144" t="str">
        <f>master!J152</f>
        <v>tt</v>
      </c>
      <c r="J144" t="str">
        <f>master!K152</f>
        <v>Tekstverwerker met spellingscontrole, référence, woordenboeken F-N/N-F</v>
      </c>
      <c r="K144">
        <f>master!L152</f>
        <v>100</v>
      </c>
      <c r="L144" t="str">
        <f>master!M152</f>
        <v>Ja</v>
      </c>
      <c r="M144">
        <f>master!N152</f>
        <v>2</v>
      </c>
      <c r="N144" t="str">
        <f>master!O152</f>
        <v>Ja</v>
      </c>
      <c r="O144" t="str">
        <f>master!P152</f>
        <v>D1 en D2</v>
      </c>
    </row>
    <row r="145" spans="1:15" x14ac:dyDescent="0.25">
      <c r="A145" t="str">
        <f>master!A153</f>
        <v>5H</v>
      </c>
      <c r="B145">
        <f>master!B153</f>
        <v>40</v>
      </c>
      <c r="C145" t="str">
        <f>master!C153</f>
        <v>Frans</v>
      </c>
      <c r="D145" t="str">
        <f>master!D153</f>
        <v>FA</v>
      </c>
      <c r="E145">
        <f>master!E153</f>
        <v>4</v>
      </c>
      <c r="F145">
        <f>master!F153</f>
        <v>2</v>
      </c>
      <c r="G145" t="str">
        <f>master!H153</f>
        <v>Cito kijk- en luistertoets</v>
      </c>
      <c r="H145">
        <f>master!I153</f>
        <v>0</v>
      </c>
      <c r="I145" t="str">
        <f>master!J153</f>
        <v>lt</v>
      </c>
      <c r="J145">
        <f>master!K153</f>
        <v>0</v>
      </c>
      <c r="K145">
        <f>master!L153</f>
        <v>60</v>
      </c>
      <c r="L145" t="str">
        <f>master!M153</f>
        <v>Ja</v>
      </c>
      <c r="M145">
        <f>master!N153</f>
        <v>2</v>
      </c>
      <c r="N145" t="str">
        <f>master!O153</f>
        <v>Nee</v>
      </c>
      <c r="O145" t="str">
        <f>master!P153</f>
        <v>B</v>
      </c>
    </row>
    <row r="146" spans="1:15" x14ac:dyDescent="0.25">
      <c r="A146" t="str">
        <f>master!A154</f>
        <v>5H</v>
      </c>
      <c r="B146">
        <f>master!B154</f>
        <v>40</v>
      </c>
      <c r="C146" t="str">
        <f>master!C154</f>
        <v>Frans</v>
      </c>
      <c r="D146" t="str">
        <f>master!D154</f>
        <v>FA</v>
      </c>
      <c r="E146">
        <f>master!E154</f>
        <v>5</v>
      </c>
      <c r="F146">
        <f>master!F154</f>
        <v>3</v>
      </c>
      <c r="G146" t="str">
        <f>master!H154</f>
        <v>Gesprek voeren</v>
      </c>
      <c r="H146">
        <f>master!I154</f>
        <v>0</v>
      </c>
      <c r="I146" t="str">
        <f>master!J154</f>
        <v>mt</v>
      </c>
      <c r="J146">
        <f>master!K154</f>
        <v>0</v>
      </c>
      <c r="K146">
        <f>master!L154</f>
        <v>15</v>
      </c>
      <c r="L146" t="str">
        <f>master!M154</f>
        <v>Ja</v>
      </c>
      <c r="M146">
        <f>master!N154</f>
        <v>2</v>
      </c>
      <c r="N146" t="str">
        <f>master!O154</f>
        <v>Nee</v>
      </c>
      <c r="O146" t="str">
        <f>master!P154</f>
        <v>C1</v>
      </c>
    </row>
    <row r="147" spans="1:15" x14ac:dyDescent="0.25">
      <c r="A147" t="str">
        <f>master!A155</f>
        <v>5H</v>
      </c>
      <c r="B147">
        <f>master!B155</f>
        <v>40</v>
      </c>
      <c r="C147" t="str">
        <f>master!C155</f>
        <v>Frans</v>
      </c>
      <c r="D147" t="str">
        <f>master!D155</f>
        <v>FA</v>
      </c>
      <c r="E147">
        <f>master!E155</f>
        <v>6</v>
      </c>
      <c r="F147">
        <f>master!F155</f>
        <v>3</v>
      </c>
      <c r="G147" t="str">
        <f>master!H155</f>
        <v>Toets over gelezen boek en behandelde literatuur</v>
      </c>
      <c r="H147">
        <f>master!I155</f>
        <v>0</v>
      </c>
      <c r="I147" t="str">
        <f>master!J155</f>
        <v>tt</v>
      </c>
      <c r="J147" t="str">
        <f>master!K155</f>
        <v>Leesboek, woordenboek F-N</v>
      </c>
      <c r="K147">
        <f>master!L155</f>
        <v>100</v>
      </c>
      <c r="L147" t="str">
        <f>master!M155</f>
        <v>Ja</v>
      </c>
      <c r="M147">
        <f>master!N155</f>
        <v>2</v>
      </c>
      <c r="N147" t="str">
        <f>master!O155</f>
        <v>Ja</v>
      </c>
      <c r="O147" t="str">
        <f>master!P155</f>
        <v>E1</v>
      </c>
    </row>
    <row r="148" spans="1:15" x14ac:dyDescent="0.25">
      <c r="A148" t="str">
        <f>master!A156</f>
        <v>5H</v>
      </c>
      <c r="B148">
        <f>master!B156</f>
        <v>40</v>
      </c>
      <c r="C148" t="str">
        <f>master!C156</f>
        <v>Frans</v>
      </c>
      <c r="D148">
        <f>master!D156</f>
        <v>0</v>
      </c>
      <c r="E148">
        <f>master!E156</f>
        <v>7</v>
      </c>
      <c r="F148">
        <f>master!F156</f>
        <v>0</v>
      </c>
      <c r="G148">
        <f>master!H156</f>
        <v>0</v>
      </c>
      <c r="H148">
        <f>master!I156</f>
        <v>0</v>
      </c>
      <c r="I148">
        <f>master!J156</f>
        <v>0</v>
      </c>
      <c r="J148">
        <f>master!K156</f>
        <v>0</v>
      </c>
      <c r="K148">
        <f>master!L156</f>
        <v>0</v>
      </c>
      <c r="L148">
        <f>master!M156</f>
        <v>0</v>
      </c>
      <c r="M148">
        <f>master!N156</f>
        <v>0</v>
      </c>
      <c r="N148">
        <f>master!O156</f>
        <v>0</v>
      </c>
      <c r="O148">
        <f>master!P156</f>
        <v>0</v>
      </c>
    </row>
    <row r="149" spans="1:15" x14ac:dyDescent="0.25">
      <c r="A149" t="str">
        <f>master!A157</f>
        <v>4A</v>
      </c>
      <c r="B149">
        <f>master!B157</f>
        <v>40</v>
      </c>
      <c r="C149" t="str">
        <f>master!C157</f>
        <v>Frans</v>
      </c>
      <c r="D149" t="str">
        <f>master!D157</f>
        <v>FA</v>
      </c>
      <c r="E149">
        <f>master!E157</f>
        <v>1</v>
      </c>
      <c r="F149">
        <f>master!F157</f>
        <v>1</v>
      </c>
      <c r="G149" t="str">
        <f>master!H157</f>
        <v>Proefwerk hoofdstuk 1: kennis en vaardigheden</v>
      </c>
      <c r="H149">
        <f>master!I157</f>
        <v>2</v>
      </c>
      <c r="I149" t="str">
        <f>master!J157</f>
        <v>tt</v>
      </c>
      <c r="J149">
        <f>master!K157</f>
        <v>0</v>
      </c>
      <c r="K149">
        <f>master!L157</f>
        <v>100</v>
      </c>
      <c r="L149" t="str">
        <f>master!M157</f>
        <v>Nee</v>
      </c>
      <c r="M149">
        <f>master!N157</f>
        <v>0</v>
      </c>
      <c r="N149" t="str">
        <f>master!O157</f>
        <v>Nee</v>
      </c>
      <c r="O149">
        <f>master!P157</f>
        <v>0</v>
      </c>
    </row>
    <row r="150" spans="1:15" x14ac:dyDescent="0.25">
      <c r="A150" t="str">
        <f>master!A158</f>
        <v>4A</v>
      </c>
      <c r="B150">
        <f>master!B158</f>
        <v>40</v>
      </c>
      <c r="C150" t="str">
        <f>master!C158</f>
        <v>Frans</v>
      </c>
      <c r="D150" t="str">
        <f>master!D158</f>
        <v>FA</v>
      </c>
      <c r="E150">
        <f>master!E158</f>
        <v>2</v>
      </c>
      <c r="F150">
        <f>master!F158</f>
        <v>2</v>
      </c>
      <c r="G150" t="str">
        <f>master!H158</f>
        <v>Proefwerk hoofdstuk 2: kennis en vaardigheden</v>
      </c>
      <c r="H150">
        <f>master!I158</f>
        <v>2</v>
      </c>
      <c r="I150" t="str">
        <f>master!J158</f>
        <v>tt</v>
      </c>
      <c r="J150">
        <f>master!K158</f>
        <v>0</v>
      </c>
      <c r="K150">
        <f>master!L158</f>
        <v>100</v>
      </c>
      <c r="L150" t="str">
        <f>master!M158</f>
        <v>Nee</v>
      </c>
      <c r="M150">
        <f>master!N158</f>
        <v>0</v>
      </c>
      <c r="N150" t="str">
        <f>master!O158</f>
        <v>Nee</v>
      </c>
      <c r="O150">
        <f>master!P158</f>
        <v>0</v>
      </c>
    </row>
    <row r="151" spans="1:15" x14ac:dyDescent="0.25">
      <c r="A151" t="str">
        <f>master!A159</f>
        <v>4A</v>
      </c>
      <c r="B151">
        <f>master!B159</f>
        <v>40</v>
      </c>
      <c r="C151" t="str">
        <f>master!C159</f>
        <v>Frans</v>
      </c>
      <c r="D151" t="str">
        <f>master!D159</f>
        <v>FA</v>
      </c>
      <c r="E151">
        <f>master!E159</f>
        <v>3</v>
      </c>
      <c r="F151">
        <f>master!F159</f>
        <v>3</v>
      </c>
      <c r="G151" t="str">
        <f>master!H159</f>
        <v>Toets over gelezen boek</v>
      </c>
      <c r="H151">
        <f>master!I159</f>
        <v>1</v>
      </c>
      <c r="I151" t="str">
        <f>master!J159</f>
        <v>tt</v>
      </c>
      <c r="J151" t="str">
        <f>master!K159</f>
        <v>leesboek, woordenboek F-N</v>
      </c>
      <c r="K151">
        <f>master!L159</f>
        <v>30</v>
      </c>
      <c r="L151" t="str">
        <f>master!M159</f>
        <v>Nee</v>
      </c>
      <c r="M151">
        <f>master!N159</f>
        <v>0</v>
      </c>
      <c r="N151" t="str">
        <f>master!O159</f>
        <v>Nee</v>
      </c>
      <c r="O151">
        <f>master!P159</f>
        <v>0</v>
      </c>
    </row>
    <row r="152" spans="1:15" x14ac:dyDescent="0.25">
      <c r="A152" t="str">
        <f>master!A160</f>
        <v>4A</v>
      </c>
      <c r="B152">
        <f>master!B160</f>
        <v>40</v>
      </c>
      <c r="C152" t="str">
        <f>master!C160</f>
        <v>Frans</v>
      </c>
      <c r="D152" t="str">
        <f>master!D160</f>
        <v>FA</v>
      </c>
      <c r="E152">
        <f>master!E160</f>
        <v>4</v>
      </c>
      <c r="F152">
        <f>master!F160</f>
        <v>3</v>
      </c>
      <c r="G152" t="str">
        <f>master!H160</f>
        <v>Proefwerk hoofdstuk 4: kennis en vaardigheden</v>
      </c>
      <c r="H152">
        <f>master!I160</f>
        <v>2</v>
      </c>
      <c r="I152" t="str">
        <f>master!J160</f>
        <v>tt</v>
      </c>
      <c r="J152">
        <f>master!K160</f>
        <v>0</v>
      </c>
      <c r="K152">
        <f>master!L160</f>
        <v>100</v>
      </c>
      <c r="L152" t="str">
        <f>master!M160</f>
        <v>Nee</v>
      </c>
      <c r="M152">
        <f>master!N160</f>
        <v>0</v>
      </c>
      <c r="N152" t="str">
        <f>master!O160</f>
        <v>Nee</v>
      </c>
      <c r="O152">
        <f>master!P160</f>
        <v>0</v>
      </c>
    </row>
    <row r="153" spans="1:15" x14ac:dyDescent="0.25">
      <c r="A153" t="str">
        <f>master!A161</f>
        <v>4A</v>
      </c>
      <c r="B153">
        <f>master!B161</f>
        <v>40</v>
      </c>
      <c r="C153" t="str">
        <f>master!C161</f>
        <v>Frans</v>
      </c>
      <c r="D153" t="str">
        <f>master!D161</f>
        <v>FA</v>
      </c>
      <c r="E153">
        <f>master!E161</f>
        <v>5</v>
      </c>
      <c r="F153">
        <f>master!F161</f>
        <v>4</v>
      </c>
      <c r="G153" t="str">
        <f>master!H161</f>
        <v>Mondelinge presentatie</v>
      </c>
      <c r="H153">
        <f>master!I161</f>
        <v>1</v>
      </c>
      <c r="I153" t="str">
        <f>master!J161</f>
        <v>mt</v>
      </c>
      <c r="J153" t="str">
        <f>master!K161</f>
        <v>geen</v>
      </c>
      <c r="K153">
        <f>master!L161</f>
        <v>5</v>
      </c>
      <c r="L153" t="str">
        <f>master!M161</f>
        <v>Nee</v>
      </c>
      <c r="M153">
        <f>master!N161</f>
        <v>0</v>
      </c>
      <c r="N153" t="str">
        <f>master!O161</f>
        <v>Nee</v>
      </c>
      <c r="O153">
        <f>master!P161</f>
        <v>0</v>
      </c>
    </row>
    <row r="154" spans="1:15" x14ac:dyDescent="0.25">
      <c r="A154" t="str">
        <f>master!A162</f>
        <v>4A</v>
      </c>
      <c r="B154">
        <f>master!B162</f>
        <v>40</v>
      </c>
      <c r="C154" t="str">
        <f>master!C162</f>
        <v>Frans</v>
      </c>
      <c r="D154" t="str">
        <f>master!D162</f>
        <v>FA</v>
      </c>
      <c r="E154">
        <f>master!E162</f>
        <v>6</v>
      </c>
      <c r="F154">
        <f>master!F162</f>
        <v>4</v>
      </c>
      <c r="G154" t="str">
        <f>master!H162</f>
        <v>Proefwerk hoofdstuk 5: kennis en vaardigheden</v>
      </c>
      <c r="H154">
        <f>master!I162</f>
        <v>2</v>
      </c>
      <c r="I154" t="str">
        <f>master!J162</f>
        <v>tt</v>
      </c>
      <c r="J154">
        <f>master!K162</f>
        <v>0</v>
      </c>
      <c r="K154">
        <f>master!L162</f>
        <v>100</v>
      </c>
      <c r="L154" t="str">
        <f>master!M162</f>
        <v>Nee</v>
      </c>
      <c r="M154">
        <f>master!N162</f>
        <v>0</v>
      </c>
      <c r="N154" t="str">
        <f>master!O162</f>
        <v>Nee</v>
      </c>
      <c r="O154">
        <f>master!P162</f>
        <v>0</v>
      </c>
    </row>
    <row r="155" spans="1:15" x14ac:dyDescent="0.25">
      <c r="A155" t="str">
        <f>master!A163</f>
        <v>4A</v>
      </c>
      <c r="B155">
        <f>master!B163</f>
        <v>40</v>
      </c>
      <c r="C155" t="str">
        <f>master!C163</f>
        <v>Frans</v>
      </c>
      <c r="D155">
        <f>master!D163</f>
        <v>0</v>
      </c>
      <c r="E155">
        <f>master!E163</f>
        <v>7</v>
      </c>
      <c r="F155">
        <f>master!F163</f>
        <v>0</v>
      </c>
      <c r="G155" t="str">
        <f>master!H163</f>
        <v>Bij de hoofdstuktoetsen mag bij het luisterdeel en het kennisdeel geen hulpmiddelen gebruikt worden. Bij het lees-en schrijfdeel mag vandale.nl , mijnwoordenboek.nl en de référence horend bij de methode gebruikt worden. Het schrijfdeel wordt gemaakt in Word.</v>
      </c>
      <c r="H155">
        <f>master!I163</f>
        <v>0</v>
      </c>
      <c r="I155">
        <f>master!J163</f>
        <v>0</v>
      </c>
      <c r="J155">
        <f>master!K163</f>
        <v>0</v>
      </c>
      <c r="K155">
        <f>master!L163</f>
        <v>0</v>
      </c>
      <c r="L155">
        <f>master!M163</f>
        <v>0</v>
      </c>
      <c r="M155">
        <f>master!N163</f>
        <v>0</v>
      </c>
      <c r="N155">
        <f>master!O163</f>
        <v>0</v>
      </c>
      <c r="O155">
        <f>master!P163</f>
        <v>0</v>
      </c>
    </row>
    <row r="156" spans="1:15" x14ac:dyDescent="0.25">
      <c r="A156" t="str">
        <f>master!A164</f>
        <v>5A</v>
      </c>
      <c r="B156">
        <f>master!B164</f>
        <v>40</v>
      </c>
      <c r="C156" t="str">
        <f>master!C164</f>
        <v>Frans</v>
      </c>
      <c r="D156" t="str">
        <f>master!D164</f>
        <v>FA</v>
      </c>
      <c r="E156">
        <f>master!E164</f>
        <v>1</v>
      </c>
      <c r="F156">
        <f>master!F164</f>
        <v>1</v>
      </c>
      <c r="G156" t="str">
        <f>master!H164</f>
        <v>Proefwerk hoofdstuk 1: kennis en vaardigheden</v>
      </c>
      <c r="H156">
        <f>master!I164</f>
        <v>2</v>
      </c>
      <c r="I156" t="str">
        <f>master!J164</f>
        <v>tt</v>
      </c>
      <c r="J156">
        <f>master!K164</f>
        <v>0</v>
      </c>
      <c r="K156">
        <f>master!L164</f>
        <v>100</v>
      </c>
      <c r="L156" t="str">
        <f>master!M164</f>
        <v>Nee</v>
      </c>
      <c r="M156">
        <f>master!N164</f>
        <v>0</v>
      </c>
      <c r="N156" t="str">
        <f>master!O164</f>
        <v>Nee</v>
      </c>
      <c r="O156">
        <f>master!P164</f>
        <v>0</v>
      </c>
    </row>
    <row r="157" spans="1:15" x14ac:dyDescent="0.25">
      <c r="A157" t="str">
        <f>master!A165</f>
        <v>5A</v>
      </c>
      <c r="B157">
        <f>master!B165</f>
        <v>40</v>
      </c>
      <c r="C157" t="str">
        <f>master!C165</f>
        <v>Frans</v>
      </c>
      <c r="D157" t="str">
        <f>master!D165</f>
        <v>FA</v>
      </c>
      <c r="E157">
        <f>master!E165</f>
        <v>2</v>
      </c>
      <c r="F157">
        <f>master!F165</f>
        <v>2</v>
      </c>
      <c r="G157" t="str">
        <f>master!H165</f>
        <v>Proefwerk hoofdstuk 2: kennis en vaardigheden</v>
      </c>
      <c r="H157">
        <f>master!I165</f>
        <v>2</v>
      </c>
      <c r="I157" t="str">
        <f>master!J165</f>
        <v>tt</v>
      </c>
      <c r="J157">
        <f>master!K165</f>
        <v>0</v>
      </c>
      <c r="K157">
        <f>master!L165</f>
        <v>100</v>
      </c>
      <c r="L157" t="str">
        <f>master!M165</f>
        <v>Nee</v>
      </c>
      <c r="M157">
        <f>master!N165</f>
        <v>0</v>
      </c>
      <c r="N157" t="str">
        <f>master!O165</f>
        <v>Nee</v>
      </c>
      <c r="O157">
        <f>master!P165</f>
        <v>0</v>
      </c>
    </row>
    <row r="158" spans="1:15" x14ac:dyDescent="0.25">
      <c r="A158" t="str">
        <f>master!A166</f>
        <v>5A</v>
      </c>
      <c r="B158">
        <f>master!B166</f>
        <v>40</v>
      </c>
      <c r="C158" t="str">
        <f>master!C166</f>
        <v>Frans</v>
      </c>
      <c r="D158" t="str">
        <f>master!D166</f>
        <v>FA</v>
      </c>
      <c r="E158">
        <f>master!E166</f>
        <v>3</v>
      </c>
      <c r="F158">
        <f>master!F166</f>
        <v>3</v>
      </c>
      <c r="G158" t="str">
        <f>master!H166</f>
        <v>Toets over gelezen boek en behandelde literatuur</v>
      </c>
      <c r="H158">
        <f>master!I166</f>
        <v>2</v>
      </c>
      <c r="I158" t="str">
        <f>master!J166</f>
        <v>tt</v>
      </c>
      <c r="J158" t="str">
        <f>master!K166</f>
        <v>Leesboek, woordenboek F-N</v>
      </c>
      <c r="K158">
        <f>master!L166</f>
        <v>100</v>
      </c>
      <c r="L158" t="str">
        <f>master!M166</f>
        <v>Ja</v>
      </c>
      <c r="M158">
        <f>master!N166</f>
        <v>2</v>
      </c>
      <c r="N158" t="str">
        <f>master!O166</f>
        <v>Ja</v>
      </c>
      <c r="O158" t="str">
        <f>master!P166</f>
        <v>E</v>
      </c>
    </row>
    <row r="159" spans="1:15" x14ac:dyDescent="0.25">
      <c r="A159" t="str">
        <f>master!A167</f>
        <v>5A</v>
      </c>
      <c r="B159">
        <f>master!B167</f>
        <v>40</v>
      </c>
      <c r="C159" t="str">
        <f>master!C167</f>
        <v>Frans</v>
      </c>
      <c r="D159" t="str">
        <f>master!D167</f>
        <v>FA</v>
      </c>
      <c r="E159">
        <f>master!E167</f>
        <v>4</v>
      </c>
      <c r="F159">
        <f>master!F167</f>
        <v>3</v>
      </c>
      <c r="G159" t="str">
        <f>master!H167</f>
        <v>Proefwerk hoofdstuk 4: kennis en vaardigheden</v>
      </c>
      <c r="H159">
        <f>master!I167</f>
        <v>2</v>
      </c>
      <c r="I159" t="str">
        <f>master!J167</f>
        <v>tt</v>
      </c>
      <c r="J159">
        <f>master!K167</f>
        <v>0</v>
      </c>
      <c r="K159">
        <f>master!L167</f>
        <v>100</v>
      </c>
      <c r="L159" t="str">
        <f>master!M167</f>
        <v>Nee</v>
      </c>
      <c r="M159">
        <f>master!N167</f>
        <v>0</v>
      </c>
      <c r="N159" t="str">
        <f>master!O167</f>
        <v>Nee</v>
      </c>
      <c r="O159">
        <f>master!P167</f>
        <v>0</v>
      </c>
    </row>
    <row r="160" spans="1:15" x14ac:dyDescent="0.25">
      <c r="A160" t="str">
        <f>master!A168</f>
        <v>5A</v>
      </c>
      <c r="B160">
        <f>master!B168</f>
        <v>40</v>
      </c>
      <c r="C160" t="str">
        <f>master!C168</f>
        <v>Frans</v>
      </c>
      <c r="D160" t="str">
        <f>master!D168</f>
        <v>FA</v>
      </c>
      <c r="E160">
        <f>master!E168</f>
        <v>5</v>
      </c>
      <c r="F160">
        <f>master!F168</f>
        <v>4</v>
      </c>
      <c r="G160" t="str">
        <f>master!H168</f>
        <v>Mondelinge presentatie</v>
      </c>
      <c r="H160">
        <f>master!I168</f>
        <v>1</v>
      </c>
      <c r="I160" t="str">
        <f>master!J168</f>
        <v>mt</v>
      </c>
      <c r="J160">
        <f>master!K168</f>
        <v>0</v>
      </c>
      <c r="K160">
        <f>master!L168</f>
        <v>5</v>
      </c>
      <c r="L160" t="str">
        <f>master!M168</f>
        <v>Ja</v>
      </c>
      <c r="M160">
        <f>master!N168</f>
        <v>1</v>
      </c>
      <c r="N160" t="str">
        <f>master!O168</f>
        <v>Nee</v>
      </c>
      <c r="O160" t="str">
        <f>master!P168</f>
        <v>C2</v>
      </c>
    </row>
    <row r="161" spans="1:15" x14ac:dyDescent="0.25">
      <c r="A161" t="str">
        <f>master!A169</f>
        <v>5A</v>
      </c>
      <c r="B161">
        <f>master!B169</f>
        <v>40</v>
      </c>
      <c r="C161" t="str">
        <f>master!C169</f>
        <v>Frans</v>
      </c>
      <c r="D161" t="str">
        <f>master!D169</f>
        <v>FA</v>
      </c>
      <c r="E161">
        <f>master!E169</f>
        <v>6</v>
      </c>
      <c r="F161">
        <f>master!F169</f>
        <v>4</v>
      </c>
      <c r="G161" t="str">
        <f>master!H169</f>
        <v>Proefwerk hoofdstuk 5: kennis en vaardigheden</v>
      </c>
      <c r="H161">
        <f>master!I169</f>
        <v>2</v>
      </c>
      <c r="I161" t="str">
        <f>master!J169</f>
        <v>tt</v>
      </c>
      <c r="J161">
        <f>master!K169</f>
        <v>0</v>
      </c>
      <c r="K161">
        <f>master!L169</f>
        <v>100</v>
      </c>
      <c r="L161" t="str">
        <f>master!M169</f>
        <v>Nee</v>
      </c>
      <c r="M161">
        <f>master!N169</f>
        <v>0</v>
      </c>
      <c r="N161" t="str">
        <f>master!O169</f>
        <v>Nee</v>
      </c>
      <c r="O161">
        <f>master!P169</f>
        <v>0</v>
      </c>
    </row>
    <row r="162" spans="1:15" x14ac:dyDescent="0.25">
      <c r="A162" t="str">
        <f>master!A170</f>
        <v>5A</v>
      </c>
      <c r="B162">
        <f>master!B170</f>
        <v>40</v>
      </c>
      <c r="C162" t="str">
        <f>master!C170</f>
        <v>Frans</v>
      </c>
      <c r="D162">
        <f>master!D170</f>
        <v>0</v>
      </c>
      <c r="E162">
        <f>master!E170</f>
        <v>7</v>
      </c>
      <c r="F162">
        <f>master!F170</f>
        <v>0</v>
      </c>
      <c r="G162">
        <f>master!H170</f>
        <v>0</v>
      </c>
      <c r="H162">
        <f>master!I170</f>
        <v>0</v>
      </c>
      <c r="I162">
        <f>master!J170</f>
        <v>0</v>
      </c>
      <c r="J162">
        <f>master!K170</f>
        <v>0</v>
      </c>
      <c r="K162">
        <f>master!L170</f>
        <v>0</v>
      </c>
      <c r="L162">
        <f>master!M170</f>
        <v>0</v>
      </c>
      <c r="M162">
        <f>master!N170</f>
        <v>0</v>
      </c>
      <c r="N162">
        <f>master!O170</f>
        <v>0</v>
      </c>
      <c r="O162">
        <f>master!P170</f>
        <v>0</v>
      </c>
    </row>
    <row r="163" spans="1:15" x14ac:dyDescent="0.25">
      <c r="A163" t="str">
        <f>master!A171</f>
        <v>6A</v>
      </c>
      <c r="B163">
        <f>master!B171</f>
        <v>40</v>
      </c>
      <c r="C163" t="str">
        <f>master!C171</f>
        <v>Frans</v>
      </c>
      <c r="D163" t="str">
        <f>master!D171</f>
        <v>FA</v>
      </c>
      <c r="E163">
        <f>master!E171</f>
        <v>1</v>
      </c>
      <c r="F163">
        <f>master!F171</f>
        <v>1</v>
      </c>
      <c r="G163" t="str">
        <f>master!H171</f>
        <v>Schrijfvaardigheid (formeel)</v>
      </c>
      <c r="H163">
        <f>master!I171</f>
        <v>0</v>
      </c>
      <c r="I163" t="str">
        <f>master!J171</f>
        <v>tt</v>
      </c>
      <c r="J163" t="str">
        <f>master!K171</f>
        <v>Teksverwerker met spellingcontrole, référence, woordenboek F-N, N-F</v>
      </c>
      <c r="K163">
        <f>master!L171</f>
        <v>100</v>
      </c>
      <c r="L163" t="str">
        <f>master!M171</f>
        <v>Ja</v>
      </c>
      <c r="M163">
        <f>master!N171</f>
        <v>1</v>
      </c>
      <c r="N163" t="str">
        <f>master!O171</f>
        <v>Ja</v>
      </c>
      <c r="O163" t="str">
        <f>master!P171</f>
        <v>D</v>
      </c>
    </row>
    <row r="164" spans="1:15" x14ac:dyDescent="0.25">
      <c r="A164" t="str">
        <f>master!A172</f>
        <v>6A</v>
      </c>
      <c r="B164">
        <f>master!B172</f>
        <v>40</v>
      </c>
      <c r="C164" t="str">
        <f>master!C172</f>
        <v>Frans</v>
      </c>
      <c r="D164" t="str">
        <f>master!D172</f>
        <v>FA</v>
      </c>
      <c r="E164">
        <f>master!E172</f>
        <v>2</v>
      </c>
      <c r="F164">
        <f>master!F172</f>
        <v>2</v>
      </c>
      <c r="G164" t="str">
        <f>master!H172</f>
        <v>Schrijfvaardigheid (informeel)</v>
      </c>
      <c r="H164">
        <f>master!I172</f>
        <v>0</v>
      </c>
      <c r="I164" t="str">
        <f>master!J172</f>
        <v>tt</v>
      </c>
      <c r="J164" t="str">
        <f>master!K172</f>
        <v>Tekstverwerker met spellingcontrole, référence, woordenboek F-N, N-F</v>
      </c>
      <c r="K164">
        <f>master!L172</f>
        <v>100</v>
      </c>
      <c r="L164" t="str">
        <f>master!M172</f>
        <v>Ja</v>
      </c>
      <c r="M164">
        <f>master!N172</f>
        <v>2</v>
      </c>
      <c r="N164" t="str">
        <f>master!O172</f>
        <v>Ja</v>
      </c>
      <c r="O164" t="str">
        <f>master!P172</f>
        <v>D</v>
      </c>
    </row>
    <row r="165" spans="1:15" x14ac:dyDescent="0.25">
      <c r="A165" t="str">
        <f>master!A173</f>
        <v>6A</v>
      </c>
      <c r="B165">
        <f>master!B173</f>
        <v>40</v>
      </c>
      <c r="C165" t="str">
        <f>master!C173</f>
        <v>Frans</v>
      </c>
      <c r="D165" t="str">
        <f>master!D173</f>
        <v>FA</v>
      </c>
      <c r="E165">
        <f>master!E173</f>
        <v>3</v>
      </c>
      <c r="F165">
        <f>master!F173</f>
        <v>2</v>
      </c>
      <c r="G165" t="str">
        <f>master!H173</f>
        <v>Cito kijk-en luistertoets</v>
      </c>
      <c r="H165">
        <f>master!I173</f>
        <v>0</v>
      </c>
      <c r="I165" t="str">
        <f>master!J173</f>
        <v>lt</v>
      </c>
      <c r="J165">
        <f>master!K173</f>
        <v>0</v>
      </c>
      <c r="K165">
        <f>master!L173</f>
        <v>60</v>
      </c>
      <c r="L165" t="str">
        <f>master!M173</f>
        <v>Ja</v>
      </c>
      <c r="M165">
        <f>master!N173</f>
        <v>3</v>
      </c>
      <c r="N165" t="str">
        <f>master!O173</f>
        <v>Nee</v>
      </c>
      <c r="O165" t="str">
        <f>master!P173</f>
        <v>B</v>
      </c>
    </row>
    <row r="166" spans="1:15" x14ac:dyDescent="0.25">
      <c r="A166" t="str">
        <f>master!A174</f>
        <v>6A</v>
      </c>
      <c r="B166">
        <f>master!B174</f>
        <v>40</v>
      </c>
      <c r="C166" t="str">
        <f>master!C174</f>
        <v>Frans</v>
      </c>
      <c r="D166" t="str">
        <f>master!D174</f>
        <v>FA</v>
      </c>
      <c r="E166">
        <f>master!E174</f>
        <v>4</v>
      </c>
      <c r="F166">
        <f>master!F174</f>
        <v>3</v>
      </c>
      <c r="G166" t="str">
        <f>master!H174</f>
        <v>Spreekvaardigheid</v>
      </c>
      <c r="H166">
        <f>master!I174</f>
        <v>0</v>
      </c>
      <c r="I166" t="str">
        <f>master!J174</f>
        <v>mt</v>
      </c>
      <c r="J166">
        <f>master!K174</f>
        <v>0</v>
      </c>
      <c r="K166">
        <f>master!L174</f>
        <v>15</v>
      </c>
      <c r="L166" t="str">
        <f>master!M174</f>
        <v>Ja</v>
      </c>
      <c r="M166">
        <f>master!N174</f>
        <v>2</v>
      </c>
      <c r="N166" t="str">
        <f>master!O174</f>
        <v>Nee</v>
      </c>
      <c r="O166" t="str">
        <f>master!P174</f>
        <v>C1</v>
      </c>
    </row>
    <row r="167" spans="1:15" x14ac:dyDescent="0.25">
      <c r="A167" t="str">
        <f>master!A175</f>
        <v>6A</v>
      </c>
      <c r="B167">
        <f>master!B175</f>
        <v>40</v>
      </c>
      <c r="C167" t="str">
        <f>master!C175</f>
        <v>Frans</v>
      </c>
      <c r="D167" t="str">
        <f>master!D175</f>
        <v>FA</v>
      </c>
      <c r="E167">
        <f>master!E175</f>
        <v>5</v>
      </c>
      <c r="F167">
        <f>master!F175</f>
        <v>3</v>
      </c>
      <c r="G167" t="str">
        <f>master!H175</f>
        <v>Literatuurtoets</v>
      </c>
      <c r="H167">
        <f>master!I175</f>
        <v>0</v>
      </c>
      <c r="I167" t="str">
        <f>master!J175</f>
        <v>tt</v>
      </c>
      <c r="J167" t="str">
        <f>master!K175</f>
        <v>Gelezen boek, woordenboek F-N</v>
      </c>
      <c r="K167">
        <f>master!L175</f>
        <v>100</v>
      </c>
      <c r="L167" t="str">
        <f>master!M175</f>
        <v>Ja</v>
      </c>
      <c r="M167">
        <f>master!N175</f>
        <v>1</v>
      </c>
      <c r="N167" t="str">
        <f>master!O175</f>
        <v>Ja</v>
      </c>
      <c r="O167" t="str">
        <f>master!P175</f>
        <v>E</v>
      </c>
    </row>
    <row r="168" spans="1:15" x14ac:dyDescent="0.25">
      <c r="A168" t="str">
        <f>master!A176</f>
        <v>6A</v>
      </c>
      <c r="B168">
        <f>master!B176</f>
        <v>40</v>
      </c>
      <c r="C168" t="str">
        <f>master!C176</f>
        <v>Frans</v>
      </c>
      <c r="D168" t="str">
        <f>master!D176</f>
        <v>FA</v>
      </c>
      <c r="E168">
        <f>master!E176</f>
        <v>6</v>
      </c>
      <c r="F168">
        <f>master!F176</f>
        <v>0</v>
      </c>
      <c r="G168">
        <f>master!H176</f>
        <v>0</v>
      </c>
      <c r="H168">
        <f>master!I176</f>
        <v>0</v>
      </c>
      <c r="I168">
        <f>master!J176</f>
        <v>0</v>
      </c>
      <c r="J168">
        <f>master!K176</f>
        <v>0</v>
      </c>
      <c r="K168">
        <f>master!L176</f>
        <v>0</v>
      </c>
      <c r="L168">
        <f>master!M176</f>
        <v>0</v>
      </c>
      <c r="M168">
        <f>master!N176</f>
        <v>0</v>
      </c>
      <c r="N168">
        <f>master!O176</f>
        <v>0</v>
      </c>
      <c r="O168">
        <f>master!P176</f>
        <v>0</v>
      </c>
    </row>
    <row r="169" spans="1:15" x14ac:dyDescent="0.25">
      <c r="A169" t="str">
        <f>master!A177</f>
        <v>6A</v>
      </c>
      <c r="B169">
        <f>master!B177</f>
        <v>40</v>
      </c>
      <c r="C169" t="str">
        <f>master!C177</f>
        <v>Frans</v>
      </c>
      <c r="D169">
        <f>master!D177</f>
        <v>0</v>
      </c>
      <c r="E169">
        <f>master!E177</f>
        <v>7</v>
      </c>
      <c r="F169">
        <f>master!F177</f>
        <v>0</v>
      </c>
      <c r="G169">
        <f>master!H177</f>
        <v>0</v>
      </c>
      <c r="H169">
        <f>master!I177</f>
        <v>0</v>
      </c>
      <c r="I169">
        <f>master!J177</f>
        <v>0</v>
      </c>
      <c r="J169">
        <f>master!K177</f>
        <v>0</v>
      </c>
      <c r="K169">
        <f>master!L177</f>
        <v>0</v>
      </c>
      <c r="L169">
        <f>master!M177</f>
        <v>0</v>
      </c>
      <c r="M169">
        <f>master!N177</f>
        <v>0</v>
      </c>
      <c r="N169">
        <f>master!O177</f>
        <v>0</v>
      </c>
      <c r="O169">
        <f>master!P177</f>
        <v>0</v>
      </c>
    </row>
    <row r="170" spans="1:15" x14ac:dyDescent="0.25">
      <c r="A170" t="str">
        <f>master!A178</f>
        <v>4M</v>
      </c>
      <c r="B170">
        <f>master!B178</f>
        <v>140</v>
      </c>
      <c r="C170" t="str">
        <f>master!C178</f>
        <v>Geschiedenis</v>
      </c>
      <c r="D170" t="str">
        <f>master!D178</f>
        <v>GS</v>
      </c>
      <c r="E170">
        <f>master!E178</f>
        <v>1</v>
      </c>
      <c r="F170">
        <f>master!F178</f>
        <v>1</v>
      </c>
      <c r="G170" t="str">
        <f>master!H178</f>
        <v>Staatsinrichting. De industriële samenleving in Nederland</v>
      </c>
      <c r="H170">
        <f>master!I178</f>
        <v>0</v>
      </c>
      <c r="I170" t="str">
        <f>master!J178</f>
        <v>tt</v>
      </c>
      <c r="J170">
        <f>master!K178</f>
        <v>0</v>
      </c>
      <c r="K170">
        <f>master!L178</f>
        <v>100</v>
      </c>
      <c r="L170" t="str">
        <f>master!M178</f>
        <v>Ja</v>
      </c>
      <c r="M170">
        <f>master!N178</f>
        <v>1</v>
      </c>
      <c r="N170" t="str">
        <f>master!O178</f>
        <v>Ja</v>
      </c>
      <c r="O170" t="str">
        <f>master!P178</f>
        <v>GS/K/1, GS/K/2, GS/K/3, GS/K/5, GS/K/6, GS/V/7</v>
      </c>
    </row>
    <row r="171" spans="1:15" x14ac:dyDescent="0.25">
      <c r="A171" t="str">
        <f>master!A179</f>
        <v>4M</v>
      </c>
      <c r="B171">
        <f>master!B179</f>
        <v>140</v>
      </c>
      <c r="C171" t="str">
        <f>master!C179</f>
        <v>Geschiedenis</v>
      </c>
      <c r="D171" t="str">
        <f>master!D179</f>
        <v>GS</v>
      </c>
      <c r="E171">
        <f>master!E179</f>
        <v>2</v>
      </c>
      <c r="F171">
        <f>master!F179</f>
        <v>2</v>
      </c>
      <c r="G171" t="str">
        <f>master!H179</f>
        <v>Historisch overzicht vanaf 1900</v>
      </c>
      <c r="H171">
        <f>master!I179</f>
        <v>0</v>
      </c>
      <c r="I171" t="str">
        <f>master!J179</f>
        <v>tt</v>
      </c>
      <c r="J171">
        <f>master!K179</f>
        <v>0</v>
      </c>
      <c r="K171">
        <f>master!L179</f>
        <v>100</v>
      </c>
      <c r="L171" t="str">
        <f>master!M179</f>
        <v>Ja</v>
      </c>
      <c r="M171">
        <f>master!N179</f>
        <v>1</v>
      </c>
      <c r="N171" t="str">
        <f>master!O179</f>
        <v>Ja</v>
      </c>
      <c r="O171" t="str">
        <f>master!P179</f>
        <v>GS/K/1, GS/K/2, GS/K/3, GS/V/7</v>
      </c>
    </row>
    <row r="172" spans="1:15" x14ac:dyDescent="0.25">
      <c r="A172" t="str">
        <f>master!A180</f>
        <v>4M</v>
      </c>
      <c r="B172">
        <f>master!B180</f>
        <v>140</v>
      </c>
      <c r="C172" t="str">
        <f>master!C180</f>
        <v>Geschiedenis</v>
      </c>
      <c r="D172" t="str">
        <f>master!D180</f>
        <v>GS</v>
      </c>
      <c r="E172">
        <f>master!E180</f>
        <v>3</v>
      </c>
      <c r="F172">
        <f>master!F180</f>
        <v>3</v>
      </c>
      <c r="G172" t="str">
        <f>master!H180</f>
        <v>Historisch overzicht vanaf 1900. Koude Oorlog. Cultureel-mentale ontwikkeling in Nederland vanaf 1945</v>
      </c>
      <c r="H172">
        <f>master!I180</f>
        <v>0</v>
      </c>
      <c r="I172" t="str">
        <f>master!J180</f>
        <v>tt</v>
      </c>
      <c r="J172">
        <f>master!K180</f>
        <v>0</v>
      </c>
      <c r="K172">
        <f>master!L180</f>
        <v>100</v>
      </c>
      <c r="L172" t="str">
        <f>master!M180</f>
        <v>Ja</v>
      </c>
      <c r="M172">
        <f>master!N180</f>
        <v>1</v>
      </c>
      <c r="N172" t="str">
        <f>master!O180</f>
        <v>Ja</v>
      </c>
      <c r="O172" t="str">
        <f>master!P180</f>
        <v>GS/K/1, GS/K/2, GS/K/3, GS/K/8, GS/K/9, GS/V/7</v>
      </c>
    </row>
    <row r="173" spans="1:15" x14ac:dyDescent="0.25">
      <c r="A173" t="str">
        <f>master!A181</f>
        <v>4M</v>
      </c>
      <c r="B173">
        <f>master!B181</f>
        <v>140</v>
      </c>
      <c r="C173" t="str">
        <f>master!C181</f>
        <v>Geschiedenis</v>
      </c>
      <c r="D173" t="str">
        <f>master!D181</f>
        <v>GS</v>
      </c>
      <c r="E173">
        <f>master!E181</f>
        <v>4</v>
      </c>
      <c r="F173">
        <f>master!F181</f>
        <v>0</v>
      </c>
      <c r="G173">
        <f>master!H181</f>
        <v>0</v>
      </c>
      <c r="H173">
        <f>master!I181</f>
        <v>0</v>
      </c>
      <c r="I173">
        <f>master!J181</f>
        <v>0</v>
      </c>
      <c r="J173">
        <f>master!K181</f>
        <v>0</v>
      </c>
      <c r="K173">
        <f>master!L181</f>
        <v>0</v>
      </c>
      <c r="L173">
        <f>master!M181</f>
        <v>0</v>
      </c>
      <c r="M173">
        <f>master!N181</f>
        <v>0</v>
      </c>
      <c r="N173">
        <f>master!O181</f>
        <v>0</v>
      </c>
      <c r="O173">
        <f>master!P181</f>
        <v>0</v>
      </c>
    </row>
    <row r="174" spans="1:15" x14ac:dyDescent="0.25">
      <c r="A174" t="str">
        <f>master!A182</f>
        <v>4M</v>
      </c>
      <c r="B174">
        <f>master!B182</f>
        <v>140</v>
      </c>
      <c r="C174" t="str">
        <f>master!C182</f>
        <v>Geschiedenis</v>
      </c>
      <c r="D174" t="str">
        <f>master!D182</f>
        <v>GS</v>
      </c>
      <c r="E174">
        <f>master!E182</f>
        <v>5</v>
      </c>
      <c r="F174">
        <f>master!F182</f>
        <v>0</v>
      </c>
      <c r="G174">
        <f>master!H182</f>
        <v>0</v>
      </c>
      <c r="H174">
        <f>master!I182</f>
        <v>0</v>
      </c>
      <c r="I174">
        <f>master!J182</f>
        <v>0</v>
      </c>
      <c r="J174">
        <f>master!K182</f>
        <v>0</v>
      </c>
      <c r="K174">
        <f>master!L182</f>
        <v>0</v>
      </c>
      <c r="L174">
        <f>master!M182</f>
        <v>0</v>
      </c>
      <c r="M174">
        <f>master!N182</f>
        <v>0</v>
      </c>
      <c r="N174">
        <f>master!O182</f>
        <v>0</v>
      </c>
      <c r="O174">
        <f>master!P182</f>
        <v>0</v>
      </c>
    </row>
    <row r="175" spans="1:15" x14ac:dyDescent="0.25">
      <c r="A175" t="str">
        <f>master!A183</f>
        <v>4M</v>
      </c>
      <c r="B175">
        <f>master!B183</f>
        <v>140</v>
      </c>
      <c r="C175" t="str">
        <f>master!C183</f>
        <v>Geschiedenis</v>
      </c>
      <c r="D175" t="str">
        <f>master!D183</f>
        <v>GS</v>
      </c>
      <c r="E175">
        <f>master!E183</f>
        <v>6</v>
      </c>
      <c r="F175">
        <f>master!F183</f>
        <v>0</v>
      </c>
      <c r="G175">
        <f>master!H183</f>
        <v>0</v>
      </c>
      <c r="H175">
        <f>master!I183</f>
        <v>0</v>
      </c>
      <c r="I175">
        <f>master!J183</f>
        <v>0</v>
      </c>
      <c r="J175">
        <f>master!K183</f>
        <v>0</v>
      </c>
      <c r="K175">
        <f>master!L183</f>
        <v>0</v>
      </c>
      <c r="L175">
        <f>master!M183</f>
        <v>0</v>
      </c>
      <c r="M175">
        <f>master!N183</f>
        <v>0</v>
      </c>
      <c r="N175">
        <f>master!O183</f>
        <v>0</v>
      </c>
      <c r="O175">
        <f>master!P183</f>
        <v>0</v>
      </c>
    </row>
    <row r="176" spans="1:15" x14ac:dyDescent="0.25">
      <c r="A176" t="str">
        <f>master!A184</f>
        <v>4M</v>
      </c>
      <c r="B176">
        <f>master!B184</f>
        <v>140</v>
      </c>
      <c r="C176" t="str">
        <f>master!C184</f>
        <v>Geschiedenis</v>
      </c>
      <c r="D176">
        <f>master!D184</f>
        <v>0</v>
      </c>
      <c r="E176">
        <f>master!E184</f>
        <v>7</v>
      </c>
      <c r="F176">
        <f>master!F184</f>
        <v>0</v>
      </c>
      <c r="G176">
        <f>master!H184</f>
        <v>0</v>
      </c>
      <c r="H176">
        <f>master!I184</f>
        <v>0</v>
      </c>
      <c r="I176">
        <f>master!J184</f>
        <v>0</v>
      </c>
      <c r="J176">
        <f>master!K184</f>
        <v>0</v>
      </c>
      <c r="K176">
        <f>master!L184</f>
        <v>0</v>
      </c>
      <c r="L176">
        <f>master!M184</f>
        <v>0</v>
      </c>
      <c r="M176">
        <f>master!N184</f>
        <v>0</v>
      </c>
      <c r="N176">
        <f>master!O184</f>
        <v>0</v>
      </c>
      <c r="O176">
        <f>master!P184</f>
        <v>0</v>
      </c>
    </row>
    <row r="177" spans="1:15" x14ac:dyDescent="0.25">
      <c r="A177" t="str">
        <f>master!A185</f>
        <v>4H</v>
      </c>
      <c r="B177">
        <f>master!B185</f>
        <v>140</v>
      </c>
      <c r="C177" t="str">
        <f>master!C185</f>
        <v>Geschiedenis</v>
      </c>
      <c r="D177" t="str">
        <f>master!D185</f>
        <v>GS</v>
      </c>
      <c r="E177">
        <f>master!E185</f>
        <v>1</v>
      </c>
      <c r="F177">
        <f>master!F185</f>
        <v>1</v>
      </c>
      <c r="G177" t="str">
        <f>master!H185</f>
        <v>Tjdvak 1, 2, 3 en 4</v>
      </c>
      <c r="H177">
        <f>master!I185</f>
        <v>1</v>
      </c>
      <c r="I177" t="str">
        <f>master!J185</f>
        <v>po</v>
      </c>
      <c r="J177">
        <f>master!K185</f>
        <v>0</v>
      </c>
      <c r="K177">
        <f>master!L185</f>
        <v>0</v>
      </c>
      <c r="L177" t="str">
        <f>master!M185</f>
        <v>Ja</v>
      </c>
      <c r="M177">
        <f>master!N185</f>
        <v>1</v>
      </c>
      <c r="N177" t="str">
        <f>master!O185</f>
        <v>Nee</v>
      </c>
      <c r="O177" t="str">
        <f>master!P185</f>
        <v xml:space="preserve">A, B </v>
      </c>
    </row>
    <row r="178" spans="1:15" x14ac:dyDescent="0.25">
      <c r="A178" t="str">
        <f>master!A186</f>
        <v>4H</v>
      </c>
      <c r="B178">
        <f>master!B186</f>
        <v>140</v>
      </c>
      <c r="C178" t="str">
        <f>master!C186</f>
        <v>Geschiedenis</v>
      </c>
      <c r="D178" t="str">
        <f>master!D186</f>
        <v>GS</v>
      </c>
      <c r="E178">
        <f>master!E186</f>
        <v>2</v>
      </c>
      <c r="F178">
        <f>master!F186</f>
        <v>1</v>
      </c>
      <c r="G178" t="str">
        <f>master!H186</f>
        <v>PW tijdvak 5 en 6</v>
      </c>
      <c r="H178">
        <f>master!I186</f>
        <v>2</v>
      </c>
      <c r="I178" t="str">
        <f>master!J186</f>
        <v>tt</v>
      </c>
      <c r="J178">
        <f>master!K186</f>
        <v>0</v>
      </c>
      <c r="K178">
        <f>master!L186</f>
        <v>50</v>
      </c>
      <c r="L178" t="str">
        <f>master!M186</f>
        <v>Nee</v>
      </c>
      <c r="M178">
        <f>master!N186</f>
        <v>0</v>
      </c>
      <c r="N178">
        <f>master!O186</f>
        <v>0</v>
      </c>
      <c r="O178">
        <f>master!P186</f>
        <v>0</v>
      </c>
    </row>
    <row r="179" spans="1:15" x14ac:dyDescent="0.25">
      <c r="A179" t="str">
        <f>master!A187</f>
        <v>4H</v>
      </c>
      <c r="B179">
        <f>master!B187</f>
        <v>140</v>
      </c>
      <c r="C179" t="str">
        <f>master!C187</f>
        <v>Geschiedenis</v>
      </c>
      <c r="D179" t="str">
        <f>master!D187</f>
        <v>GS</v>
      </c>
      <c r="E179">
        <f>master!E187</f>
        <v>3</v>
      </c>
      <c r="F179">
        <f>master!F187</f>
        <v>2</v>
      </c>
      <c r="G179" t="str">
        <f>master!H187</f>
        <v xml:space="preserve">Tijdvak 5 t/m 8, Thema slavernij; Rechtsstaat </v>
      </c>
      <c r="H179">
        <f>master!I187</f>
        <v>2</v>
      </c>
      <c r="I179" t="str">
        <f>master!J187</f>
        <v>tt</v>
      </c>
      <c r="J179">
        <f>master!K187</f>
        <v>0</v>
      </c>
      <c r="K179">
        <f>master!L187</f>
        <v>100</v>
      </c>
      <c r="L179" t="str">
        <f>master!M187</f>
        <v>Ja</v>
      </c>
      <c r="M179">
        <f>master!N187</f>
        <v>2</v>
      </c>
      <c r="N179" t="str">
        <f>master!O187</f>
        <v>Ja</v>
      </c>
      <c r="O179" t="str">
        <f>master!P187</f>
        <v>A, B, C, D</v>
      </c>
    </row>
    <row r="180" spans="1:15" x14ac:dyDescent="0.25">
      <c r="A180" t="str">
        <f>master!A188</f>
        <v>4H</v>
      </c>
      <c r="B180">
        <f>master!B188</f>
        <v>140</v>
      </c>
      <c r="C180" t="str">
        <f>master!C188</f>
        <v>Geschiedenis</v>
      </c>
      <c r="D180" t="str">
        <f>master!D188</f>
        <v>GS</v>
      </c>
      <c r="E180">
        <f>master!E188</f>
        <v>4</v>
      </c>
      <c r="F180">
        <f>master!F188</f>
        <v>3</v>
      </c>
      <c r="G180" t="str">
        <f>master!H188</f>
        <v>PW tijdvak 5 t/m 9</v>
      </c>
      <c r="H180">
        <f>master!I188</f>
        <v>2</v>
      </c>
      <c r="I180" t="str">
        <f>master!J188</f>
        <v>tt</v>
      </c>
      <c r="J180">
        <f>master!K188</f>
        <v>0</v>
      </c>
      <c r="K180">
        <f>master!L188</f>
        <v>100</v>
      </c>
      <c r="L180" t="str">
        <f>master!M188</f>
        <v>Nee</v>
      </c>
      <c r="M180">
        <f>master!N188</f>
        <v>0</v>
      </c>
      <c r="N180">
        <f>master!O188</f>
        <v>0</v>
      </c>
      <c r="O180">
        <f>master!P188</f>
        <v>0</v>
      </c>
    </row>
    <row r="181" spans="1:15" x14ac:dyDescent="0.25">
      <c r="A181" t="str">
        <f>master!A189</f>
        <v>4H</v>
      </c>
      <c r="B181">
        <f>master!B189</f>
        <v>140</v>
      </c>
      <c r="C181" t="str">
        <f>master!C189</f>
        <v>Geschiedenis</v>
      </c>
      <c r="D181" t="str">
        <f>master!D189</f>
        <v>GS</v>
      </c>
      <c r="E181">
        <f>master!E189</f>
        <v>5</v>
      </c>
      <c r="F181">
        <f>master!F189</f>
        <v>4</v>
      </c>
      <c r="G181" t="str">
        <f>master!H189</f>
        <v>Tijdvak 5 t/m 10, Thema Europese samenwerking</v>
      </c>
      <c r="H181">
        <f>master!I189</f>
        <v>2</v>
      </c>
      <c r="I181" t="str">
        <f>master!J189</f>
        <v>tt</v>
      </c>
      <c r="J181">
        <f>master!K189</f>
        <v>0</v>
      </c>
      <c r="K181">
        <f>master!L189</f>
        <v>100</v>
      </c>
      <c r="L181" t="str">
        <f>master!M189</f>
        <v>Ja</v>
      </c>
      <c r="M181">
        <f>master!N189</f>
        <v>2</v>
      </c>
      <c r="N181" t="str">
        <f>master!O189</f>
        <v>Ja</v>
      </c>
      <c r="O181" t="str">
        <f>master!P189</f>
        <v>A, B, C</v>
      </c>
    </row>
    <row r="182" spans="1:15" x14ac:dyDescent="0.25">
      <c r="A182" t="str">
        <f>master!A190</f>
        <v>4H</v>
      </c>
      <c r="B182">
        <f>master!B190</f>
        <v>140</v>
      </c>
      <c r="C182" t="str">
        <f>master!C190</f>
        <v>Geschiedenis</v>
      </c>
      <c r="D182" t="str">
        <f>master!D190</f>
        <v>GS</v>
      </c>
      <c r="E182">
        <f>master!E190</f>
        <v>6</v>
      </c>
      <c r="F182">
        <f>master!F190</f>
        <v>0</v>
      </c>
      <c r="G182">
        <f>master!H190</f>
        <v>0</v>
      </c>
      <c r="H182">
        <f>master!I190</f>
        <v>0</v>
      </c>
      <c r="I182">
        <f>master!J190</f>
        <v>0</v>
      </c>
      <c r="J182">
        <f>master!K190</f>
        <v>0</v>
      </c>
      <c r="K182">
        <f>master!L190</f>
        <v>0</v>
      </c>
      <c r="L182">
        <f>master!M190</f>
        <v>0</v>
      </c>
      <c r="M182">
        <f>master!N190</f>
        <v>0</v>
      </c>
      <c r="N182">
        <f>master!O190</f>
        <v>0</v>
      </c>
      <c r="O182">
        <f>master!P190</f>
        <v>0</v>
      </c>
    </row>
    <row r="183" spans="1:15" x14ac:dyDescent="0.25">
      <c r="A183" t="str">
        <f>master!A191</f>
        <v>4H</v>
      </c>
      <c r="B183">
        <f>master!B191</f>
        <v>140</v>
      </c>
      <c r="C183" t="str">
        <f>master!C191</f>
        <v>Geschiedenis</v>
      </c>
      <c r="D183">
        <f>master!D191</f>
        <v>0</v>
      </c>
      <c r="E183">
        <f>master!E191</f>
        <v>7</v>
      </c>
      <c r="F183">
        <f>master!F191</f>
        <v>0</v>
      </c>
      <c r="G183">
        <f>master!H191</f>
        <v>0</v>
      </c>
      <c r="H183">
        <f>master!I191</f>
        <v>0</v>
      </c>
      <c r="I183">
        <f>master!J191</f>
        <v>0</v>
      </c>
      <c r="J183">
        <f>master!K191</f>
        <v>0</v>
      </c>
      <c r="K183">
        <f>master!L191</f>
        <v>0</v>
      </c>
      <c r="L183">
        <f>master!M191</f>
        <v>0</v>
      </c>
      <c r="M183">
        <f>master!N191</f>
        <v>0</v>
      </c>
      <c r="N183">
        <f>master!O191</f>
        <v>0</v>
      </c>
      <c r="O183">
        <f>master!P191</f>
        <v>0</v>
      </c>
    </row>
    <row r="184" spans="1:15" x14ac:dyDescent="0.25">
      <c r="A184" t="str">
        <f>master!A192</f>
        <v>5H</v>
      </c>
      <c r="B184">
        <f>master!B192</f>
        <v>140</v>
      </c>
      <c r="C184" t="str">
        <f>master!C192</f>
        <v>Geschiedenis</v>
      </c>
      <c r="D184" t="str">
        <f>master!D192</f>
        <v>GS</v>
      </c>
      <c r="E184">
        <f>master!E192</f>
        <v>1</v>
      </c>
      <c r="F184">
        <f>master!F192</f>
        <v>1</v>
      </c>
      <c r="G184" t="str">
        <f>master!H192</f>
        <v>Historische context Britse Rijk 1585-1900; Tijdvak 5 t/m 8</v>
      </c>
      <c r="H184">
        <f>master!I192</f>
        <v>0</v>
      </c>
      <c r="I184" t="str">
        <f>master!J192</f>
        <v>tt</v>
      </c>
      <c r="J184">
        <f>master!K192</f>
        <v>0</v>
      </c>
      <c r="K184">
        <f>master!L192</f>
        <v>100</v>
      </c>
      <c r="L184" t="str">
        <f>master!M192</f>
        <v>Ja</v>
      </c>
      <c r="M184">
        <f>master!N192</f>
        <v>3</v>
      </c>
      <c r="N184" t="str">
        <f>master!O192</f>
        <v>Ja</v>
      </c>
      <c r="O184" t="str">
        <f>master!P192</f>
        <v>A</v>
      </c>
    </row>
    <row r="185" spans="1:15" x14ac:dyDescent="0.25">
      <c r="A185" t="str">
        <f>master!A193</f>
        <v>5H</v>
      </c>
      <c r="B185">
        <f>master!B193</f>
        <v>140</v>
      </c>
      <c r="C185" t="str">
        <f>master!C193</f>
        <v>Geschiedenis</v>
      </c>
      <c r="D185" t="str">
        <f>master!D193</f>
        <v>GS</v>
      </c>
      <c r="E185">
        <f>master!E193</f>
        <v>2</v>
      </c>
      <c r="F185">
        <f>master!F193</f>
        <v>2</v>
      </c>
      <c r="G185" t="str">
        <f>master!H193</f>
        <v xml:space="preserve">Historische context Duitsland 1918-1991; Tijdvak 5 t/m 10 ; thema Europese samenwerking </v>
      </c>
      <c r="H185">
        <f>master!I193</f>
        <v>0</v>
      </c>
      <c r="I185" t="str">
        <f>master!J193</f>
        <v>tt</v>
      </c>
      <c r="J185">
        <f>master!K193</f>
        <v>0</v>
      </c>
      <c r="K185">
        <f>master!L193</f>
        <v>100</v>
      </c>
      <c r="L185" t="str">
        <f>master!M193</f>
        <v>Ja</v>
      </c>
      <c r="M185">
        <f>master!N193</f>
        <v>3</v>
      </c>
      <c r="N185" t="str">
        <f>master!O193</f>
        <v>Ja</v>
      </c>
      <c r="O185" t="str">
        <f>master!P193</f>
        <v>A, C</v>
      </c>
    </row>
    <row r="186" spans="1:15" x14ac:dyDescent="0.25">
      <c r="A186" t="str">
        <f>master!A194</f>
        <v>5H</v>
      </c>
      <c r="B186">
        <f>master!B194</f>
        <v>140</v>
      </c>
      <c r="C186" t="str">
        <f>master!C194</f>
        <v>Geschiedenis</v>
      </c>
      <c r="D186" t="str">
        <f>master!D194</f>
        <v>GS</v>
      </c>
      <c r="E186">
        <f>master!E194</f>
        <v>3</v>
      </c>
      <c r="F186">
        <f>master!F194</f>
        <v>3</v>
      </c>
      <c r="G186" t="str">
        <f>master!H194</f>
        <v xml:space="preserve">Historische context Nederland. Tijdvak 5 t/m 10 1948-2008 </v>
      </c>
      <c r="H186">
        <f>master!I194</f>
        <v>0</v>
      </c>
      <c r="I186" t="str">
        <f>master!J194</f>
        <v>tt</v>
      </c>
      <c r="J186">
        <f>master!K194</f>
        <v>0</v>
      </c>
      <c r="K186">
        <f>master!L194</f>
        <v>100</v>
      </c>
      <c r="L186" t="str">
        <f>master!M194</f>
        <v>Ja</v>
      </c>
      <c r="M186">
        <f>master!N194</f>
        <v>3</v>
      </c>
      <c r="N186" t="str">
        <f>master!O194</f>
        <v>Ja</v>
      </c>
      <c r="O186" t="str">
        <f>master!P194</f>
        <v>A</v>
      </c>
    </row>
    <row r="187" spans="1:15" x14ac:dyDescent="0.25">
      <c r="A187" t="str">
        <f>master!A195</f>
        <v>5H</v>
      </c>
      <c r="B187">
        <f>master!B195</f>
        <v>140</v>
      </c>
      <c r="C187" t="str">
        <f>master!C195</f>
        <v>Geschiedenis</v>
      </c>
      <c r="D187" t="str">
        <f>master!D195</f>
        <v>GS</v>
      </c>
      <c r="E187">
        <f>master!E195</f>
        <v>4</v>
      </c>
      <c r="F187">
        <f>master!F195</f>
        <v>0</v>
      </c>
      <c r="G187">
        <f>master!H195</f>
        <v>0</v>
      </c>
      <c r="H187">
        <f>master!I195</f>
        <v>0</v>
      </c>
      <c r="I187">
        <f>master!J195</f>
        <v>0</v>
      </c>
      <c r="J187">
        <f>master!K195</f>
        <v>0</v>
      </c>
      <c r="K187">
        <f>master!L195</f>
        <v>0</v>
      </c>
      <c r="L187">
        <f>master!M195</f>
        <v>0</v>
      </c>
      <c r="M187">
        <f>master!N195</f>
        <v>0</v>
      </c>
      <c r="N187">
        <f>master!O195</f>
        <v>0</v>
      </c>
      <c r="O187">
        <f>master!P195</f>
        <v>0</v>
      </c>
    </row>
    <row r="188" spans="1:15" x14ac:dyDescent="0.25">
      <c r="A188" t="str">
        <f>master!A196</f>
        <v>5H</v>
      </c>
      <c r="B188">
        <f>master!B196</f>
        <v>140</v>
      </c>
      <c r="C188" t="str">
        <f>master!C196</f>
        <v>Geschiedenis</v>
      </c>
      <c r="D188" t="str">
        <f>master!D196</f>
        <v>GS</v>
      </c>
      <c r="E188">
        <f>master!E196</f>
        <v>5</v>
      </c>
      <c r="F188">
        <f>master!F196</f>
        <v>0</v>
      </c>
      <c r="G188">
        <f>master!H196</f>
        <v>0</v>
      </c>
      <c r="H188">
        <f>master!I196</f>
        <v>0</v>
      </c>
      <c r="I188">
        <f>master!J196</f>
        <v>0</v>
      </c>
      <c r="J188">
        <f>master!K196</f>
        <v>0</v>
      </c>
      <c r="K188">
        <f>master!L196</f>
        <v>0</v>
      </c>
      <c r="L188">
        <f>master!M196</f>
        <v>0</v>
      </c>
      <c r="M188">
        <f>master!N196</f>
        <v>0</v>
      </c>
      <c r="N188">
        <f>master!O196</f>
        <v>0</v>
      </c>
      <c r="O188">
        <f>master!P196</f>
        <v>0</v>
      </c>
    </row>
    <row r="189" spans="1:15" x14ac:dyDescent="0.25">
      <c r="A189" t="str">
        <f>master!A197</f>
        <v>5H</v>
      </c>
      <c r="B189">
        <f>master!B197</f>
        <v>140</v>
      </c>
      <c r="C189" t="str">
        <f>master!C197</f>
        <v>Geschiedenis</v>
      </c>
      <c r="D189" t="str">
        <f>master!D197</f>
        <v>GS</v>
      </c>
      <c r="E189">
        <f>master!E197</f>
        <v>6</v>
      </c>
      <c r="F189">
        <f>master!F197</f>
        <v>0</v>
      </c>
      <c r="G189">
        <f>master!H197</f>
        <v>0</v>
      </c>
      <c r="H189">
        <f>master!I197</f>
        <v>0</v>
      </c>
      <c r="I189">
        <f>master!J197</f>
        <v>0</v>
      </c>
      <c r="J189">
        <f>master!K197</f>
        <v>0</v>
      </c>
      <c r="K189">
        <f>master!L197</f>
        <v>0</v>
      </c>
      <c r="L189">
        <f>master!M197</f>
        <v>0</v>
      </c>
      <c r="M189">
        <f>master!N197</f>
        <v>0</v>
      </c>
      <c r="N189">
        <f>master!O197</f>
        <v>0</v>
      </c>
      <c r="O189">
        <f>master!P197</f>
        <v>0</v>
      </c>
    </row>
    <row r="190" spans="1:15" x14ac:dyDescent="0.25">
      <c r="A190" t="str">
        <f>master!A198</f>
        <v>5H</v>
      </c>
      <c r="B190">
        <f>master!B198</f>
        <v>140</v>
      </c>
      <c r="C190" t="str">
        <f>master!C198</f>
        <v>Geschiedenis</v>
      </c>
      <c r="D190">
        <f>master!D198</f>
        <v>0</v>
      </c>
      <c r="E190">
        <f>master!E198</f>
        <v>7</v>
      </c>
      <c r="F190">
        <f>master!F198</f>
        <v>0</v>
      </c>
      <c r="G190">
        <f>master!H198</f>
        <v>0</v>
      </c>
      <c r="H190">
        <f>master!I198</f>
        <v>0</v>
      </c>
      <c r="I190">
        <f>master!J198</f>
        <v>0</v>
      </c>
      <c r="J190">
        <f>master!K198</f>
        <v>0</v>
      </c>
      <c r="K190">
        <f>master!L198</f>
        <v>0</v>
      </c>
      <c r="L190">
        <f>master!M198</f>
        <v>0</v>
      </c>
      <c r="M190">
        <f>master!N198</f>
        <v>0</v>
      </c>
      <c r="N190">
        <f>master!O198</f>
        <v>0</v>
      </c>
      <c r="O190">
        <f>master!P198</f>
        <v>0</v>
      </c>
    </row>
    <row r="191" spans="1:15" x14ac:dyDescent="0.25">
      <c r="A191" t="str">
        <f>master!A199</f>
        <v>4A</v>
      </c>
      <c r="B191">
        <f>master!B199</f>
        <v>140</v>
      </c>
      <c r="C191" t="str">
        <f>master!C199</f>
        <v>Geschiedenis</v>
      </c>
      <c r="D191" t="str">
        <f>master!D199</f>
        <v>GS</v>
      </c>
      <c r="E191">
        <f>master!E199</f>
        <v>1</v>
      </c>
      <c r="F191">
        <f>master!F199</f>
        <v>1</v>
      </c>
      <c r="G191" t="str">
        <f>master!H199</f>
        <v>so tijdvak 1 en 2</v>
      </c>
      <c r="H191">
        <f>master!I199</f>
        <v>2</v>
      </c>
      <c r="I191" t="str">
        <f>master!J199</f>
        <v>tt</v>
      </c>
      <c r="J191">
        <f>master!K199</f>
        <v>0</v>
      </c>
      <c r="K191">
        <f>master!L199</f>
        <v>30</v>
      </c>
      <c r="L191">
        <f>master!M199</f>
        <v>0</v>
      </c>
      <c r="M191">
        <f>master!N199</f>
        <v>0</v>
      </c>
      <c r="N191" t="str">
        <f>master!O199</f>
        <v>Nee</v>
      </c>
      <c r="O191">
        <f>master!P199</f>
        <v>0</v>
      </c>
    </row>
    <row r="192" spans="1:15" x14ac:dyDescent="0.25">
      <c r="A192" t="str">
        <f>master!A200</f>
        <v>4A</v>
      </c>
      <c r="B192">
        <f>master!B200</f>
        <v>140</v>
      </c>
      <c r="C192" t="str">
        <f>master!C200</f>
        <v>Geschiedenis</v>
      </c>
      <c r="D192" t="str">
        <f>master!D200</f>
        <v>GS</v>
      </c>
      <c r="E192">
        <f>master!E200</f>
        <v>2</v>
      </c>
      <c r="F192">
        <f>master!F200</f>
        <v>1</v>
      </c>
      <c r="G192" t="str">
        <f>master!H200</f>
        <v>pw tijdvak 3 en 4 KA 1 t/m 4</v>
      </c>
      <c r="H192">
        <f>master!I200</f>
        <v>3</v>
      </c>
      <c r="I192" t="str">
        <f>master!J200</f>
        <v>tt</v>
      </c>
      <c r="J192">
        <f>master!K200</f>
        <v>0</v>
      </c>
      <c r="K192">
        <f>master!L200</f>
        <v>50</v>
      </c>
      <c r="L192">
        <f>master!M200</f>
        <v>0</v>
      </c>
      <c r="M192">
        <f>master!N200</f>
        <v>0</v>
      </c>
      <c r="N192" t="str">
        <f>master!O200</f>
        <v>Nee</v>
      </c>
      <c r="O192">
        <f>master!P200</f>
        <v>0</v>
      </c>
    </row>
    <row r="193" spans="1:15" x14ac:dyDescent="0.25">
      <c r="A193" t="str">
        <f>master!A201</f>
        <v>4A</v>
      </c>
      <c r="B193">
        <f>master!B201</f>
        <v>140</v>
      </c>
      <c r="C193" t="str">
        <f>master!C201</f>
        <v>Geschiedenis</v>
      </c>
      <c r="D193" t="str">
        <f>master!D201</f>
        <v>GS</v>
      </c>
      <c r="E193">
        <f>master!E201</f>
        <v>3</v>
      </c>
      <c r="F193">
        <f>master!F201</f>
        <v>2</v>
      </c>
      <c r="G193" t="str">
        <f>master!H201</f>
        <v>pw tijdvak 4 en 5 en KA  1 t/5</v>
      </c>
      <c r="H193">
        <f>master!I201</f>
        <v>3</v>
      </c>
      <c r="I193" t="str">
        <f>master!J201</f>
        <v>tt</v>
      </c>
      <c r="J193">
        <f>master!K201</f>
        <v>0</v>
      </c>
      <c r="K193">
        <f>master!L201</f>
        <v>50</v>
      </c>
      <c r="L193">
        <f>master!M201</f>
        <v>0</v>
      </c>
      <c r="M193">
        <f>master!N201</f>
        <v>0</v>
      </c>
      <c r="N193" t="str">
        <f>master!O201</f>
        <v>Nee</v>
      </c>
      <c r="O193">
        <f>master!P201</f>
        <v>0</v>
      </c>
    </row>
    <row r="194" spans="1:15" x14ac:dyDescent="0.25">
      <c r="A194" t="str">
        <f>master!A202</f>
        <v>4A</v>
      </c>
      <c r="B194">
        <f>master!B202</f>
        <v>140</v>
      </c>
      <c r="C194" t="str">
        <f>master!C202</f>
        <v>Geschiedenis</v>
      </c>
      <c r="D194" t="str">
        <f>master!D202</f>
        <v>GS</v>
      </c>
      <c r="E194">
        <f>master!E202</f>
        <v>4</v>
      </c>
      <c r="F194">
        <f>master!F202</f>
        <v>3</v>
      </c>
      <c r="G194" t="str">
        <f>master!H202</f>
        <v xml:space="preserve">Historische vaardigheden: Bronvaardigheden en oriëntatiekennis. De rol van personen in de geschiedenis. </v>
      </c>
      <c r="H194">
        <f>master!I202</f>
        <v>1</v>
      </c>
      <c r="I194" t="str">
        <f>master!J202</f>
        <v>po</v>
      </c>
      <c r="J194">
        <f>master!K202</f>
        <v>0</v>
      </c>
      <c r="K194">
        <f>master!L202</f>
        <v>0</v>
      </c>
      <c r="L194" t="str">
        <f>master!M202</f>
        <v>Ja</v>
      </c>
      <c r="M194">
        <f>master!N202</f>
        <v>1</v>
      </c>
      <c r="N194" t="str">
        <f>master!O202</f>
        <v>Nee</v>
      </c>
      <c r="O194" t="str">
        <f>master!P202</f>
        <v>C Thema: historische personen</v>
      </c>
    </row>
    <row r="195" spans="1:15" x14ac:dyDescent="0.25">
      <c r="A195" t="str">
        <f>master!A203</f>
        <v>4A</v>
      </c>
      <c r="B195">
        <f>master!B203</f>
        <v>140</v>
      </c>
      <c r="C195" t="str">
        <f>master!C203</f>
        <v>Geschiedenis</v>
      </c>
      <c r="D195" t="str">
        <f>master!D203</f>
        <v>GS</v>
      </c>
      <c r="E195">
        <f>master!E203</f>
        <v>5</v>
      </c>
      <c r="F195">
        <f>master!F203</f>
        <v>4</v>
      </c>
      <c r="G195" t="str">
        <f>master!H203</f>
        <v>proefwerk tijdvak 6 en KA 1 t/m 6</v>
      </c>
      <c r="H195">
        <f>master!I203</f>
        <v>3</v>
      </c>
      <c r="I195" t="str">
        <f>master!J203</f>
        <v>tt</v>
      </c>
      <c r="J195">
        <f>master!K203</f>
        <v>0</v>
      </c>
      <c r="K195">
        <f>master!L203</f>
        <v>50</v>
      </c>
      <c r="L195">
        <f>master!M203</f>
        <v>0</v>
      </c>
      <c r="M195">
        <f>master!N203</f>
        <v>0</v>
      </c>
      <c r="N195" t="str">
        <f>master!O203</f>
        <v>Nee</v>
      </c>
      <c r="O195">
        <f>master!P203</f>
        <v>0</v>
      </c>
    </row>
    <row r="196" spans="1:15" x14ac:dyDescent="0.25">
      <c r="A196" t="str">
        <f>master!A204</f>
        <v>4A</v>
      </c>
      <c r="B196">
        <f>master!B204</f>
        <v>140</v>
      </c>
      <c r="C196" t="str">
        <f>master!C204</f>
        <v>Geschiedenis</v>
      </c>
      <c r="D196" t="str">
        <f>master!D204</f>
        <v>GS</v>
      </c>
      <c r="E196">
        <f>master!E204</f>
        <v>6</v>
      </c>
      <c r="F196">
        <f>master!F204</f>
        <v>0</v>
      </c>
      <c r="G196">
        <f>master!H204</f>
        <v>0</v>
      </c>
      <c r="H196">
        <f>master!I204</f>
        <v>0</v>
      </c>
      <c r="I196">
        <f>master!J204</f>
        <v>0</v>
      </c>
      <c r="J196">
        <f>master!K204</f>
        <v>0</v>
      </c>
      <c r="K196">
        <f>master!L204</f>
        <v>0</v>
      </c>
      <c r="L196">
        <f>master!M204</f>
        <v>0</v>
      </c>
      <c r="M196">
        <f>master!N204</f>
        <v>0</v>
      </c>
      <c r="N196">
        <f>master!O204</f>
        <v>0</v>
      </c>
      <c r="O196">
        <f>master!P204</f>
        <v>0</v>
      </c>
    </row>
    <row r="197" spans="1:15" x14ac:dyDescent="0.25">
      <c r="A197" t="str">
        <f>master!A205</f>
        <v>4A</v>
      </c>
      <c r="B197">
        <f>master!B205</f>
        <v>140</v>
      </c>
      <c r="C197" t="str">
        <f>master!C205</f>
        <v>Geschiedenis</v>
      </c>
      <c r="D197">
        <f>master!D205</f>
        <v>0</v>
      </c>
      <c r="E197">
        <f>master!E205</f>
        <v>7</v>
      </c>
      <c r="F197">
        <f>master!F205</f>
        <v>0</v>
      </c>
      <c r="G197">
        <f>master!H205</f>
        <v>0</v>
      </c>
      <c r="H197">
        <f>master!I205</f>
        <v>0</v>
      </c>
      <c r="I197">
        <f>master!J205</f>
        <v>0</v>
      </c>
      <c r="J197">
        <f>master!K205</f>
        <v>0</v>
      </c>
      <c r="K197">
        <f>master!L205</f>
        <v>0</v>
      </c>
      <c r="L197">
        <f>master!M205</f>
        <v>0</v>
      </c>
      <c r="M197">
        <f>master!N205</f>
        <v>0</v>
      </c>
      <c r="N197">
        <f>master!O205</f>
        <v>0</v>
      </c>
      <c r="O197">
        <f>master!P205</f>
        <v>0</v>
      </c>
    </row>
    <row r="198" spans="1:15" x14ac:dyDescent="0.25">
      <c r="A198" t="str">
        <f>master!A206</f>
        <v>5A</v>
      </c>
      <c r="B198">
        <f>master!B206</f>
        <v>140</v>
      </c>
      <c r="C198" t="str">
        <f>master!C206</f>
        <v>Geschiedenis</v>
      </c>
      <c r="D198" t="str">
        <f>master!D206</f>
        <v>GS</v>
      </c>
      <c r="E198">
        <f>master!E206</f>
        <v>1</v>
      </c>
      <c r="F198">
        <f>master!F206</f>
        <v>1</v>
      </c>
      <c r="G198" t="str">
        <f>master!H206</f>
        <v xml:space="preserve">PW Tijdvak 6 en 7 </v>
      </c>
      <c r="H198">
        <f>master!I206</f>
        <v>3</v>
      </c>
      <c r="I198" t="str">
        <f>master!J206</f>
        <v>tt</v>
      </c>
      <c r="J198">
        <f>master!K206</f>
        <v>0</v>
      </c>
      <c r="K198">
        <f>master!L206</f>
        <v>100</v>
      </c>
      <c r="L198" t="str">
        <f>master!M206</f>
        <v>Nee</v>
      </c>
      <c r="M198">
        <f>master!N206</f>
        <v>0</v>
      </c>
      <c r="N198" t="str">
        <f>master!O206</f>
        <v>Nee</v>
      </c>
      <c r="O198">
        <f>master!P206</f>
        <v>0</v>
      </c>
    </row>
    <row r="199" spans="1:15" x14ac:dyDescent="0.25">
      <c r="A199" t="str">
        <f>master!A207</f>
        <v>5A</v>
      </c>
      <c r="B199">
        <f>master!B207</f>
        <v>140</v>
      </c>
      <c r="C199" t="str">
        <f>master!C207</f>
        <v>Geschiedenis</v>
      </c>
      <c r="D199" t="str">
        <f>master!D207</f>
        <v>GS</v>
      </c>
      <c r="E199">
        <f>master!E207</f>
        <v>2</v>
      </c>
      <c r="F199">
        <f>master!F207</f>
        <v>2</v>
      </c>
      <c r="G199" t="str">
        <f>master!H207</f>
        <v>PW Tijdvak 8 en 1 t/m 7</v>
      </c>
      <c r="H199">
        <f>master!I207</f>
        <v>3</v>
      </c>
      <c r="I199" t="str">
        <f>master!J207</f>
        <v>tt</v>
      </c>
      <c r="J199">
        <f>master!K207</f>
        <v>0</v>
      </c>
      <c r="K199">
        <f>master!L207</f>
        <v>100</v>
      </c>
      <c r="L199" t="str">
        <f>master!M207</f>
        <v>Nee</v>
      </c>
      <c r="M199">
        <f>master!N207</f>
        <v>0</v>
      </c>
      <c r="N199" t="str">
        <f>master!O207</f>
        <v>Nee</v>
      </c>
      <c r="O199">
        <f>master!P207</f>
        <v>0</v>
      </c>
    </row>
    <row r="200" spans="1:15" x14ac:dyDescent="0.25">
      <c r="A200" t="str">
        <f>master!A208</f>
        <v>5A</v>
      </c>
      <c r="B200">
        <f>master!B208</f>
        <v>140</v>
      </c>
      <c r="C200" t="str">
        <f>master!C208</f>
        <v>Geschiedenis</v>
      </c>
      <c r="D200" t="str">
        <f>master!D208</f>
        <v>GS</v>
      </c>
      <c r="E200">
        <f>master!E208</f>
        <v>3</v>
      </c>
      <c r="F200">
        <f>master!F208</f>
        <v>3</v>
      </c>
      <c r="G200" t="str">
        <f>master!H208</f>
        <v>Historische vaardigheden: Bronvaardigheden en oriëntatiekennis</v>
      </c>
      <c r="H200">
        <f>master!I208</f>
        <v>2</v>
      </c>
      <c r="I200" t="str">
        <f>master!J208</f>
        <v>po</v>
      </c>
      <c r="J200">
        <f>master!K208</f>
        <v>0</v>
      </c>
      <c r="K200">
        <f>master!L208</f>
        <v>0</v>
      </c>
      <c r="L200" t="str">
        <f>master!M208</f>
        <v>Ja</v>
      </c>
      <c r="M200">
        <f>master!N208</f>
        <v>1</v>
      </c>
      <c r="N200" t="str">
        <f>master!O208</f>
        <v>Nee</v>
      </c>
      <c r="O200" t="str">
        <f>master!P208</f>
        <v>C: Keizers in verval, E</v>
      </c>
    </row>
    <row r="201" spans="1:15" x14ac:dyDescent="0.25">
      <c r="A201" t="str">
        <f>master!A209</f>
        <v>5A</v>
      </c>
      <c r="B201">
        <f>master!B209</f>
        <v>140</v>
      </c>
      <c r="C201" t="str">
        <f>master!C209</f>
        <v>Geschiedenis</v>
      </c>
      <c r="D201" t="str">
        <f>master!D209</f>
        <v>GS</v>
      </c>
      <c r="E201">
        <f>master!E209</f>
        <v>4</v>
      </c>
      <c r="F201">
        <f>master!F209</f>
        <v>3</v>
      </c>
      <c r="G201" t="str">
        <f>master!H209</f>
        <v>PW Tijdvak 9 en 1 t/m 8</v>
      </c>
      <c r="H201">
        <f>master!I209</f>
        <v>3</v>
      </c>
      <c r="I201" t="str">
        <f>master!J209</f>
        <v>tt</v>
      </c>
      <c r="J201">
        <f>master!K209</f>
        <v>0</v>
      </c>
      <c r="K201">
        <f>master!L209</f>
        <v>100</v>
      </c>
      <c r="L201" t="str">
        <f>master!M209</f>
        <v>Nee</v>
      </c>
      <c r="M201">
        <f>master!N209</f>
        <v>0</v>
      </c>
      <c r="N201" t="str">
        <f>master!O209</f>
        <v>Nee</v>
      </c>
      <c r="O201">
        <f>master!P209</f>
        <v>0</v>
      </c>
    </row>
    <row r="202" spans="1:15" x14ac:dyDescent="0.25">
      <c r="A202" t="str">
        <f>master!A210</f>
        <v>5A</v>
      </c>
      <c r="B202">
        <f>master!B210</f>
        <v>140</v>
      </c>
      <c r="C202" t="str">
        <f>master!C210</f>
        <v>Geschiedenis</v>
      </c>
      <c r="D202" t="str">
        <f>master!D210</f>
        <v>GS</v>
      </c>
      <c r="E202">
        <f>master!E210</f>
        <v>5</v>
      </c>
      <c r="F202">
        <f>master!F210</f>
        <v>4</v>
      </c>
      <c r="G202" t="str">
        <f>master!H210</f>
        <v>PW Tijdvak 9 en 10  en 1 t/m 8</v>
      </c>
      <c r="H202">
        <f>master!I210</f>
        <v>3</v>
      </c>
      <c r="I202" t="str">
        <f>master!J210</f>
        <v>tt</v>
      </c>
      <c r="J202">
        <f>master!K210</f>
        <v>0</v>
      </c>
      <c r="K202">
        <f>master!L210</f>
        <v>100</v>
      </c>
      <c r="L202" t="str">
        <f>master!M210</f>
        <v>Nee</v>
      </c>
      <c r="M202">
        <f>master!N210</f>
        <v>0</v>
      </c>
      <c r="N202" t="str">
        <f>master!O210</f>
        <v>Nee</v>
      </c>
      <c r="O202">
        <f>master!P210</f>
        <v>0</v>
      </c>
    </row>
    <row r="203" spans="1:15" x14ac:dyDescent="0.25">
      <c r="A203" t="str">
        <f>master!A211</f>
        <v>5A</v>
      </c>
      <c r="B203">
        <f>master!B211</f>
        <v>140</v>
      </c>
      <c r="C203" t="str">
        <f>master!C211</f>
        <v>Geschiedenis</v>
      </c>
      <c r="D203" t="str">
        <f>master!D211</f>
        <v>GS</v>
      </c>
      <c r="E203">
        <f>master!E211</f>
        <v>6</v>
      </c>
      <c r="F203">
        <f>master!F211</f>
        <v>0</v>
      </c>
      <c r="G203">
        <f>master!H211</f>
        <v>0</v>
      </c>
      <c r="H203">
        <f>master!I211</f>
        <v>0</v>
      </c>
      <c r="I203">
        <f>master!J211</f>
        <v>0</v>
      </c>
      <c r="J203">
        <f>master!K211</f>
        <v>0</v>
      </c>
      <c r="K203">
        <f>master!L211</f>
        <v>0</v>
      </c>
      <c r="L203">
        <f>master!M211</f>
        <v>0</v>
      </c>
      <c r="M203">
        <f>master!N211</f>
        <v>0</v>
      </c>
      <c r="N203">
        <f>master!O211</f>
        <v>0</v>
      </c>
      <c r="O203">
        <f>master!P211</f>
        <v>0</v>
      </c>
    </row>
    <row r="204" spans="1:15" x14ac:dyDescent="0.25">
      <c r="A204" t="str">
        <f>master!A212</f>
        <v>5A</v>
      </c>
      <c r="B204">
        <f>master!B212</f>
        <v>140</v>
      </c>
      <c r="C204" t="str">
        <f>master!C212</f>
        <v>Geschiedenis</v>
      </c>
      <c r="D204">
        <f>master!D212</f>
        <v>0</v>
      </c>
      <c r="E204">
        <f>master!E212</f>
        <v>7</v>
      </c>
      <c r="F204">
        <f>master!F212</f>
        <v>0</v>
      </c>
      <c r="G204">
        <f>master!H212</f>
        <v>0</v>
      </c>
      <c r="H204">
        <f>master!I212</f>
        <v>0</v>
      </c>
      <c r="I204">
        <f>master!J212</f>
        <v>0</v>
      </c>
      <c r="J204">
        <f>master!K212</f>
        <v>0</v>
      </c>
      <c r="K204">
        <f>master!L212</f>
        <v>0</v>
      </c>
      <c r="L204">
        <f>master!M212</f>
        <v>0</v>
      </c>
      <c r="M204">
        <f>master!N212</f>
        <v>0</v>
      </c>
      <c r="N204">
        <f>master!O212</f>
        <v>0</v>
      </c>
      <c r="O204">
        <f>master!P212</f>
        <v>0</v>
      </c>
    </row>
    <row r="205" spans="1:15" x14ac:dyDescent="0.25">
      <c r="A205" t="str">
        <f>master!A213</f>
        <v>6A</v>
      </c>
      <c r="B205">
        <f>master!B213</f>
        <v>140</v>
      </c>
      <c r="C205" t="str">
        <f>master!C213</f>
        <v>Geschiedenis</v>
      </c>
      <c r="D205" t="str">
        <f>master!D213</f>
        <v>GS</v>
      </c>
      <c r="E205">
        <f>master!E213</f>
        <v>1</v>
      </c>
      <c r="F205">
        <f>master!F213</f>
        <v>1</v>
      </c>
      <c r="G205" t="str">
        <f>master!H213</f>
        <v xml:space="preserve">Historische context: De Republiek en Verlichting. Tijdvak 1 t/m 7 </v>
      </c>
      <c r="H205">
        <f>master!I213</f>
        <v>0</v>
      </c>
      <c r="I205" t="str">
        <f>master!J213</f>
        <v>tt</v>
      </c>
      <c r="J205">
        <f>master!K213</f>
        <v>0</v>
      </c>
      <c r="K205">
        <f>master!L213</f>
        <v>100</v>
      </c>
      <c r="L205" t="str">
        <f>master!M213</f>
        <v>Ja</v>
      </c>
      <c r="M205">
        <f>master!N213</f>
        <v>3</v>
      </c>
      <c r="N205" t="str">
        <f>master!O213</f>
        <v>Ja</v>
      </c>
      <c r="O205" t="str">
        <f>master!P213</f>
        <v>C: Amerikaanse Revolutie, C: Verlichting in de Republiek, C: Migratie</v>
      </c>
    </row>
    <row r="206" spans="1:15" x14ac:dyDescent="0.25">
      <c r="A206" t="str">
        <f>master!A214</f>
        <v>6A</v>
      </c>
      <c r="B206">
        <f>master!B214</f>
        <v>140</v>
      </c>
      <c r="C206" t="str">
        <f>master!C214</f>
        <v>Geschiedenis</v>
      </c>
      <c r="D206" t="str">
        <f>master!D214</f>
        <v>GS</v>
      </c>
      <c r="E206">
        <f>master!E214</f>
        <v>2</v>
      </c>
      <c r="F206">
        <f>master!F214</f>
        <v>2</v>
      </c>
      <c r="G206" t="str">
        <f>master!H214</f>
        <v>Historische context: Duitsland. Tijdvak 1 t/m 9</v>
      </c>
      <c r="H206">
        <f>master!I214</f>
        <v>0</v>
      </c>
      <c r="I206" t="str">
        <f>master!J214</f>
        <v>tt</v>
      </c>
      <c r="J206">
        <f>master!K214</f>
        <v>0</v>
      </c>
      <c r="K206">
        <f>master!L214</f>
        <v>100</v>
      </c>
      <c r="L206" t="str">
        <f>master!M214</f>
        <v>Ja</v>
      </c>
      <c r="M206">
        <f>master!N214</f>
        <v>3</v>
      </c>
      <c r="N206" t="str">
        <f>master!O214</f>
        <v>Ja</v>
      </c>
      <c r="O206" t="str">
        <f>master!P214</f>
        <v>C: Emancipatie, D: Staatsinrichting.</v>
      </c>
    </row>
    <row r="207" spans="1:15" x14ac:dyDescent="0.25">
      <c r="A207" t="str">
        <f>master!A215</f>
        <v>6A</v>
      </c>
      <c r="B207">
        <f>master!B215</f>
        <v>140</v>
      </c>
      <c r="C207" t="str">
        <f>master!C215</f>
        <v>Geschiedenis</v>
      </c>
      <c r="D207" t="str">
        <f>master!D215</f>
        <v>GS</v>
      </c>
      <c r="E207">
        <f>master!E215</f>
        <v>3</v>
      </c>
      <c r="F207">
        <f>master!F215</f>
        <v>3</v>
      </c>
      <c r="G207" t="str">
        <f>master!H215</f>
        <v>Historische context: De Koude Oorlog. Tijdvak 1 t/m 10</v>
      </c>
      <c r="H207">
        <f>master!I215</f>
        <v>0</v>
      </c>
      <c r="I207" t="str">
        <f>master!J215</f>
        <v>tt</v>
      </c>
      <c r="J207">
        <f>master!K215</f>
        <v>0</v>
      </c>
      <c r="K207">
        <f>master!L215</f>
        <v>100</v>
      </c>
      <c r="L207" t="str">
        <f>master!M215</f>
        <v>Ja</v>
      </c>
      <c r="M207">
        <f>master!N215</f>
        <v>3</v>
      </c>
      <c r="N207" t="str">
        <f>master!O215</f>
        <v>Ja</v>
      </c>
      <c r="O207" t="str">
        <f>master!P215</f>
        <v>C: Propaganda, E</v>
      </c>
    </row>
    <row r="208" spans="1:15" x14ac:dyDescent="0.25">
      <c r="A208" t="str">
        <f>master!A216</f>
        <v>6A</v>
      </c>
      <c r="B208">
        <f>master!B216</f>
        <v>140</v>
      </c>
      <c r="C208" t="str">
        <f>master!C216</f>
        <v>Geschiedenis</v>
      </c>
      <c r="D208" t="str">
        <f>master!D216</f>
        <v>GS</v>
      </c>
      <c r="E208">
        <f>master!E216</f>
        <v>4</v>
      </c>
      <c r="F208">
        <f>master!F216</f>
        <v>0</v>
      </c>
      <c r="G208">
        <f>master!H216</f>
        <v>0</v>
      </c>
      <c r="H208">
        <f>master!I216</f>
        <v>0</v>
      </c>
      <c r="I208">
        <f>master!J216</f>
        <v>0</v>
      </c>
      <c r="J208">
        <f>master!K216</f>
        <v>0</v>
      </c>
      <c r="K208">
        <f>master!L216</f>
        <v>0</v>
      </c>
      <c r="L208">
        <f>master!M216</f>
        <v>0</v>
      </c>
      <c r="M208">
        <f>master!N216</f>
        <v>0</v>
      </c>
      <c r="N208">
        <f>master!O216</f>
        <v>0</v>
      </c>
      <c r="O208">
        <f>master!P216</f>
        <v>0</v>
      </c>
    </row>
    <row r="209" spans="1:15" x14ac:dyDescent="0.25">
      <c r="A209" t="str">
        <f>master!A217</f>
        <v>6A</v>
      </c>
      <c r="B209">
        <f>master!B217</f>
        <v>140</v>
      </c>
      <c r="C209" t="str">
        <f>master!C217</f>
        <v>Geschiedenis</v>
      </c>
      <c r="D209" t="str">
        <f>master!D217</f>
        <v>GS</v>
      </c>
      <c r="E209">
        <f>master!E217</f>
        <v>5</v>
      </c>
      <c r="F209">
        <f>master!F217</f>
        <v>0</v>
      </c>
      <c r="G209">
        <f>master!H217</f>
        <v>0</v>
      </c>
      <c r="H209">
        <f>master!I217</f>
        <v>0</v>
      </c>
      <c r="I209">
        <f>master!J217</f>
        <v>0</v>
      </c>
      <c r="J209">
        <f>master!K217</f>
        <v>0</v>
      </c>
      <c r="K209">
        <f>master!L217</f>
        <v>0</v>
      </c>
      <c r="L209">
        <f>master!M217</f>
        <v>0</v>
      </c>
      <c r="M209">
        <f>master!N217</f>
        <v>0</v>
      </c>
      <c r="N209">
        <f>master!O217</f>
        <v>0</v>
      </c>
      <c r="O209">
        <f>master!P217</f>
        <v>0</v>
      </c>
    </row>
    <row r="210" spans="1:15" x14ac:dyDescent="0.25">
      <c r="A210" t="str">
        <f>master!A218</f>
        <v>6A</v>
      </c>
      <c r="B210">
        <f>master!B218</f>
        <v>140</v>
      </c>
      <c r="C210" t="str">
        <f>master!C218</f>
        <v>Geschiedenis</v>
      </c>
      <c r="D210" t="str">
        <f>master!D218</f>
        <v>GS</v>
      </c>
      <c r="E210">
        <f>master!E218</f>
        <v>6</v>
      </c>
      <c r="F210">
        <f>master!F218</f>
        <v>0</v>
      </c>
      <c r="G210">
        <f>master!H218</f>
        <v>0</v>
      </c>
      <c r="H210">
        <f>master!I218</f>
        <v>0</v>
      </c>
      <c r="I210">
        <f>master!J218</f>
        <v>0</v>
      </c>
      <c r="J210">
        <f>master!K218</f>
        <v>0</v>
      </c>
      <c r="K210">
        <f>master!L218</f>
        <v>0</v>
      </c>
      <c r="L210">
        <f>master!M218</f>
        <v>0</v>
      </c>
      <c r="M210">
        <f>master!N218</f>
        <v>0</v>
      </c>
      <c r="N210">
        <f>master!O218</f>
        <v>0</v>
      </c>
      <c r="O210">
        <f>master!P218</f>
        <v>0</v>
      </c>
    </row>
    <row r="211" spans="1:15" x14ac:dyDescent="0.25">
      <c r="A211" t="str">
        <f>master!A219</f>
        <v>6A</v>
      </c>
      <c r="B211">
        <f>master!B219</f>
        <v>140</v>
      </c>
      <c r="C211" t="str">
        <f>master!C219</f>
        <v>Geschiedenis</v>
      </c>
      <c r="D211">
        <f>master!D219</f>
        <v>0</v>
      </c>
      <c r="E211">
        <f>master!E219</f>
        <v>7</v>
      </c>
      <c r="F211">
        <f>master!F219</f>
        <v>0</v>
      </c>
      <c r="G211">
        <f>master!H219</f>
        <v>0</v>
      </c>
      <c r="H211">
        <f>master!I219</f>
        <v>0</v>
      </c>
      <c r="I211">
        <f>master!J219</f>
        <v>0</v>
      </c>
      <c r="J211">
        <f>master!K219</f>
        <v>0</v>
      </c>
      <c r="K211">
        <f>master!L219</f>
        <v>0</v>
      </c>
      <c r="L211">
        <f>master!M219</f>
        <v>0</v>
      </c>
      <c r="M211">
        <f>master!N219</f>
        <v>0</v>
      </c>
      <c r="N211">
        <f>master!O219</f>
        <v>0</v>
      </c>
      <c r="O211">
        <f>master!P219</f>
        <v>0</v>
      </c>
    </row>
    <row r="212" spans="1:15" x14ac:dyDescent="0.25">
      <c r="A212" t="str">
        <f>master!A220</f>
        <v>4M</v>
      </c>
      <c r="B212">
        <f>master!B220</f>
        <v>45</v>
      </c>
      <c r="C212" t="str">
        <f>master!C220</f>
        <v>Maatschappijleer</v>
      </c>
      <c r="D212" t="str">
        <f>master!D220</f>
        <v>MA</v>
      </c>
      <c r="E212">
        <f>master!E220</f>
        <v>1</v>
      </c>
      <c r="F212">
        <f>master!F220</f>
        <v>1</v>
      </c>
      <c r="G212" t="str">
        <f>master!H220</f>
        <v xml:space="preserve">H4: Pluriforme samenleving, H7: Werk en H8: Criminaliteit </v>
      </c>
      <c r="H212">
        <f>master!I220</f>
        <v>1</v>
      </c>
      <c r="I212" t="str">
        <f>master!J220</f>
        <v>po</v>
      </c>
      <c r="J212">
        <f>master!K220</f>
        <v>0</v>
      </c>
      <c r="K212">
        <f>master!L220</f>
        <v>0</v>
      </c>
      <c r="L212" t="str">
        <f>master!M220</f>
        <v>Ja</v>
      </c>
      <c r="M212">
        <f>master!N220</f>
        <v>1</v>
      </c>
      <c r="N212" t="str">
        <f>master!O220</f>
        <v>Nee</v>
      </c>
      <c r="O212" t="str">
        <f>master!P220</f>
        <v>ML1/K/1, ML1/K/4, ML1/K/5</v>
      </c>
    </row>
    <row r="213" spans="1:15" x14ac:dyDescent="0.25">
      <c r="A213" t="str">
        <f>master!A221</f>
        <v>4M</v>
      </c>
      <c r="B213">
        <f>master!B221</f>
        <v>45</v>
      </c>
      <c r="C213" t="str">
        <f>master!C221</f>
        <v>Maatschappijleer</v>
      </c>
      <c r="D213" t="str">
        <f>master!D221</f>
        <v>MA</v>
      </c>
      <c r="E213">
        <f>master!E221</f>
        <v>2</v>
      </c>
      <c r="F213">
        <f>master!F221</f>
        <v>2</v>
      </c>
      <c r="G213" t="str">
        <f>master!H221</f>
        <v>H3: Politiek, H5: Nederland en de wereld en H6: Media</v>
      </c>
      <c r="H213">
        <f>master!I221</f>
        <v>1</v>
      </c>
      <c r="I213" t="str">
        <f>master!J221</f>
        <v>tt</v>
      </c>
      <c r="J213" t="str">
        <f>master!K221</f>
        <v>Woordenboek niet toegestaan</v>
      </c>
      <c r="K213">
        <f>master!L221</f>
        <v>50</v>
      </c>
      <c r="L213" t="str">
        <f>master!M221</f>
        <v>Ja</v>
      </c>
      <c r="M213">
        <f>master!N221</f>
        <v>1</v>
      </c>
      <c r="N213" t="str">
        <f>master!O221</f>
        <v>Ja</v>
      </c>
      <c r="O213" t="str">
        <f>master!P221</f>
        <v>ML1/K/6, ML1/K/7</v>
      </c>
    </row>
    <row r="214" spans="1:15" x14ac:dyDescent="0.25">
      <c r="A214" t="str">
        <f>master!A222</f>
        <v>4M</v>
      </c>
      <c r="B214">
        <f>master!B222</f>
        <v>45</v>
      </c>
      <c r="C214" t="str">
        <f>master!C222</f>
        <v>Maatschappijleer</v>
      </c>
      <c r="D214" t="str">
        <f>master!D222</f>
        <v>MA</v>
      </c>
      <c r="E214">
        <f>master!E222</f>
        <v>3</v>
      </c>
      <c r="F214">
        <f>master!F222</f>
        <v>3</v>
      </c>
      <c r="G214" t="str">
        <f>master!H222</f>
        <v xml:space="preserve">H1: Wat is maatschappijleer? en H2: Jongeren </v>
      </c>
      <c r="H214">
        <f>master!I222</f>
        <v>1</v>
      </c>
      <c r="I214" t="str">
        <f>master!J222</f>
        <v>po</v>
      </c>
      <c r="J214">
        <f>master!K222</f>
        <v>0</v>
      </c>
      <c r="K214">
        <f>master!L222</f>
        <v>0</v>
      </c>
      <c r="L214" t="str">
        <f>master!M222</f>
        <v>Ja</v>
      </c>
      <c r="M214">
        <f>master!N222</f>
        <v>1</v>
      </c>
      <c r="N214" t="str">
        <f>master!O222</f>
        <v>Nee</v>
      </c>
      <c r="O214" t="str">
        <f>master!P222</f>
        <v>ML1/K/2, ML1/K/3</v>
      </c>
    </row>
    <row r="215" spans="1:15" x14ac:dyDescent="0.25">
      <c r="A215" t="str">
        <f>master!A223</f>
        <v>4M</v>
      </c>
      <c r="B215">
        <f>master!B223</f>
        <v>45</v>
      </c>
      <c r="C215" t="str">
        <f>master!C223</f>
        <v>Maatschappijleer</v>
      </c>
      <c r="D215" t="str">
        <f>master!D223</f>
        <v>MA</v>
      </c>
      <c r="E215">
        <f>master!E223</f>
        <v>4</v>
      </c>
      <c r="F215">
        <f>master!F223</f>
        <v>0</v>
      </c>
      <c r="G215">
        <f>master!H223</f>
        <v>0</v>
      </c>
      <c r="H215">
        <f>master!I223</f>
        <v>0</v>
      </c>
      <c r="I215">
        <f>master!J223</f>
        <v>0</v>
      </c>
      <c r="J215">
        <f>master!K223</f>
        <v>0</v>
      </c>
      <c r="K215">
        <f>master!L223</f>
        <v>0</v>
      </c>
      <c r="L215">
        <f>master!M223</f>
        <v>0</v>
      </c>
      <c r="M215">
        <f>master!N223</f>
        <v>0</v>
      </c>
      <c r="N215">
        <f>master!O223</f>
        <v>0</v>
      </c>
      <c r="O215">
        <f>master!P223</f>
        <v>0</v>
      </c>
    </row>
    <row r="216" spans="1:15" x14ac:dyDescent="0.25">
      <c r="A216" t="str">
        <f>master!A224</f>
        <v>4M</v>
      </c>
      <c r="B216">
        <f>master!B224</f>
        <v>45</v>
      </c>
      <c r="C216" t="str">
        <f>master!C224</f>
        <v>Maatschappijleer</v>
      </c>
      <c r="D216" t="str">
        <f>master!D224</f>
        <v>MA</v>
      </c>
      <c r="E216">
        <f>master!E224</f>
        <v>5</v>
      </c>
      <c r="F216">
        <f>master!F224</f>
        <v>0</v>
      </c>
      <c r="G216">
        <f>master!H224</f>
        <v>0</v>
      </c>
      <c r="H216">
        <f>master!I224</f>
        <v>0</v>
      </c>
      <c r="I216">
        <f>master!J224</f>
        <v>0</v>
      </c>
      <c r="J216">
        <f>master!K224</f>
        <v>0</v>
      </c>
      <c r="K216">
        <f>master!L224</f>
        <v>0</v>
      </c>
      <c r="L216">
        <f>master!M224</f>
        <v>0</v>
      </c>
      <c r="M216">
        <f>master!N224</f>
        <v>0</v>
      </c>
      <c r="N216">
        <f>master!O224</f>
        <v>0</v>
      </c>
      <c r="O216">
        <f>master!P224</f>
        <v>0</v>
      </c>
    </row>
    <row r="217" spans="1:15" x14ac:dyDescent="0.25">
      <c r="A217" t="str">
        <f>master!A225</f>
        <v>4M</v>
      </c>
      <c r="B217">
        <f>master!B225</f>
        <v>45</v>
      </c>
      <c r="C217" t="str">
        <f>master!C225</f>
        <v>Maatschappijleer</v>
      </c>
      <c r="D217" t="str">
        <f>master!D225</f>
        <v>MA</v>
      </c>
      <c r="E217">
        <f>master!E225</f>
        <v>6</v>
      </c>
      <c r="F217">
        <f>master!F225</f>
        <v>0</v>
      </c>
      <c r="G217">
        <f>master!H225</f>
        <v>0</v>
      </c>
      <c r="H217">
        <f>master!I225</f>
        <v>0</v>
      </c>
      <c r="I217">
        <f>master!J225</f>
        <v>0</v>
      </c>
      <c r="J217">
        <f>master!K225</f>
        <v>0</v>
      </c>
      <c r="K217">
        <f>master!L225</f>
        <v>0</v>
      </c>
      <c r="L217">
        <f>master!M225</f>
        <v>0</v>
      </c>
      <c r="M217">
        <f>master!N225</f>
        <v>0</v>
      </c>
      <c r="N217">
        <f>master!O225</f>
        <v>0</v>
      </c>
      <c r="O217">
        <f>master!P225</f>
        <v>0</v>
      </c>
    </row>
    <row r="218" spans="1:15" x14ac:dyDescent="0.25">
      <c r="A218" t="str">
        <f>master!A226</f>
        <v>4M</v>
      </c>
      <c r="B218">
        <f>master!B226</f>
        <v>45</v>
      </c>
      <c r="C218" t="str">
        <f>master!C226</f>
        <v>Maatschappijleer</v>
      </c>
      <c r="D218">
        <f>master!D226</f>
        <v>0</v>
      </c>
      <c r="E218">
        <f>master!E226</f>
        <v>7</v>
      </c>
      <c r="F218">
        <f>master!F226</f>
        <v>0</v>
      </c>
      <c r="G218">
        <f>master!H226</f>
        <v>0</v>
      </c>
      <c r="H218">
        <f>master!I226</f>
        <v>0</v>
      </c>
      <c r="I218">
        <f>master!J226</f>
        <v>0</v>
      </c>
      <c r="J218">
        <f>master!K226</f>
        <v>0</v>
      </c>
      <c r="K218">
        <f>master!L226</f>
        <v>0</v>
      </c>
      <c r="L218">
        <f>master!M226</f>
        <v>0</v>
      </c>
      <c r="M218">
        <f>master!N226</f>
        <v>0</v>
      </c>
      <c r="N218">
        <f>master!O226</f>
        <v>0</v>
      </c>
      <c r="O218">
        <f>master!P226</f>
        <v>0</v>
      </c>
    </row>
    <row r="219" spans="1:15" x14ac:dyDescent="0.25">
      <c r="A219" t="str">
        <f>master!A227</f>
        <v>4H</v>
      </c>
      <c r="B219">
        <f>master!B227</f>
        <v>45</v>
      </c>
      <c r="C219" t="str">
        <f>master!C227</f>
        <v>Maatschappijleer</v>
      </c>
      <c r="D219" t="str">
        <f>master!D227</f>
        <v>MA</v>
      </c>
      <c r="E219">
        <f>master!E227</f>
        <v>1</v>
      </c>
      <c r="F219">
        <f>master!F227</f>
        <v>1</v>
      </c>
      <c r="G219" t="str">
        <f>master!H227</f>
        <v>Thema: Wat is Maatschappijleer? Thema: Rechtsstaat</v>
      </c>
      <c r="H219">
        <f>master!I227</f>
        <v>1</v>
      </c>
      <c r="I219" t="str">
        <f>master!J227</f>
        <v>po</v>
      </c>
      <c r="J219">
        <f>master!K227</f>
        <v>0</v>
      </c>
      <c r="K219">
        <f>master!L227</f>
        <v>0</v>
      </c>
      <c r="L219" t="str">
        <f>master!M227</f>
        <v>Ja</v>
      </c>
      <c r="M219">
        <f>master!N227</f>
        <v>1</v>
      </c>
      <c r="N219" t="str">
        <f>master!O227</f>
        <v>Nee</v>
      </c>
      <c r="O219" t="str">
        <f>master!P227</f>
        <v>A, B1, B2, B3</v>
      </c>
    </row>
    <row r="220" spans="1:15" x14ac:dyDescent="0.25">
      <c r="A220" t="str">
        <f>master!A228</f>
        <v>4H</v>
      </c>
      <c r="B220">
        <f>master!B228</f>
        <v>45</v>
      </c>
      <c r="C220" t="str">
        <f>master!C228</f>
        <v>Maatschappijleer</v>
      </c>
      <c r="D220" t="str">
        <f>master!D228</f>
        <v>MA</v>
      </c>
      <c r="E220">
        <f>master!E228</f>
        <v>2</v>
      </c>
      <c r="F220">
        <f>master!F228</f>
        <v>2</v>
      </c>
      <c r="G220" t="str">
        <f>master!H228</f>
        <v>Thema: Parlementaire Democratie</v>
      </c>
      <c r="H220">
        <f>master!I228</f>
        <v>1</v>
      </c>
      <c r="I220" t="str">
        <f>master!J228</f>
        <v>po</v>
      </c>
      <c r="J220">
        <f>master!K228</f>
        <v>0</v>
      </c>
      <c r="K220">
        <f>master!L228</f>
        <v>0</v>
      </c>
      <c r="L220" t="str">
        <f>master!M228</f>
        <v>Ja</v>
      </c>
      <c r="M220">
        <f>master!N228</f>
        <v>1</v>
      </c>
      <c r="N220" t="str">
        <f>master!O228</f>
        <v>Nee</v>
      </c>
      <c r="O220" t="str">
        <f>master!P228</f>
        <v>C1, C2, C3, A</v>
      </c>
    </row>
    <row r="221" spans="1:15" x14ac:dyDescent="0.25">
      <c r="A221" t="str">
        <f>master!A229</f>
        <v>4H</v>
      </c>
      <c r="B221">
        <f>master!B229</f>
        <v>45</v>
      </c>
      <c r="C221" t="str">
        <f>master!C229</f>
        <v>Maatschappijleer</v>
      </c>
      <c r="D221" t="str">
        <f>master!D229</f>
        <v>MA</v>
      </c>
      <c r="E221">
        <f>master!E229</f>
        <v>3</v>
      </c>
      <c r="F221">
        <f>master!F229</f>
        <v>2</v>
      </c>
      <c r="G221" t="str">
        <f>master!H229</f>
        <v>Thema: Parlementaire Democratie</v>
      </c>
      <c r="H221">
        <f>master!I229</f>
        <v>1</v>
      </c>
      <c r="I221" t="str">
        <f>master!J229</f>
        <v>tt</v>
      </c>
      <c r="J221" t="str">
        <f>master!K229</f>
        <v>Woordenboek niet toegestaan</v>
      </c>
      <c r="K221">
        <f>master!L229</f>
        <v>100</v>
      </c>
      <c r="L221" t="str">
        <f>master!M229</f>
        <v>Ja</v>
      </c>
      <c r="M221">
        <f>master!N229</f>
        <v>1</v>
      </c>
      <c r="N221" t="str">
        <f>master!O229</f>
        <v>Ja</v>
      </c>
      <c r="O221" t="str">
        <f>master!P229</f>
        <v>C1, C2, C3</v>
      </c>
    </row>
    <row r="222" spans="1:15" x14ac:dyDescent="0.25">
      <c r="A222" t="str">
        <f>master!A230</f>
        <v>4H</v>
      </c>
      <c r="B222">
        <f>master!B230</f>
        <v>45</v>
      </c>
      <c r="C222" t="str">
        <f>master!C230</f>
        <v>Maatschappijleer</v>
      </c>
      <c r="D222" t="str">
        <f>master!D230</f>
        <v>MA</v>
      </c>
      <c r="E222">
        <f>master!E230</f>
        <v>4</v>
      </c>
      <c r="F222">
        <f>master!F230</f>
        <v>3</v>
      </c>
      <c r="G222" t="str">
        <f>master!H230</f>
        <v>Thema: Verzorgingsstaat</v>
      </c>
      <c r="H222">
        <f>master!I230</f>
        <v>1</v>
      </c>
      <c r="I222" t="str">
        <f>master!J230</f>
        <v>po</v>
      </c>
      <c r="J222">
        <f>master!K230</f>
        <v>0</v>
      </c>
      <c r="K222">
        <f>master!L230</f>
        <v>0</v>
      </c>
      <c r="L222" t="str">
        <f>master!M230</f>
        <v>Ja</v>
      </c>
      <c r="M222">
        <f>master!N230</f>
        <v>1</v>
      </c>
      <c r="N222" t="str">
        <f>master!O230</f>
        <v>Nee</v>
      </c>
      <c r="O222" t="str">
        <f>master!P230</f>
        <v>D1, D2, D3, D4, A1</v>
      </c>
    </row>
    <row r="223" spans="1:15" x14ac:dyDescent="0.25">
      <c r="A223" t="str">
        <f>master!A231</f>
        <v>4H</v>
      </c>
      <c r="B223">
        <f>master!B231</f>
        <v>45</v>
      </c>
      <c r="C223" t="str">
        <f>master!C231</f>
        <v>Maatschappijleer</v>
      </c>
      <c r="D223" t="str">
        <f>master!D231</f>
        <v>MA</v>
      </c>
      <c r="E223">
        <f>master!E231</f>
        <v>5</v>
      </c>
      <c r="F223">
        <f>master!F231</f>
        <v>3</v>
      </c>
      <c r="G223" t="str">
        <f>master!H231</f>
        <v>Thema: Verzorgingsstaat</v>
      </c>
      <c r="H223">
        <f>master!I231</f>
        <v>1</v>
      </c>
      <c r="I223" t="str">
        <f>master!J231</f>
        <v>tt</v>
      </c>
      <c r="J223" t="str">
        <f>master!K231</f>
        <v>Woordenboek niet toegestaan</v>
      </c>
      <c r="K223">
        <f>master!L231</f>
        <v>100</v>
      </c>
      <c r="L223" t="str">
        <f>master!M231</f>
        <v>Ja</v>
      </c>
      <c r="M223">
        <f>master!N231</f>
        <v>1</v>
      </c>
      <c r="N223" t="str">
        <f>master!O231</f>
        <v>Ja</v>
      </c>
      <c r="O223" t="str">
        <f>master!P231</f>
        <v>D1, D2, D3, D4</v>
      </c>
    </row>
    <row r="224" spans="1:15" x14ac:dyDescent="0.25">
      <c r="A224" t="str">
        <f>master!A232</f>
        <v>4H</v>
      </c>
      <c r="B224">
        <f>master!B232</f>
        <v>45</v>
      </c>
      <c r="C224" t="str">
        <f>master!C232</f>
        <v>Maatschappijleer</v>
      </c>
      <c r="D224" t="str">
        <f>master!D232</f>
        <v>MA</v>
      </c>
      <c r="E224">
        <f>master!E232</f>
        <v>6</v>
      </c>
      <c r="F224">
        <f>master!F232</f>
        <v>4</v>
      </c>
      <c r="G224" t="str">
        <f>master!H232</f>
        <v>Thema: Pluriforme Samenleving</v>
      </c>
      <c r="H224">
        <f>master!I232</f>
        <v>1</v>
      </c>
      <c r="I224" t="str">
        <f>master!J232</f>
        <v>po</v>
      </c>
      <c r="J224">
        <f>master!K232</f>
        <v>0</v>
      </c>
      <c r="K224">
        <f>master!L232</f>
        <v>0</v>
      </c>
      <c r="L224" t="str">
        <f>master!M232</f>
        <v>Ja</v>
      </c>
      <c r="M224">
        <f>master!N232</f>
        <v>1</v>
      </c>
      <c r="N224" t="str">
        <f>master!O232</f>
        <v>Nee</v>
      </c>
      <c r="O224" t="str">
        <f>master!P232</f>
        <v>E1, E2, E3, E4, A2</v>
      </c>
    </row>
    <row r="225" spans="1:15" x14ac:dyDescent="0.25">
      <c r="A225" t="str">
        <f>master!A233</f>
        <v>4H</v>
      </c>
      <c r="B225">
        <f>master!B233</f>
        <v>45</v>
      </c>
      <c r="C225" t="str">
        <f>master!C233</f>
        <v>Maatschappijleer</v>
      </c>
      <c r="D225">
        <f>master!D233</f>
        <v>0</v>
      </c>
      <c r="E225">
        <f>master!E233</f>
        <v>7</v>
      </c>
      <c r="F225">
        <f>master!F233</f>
        <v>0</v>
      </c>
      <c r="G225">
        <f>master!H233</f>
        <v>0</v>
      </c>
      <c r="H225">
        <f>master!I233</f>
        <v>0</v>
      </c>
      <c r="I225">
        <f>master!J233</f>
        <v>0</v>
      </c>
      <c r="J225">
        <f>master!K233</f>
        <v>0</v>
      </c>
      <c r="K225">
        <f>master!L233</f>
        <v>0</v>
      </c>
      <c r="L225">
        <f>master!M233</f>
        <v>0</v>
      </c>
      <c r="M225">
        <f>master!N233</f>
        <v>0</v>
      </c>
      <c r="N225">
        <f>master!O233</f>
        <v>0</v>
      </c>
      <c r="O225">
        <f>master!P233</f>
        <v>0</v>
      </c>
    </row>
    <row r="226" spans="1:15" x14ac:dyDescent="0.25">
      <c r="A226" t="str">
        <f>master!A234</f>
        <v>5H</v>
      </c>
      <c r="B226">
        <f>master!B234</f>
        <v>45</v>
      </c>
      <c r="C226" t="str">
        <f>master!C234</f>
        <v>Maatschappijleer</v>
      </c>
      <c r="D226" t="str">
        <f>master!D234</f>
        <v>MA</v>
      </c>
      <c r="E226">
        <f>master!E234</f>
        <v>1</v>
      </c>
      <c r="F226">
        <f>master!F234</f>
        <v>0</v>
      </c>
      <c r="G226">
        <f>master!H234</f>
        <v>0</v>
      </c>
      <c r="H226">
        <f>master!I234</f>
        <v>0</v>
      </c>
      <c r="I226">
        <f>master!J234</f>
        <v>0</v>
      </c>
      <c r="J226">
        <f>master!K234</f>
        <v>0</v>
      </c>
      <c r="K226">
        <f>master!L234</f>
        <v>0</v>
      </c>
      <c r="L226">
        <f>master!M234</f>
        <v>0</v>
      </c>
      <c r="M226">
        <f>master!N234</f>
        <v>0</v>
      </c>
      <c r="N226">
        <f>master!O234</f>
        <v>0</v>
      </c>
      <c r="O226">
        <f>master!P234</f>
        <v>0</v>
      </c>
    </row>
    <row r="227" spans="1:15" x14ac:dyDescent="0.25">
      <c r="A227" t="str">
        <f>master!A235</f>
        <v>5H</v>
      </c>
      <c r="B227">
        <f>master!B235</f>
        <v>45</v>
      </c>
      <c r="C227" t="str">
        <f>master!C235</f>
        <v>Maatschappijleer</v>
      </c>
      <c r="D227" t="str">
        <f>master!D235</f>
        <v>MA</v>
      </c>
      <c r="E227">
        <f>master!E235</f>
        <v>2</v>
      </c>
      <c r="F227">
        <f>master!F235</f>
        <v>0</v>
      </c>
      <c r="G227">
        <f>master!H235</f>
        <v>0</v>
      </c>
      <c r="H227">
        <f>master!I235</f>
        <v>0</v>
      </c>
      <c r="I227">
        <f>master!J235</f>
        <v>0</v>
      </c>
      <c r="J227">
        <f>master!K235</f>
        <v>0</v>
      </c>
      <c r="K227">
        <f>master!L235</f>
        <v>0</v>
      </c>
      <c r="L227">
        <f>master!M235</f>
        <v>0</v>
      </c>
      <c r="M227">
        <f>master!N235</f>
        <v>0</v>
      </c>
      <c r="N227">
        <f>master!O235</f>
        <v>0</v>
      </c>
      <c r="O227">
        <f>master!P235</f>
        <v>0</v>
      </c>
    </row>
    <row r="228" spans="1:15" x14ac:dyDescent="0.25">
      <c r="A228" t="str">
        <f>master!A236</f>
        <v>5H</v>
      </c>
      <c r="B228">
        <f>master!B236</f>
        <v>45</v>
      </c>
      <c r="C228" t="str">
        <f>master!C236</f>
        <v>Maatschappijleer</v>
      </c>
      <c r="D228" t="str">
        <f>master!D236</f>
        <v>MA</v>
      </c>
      <c r="E228">
        <f>master!E236</f>
        <v>3</v>
      </c>
      <c r="F228">
        <f>master!F236</f>
        <v>0</v>
      </c>
      <c r="G228">
        <f>master!H236</f>
        <v>0</v>
      </c>
      <c r="H228">
        <f>master!I236</f>
        <v>0</v>
      </c>
      <c r="I228">
        <f>master!J236</f>
        <v>0</v>
      </c>
      <c r="J228">
        <f>master!K236</f>
        <v>0</v>
      </c>
      <c r="K228">
        <f>master!L236</f>
        <v>0</v>
      </c>
      <c r="L228">
        <f>master!M236</f>
        <v>0</v>
      </c>
      <c r="M228">
        <f>master!N236</f>
        <v>0</v>
      </c>
      <c r="N228">
        <f>master!O236</f>
        <v>0</v>
      </c>
      <c r="O228">
        <f>master!P236</f>
        <v>0</v>
      </c>
    </row>
    <row r="229" spans="1:15" x14ac:dyDescent="0.25">
      <c r="A229" t="str">
        <f>master!A237</f>
        <v>5H</v>
      </c>
      <c r="B229">
        <f>master!B237</f>
        <v>45</v>
      </c>
      <c r="C229" t="str">
        <f>master!C237</f>
        <v>Maatschappijleer</v>
      </c>
      <c r="D229" t="str">
        <f>master!D237</f>
        <v>MA</v>
      </c>
      <c r="E229">
        <f>master!E237</f>
        <v>4</v>
      </c>
      <c r="F229">
        <f>master!F237</f>
        <v>0</v>
      </c>
      <c r="G229">
        <f>master!H237</f>
        <v>0</v>
      </c>
      <c r="H229">
        <f>master!I237</f>
        <v>0</v>
      </c>
      <c r="I229">
        <f>master!J237</f>
        <v>0</v>
      </c>
      <c r="J229">
        <f>master!K237</f>
        <v>0</v>
      </c>
      <c r="K229">
        <f>master!L237</f>
        <v>0</v>
      </c>
      <c r="L229">
        <f>master!M237</f>
        <v>0</v>
      </c>
      <c r="M229">
        <f>master!N237</f>
        <v>0</v>
      </c>
      <c r="N229">
        <f>master!O237</f>
        <v>0</v>
      </c>
      <c r="O229">
        <f>master!P237</f>
        <v>0</v>
      </c>
    </row>
    <row r="230" spans="1:15" x14ac:dyDescent="0.25">
      <c r="A230" t="str">
        <f>master!A238</f>
        <v>5H</v>
      </c>
      <c r="B230">
        <f>master!B238</f>
        <v>45</v>
      </c>
      <c r="C230" t="str">
        <f>master!C238</f>
        <v>Maatschappijleer</v>
      </c>
      <c r="D230" t="str">
        <f>master!D238</f>
        <v>MA</v>
      </c>
      <c r="E230">
        <f>master!E238</f>
        <v>5</v>
      </c>
      <c r="F230">
        <f>master!F238</f>
        <v>0</v>
      </c>
      <c r="G230">
        <f>master!H238</f>
        <v>0</v>
      </c>
      <c r="H230">
        <f>master!I238</f>
        <v>0</v>
      </c>
      <c r="I230">
        <f>master!J238</f>
        <v>0</v>
      </c>
      <c r="J230">
        <f>master!K238</f>
        <v>0</v>
      </c>
      <c r="K230">
        <f>master!L238</f>
        <v>0</v>
      </c>
      <c r="L230">
        <f>master!M238</f>
        <v>0</v>
      </c>
      <c r="M230">
        <f>master!N238</f>
        <v>0</v>
      </c>
      <c r="N230">
        <f>master!O238</f>
        <v>0</v>
      </c>
      <c r="O230">
        <f>master!P238</f>
        <v>0</v>
      </c>
    </row>
    <row r="231" spans="1:15" x14ac:dyDescent="0.25">
      <c r="A231" t="str">
        <f>master!A239</f>
        <v>5H</v>
      </c>
      <c r="B231">
        <f>master!B239</f>
        <v>45</v>
      </c>
      <c r="C231" t="str">
        <f>master!C239</f>
        <v>Maatschappijleer</v>
      </c>
      <c r="D231" t="str">
        <f>master!D239</f>
        <v>MA</v>
      </c>
      <c r="E231">
        <f>master!E239</f>
        <v>6</v>
      </c>
      <c r="F231">
        <f>master!F239</f>
        <v>0</v>
      </c>
      <c r="G231">
        <f>master!H239</f>
        <v>0</v>
      </c>
      <c r="H231">
        <f>master!I239</f>
        <v>0</v>
      </c>
      <c r="I231">
        <f>master!J239</f>
        <v>0</v>
      </c>
      <c r="J231">
        <f>master!K239</f>
        <v>0</v>
      </c>
      <c r="K231">
        <f>master!L239</f>
        <v>0</v>
      </c>
      <c r="L231">
        <f>master!M239</f>
        <v>0</v>
      </c>
      <c r="M231">
        <f>master!N239</f>
        <v>0</v>
      </c>
      <c r="N231">
        <f>master!O239</f>
        <v>0</v>
      </c>
      <c r="O231">
        <f>master!P239</f>
        <v>0</v>
      </c>
    </row>
    <row r="232" spans="1:15" x14ac:dyDescent="0.25">
      <c r="A232" t="str">
        <f>master!A240</f>
        <v>5H</v>
      </c>
      <c r="B232">
        <f>master!B240</f>
        <v>45</v>
      </c>
      <c r="C232" t="str">
        <f>master!C240</f>
        <v>Maatschappijleer</v>
      </c>
      <c r="D232">
        <f>master!D240</f>
        <v>0</v>
      </c>
      <c r="E232">
        <f>master!E240</f>
        <v>7</v>
      </c>
      <c r="F232">
        <f>master!F240</f>
        <v>0</v>
      </c>
      <c r="G232">
        <f>master!H240</f>
        <v>0</v>
      </c>
      <c r="H232">
        <f>master!I240</f>
        <v>0</v>
      </c>
      <c r="I232">
        <f>master!J240</f>
        <v>0</v>
      </c>
      <c r="J232">
        <f>master!K240</f>
        <v>0</v>
      </c>
      <c r="K232">
        <f>master!L240</f>
        <v>0</v>
      </c>
      <c r="L232">
        <f>master!M240</f>
        <v>0</v>
      </c>
      <c r="M232">
        <f>master!N240</f>
        <v>0</v>
      </c>
      <c r="N232">
        <f>master!O240</f>
        <v>0</v>
      </c>
      <c r="O232">
        <f>master!P240</f>
        <v>0</v>
      </c>
    </row>
    <row r="233" spans="1:15" x14ac:dyDescent="0.25">
      <c r="A233" t="str">
        <f>master!A241</f>
        <v>4A</v>
      </c>
      <c r="B233">
        <f>master!B241</f>
        <v>45</v>
      </c>
      <c r="C233" t="str">
        <f>master!C241</f>
        <v>Maatschappijleer</v>
      </c>
      <c r="D233" t="str">
        <f>master!D241</f>
        <v>MA</v>
      </c>
      <c r="E233">
        <f>master!E241</f>
        <v>1</v>
      </c>
      <c r="F233">
        <f>master!F241</f>
        <v>0</v>
      </c>
      <c r="G233">
        <f>master!H241</f>
        <v>0</v>
      </c>
      <c r="H233">
        <f>master!I241</f>
        <v>0</v>
      </c>
      <c r="I233">
        <f>master!J241</f>
        <v>0</v>
      </c>
      <c r="J233">
        <f>master!K241</f>
        <v>0</v>
      </c>
      <c r="K233">
        <f>master!L241</f>
        <v>0</v>
      </c>
      <c r="L233">
        <f>master!M241</f>
        <v>0</v>
      </c>
      <c r="M233">
        <f>master!N241</f>
        <v>0</v>
      </c>
      <c r="N233">
        <f>master!O241</f>
        <v>0</v>
      </c>
      <c r="O233">
        <f>master!P241</f>
        <v>0</v>
      </c>
    </row>
    <row r="234" spans="1:15" x14ac:dyDescent="0.25">
      <c r="A234" t="str">
        <f>master!A242</f>
        <v>4A</v>
      </c>
      <c r="B234">
        <f>master!B242</f>
        <v>45</v>
      </c>
      <c r="C234" t="str">
        <f>master!C242</f>
        <v>Maatschappijleer</v>
      </c>
      <c r="D234" t="str">
        <f>master!D242</f>
        <v>MA</v>
      </c>
      <c r="E234">
        <f>master!E242</f>
        <v>2</v>
      </c>
      <c r="F234">
        <f>master!F242</f>
        <v>0</v>
      </c>
      <c r="G234">
        <f>master!H242</f>
        <v>0</v>
      </c>
      <c r="H234">
        <f>master!I242</f>
        <v>0</v>
      </c>
      <c r="I234">
        <f>master!J242</f>
        <v>0</v>
      </c>
      <c r="J234">
        <f>master!K242</f>
        <v>0</v>
      </c>
      <c r="K234">
        <f>master!L242</f>
        <v>0</v>
      </c>
      <c r="L234">
        <f>master!M242</f>
        <v>0</v>
      </c>
      <c r="M234">
        <f>master!N242</f>
        <v>0</v>
      </c>
      <c r="N234">
        <f>master!O242</f>
        <v>0</v>
      </c>
      <c r="O234">
        <f>master!P242</f>
        <v>0</v>
      </c>
    </row>
    <row r="235" spans="1:15" x14ac:dyDescent="0.25">
      <c r="A235" t="str">
        <f>master!A243</f>
        <v>4A</v>
      </c>
      <c r="B235">
        <f>master!B243</f>
        <v>45</v>
      </c>
      <c r="C235" t="str">
        <f>master!C243</f>
        <v>Maatschappijleer</v>
      </c>
      <c r="D235" t="str">
        <f>master!D243</f>
        <v>MA</v>
      </c>
      <c r="E235">
        <f>master!E243</f>
        <v>3</v>
      </c>
      <c r="F235">
        <f>master!F243</f>
        <v>0</v>
      </c>
      <c r="G235">
        <f>master!H243</f>
        <v>0</v>
      </c>
      <c r="H235">
        <f>master!I243</f>
        <v>0</v>
      </c>
      <c r="I235">
        <f>master!J243</f>
        <v>0</v>
      </c>
      <c r="J235">
        <f>master!K243</f>
        <v>0</v>
      </c>
      <c r="K235">
        <f>master!L243</f>
        <v>0</v>
      </c>
      <c r="L235">
        <f>master!M243</f>
        <v>0</v>
      </c>
      <c r="M235">
        <f>master!N243</f>
        <v>0</v>
      </c>
      <c r="N235">
        <f>master!O243</f>
        <v>0</v>
      </c>
      <c r="O235">
        <f>master!P243</f>
        <v>0</v>
      </c>
    </row>
    <row r="236" spans="1:15" x14ac:dyDescent="0.25">
      <c r="A236" t="str">
        <f>master!A244</f>
        <v>4A</v>
      </c>
      <c r="B236">
        <f>master!B244</f>
        <v>45</v>
      </c>
      <c r="C236" t="str">
        <f>master!C244</f>
        <v>Maatschappijleer</v>
      </c>
      <c r="D236" t="str">
        <f>master!D244</f>
        <v>MA</v>
      </c>
      <c r="E236">
        <f>master!E244</f>
        <v>4</v>
      </c>
      <c r="F236">
        <f>master!F244</f>
        <v>0</v>
      </c>
      <c r="G236">
        <f>master!H244</f>
        <v>0</v>
      </c>
      <c r="H236">
        <f>master!I244</f>
        <v>0</v>
      </c>
      <c r="I236">
        <f>master!J244</f>
        <v>0</v>
      </c>
      <c r="J236">
        <f>master!K244</f>
        <v>0</v>
      </c>
      <c r="K236">
        <f>master!L244</f>
        <v>0</v>
      </c>
      <c r="L236">
        <f>master!M244</f>
        <v>0</v>
      </c>
      <c r="M236">
        <f>master!N244</f>
        <v>0</v>
      </c>
      <c r="N236">
        <f>master!O244</f>
        <v>0</v>
      </c>
      <c r="O236">
        <f>master!P244</f>
        <v>0</v>
      </c>
    </row>
    <row r="237" spans="1:15" x14ac:dyDescent="0.25">
      <c r="A237" t="str">
        <f>master!A245</f>
        <v>4A</v>
      </c>
      <c r="B237">
        <f>master!B245</f>
        <v>45</v>
      </c>
      <c r="C237" t="str">
        <f>master!C245</f>
        <v>Maatschappijleer</v>
      </c>
      <c r="D237" t="str">
        <f>master!D245</f>
        <v>MA</v>
      </c>
      <c r="E237">
        <f>master!E245</f>
        <v>5</v>
      </c>
      <c r="F237">
        <f>master!F245</f>
        <v>0</v>
      </c>
      <c r="G237">
        <f>master!H245</f>
        <v>0</v>
      </c>
      <c r="H237">
        <f>master!I245</f>
        <v>0</v>
      </c>
      <c r="I237">
        <f>master!J245</f>
        <v>0</v>
      </c>
      <c r="J237">
        <f>master!K245</f>
        <v>0</v>
      </c>
      <c r="K237">
        <f>master!L245</f>
        <v>0</v>
      </c>
      <c r="L237">
        <f>master!M245</f>
        <v>0</v>
      </c>
      <c r="M237">
        <f>master!N245</f>
        <v>0</v>
      </c>
      <c r="N237">
        <f>master!O245</f>
        <v>0</v>
      </c>
      <c r="O237">
        <f>master!P245</f>
        <v>0</v>
      </c>
    </row>
    <row r="238" spans="1:15" x14ac:dyDescent="0.25">
      <c r="A238" t="str">
        <f>master!A246</f>
        <v>4A</v>
      </c>
      <c r="B238">
        <f>master!B246</f>
        <v>45</v>
      </c>
      <c r="C238" t="str">
        <f>master!C246</f>
        <v>Maatschappijleer</v>
      </c>
      <c r="D238" t="str">
        <f>master!D246</f>
        <v>MA</v>
      </c>
      <c r="E238">
        <f>master!E246</f>
        <v>6</v>
      </c>
      <c r="F238">
        <f>master!F246</f>
        <v>0</v>
      </c>
      <c r="G238">
        <f>master!H246</f>
        <v>0</v>
      </c>
      <c r="H238">
        <f>master!I246</f>
        <v>0</v>
      </c>
      <c r="I238">
        <f>master!J246</f>
        <v>0</v>
      </c>
      <c r="J238">
        <f>master!K246</f>
        <v>0</v>
      </c>
      <c r="K238">
        <f>master!L246</f>
        <v>0</v>
      </c>
      <c r="L238">
        <f>master!M246</f>
        <v>0</v>
      </c>
      <c r="M238">
        <f>master!N246</f>
        <v>0</v>
      </c>
      <c r="N238">
        <f>master!O246</f>
        <v>0</v>
      </c>
      <c r="O238">
        <f>master!P246</f>
        <v>0</v>
      </c>
    </row>
    <row r="239" spans="1:15" x14ac:dyDescent="0.25">
      <c r="A239" t="str">
        <f>master!A247</f>
        <v>4A</v>
      </c>
      <c r="B239">
        <f>master!B247</f>
        <v>45</v>
      </c>
      <c r="C239" t="str">
        <f>master!C247</f>
        <v>Maatschappijleer</v>
      </c>
      <c r="D239">
        <f>master!D247</f>
        <v>0</v>
      </c>
      <c r="E239">
        <f>master!E247</f>
        <v>7</v>
      </c>
      <c r="F239">
        <f>master!F247</f>
        <v>0</v>
      </c>
      <c r="G239">
        <f>master!H247</f>
        <v>0</v>
      </c>
      <c r="H239">
        <f>master!I247</f>
        <v>0</v>
      </c>
      <c r="I239">
        <f>master!J247</f>
        <v>0</v>
      </c>
      <c r="J239">
        <f>master!K247</f>
        <v>0</v>
      </c>
      <c r="K239">
        <f>master!L247</f>
        <v>0</v>
      </c>
      <c r="L239">
        <f>master!M247</f>
        <v>0</v>
      </c>
      <c r="M239">
        <f>master!N247</f>
        <v>0</v>
      </c>
      <c r="N239">
        <f>master!O247</f>
        <v>0</v>
      </c>
      <c r="O239">
        <f>master!P247</f>
        <v>0</v>
      </c>
    </row>
    <row r="240" spans="1:15" x14ac:dyDescent="0.25">
      <c r="A240" t="str">
        <f>master!A248</f>
        <v>5A</v>
      </c>
      <c r="B240">
        <f>master!B248</f>
        <v>45</v>
      </c>
      <c r="C240" t="str">
        <f>master!C248</f>
        <v>Maatschappijleer</v>
      </c>
      <c r="D240" t="str">
        <f>master!D248</f>
        <v>MA</v>
      </c>
      <c r="E240">
        <f>master!E248</f>
        <v>1</v>
      </c>
      <c r="F240">
        <f>master!F248</f>
        <v>1</v>
      </c>
      <c r="G240" t="str">
        <f>master!H248</f>
        <v>Thema: Wat is Maatschappijleer? Thema: Rechtsstaat</v>
      </c>
      <c r="H240">
        <f>master!I248</f>
        <v>1</v>
      </c>
      <c r="I240" t="str">
        <f>master!J248</f>
        <v>po</v>
      </c>
      <c r="J240">
        <f>master!K248</f>
        <v>0</v>
      </c>
      <c r="K240">
        <f>master!L248</f>
        <v>0</v>
      </c>
      <c r="L240" t="str">
        <f>master!M248</f>
        <v>Ja</v>
      </c>
      <c r="M240">
        <f>master!N248</f>
        <v>1</v>
      </c>
      <c r="N240" t="str">
        <f>master!O248</f>
        <v>Nee</v>
      </c>
      <c r="O240" t="str">
        <f>master!P248</f>
        <v>A, B1, B2, B3</v>
      </c>
    </row>
    <row r="241" spans="1:15" x14ac:dyDescent="0.25">
      <c r="A241" t="str">
        <f>master!A249</f>
        <v>5A</v>
      </c>
      <c r="B241">
        <f>master!B249</f>
        <v>45</v>
      </c>
      <c r="C241" t="str">
        <f>master!C249</f>
        <v>Maatschappijleer</v>
      </c>
      <c r="D241" t="str">
        <f>master!D249</f>
        <v>MA</v>
      </c>
      <c r="E241">
        <f>master!E249</f>
        <v>2</v>
      </c>
      <c r="F241">
        <f>master!F249</f>
        <v>2</v>
      </c>
      <c r="G241" t="str">
        <f>master!H249</f>
        <v>Thema: Parlementaire Democratie</v>
      </c>
      <c r="H241">
        <f>master!I249</f>
        <v>1</v>
      </c>
      <c r="I241" t="str">
        <f>master!J249</f>
        <v>po</v>
      </c>
      <c r="J241">
        <f>master!K249</f>
        <v>0</v>
      </c>
      <c r="K241">
        <f>master!L249</f>
        <v>0</v>
      </c>
      <c r="L241" t="str">
        <f>master!M249</f>
        <v>Ja</v>
      </c>
      <c r="M241">
        <f>master!N249</f>
        <v>1</v>
      </c>
      <c r="N241" t="str">
        <f>master!O249</f>
        <v>Nee</v>
      </c>
      <c r="O241" t="str">
        <f>master!P249</f>
        <v>C1, C2, C3, A</v>
      </c>
    </row>
    <row r="242" spans="1:15" x14ac:dyDescent="0.25">
      <c r="A242" t="str">
        <f>master!A250</f>
        <v>5A</v>
      </c>
      <c r="B242">
        <f>master!B250</f>
        <v>45</v>
      </c>
      <c r="C242" t="str">
        <f>master!C250</f>
        <v>Maatschappijleer</v>
      </c>
      <c r="D242" t="str">
        <f>master!D250</f>
        <v>MA</v>
      </c>
      <c r="E242">
        <f>master!E250</f>
        <v>3</v>
      </c>
      <c r="F242">
        <f>master!F250</f>
        <v>2</v>
      </c>
      <c r="G242" t="str">
        <f>master!H250</f>
        <v>Thema: Parlementaire Democratie</v>
      </c>
      <c r="H242">
        <f>master!I250</f>
        <v>1</v>
      </c>
      <c r="I242" t="str">
        <f>master!J250</f>
        <v>tt</v>
      </c>
      <c r="J242" t="str">
        <f>master!K250</f>
        <v>Woordenboek niet toegestaan</v>
      </c>
      <c r="K242">
        <f>master!L250</f>
        <v>100</v>
      </c>
      <c r="L242" t="str">
        <f>master!M250</f>
        <v>Ja</v>
      </c>
      <c r="M242">
        <f>master!N250</f>
        <v>1</v>
      </c>
      <c r="N242" t="str">
        <f>master!O250</f>
        <v>Ja</v>
      </c>
      <c r="O242" t="str">
        <f>master!P250</f>
        <v>C1, C2, C3</v>
      </c>
    </row>
    <row r="243" spans="1:15" x14ac:dyDescent="0.25">
      <c r="A243" t="str">
        <f>master!A251</f>
        <v>5A</v>
      </c>
      <c r="B243">
        <f>master!B251</f>
        <v>45</v>
      </c>
      <c r="C243" t="str">
        <f>master!C251</f>
        <v>Maatschappijleer</v>
      </c>
      <c r="D243" t="str">
        <f>master!D251</f>
        <v>MA</v>
      </c>
      <c r="E243">
        <f>master!E251</f>
        <v>4</v>
      </c>
      <c r="F243">
        <f>master!F251</f>
        <v>3</v>
      </c>
      <c r="G243" t="str">
        <f>master!H251</f>
        <v>Thema: Verzorgingsstaat</v>
      </c>
      <c r="H243">
        <f>master!I251</f>
        <v>1</v>
      </c>
      <c r="I243" t="str">
        <f>master!J251</f>
        <v>po</v>
      </c>
      <c r="J243">
        <f>master!K251</f>
        <v>0</v>
      </c>
      <c r="K243">
        <f>master!L251</f>
        <v>0</v>
      </c>
      <c r="L243" t="str">
        <f>master!M251</f>
        <v>Ja</v>
      </c>
      <c r="M243">
        <f>master!N251</f>
        <v>1</v>
      </c>
      <c r="N243" t="str">
        <f>master!O251</f>
        <v>Nee</v>
      </c>
      <c r="O243" t="str">
        <f>master!P251</f>
        <v>D1, D2, D3, D4, A1</v>
      </c>
    </row>
    <row r="244" spans="1:15" x14ac:dyDescent="0.25">
      <c r="A244" t="str">
        <f>master!A252</f>
        <v>5A</v>
      </c>
      <c r="B244">
        <f>master!B252</f>
        <v>45</v>
      </c>
      <c r="C244" t="str">
        <f>master!C252</f>
        <v>Maatschappijleer</v>
      </c>
      <c r="D244" t="str">
        <f>master!D252</f>
        <v>MA</v>
      </c>
      <c r="E244">
        <f>master!E252</f>
        <v>5</v>
      </c>
      <c r="F244">
        <f>master!F252</f>
        <v>3</v>
      </c>
      <c r="G244" t="str">
        <f>master!H252</f>
        <v>Thema: Verzorgingsstaat</v>
      </c>
      <c r="H244">
        <f>master!I252</f>
        <v>1</v>
      </c>
      <c r="I244" t="str">
        <f>master!J252</f>
        <v>tt</v>
      </c>
      <c r="J244" t="str">
        <f>master!K252</f>
        <v>Woordenboek niet toegestaan</v>
      </c>
      <c r="K244">
        <f>master!L252</f>
        <v>100</v>
      </c>
      <c r="L244" t="str">
        <f>master!M252</f>
        <v>Ja</v>
      </c>
      <c r="M244">
        <f>master!N252</f>
        <v>1</v>
      </c>
      <c r="N244" t="str">
        <f>master!O252</f>
        <v>Ja</v>
      </c>
      <c r="O244" t="str">
        <f>master!P252</f>
        <v>D1, D2, D3, D4</v>
      </c>
    </row>
    <row r="245" spans="1:15" x14ac:dyDescent="0.25">
      <c r="A245" t="str">
        <f>master!A253</f>
        <v>5A</v>
      </c>
      <c r="B245">
        <f>master!B253</f>
        <v>45</v>
      </c>
      <c r="C245" t="str">
        <f>master!C253</f>
        <v>Maatschappijleer</v>
      </c>
      <c r="D245" t="str">
        <f>master!D253</f>
        <v>MA</v>
      </c>
      <c r="E245">
        <f>master!E253</f>
        <v>6</v>
      </c>
      <c r="F245">
        <f>master!F253</f>
        <v>4</v>
      </c>
      <c r="G245" t="str">
        <f>master!H253</f>
        <v>Thema: Pluriforme Samenleving</v>
      </c>
      <c r="H245">
        <f>master!I253</f>
        <v>1</v>
      </c>
      <c r="I245" t="str">
        <f>master!J253</f>
        <v>po</v>
      </c>
      <c r="J245">
        <f>master!K253</f>
        <v>0</v>
      </c>
      <c r="K245">
        <f>master!L253</f>
        <v>0</v>
      </c>
      <c r="L245" t="str">
        <f>master!M253</f>
        <v>Ja</v>
      </c>
      <c r="M245">
        <f>master!N253</f>
        <v>1</v>
      </c>
      <c r="N245" t="str">
        <f>master!O253</f>
        <v>Nee</v>
      </c>
      <c r="O245" t="str">
        <f>master!P253</f>
        <v>E1, E2, E3, E4, A2</v>
      </c>
    </row>
    <row r="246" spans="1:15" x14ac:dyDescent="0.25">
      <c r="A246" t="str">
        <f>master!A254</f>
        <v>5A</v>
      </c>
      <c r="B246">
        <f>master!B254</f>
        <v>45</v>
      </c>
      <c r="C246" t="str">
        <f>master!C254</f>
        <v>Maatschappijleer</v>
      </c>
      <c r="D246">
        <f>master!D254</f>
        <v>0</v>
      </c>
      <c r="E246">
        <f>master!E254</f>
        <v>7</v>
      </c>
      <c r="F246">
        <f>master!F254</f>
        <v>0</v>
      </c>
      <c r="G246">
        <f>master!H254</f>
        <v>0</v>
      </c>
      <c r="H246">
        <f>master!I254</f>
        <v>0</v>
      </c>
      <c r="I246">
        <f>master!J254</f>
        <v>0</v>
      </c>
      <c r="J246">
        <f>master!K254</f>
        <v>0</v>
      </c>
      <c r="K246">
        <f>master!L254</f>
        <v>0</v>
      </c>
      <c r="L246">
        <f>master!M254</f>
        <v>0</v>
      </c>
      <c r="M246">
        <f>master!N254</f>
        <v>0</v>
      </c>
      <c r="N246">
        <f>master!O254</f>
        <v>0</v>
      </c>
      <c r="O246">
        <f>master!P254</f>
        <v>0</v>
      </c>
    </row>
    <row r="247" spans="1:15" x14ac:dyDescent="0.25">
      <c r="A247" t="str">
        <f>master!A255</f>
        <v>6A</v>
      </c>
      <c r="B247">
        <f>master!B255</f>
        <v>45</v>
      </c>
      <c r="C247" t="str">
        <f>master!C255</f>
        <v>Maatschappijleer</v>
      </c>
      <c r="D247" t="str">
        <f>master!D255</f>
        <v>MA</v>
      </c>
      <c r="E247">
        <f>master!E255</f>
        <v>1</v>
      </c>
      <c r="F247">
        <f>master!F255</f>
        <v>0</v>
      </c>
      <c r="G247">
        <f>master!H255</f>
        <v>0</v>
      </c>
      <c r="H247">
        <f>master!I255</f>
        <v>0</v>
      </c>
      <c r="I247">
        <f>master!J255</f>
        <v>0</v>
      </c>
      <c r="J247">
        <f>master!K255</f>
        <v>0</v>
      </c>
      <c r="K247">
        <f>master!L255</f>
        <v>0</v>
      </c>
      <c r="L247">
        <f>master!M255</f>
        <v>0</v>
      </c>
      <c r="M247">
        <f>master!N255</f>
        <v>0</v>
      </c>
      <c r="N247">
        <f>master!O255</f>
        <v>0</v>
      </c>
      <c r="O247">
        <f>master!P255</f>
        <v>0</v>
      </c>
    </row>
    <row r="248" spans="1:15" x14ac:dyDescent="0.25">
      <c r="A248" t="str">
        <f>master!A256</f>
        <v>6A</v>
      </c>
      <c r="B248">
        <f>master!B256</f>
        <v>45</v>
      </c>
      <c r="C248" t="str">
        <f>master!C256</f>
        <v>Maatschappijleer</v>
      </c>
      <c r="D248" t="str">
        <f>master!D256</f>
        <v>MA</v>
      </c>
      <c r="E248">
        <f>master!E256</f>
        <v>2</v>
      </c>
      <c r="F248">
        <f>master!F256</f>
        <v>0</v>
      </c>
      <c r="G248">
        <f>master!H256</f>
        <v>0</v>
      </c>
      <c r="H248">
        <f>master!I256</f>
        <v>0</v>
      </c>
      <c r="I248">
        <f>master!J256</f>
        <v>0</v>
      </c>
      <c r="J248">
        <f>master!K256</f>
        <v>0</v>
      </c>
      <c r="K248">
        <f>master!L256</f>
        <v>0</v>
      </c>
      <c r="L248">
        <f>master!M256</f>
        <v>0</v>
      </c>
      <c r="M248">
        <f>master!N256</f>
        <v>0</v>
      </c>
      <c r="N248">
        <f>master!O256</f>
        <v>0</v>
      </c>
      <c r="O248">
        <f>master!P256</f>
        <v>0</v>
      </c>
    </row>
    <row r="249" spans="1:15" x14ac:dyDescent="0.25">
      <c r="A249" t="str">
        <f>master!A257</f>
        <v>6A</v>
      </c>
      <c r="B249">
        <f>master!B257</f>
        <v>45</v>
      </c>
      <c r="C249" t="str">
        <f>master!C257</f>
        <v>Maatschappijleer</v>
      </c>
      <c r="D249" t="str">
        <f>master!D257</f>
        <v>MA</v>
      </c>
      <c r="E249">
        <f>master!E257</f>
        <v>3</v>
      </c>
      <c r="F249">
        <f>master!F257</f>
        <v>0</v>
      </c>
      <c r="G249">
        <f>master!H257</f>
        <v>0</v>
      </c>
      <c r="H249">
        <f>master!I257</f>
        <v>0</v>
      </c>
      <c r="I249">
        <f>master!J257</f>
        <v>0</v>
      </c>
      <c r="J249">
        <f>master!K257</f>
        <v>0</v>
      </c>
      <c r="K249">
        <f>master!L257</f>
        <v>0</v>
      </c>
      <c r="L249">
        <f>master!M257</f>
        <v>0</v>
      </c>
      <c r="M249">
        <f>master!N257</f>
        <v>0</v>
      </c>
      <c r="N249">
        <f>master!O257</f>
        <v>0</v>
      </c>
      <c r="O249">
        <f>master!P257</f>
        <v>0</v>
      </c>
    </row>
    <row r="250" spans="1:15" x14ac:dyDescent="0.25">
      <c r="A250" t="str">
        <f>master!A258</f>
        <v>6A</v>
      </c>
      <c r="B250">
        <f>master!B258</f>
        <v>45</v>
      </c>
      <c r="C250" t="str">
        <f>master!C258</f>
        <v>Maatschappijleer</v>
      </c>
      <c r="D250" t="str">
        <f>master!D258</f>
        <v>MA</v>
      </c>
      <c r="E250">
        <f>master!E258</f>
        <v>4</v>
      </c>
      <c r="F250">
        <f>master!F258</f>
        <v>0</v>
      </c>
      <c r="G250">
        <f>master!H258</f>
        <v>0</v>
      </c>
      <c r="H250">
        <f>master!I258</f>
        <v>0</v>
      </c>
      <c r="I250">
        <f>master!J258</f>
        <v>0</v>
      </c>
      <c r="J250">
        <f>master!K258</f>
        <v>0</v>
      </c>
      <c r="K250">
        <f>master!L258</f>
        <v>0</v>
      </c>
      <c r="L250">
        <f>master!M258</f>
        <v>0</v>
      </c>
      <c r="M250">
        <f>master!N258</f>
        <v>0</v>
      </c>
      <c r="N250">
        <f>master!O258</f>
        <v>0</v>
      </c>
      <c r="O250">
        <f>master!P258</f>
        <v>0</v>
      </c>
    </row>
    <row r="251" spans="1:15" x14ac:dyDescent="0.25">
      <c r="A251" t="str">
        <f>master!A259</f>
        <v>6A</v>
      </c>
      <c r="B251">
        <f>master!B259</f>
        <v>45</v>
      </c>
      <c r="C251" t="str">
        <f>master!C259</f>
        <v>Maatschappijleer</v>
      </c>
      <c r="D251" t="str">
        <f>master!D259</f>
        <v>MA</v>
      </c>
      <c r="E251">
        <f>master!E259</f>
        <v>5</v>
      </c>
      <c r="F251">
        <f>master!F259</f>
        <v>0</v>
      </c>
      <c r="G251">
        <f>master!H259</f>
        <v>0</v>
      </c>
      <c r="H251">
        <f>master!I259</f>
        <v>0</v>
      </c>
      <c r="I251">
        <f>master!J259</f>
        <v>0</v>
      </c>
      <c r="J251">
        <f>master!K259</f>
        <v>0</v>
      </c>
      <c r="K251">
        <f>master!L259</f>
        <v>0</v>
      </c>
      <c r="L251">
        <f>master!M259</f>
        <v>0</v>
      </c>
      <c r="M251">
        <f>master!N259</f>
        <v>0</v>
      </c>
      <c r="N251">
        <f>master!O259</f>
        <v>0</v>
      </c>
      <c r="O251">
        <f>master!P259</f>
        <v>0</v>
      </c>
    </row>
    <row r="252" spans="1:15" x14ac:dyDescent="0.25">
      <c r="A252" t="str">
        <f>master!A260</f>
        <v>6A</v>
      </c>
      <c r="B252">
        <f>master!B260</f>
        <v>45</v>
      </c>
      <c r="C252" t="str">
        <f>master!C260</f>
        <v>Maatschappijleer</v>
      </c>
      <c r="D252" t="str">
        <f>master!D260</f>
        <v>MA</v>
      </c>
      <c r="E252">
        <f>master!E260</f>
        <v>6</v>
      </c>
      <c r="F252">
        <f>master!F260</f>
        <v>0</v>
      </c>
      <c r="G252">
        <f>master!H260</f>
        <v>0</v>
      </c>
      <c r="H252">
        <f>master!I260</f>
        <v>0</v>
      </c>
      <c r="I252">
        <f>master!J260</f>
        <v>0</v>
      </c>
      <c r="J252">
        <f>master!K260</f>
        <v>0</v>
      </c>
      <c r="K252">
        <f>master!L260</f>
        <v>0</v>
      </c>
      <c r="L252">
        <f>master!M260</f>
        <v>0</v>
      </c>
      <c r="M252">
        <f>master!N260</f>
        <v>0</v>
      </c>
      <c r="N252">
        <f>master!O260</f>
        <v>0</v>
      </c>
      <c r="O252">
        <f>master!P260</f>
        <v>0</v>
      </c>
    </row>
    <row r="253" spans="1:15" x14ac:dyDescent="0.25">
      <c r="A253" t="str">
        <f>master!A261</f>
        <v>6A</v>
      </c>
      <c r="B253">
        <f>master!B261</f>
        <v>45</v>
      </c>
      <c r="C253" t="str">
        <f>master!C261</f>
        <v>Maatschappijleer</v>
      </c>
      <c r="D253">
        <f>master!D261</f>
        <v>0</v>
      </c>
      <c r="E253">
        <f>master!E261</f>
        <v>7</v>
      </c>
      <c r="F253">
        <f>master!F261</f>
        <v>0</v>
      </c>
      <c r="G253">
        <f>master!H261</f>
        <v>0</v>
      </c>
      <c r="H253">
        <f>master!I261</f>
        <v>0</v>
      </c>
      <c r="I253">
        <f>master!J261</f>
        <v>0</v>
      </c>
      <c r="J253">
        <f>master!K261</f>
        <v>0</v>
      </c>
      <c r="K253">
        <f>master!L261</f>
        <v>0</v>
      </c>
      <c r="L253">
        <f>master!M261</f>
        <v>0</v>
      </c>
      <c r="M253">
        <f>master!N261</f>
        <v>0</v>
      </c>
      <c r="N253">
        <f>master!O261</f>
        <v>0</v>
      </c>
      <c r="O253">
        <f>master!P261</f>
        <v>0</v>
      </c>
    </row>
    <row r="254" spans="1:15" x14ac:dyDescent="0.25">
      <c r="A254" t="str">
        <f>master!A262</f>
        <v>4M</v>
      </c>
      <c r="B254">
        <f>master!B262</f>
        <v>150</v>
      </c>
      <c r="C254" t="str">
        <f>master!C262</f>
        <v>Aardrijkskunde</v>
      </c>
      <c r="D254" t="str">
        <f>master!D262</f>
        <v>AK</v>
      </c>
      <c r="E254">
        <f>master!E262</f>
        <v>1</v>
      </c>
      <c r="F254">
        <f>master!F262</f>
        <v>1</v>
      </c>
      <c r="G254" t="str">
        <f>master!H262</f>
        <v xml:space="preserve">Bronnen van Energie, Arm en Rijk, Grenzen en Identiteit
</v>
      </c>
      <c r="H254">
        <f>master!I262</f>
        <v>0</v>
      </c>
      <c r="I254" t="str">
        <f>master!J262</f>
        <v>po</v>
      </c>
      <c r="J254">
        <f>master!K262</f>
        <v>0</v>
      </c>
      <c r="K254">
        <f>master!L262</f>
        <v>0</v>
      </c>
      <c r="L254" t="str">
        <f>master!M262</f>
        <v>Ja</v>
      </c>
      <c r="M254">
        <f>master!N262</f>
        <v>2</v>
      </c>
      <c r="N254" t="str">
        <f>master!O262</f>
        <v>Nee</v>
      </c>
      <c r="O254" t="str">
        <f>master!P262</f>
        <v>AK/K/1, AK/K/2, AK/K/5, AK/K/7, AK/K/9, AK/V,2, AK/V/4, AK/V/6, AK/V/7, AK/V/8</v>
      </c>
    </row>
    <row r="255" spans="1:15" x14ac:dyDescent="0.25">
      <c r="A255" t="str">
        <f>master!A263</f>
        <v>4M</v>
      </c>
      <c r="B255">
        <f>master!B263</f>
        <v>150</v>
      </c>
      <c r="C255" t="str">
        <f>master!C263</f>
        <v>Aardrijkskunde</v>
      </c>
      <c r="D255" t="str">
        <f>master!D263</f>
        <v>AK</v>
      </c>
      <c r="E255">
        <f>master!E263</f>
        <v>2</v>
      </c>
      <c r="F255">
        <f>master!F263</f>
        <v>1</v>
      </c>
      <c r="G255" t="str">
        <f>master!H263</f>
        <v>Water</v>
      </c>
      <c r="H255">
        <f>master!I263</f>
        <v>0</v>
      </c>
      <c r="I255" t="str">
        <f>master!J263</f>
        <v>tt</v>
      </c>
      <c r="J255">
        <f>master!K263</f>
        <v>0</v>
      </c>
      <c r="K255">
        <f>master!L263</f>
        <v>100</v>
      </c>
      <c r="L255" t="str">
        <f>master!M263</f>
        <v>Ja</v>
      </c>
      <c r="M255">
        <f>master!N263</f>
        <v>5</v>
      </c>
      <c r="N255" t="str">
        <f>master!O263</f>
        <v>Ja</v>
      </c>
      <c r="O255" t="str">
        <f>master!P263</f>
        <v xml:space="preserve">AK/K/3, AK/K/6, AK/V/3 </v>
      </c>
    </row>
    <row r="256" spans="1:15" x14ac:dyDescent="0.25">
      <c r="A256" t="str">
        <f>master!A264</f>
        <v>4M</v>
      </c>
      <c r="B256">
        <f>master!B264</f>
        <v>150</v>
      </c>
      <c r="C256" t="str">
        <f>master!C264</f>
        <v>Aardrijkskunde</v>
      </c>
      <c r="D256" t="str">
        <f>master!D264</f>
        <v>AK</v>
      </c>
      <c r="E256">
        <f>master!E264</f>
        <v>3</v>
      </c>
      <c r="F256">
        <f>master!F264</f>
        <v>2</v>
      </c>
      <c r="G256" t="str">
        <f>master!H264</f>
        <v>Bevolking en ruimte</v>
      </c>
      <c r="H256">
        <f>master!I264</f>
        <v>0</v>
      </c>
      <c r="I256" t="str">
        <f>master!J264</f>
        <v>tt</v>
      </c>
      <c r="J256">
        <f>master!K264</f>
        <v>0</v>
      </c>
      <c r="K256">
        <f>master!L264</f>
        <v>100</v>
      </c>
      <c r="L256" t="str">
        <f>master!M264</f>
        <v>Ja</v>
      </c>
      <c r="M256">
        <f>master!N264</f>
        <v>5</v>
      </c>
      <c r="N256" t="str">
        <f>master!O264</f>
        <v>Ja</v>
      </c>
      <c r="O256" t="str">
        <f>master!P264</f>
        <v>AK/K/3, AK/K/8, AK/V/5</v>
      </c>
    </row>
    <row r="257" spans="1:15" x14ac:dyDescent="0.25">
      <c r="A257" t="str">
        <f>master!A265</f>
        <v>4M</v>
      </c>
      <c r="B257">
        <f>master!B265</f>
        <v>150</v>
      </c>
      <c r="C257" t="str">
        <f>master!C265</f>
        <v>Aardrijkskunde</v>
      </c>
      <c r="D257" t="str">
        <f>master!D265</f>
        <v>AK</v>
      </c>
      <c r="E257">
        <f>master!E265</f>
        <v>4</v>
      </c>
      <c r="F257">
        <f>master!F265</f>
        <v>3</v>
      </c>
      <c r="G257" t="str">
        <f>master!H265</f>
        <v>Weer en klimaat</v>
      </c>
      <c r="H257">
        <f>master!I265</f>
        <v>0</v>
      </c>
      <c r="I257" t="str">
        <f>master!J265</f>
        <v>tt</v>
      </c>
      <c r="J257">
        <f>master!K265</f>
        <v>0</v>
      </c>
      <c r="K257">
        <f>master!L265</f>
        <v>100</v>
      </c>
      <c r="L257" t="str">
        <f>master!M265</f>
        <v>Ja</v>
      </c>
      <c r="M257">
        <f>master!N265</f>
        <v>5</v>
      </c>
      <c r="N257" t="str">
        <f>master!O265</f>
        <v>Ja</v>
      </c>
      <c r="O257" t="str">
        <f>master!P265</f>
        <v>AK/K/3, AK/K/4, AK/V/1</v>
      </c>
    </row>
    <row r="258" spans="1:15" x14ac:dyDescent="0.25">
      <c r="A258" t="str">
        <f>master!A266</f>
        <v>4M</v>
      </c>
      <c r="B258">
        <f>master!B266</f>
        <v>150</v>
      </c>
      <c r="C258" t="str">
        <f>master!C266</f>
        <v>Aardrijkskunde</v>
      </c>
      <c r="D258" t="str">
        <f>master!D266</f>
        <v>AK</v>
      </c>
      <c r="E258">
        <f>master!E266</f>
        <v>5</v>
      </c>
      <c r="F258">
        <f>master!F266</f>
        <v>3</v>
      </c>
      <c r="G258" t="str">
        <f>master!H266</f>
        <v>Weerbericht</v>
      </c>
      <c r="H258">
        <f>master!I266</f>
        <v>0</v>
      </c>
      <c r="I258" t="str">
        <f>master!J266</f>
        <v>po</v>
      </c>
      <c r="J258">
        <f>master!K266</f>
        <v>0</v>
      </c>
      <c r="K258">
        <f>master!L266</f>
        <v>0</v>
      </c>
      <c r="L258" t="str">
        <f>master!M266</f>
        <v>Ja</v>
      </c>
      <c r="M258">
        <f>master!N266</f>
        <v>3</v>
      </c>
      <c r="N258" t="str">
        <f>master!O266</f>
        <v>Nee</v>
      </c>
      <c r="O258" t="str">
        <f>master!P266</f>
        <v>AK/K/3, AK/K/4, AK/V/1</v>
      </c>
    </row>
    <row r="259" spans="1:15" x14ac:dyDescent="0.25">
      <c r="A259" t="str">
        <f>master!A267</f>
        <v>4M</v>
      </c>
      <c r="B259">
        <f>master!B267</f>
        <v>150</v>
      </c>
      <c r="C259" t="str">
        <f>master!C267</f>
        <v>Aardrijkskunde</v>
      </c>
      <c r="D259" t="str">
        <f>master!D267</f>
        <v>AK</v>
      </c>
      <c r="E259">
        <f>master!E267</f>
        <v>6</v>
      </c>
      <c r="F259">
        <f>master!F267</f>
        <v>0</v>
      </c>
      <c r="G259">
        <f>master!H267</f>
        <v>0</v>
      </c>
      <c r="H259">
        <f>master!I267</f>
        <v>0</v>
      </c>
      <c r="I259">
        <f>master!J267</f>
        <v>0</v>
      </c>
      <c r="J259">
        <f>master!K267</f>
        <v>0</v>
      </c>
      <c r="K259">
        <f>master!L267</f>
        <v>0</v>
      </c>
      <c r="L259">
        <f>master!M267</f>
        <v>0</v>
      </c>
      <c r="M259">
        <f>master!N267</f>
        <v>0</v>
      </c>
      <c r="N259">
        <f>master!O267</f>
        <v>0</v>
      </c>
      <c r="O259">
        <f>master!P267</f>
        <v>0</v>
      </c>
    </row>
    <row r="260" spans="1:15" x14ac:dyDescent="0.25">
      <c r="A260" t="str">
        <f>master!A268</f>
        <v>4M</v>
      </c>
      <c r="B260">
        <f>master!B268</f>
        <v>150</v>
      </c>
      <c r="C260" t="str">
        <f>master!C268</f>
        <v>Aardrijkskunde</v>
      </c>
      <c r="D260">
        <f>master!D268</f>
        <v>0</v>
      </c>
      <c r="E260">
        <f>master!E268</f>
        <v>7</v>
      </c>
      <c r="F260">
        <f>master!F268</f>
        <v>0</v>
      </c>
      <c r="G260">
        <f>master!H268</f>
        <v>0</v>
      </c>
      <c r="H260">
        <f>master!I268</f>
        <v>0</v>
      </c>
      <c r="I260">
        <f>master!J268</f>
        <v>0</v>
      </c>
      <c r="J260">
        <f>master!K268</f>
        <v>0</v>
      </c>
      <c r="K260">
        <f>master!L268</f>
        <v>0</v>
      </c>
      <c r="L260">
        <f>master!M268</f>
        <v>0</v>
      </c>
      <c r="M260">
        <f>master!N268</f>
        <v>0</v>
      </c>
      <c r="N260">
        <f>master!O268</f>
        <v>0</v>
      </c>
      <c r="O260">
        <f>master!P268</f>
        <v>0</v>
      </c>
    </row>
    <row r="261" spans="1:15" x14ac:dyDescent="0.25">
      <c r="A261" t="str">
        <f>master!A269</f>
        <v>4H</v>
      </c>
      <c r="B261">
        <f>master!B269</f>
        <v>150</v>
      </c>
      <c r="C261" t="str">
        <f>master!C269</f>
        <v>Aardrijkskunde</v>
      </c>
      <c r="D261" t="str">
        <f>master!D269</f>
        <v>AK</v>
      </c>
      <c r="E261">
        <f>master!E269</f>
        <v>1</v>
      </c>
      <c r="F261">
        <f>master!F269</f>
        <v>1</v>
      </c>
      <c r="G261" t="str">
        <f>master!H269</f>
        <v>PW Katern Overleven in Europa H1en 2</v>
      </c>
      <c r="H261">
        <f>master!I269</f>
        <v>2</v>
      </c>
      <c r="I261" t="str">
        <f>master!J269</f>
        <v>tt</v>
      </c>
      <c r="J261">
        <f>master!K269</f>
        <v>0</v>
      </c>
      <c r="K261">
        <f>master!L269</f>
        <v>50</v>
      </c>
      <c r="L261" t="str">
        <f>master!M269</f>
        <v>Nee</v>
      </c>
      <c r="M261">
        <f>master!N269</f>
        <v>0</v>
      </c>
      <c r="N261" t="str">
        <f>master!O269</f>
        <v>Nee</v>
      </c>
      <c r="O261">
        <f>master!P269</f>
        <v>0</v>
      </c>
    </row>
    <row r="262" spans="1:15" x14ac:dyDescent="0.25">
      <c r="A262" t="str">
        <f>master!A270</f>
        <v>4H</v>
      </c>
      <c r="B262">
        <f>master!B270</f>
        <v>150</v>
      </c>
      <c r="C262" t="str">
        <f>master!C270</f>
        <v>Aardrijkskunde</v>
      </c>
      <c r="D262" t="str">
        <f>master!D270</f>
        <v>AK</v>
      </c>
      <c r="E262">
        <f>master!E270</f>
        <v>2</v>
      </c>
      <c r="F262">
        <f>master!F270</f>
        <v>1</v>
      </c>
      <c r="G262" t="str">
        <f>master!H270</f>
        <v>Overleven in Europa</v>
      </c>
      <c r="H262">
        <f>master!I270</f>
        <v>3</v>
      </c>
      <c r="I262" t="str">
        <f>master!J270</f>
        <v>tt</v>
      </c>
      <c r="J262">
        <f>master!K270</f>
        <v>0</v>
      </c>
      <c r="K262">
        <f>master!L270</f>
        <v>50</v>
      </c>
      <c r="L262" t="str">
        <f>master!M270</f>
        <v>Ja</v>
      </c>
      <c r="M262">
        <f>master!N270</f>
        <v>1</v>
      </c>
      <c r="N262" t="str">
        <f>master!O270</f>
        <v>Ja</v>
      </c>
      <c r="O262" t="str">
        <f>master!P270</f>
        <v>B3, C1</v>
      </c>
    </row>
    <row r="263" spans="1:15" x14ac:dyDescent="0.25">
      <c r="A263" t="str">
        <f>master!A271</f>
        <v>4H</v>
      </c>
      <c r="B263">
        <f>master!B271</f>
        <v>150</v>
      </c>
      <c r="C263" t="str">
        <f>master!C271</f>
        <v>Aardrijkskunde</v>
      </c>
      <c r="D263" t="str">
        <f>master!D271</f>
        <v>AK</v>
      </c>
      <c r="E263">
        <f>master!E271</f>
        <v>3</v>
      </c>
      <c r="F263">
        <f>master!F271</f>
        <v>2</v>
      </c>
      <c r="G263" t="str">
        <f>master!H271</f>
        <v>Opdracht met betrekking tot de eigen omgeving in combinatie met aardrijkskundige vaardigheden</v>
      </c>
      <c r="H263">
        <f>master!I271</f>
        <v>3</v>
      </c>
      <c r="I263" t="str">
        <f>master!J271</f>
        <v>po</v>
      </c>
      <c r="J263">
        <f>master!K271</f>
        <v>0</v>
      </c>
      <c r="K263">
        <f>master!L271</f>
        <v>0</v>
      </c>
      <c r="L263" t="str">
        <f>master!M271</f>
        <v>Ja</v>
      </c>
      <c r="M263">
        <f>master!N271</f>
        <v>1</v>
      </c>
      <c r="N263" t="str">
        <f>master!O271</f>
        <v>Nee</v>
      </c>
      <c r="O263" t="str">
        <f>master!P271</f>
        <v>A1, A2, E2, F</v>
      </c>
    </row>
    <row r="264" spans="1:15" x14ac:dyDescent="0.25">
      <c r="A264" t="str">
        <f>master!A272</f>
        <v>4H</v>
      </c>
      <c r="B264">
        <f>master!B272</f>
        <v>150</v>
      </c>
      <c r="C264" t="str">
        <f>master!C272</f>
        <v>Aardrijkskunde</v>
      </c>
      <c r="D264" t="str">
        <f>master!D272</f>
        <v>AK</v>
      </c>
      <c r="E264">
        <f>master!E272</f>
        <v>4</v>
      </c>
      <c r="F264">
        <f>master!F272</f>
        <v>2</v>
      </c>
      <c r="G264" t="str">
        <f>master!H272</f>
        <v>PW Arm en Rijk H1en 2</v>
      </c>
      <c r="H264">
        <f>master!I272</f>
        <v>2</v>
      </c>
      <c r="I264" t="str">
        <f>master!J272</f>
        <v>tt</v>
      </c>
      <c r="J264">
        <f>master!K272</f>
        <v>0</v>
      </c>
      <c r="K264">
        <f>master!L272</f>
        <v>50</v>
      </c>
      <c r="L264" t="str">
        <f>master!M272</f>
        <v>Nee</v>
      </c>
      <c r="M264">
        <f>master!N272</f>
        <v>0</v>
      </c>
      <c r="N264" t="str">
        <f>master!O272</f>
        <v>Nee</v>
      </c>
      <c r="O264">
        <f>master!P272</f>
        <v>0</v>
      </c>
    </row>
    <row r="265" spans="1:15" x14ac:dyDescent="0.25">
      <c r="A265" t="str">
        <f>master!A273</f>
        <v>4H</v>
      </c>
      <c r="B265">
        <f>master!B273</f>
        <v>150</v>
      </c>
      <c r="C265" t="str">
        <f>master!C273</f>
        <v>Aardrijkskunde</v>
      </c>
      <c r="D265" t="str">
        <f>master!D273</f>
        <v>AK</v>
      </c>
      <c r="E265">
        <f>master!E273</f>
        <v>5</v>
      </c>
      <c r="F265">
        <f>master!F273</f>
        <v>3</v>
      </c>
      <c r="G265" t="str">
        <f>master!H273</f>
        <v>Arm en Rijk</v>
      </c>
      <c r="H265">
        <f>master!I273</f>
        <v>3</v>
      </c>
      <c r="I265" t="str">
        <f>master!J273</f>
        <v>tt</v>
      </c>
      <c r="J265">
        <f>master!K273</f>
        <v>0</v>
      </c>
      <c r="K265">
        <f>master!L273</f>
        <v>100</v>
      </c>
      <c r="L265" t="str">
        <f>master!M273</f>
        <v>Ja</v>
      </c>
      <c r="M265">
        <f>master!N273</f>
        <v>1</v>
      </c>
      <c r="N265" t="str">
        <f>master!O273</f>
        <v>Ja</v>
      </c>
      <c r="O265" t="str">
        <f>master!P273</f>
        <v>B1, B2</v>
      </c>
    </row>
    <row r="266" spans="1:15" x14ac:dyDescent="0.25">
      <c r="A266" t="str">
        <f>master!A274</f>
        <v>4H</v>
      </c>
      <c r="B266">
        <f>master!B274</f>
        <v>150</v>
      </c>
      <c r="C266" t="str">
        <f>master!C274</f>
        <v>Aardrijkskunde</v>
      </c>
      <c r="D266" t="str">
        <f>master!D274</f>
        <v>AK</v>
      </c>
      <c r="E266">
        <f>master!E274</f>
        <v>6</v>
      </c>
      <c r="F266">
        <f>master!F274</f>
        <v>4</v>
      </c>
      <c r="G266" t="str">
        <f>master!H274</f>
        <v>PW Systeem Aarde</v>
      </c>
      <c r="H266">
        <f>master!I274</f>
        <v>2</v>
      </c>
      <c r="I266" t="str">
        <f>master!J274</f>
        <v>tt</v>
      </c>
      <c r="J266">
        <f>master!K274</f>
        <v>0</v>
      </c>
      <c r="K266">
        <f>master!L274</f>
        <v>50</v>
      </c>
      <c r="L266" t="str">
        <f>master!M274</f>
        <v>Nee</v>
      </c>
      <c r="M266">
        <f>master!N274</f>
        <v>0</v>
      </c>
      <c r="N266" t="str">
        <f>master!O274</f>
        <v>Nee</v>
      </c>
      <c r="O266">
        <f>master!P274</f>
        <v>0</v>
      </c>
    </row>
    <row r="267" spans="1:15" x14ac:dyDescent="0.25">
      <c r="A267" t="str">
        <f>master!A275</f>
        <v>4H</v>
      </c>
      <c r="B267">
        <f>master!B275</f>
        <v>150</v>
      </c>
      <c r="C267" t="str">
        <f>master!C275</f>
        <v>Aardrijkskunde</v>
      </c>
      <c r="D267">
        <f>master!D275</f>
        <v>0</v>
      </c>
      <c r="E267">
        <f>master!E275</f>
        <v>7</v>
      </c>
      <c r="F267">
        <f>master!F275</f>
        <v>0</v>
      </c>
      <c r="G267">
        <f>master!H275</f>
        <v>0</v>
      </c>
      <c r="H267">
        <f>master!I275</f>
        <v>0</v>
      </c>
      <c r="I267">
        <f>master!J275</f>
        <v>0</v>
      </c>
      <c r="J267">
        <f>master!K275</f>
        <v>0</v>
      </c>
      <c r="K267">
        <f>master!L275</f>
        <v>0</v>
      </c>
      <c r="L267">
        <f>master!M275</f>
        <v>0</v>
      </c>
      <c r="M267">
        <f>master!N275</f>
        <v>0</v>
      </c>
      <c r="N267">
        <f>master!O275</f>
        <v>0</v>
      </c>
      <c r="O267">
        <f>master!P275</f>
        <v>0</v>
      </c>
    </row>
    <row r="268" spans="1:15" x14ac:dyDescent="0.25">
      <c r="A268" t="str">
        <f>master!A276</f>
        <v>5H</v>
      </c>
      <c r="B268">
        <f>master!B276</f>
        <v>150</v>
      </c>
      <c r="C268" t="str">
        <f>master!C276</f>
        <v>Aardrijkskunde</v>
      </c>
      <c r="D268" t="str">
        <f>master!D276</f>
        <v>AK</v>
      </c>
      <c r="E268">
        <f>master!E276</f>
        <v>1</v>
      </c>
      <c r="F268">
        <f>master!F276</f>
        <v>1</v>
      </c>
      <c r="G268" t="str">
        <f>master!H276</f>
        <v>Katern Systeem Aarde</v>
      </c>
      <c r="H268">
        <f>master!I276</f>
        <v>0</v>
      </c>
      <c r="I268" t="str">
        <f>master!J276</f>
        <v>tt</v>
      </c>
      <c r="J268">
        <f>master!K276</f>
        <v>0</v>
      </c>
      <c r="K268">
        <f>master!L276</f>
        <v>100</v>
      </c>
      <c r="L268" t="str">
        <f>master!M276</f>
        <v>Ja</v>
      </c>
      <c r="M268">
        <f>master!N276</f>
        <v>2</v>
      </c>
      <c r="N268" t="str">
        <f>master!O276</f>
        <v>Ja</v>
      </c>
      <c r="O268" t="str">
        <f>master!P276</f>
        <v>C2, C3</v>
      </c>
    </row>
    <row r="269" spans="1:15" x14ac:dyDescent="0.25">
      <c r="A269" t="str">
        <f>master!A277</f>
        <v>5H</v>
      </c>
      <c r="B269">
        <f>master!B277</f>
        <v>150</v>
      </c>
      <c r="C269" t="str">
        <f>master!C277</f>
        <v>Aardrijkskunde</v>
      </c>
      <c r="D269" t="str">
        <f>master!D277</f>
        <v>AK</v>
      </c>
      <c r="E269">
        <f>master!E277</f>
        <v>2</v>
      </c>
      <c r="F269">
        <f>master!F277</f>
        <v>2</v>
      </c>
      <c r="G269" t="str">
        <f>master!H277</f>
        <v>Katern Wonen in Nederland</v>
      </c>
      <c r="H269">
        <f>master!I277</f>
        <v>0</v>
      </c>
      <c r="I269" t="str">
        <f>master!J277</f>
        <v>tt</v>
      </c>
      <c r="J269">
        <f>master!K277</f>
        <v>0</v>
      </c>
      <c r="K269">
        <f>master!L277</f>
        <v>100</v>
      </c>
      <c r="L269" t="str">
        <f>master!M277</f>
        <v>Ja</v>
      </c>
      <c r="M269">
        <f>master!N277</f>
        <v>2</v>
      </c>
      <c r="N269" t="str">
        <f>master!O277</f>
        <v>Ja</v>
      </c>
      <c r="O269" t="str">
        <f>master!P277</f>
        <v>E1</v>
      </c>
    </row>
    <row r="270" spans="1:15" x14ac:dyDescent="0.25">
      <c r="A270" t="str">
        <f>master!A278</f>
        <v>5H</v>
      </c>
      <c r="B270">
        <f>master!B278</f>
        <v>150</v>
      </c>
      <c r="C270" t="str">
        <f>master!C278</f>
        <v>Aardrijkskunde</v>
      </c>
      <c r="D270" t="str">
        <f>master!D278</f>
        <v>AK</v>
      </c>
      <c r="E270">
        <f>master!E278</f>
        <v>3</v>
      </c>
      <c r="F270">
        <f>master!F278</f>
        <v>3</v>
      </c>
      <c r="G270" t="str">
        <f>master!H278</f>
        <v>Katern Brazilië</v>
      </c>
      <c r="H270">
        <f>master!I278</f>
        <v>0</v>
      </c>
      <c r="I270" t="str">
        <f>master!J278</f>
        <v>tt</v>
      </c>
      <c r="J270">
        <f>master!K278</f>
        <v>0</v>
      </c>
      <c r="K270">
        <f>master!L278</f>
        <v>100</v>
      </c>
      <c r="L270" t="str">
        <f>master!M278</f>
        <v>Ja</v>
      </c>
      <c r="M270">
        <f>master!N278</f>
        <v>2</v>
      </c>
      <c r="N270" t="str">
        <f>master!O278</f>
        <v>Ja</v>
      </c>
      <c r="O270" t="str">
        <f>master!P278</f>
        <v>D1, D2</v>
      </c>
    </row>
    <row r="271" spans="1:15" x14ac:dyDescent="0.25">
      <c r="A271" t="str">
        <f>master!A279</f>
        <v>5H</v>
      </c>
      <c r="B271">
        <f>master!B279</f>
        <v>150</v>
      </c>
      <c r="C271" t="str">
        <f>master!C279</f>
        <v>Aardrijkskunde</v>
      </c>
      <c r="D271" t="str">
        <f>master!D279</f>
        <v>AK</v>
      </c>
      <c r="E271">
        <f>master!E279</f>
        <v>4</v>
      </c>
      <c r="F271">
        <f>master!F279</f>
        <v>0</v>
      </c>
      <c r="G271">
        <f>master!H279</f>
        <v>0</v>
      </c>
      <c r="H271">
        <f>master!I279</f>
        <v>0</v>
      </c>
      <c r="I271">
        <f>master!J279</f>
        <v>0</v>
      </c>
      <c r="J271">
        <f>master!K279</f>
        <v>0</v>
      </c>
      <c r="K271">
        <f>master!L279</f>
        <v>0</v>
      </c>
      <c r="L271">
        <f>master!M279</f>
        <v>0</v>
      </c>
      <c r="M271">
        <f>master!N279</f>
        <v>0</v>
      </c>
      <c r="N271">
        <f>master!O279</f>
        <v>0</v>
      </c>
      <c r="O271">
        <f>master!P279</f>
        <v>0</v>
      </c>
    </row>
    <row r="272" spans="1:15" x14ac:dyDescent="0.25">
      <c r="A272" t="str">
        <f>master!A280</f>
        <v>5H</v>
      </c>
      <c r="B272">
        <f>master!B280</f>
        <v>150</v>
      </c>
      <c r="C272" t="str">
        <f>master!C280</f>
        <v>Aardrijkskunde</v>
      </c>
      <c r="D272" t="str">
        <f>master!D280</f>
        <v>AK</v>
      </c>
      <c r="E272">
        <f>master!E280</f>
        <v>5</v>
      </c>
      <c r="F272">
        <f>master!F280</f>
        <v>0</v>
      </c>
      <c r="G272">
        <f>master!H280</f>
        <v>0</v>
      </c>
      <c r="H272">
        <f>master!I280</f>
        <v>0</v>
      </c>
      <c r="I272">
        <f>master!J280</f>
        <v>0</v>
      </c>
      <c r="J272">
        <f>master!K280</f>
        <v>0</v>
      </c>
      <c r="K272">
        <f>master!L280</f>
        <v>0</v>
      </c>
      <c r="L272">
        <f>master!M280</f>
        <v>0</v>
      </c>
      <c r="M272">
        <f>master!N280</f>
        <v>0</v>
      </c>
      <c r="N272">
        <f>master!O280</f>
        <v>0</v>
      </c>
      <c r="O272">
        <f>master!P280</f>
        <v>0</v>
      </c>
    </row>
    <row r="273" spans="1:15" x14ac:dyDescent="0.25">
      <c r="A273" t="str">
        <f>master!A281</f>
        <v>5H</v>
      </c>
      <c r="B273">
        <f>master!B281</f>
        <v>150</v>
      </c>
      <c r="C273" t="str">
        <f>master!C281</f>
        <v>Aardrijkskunde</v>
      </c>
      <c r="D273" t="str">
        <f>master!D281</f>
        <v>AK</v>
      </c>
      <c r="E273">
        <f>master!E281</f>
        <v>6</v>
      </c>
      <c r="F273">
        <f>master!F281</f>
        <v>0</v>
      </c>
      <c r="G273">
        <f>master!H281</f>
        <v>0</v>
      </c>
      <c r="H273">
        <f>master!I281</f>
        <v>0</v>
      </c>
      <c r="I273">
        <f>master!J281</f>
        <v>0</v>
      </c>
      <c r="J273">
        <f>master!K281</f>
        <v>0</v>
      </c>
      <c r="K273">
        <f>master!L281</f>
        <v>0</v>
      </c>
      <c r="L273">
        <f>master!M281</f>
        <v>0</v>
      </c>
      <c r="M273">
        <f>master!N281</f>
        <v>0</v>
      </c>
      <c r="N273">
        <f>master!O281</f>
        <v>0</v>
      </c>
      <c r="O273">
        <f>master!P281</f>
        <v>0</v>
      </c>
    </row>
    <row r="274" spans="1:15" x14ac:dyDescent="0.25">
      <c r="A274" t="str">
        <f>master!A282</f>
        <v>5H</v>
      </c>
      <c r="B274">
        <f>master!B282</f>
        <v>150</v>
      </c>
      <c r="C274" t="str">
        <f>master!C282</f>
        <v>Aardrijkskunde</v>
      </c>
      <c r="D274">
        <f>master!D282</f>
        <v>0</v>
      </c>
      <c r="E274">
        <f>master!E282</f>
        <v>7</v>
      </c>
      <c r="F274">
        <f>master!F282</f>
        <v>0</v>
      </c>
      <c r="G274">
        <f>master!H282</f>
        <v>0</v>
      </c>
      <c r="H274">
        <f>master!I282</f>
        <v>0</v>
      </c>
      <c r="I274">
        <f>master!J282</f>
        <v>0</v>
      </c>
      <c r="J274">
        <f>master!K282</f>
        <v>0</v>
      </c>
      <c r="K274">
        <f>master!L282</f>
        <v>0</v>
      </c>
      <c r="L274">
        <f>master!M282</f>
        <v>0</v>
      </c>
      <c r="M274">
        <f>master!N282</f>
        <v>0</v>
      </c>
      <c r="N274">
        <f>master!O282</f>
        <v>0</v>
      </c>
      <c r="O274">
        <f>master!P282</f>
        <v>0</v>
      </c>
    </row>
    <row r="275" spans="1:15" x14ac:dyDescent="0.25">
      <c r="A275" t="str">
        <f>master!A283</f>
        <v>4A</v>
      </c>
      <c r="B275">
        <f>master!B283</f>
        <v>150</v>
      </c>
      <c r="C275" t="str">
        <f>master!C283</f>
        <v>Aardrijkskunde</v>
      </c>
      <c r="D275" t="str">
        <f>master!D283</f>
        <v>AK</v>
      </c>
      <c r="E275">
        <f>master!E283</f>
        <v>1</v>
      </c>
      <c r="F275">
        <f>master!F283</f>
        <v>1</v>
      </c>
      <c r="G275" t="str">
        <f>master!H283</f>
        <v>Multidisciplinaire opdracht</v>
      </c>
      <c r="H275">
        <f>master!I283</f>
        <v>1</v>
      </c>
      <c r="I275" t="str">
        <f>master!J283</f>
        <v>po</v>
      </c>
      <c r="J275">
        <f>master!K283</f>
        <v>0</v>
      </c>
      <c r="K275">
        <f>master!L283</f>
        <v>0</v>
      </c>
      <c r="L275" t="str">
        <f>master!M283</f>
        <v>Nee</v>
      </c>
      <c r="M275">
        <f>master!N283</f>
        <v>0</v>
      </c>
      <c r="N275" t="str">
        <f>master!O283</f>
        <v>Nee</v>
      </c>
      <c r="O275">
        <f>master!P283</f>
        <v>0</v>
      </c>
    </row>
    <row r="276" spans="1:15" x14ac:dyDescent="0.25">
      <c r="A276" t="str">
        <f>master!A284</f>
        <v>4A</v>
      </c>
      <c r="B276">
        <f>master!B284</f>
        <v>150</v>
      </c>
      <c r="C276" t="str">
        <f>master!C284</f>
        <v>Aardrijkskunde</v>
      </c>
      <c r="D276" t="str">
        <f>master!D284</f>
        <v>AK</v>
      </c>
      <c r="E276">
        <f>master!E284</f>
        <v>2</v>
      </c>
      <c r="F276">
        <f>master!F284</f>
        <v>1</v>
      </c>
      <c r="G276" t="str">
        <f>master!H284</f>
        <v>PW Globalisering H1</v>
      </c>
      <c r="H276">
        <f>master!I284</f>
        <v>2</v>
      </c>
      <c r="I276" t="str">
        <f>master!J284</f>
        <v>tt</v>
      </c>
      <c r="J276">
        <f>master!K284</f>
        <v>0</v>
      </c>
      <c r="K276">
        <f>master!L284</f>
        <v>50</v>
      </c>
      <c r="L276" t="str">
        <f>master!M284</f>
        <v>Nee</v>
      </c>
      <c r="M276">
        <f>master!N284</f>
        <v>0</v>
      </c>
      <c r="N276" t="str">
        <f>master!O284</f>
        <v>Nee</v>
      </c>
      <c r="O276">
        <f>master!P284</f>
        <v>0</v>
      </c>
    </row>
    <row r="277" spans="1:15" x14ac:dyDescent="0.25">
      <c r="A277" t="str">
        <f>master!A285</f>
        <v>4A</v>
      </c>
      <c r="B277">
        <f>master!B285</f>
        <v>150</v>
      </c>
      <c r="C277" t="str">
        <f>master!C285</f>
        <v>Aardrijkskunde</v>
      </c>
      <c r="D277" t="str">
        <f>master!D285</f>
        <v>AK</v>
      </c>
      <c r="E277">
        <f>master!E285</f>
        <v>3</v>
      </c>
      <c r="F277">
        <f>master!F285</f>
        <v>2</v>
      </c>
      <c r="G277" t="str">
        <f>master!H285</f>
        <v>PW Globalisering</v>
      </c>
      <c r="H277">
        <f>master!I285</f>
        <v>2</v>
      </c>
      <c r="I277" t="str">
        <f>master!J285</f>
        <v>tt</v>
      </c>
      <c r="J277">
        <f>master!K285</f>
        <v>0</v>
      </c>
      <c r="K277">
        <f>master!L285</f>
        <v>50</v>
      </c>
      <c r="L277" t="str">
        <f>master!M285</f>
        <v>Nee</v>
      </c>
      <c r="M277">
        <f>master!N285</f>
        <v>0</v>
      </c>
      <c r="N277" t="str">
        <f>master!O285</f>
        <v>Nee</v>
      </c>
      <c r="O277">
        <f>master!P285</f>
        <v>0</v>
      </c>
    </row>
    <row r="278" spans="1:15" x14ac:dyDescent="0.25">
      <c r="A278" t="str">
        <f>master!A286</f>
        <v>4A</v>
      </c>
      <c r="B278">
        <f>master!B286</f>
        <v>150</v>
      </c>
      <c r="C278" t="str">
        <f>master!C286</f>
        <v>Aardrijkskunde</v>
      </c>
      <c r="D278" t="str">
        <f>master!D286</f>
        <v>AK</v>
      </c>
      <c r="E278">
        <f>master!E286</f>
        <v>4</v>
      </c>
      <c r="F278">
        <f>master!F286</f>
        <v>3</v>
      </c>
      <c r="G278" t="str">
        <f>master!H286</f>
        <v>Onderzoek m.b.t. een sociaal of fysisch geografisch onderwerp, gericht op de eigen omgeving</v>
      </c>
      <c r="H278">
        <f>master!I286</f>
        <v>3</v>
      </c>
      <c r="I278" t="str">
        <f>master!J286</f>
        <v>po</v>
      </c>
      <c r="J278">
        <f>master!K286</f>
        <v>0</v>
      </c>
      <c r="K278">
        <f>master!L286</f>
        <v>0</v>
      </c>
      <c r="L278" t="str">
        <f>master!M286</f>
        <v>Ja</v>
      </c>
      <c r="M278">
        <f>master!N286</f>
        <v>1</v>
      </c>
      <c r="N278" t="str">
        <f>master!O286</f>
        <v>Nee</v>
      </c>
      <c r="O278" t="str">
        <f>master!P286</f>
        <v>A1, A2, E2, F</v>
      </c>
    </row>
    <row r="279" spans="1:15" x14ac:dyDescent="0.25">
      <c r="A279" t="str">
        <f>master!A287</f>
        <v>4A</v>
      </c>
      <c r="B279">
        <f>master!B287</f>
        <v>150</v>
      </c>
      <c r="C279" t="str">
        <f>master!C287</f>
        <v>Aardrijkskunde</v>
      </c>
      <c r="D279" t="str">
        <f>master!D287</f>
        <v>AK</v>
      </c>
      <c r="E279">
        <f>master!E287</f>
        <v>5</v>
      </c>
      <c r="F279">
        <f>master!F287</f>
        <v>4</v>
      </c>
      <c r="G279" t="str">
        <f>master!H287</f>
        <v>Proefwerk Arm en Rijk</v>
      </c>
      <c r="H279">
        <f>master!I287</f>
        <v>2</v>
      </c>
      <c r="I279" t="str">
        <f>master!J287</f>
        <v>tt</v>
      </c>
      <c r="J279">
        <f>master!K287</f>
        <v>0</v>
      </c>
      <c r="K279">
        <f>master!L287</f>
        <v>50</v>
      </c>
      <c r="L279" t="str">
        <f>master!M287</f>
        <v>Nee</v>
      </c>
      <c r="M279">
        <f>master!N287</f>
        <v>0</v>
      </c>
      <c r="N279" t="str">
        <f>master!O287</f>
        <v>Nee</v>
      </c>
      <c r="O279">
        <f>master!P287</f>
        <v>0</v>
      </c>
    </row>
    <row r="280" spans="1:15" x14ac:dyDescent="0.25">
      <c r="A280" t="str">
        <f>master!A288</f>
        <v>4A</v>
      </c>
      <c r="B280">
        <f>master!B288</f>
        <v>150</v>
      </c>
      <c r="C280" t="str">
        <f>master!C288</f>
        <v>Aardrijkskunde</v>
      </c>
      <c r="D280" t="str">
        <f>master!D288</f>
        <v>AK</v>
      </c>
      <c r="E280">
        <f>master!E288</f>
        <v>6</v>
      </c>
      <c r="F280">
        <f>master!F288</f>
        <v>4</v>
      </c>
      <c r="G280" t="str">
        <f>master!H288</f>
        <v>Katern Arm en Rijk</v>
      </c>
      <c r="H280">
        <f>master!I288</f>
        <v>3</v>
      </c>
      <c r="I280" t="str">
        <f>master!J288</f>
        <v>tt</v>
      </c>
      <c r="J280">
        <f>master!K288</f>
        <v>0</v>
      </c>
      <c r="K280">
        <f>master!L288</f>
        <v>100</v>
      </c>
      <c r="L280" t="str">
        <f>master!M288</f>
        <v>Ja</v>
      </c>
      <c r="M280">
        <f>master!N288</f>
        <v>1</v>
      </c>
      <c r="N280" t="str">
        <f>master!O288</f>
        <v>Ja</v>
      </c>
      <c r="O280" t="str">
        <f>master!P288</f>
        <v>A1, B2</v>
      </c>
    </row>
    <row r="281" spans="1:15" x14ac:dyDescent="0.25">
      <c r="A281" t="str">
        <f>master!A289</f>
        <v>4A</v>
      </c>
      <c r="B281">
        <f>master!B289</f>
        <v>150</v>
      </c>
      <c r="C281" t="str">
        <f>master!C289</f>
        <v>Aardrijkskunde</v>
      </c>
      <c r="D281">
        <f>master!D289</f>
        <v>0</v>
      </c>
      <c r="E281">
        <f>master!E289</f>
        <v>7</v>
      </c>
      <c r="F281">
        <f>master!F289</f>
        <v>0</v>
      </c>
      <c r="G281">
        <f>master!H289</f>
        <v>0</v>
      </c>
      <c r="H281">
        <f>master!I289</f>
        <v>0</v>
      </c>
      <c r="I281">
        <f>master!J289</f>
        <v>0</v>
      </c>
      <c r="J281">
        <f>master!K289</f>
        <v>0</v>
      </c>
      <c r="K281">
        <f>master!L289</f>
        <v>0</v>
      </c>
      <c r="L281">
        <f>master!M289</f>
        <v>0</v>
      </c>
      <c r="M281">
        <f>master!N289</f>
        <v>0</v>
      </c>
      <c r="N281">
        <f>master!O289</f>
        <v>0</v>
      </c>
      <c r="O281">
        <f>master!P289</f>
        <v>0</v>
      </c>
    </row>
    <row r="282" spans="1:15" x14ac:dyDescent="0.25">
      <c r="A282" t="str">
        <f>master!A290</f>
        <v>5A</v>
      </c>
      <c r="B282">
        <f>master!B290</f>
        <v>150</v>
      </c>
      <c r="C282" t="str">
        <f>master!C290</f>
        <v>Aardrijkskunde</v>
      </c>
      <c r="D282" t="str">
        <f>master!D290</f>
        <v>AK</v>
      </c>
      <c r="E282">
        <f>master!E290</f>
        <v>1</v>
      </c>
      <c r="F282">
        <f>master!F290</f>
        <v>1</v>
      </c>
      <c r="G282" t="str">
        <f>master!H290</f>
        <v>Multidisciplinaire opdracht</v>
      </c>
      <c r="H282">
        <f>master!I290</f>
        <v>1</v>
      </c>
      <c r="I282" t="str">
        <f>master!J290</f>
        <v>po</v>
      </c>
      <c r="J282">
        <f>master!K290</f>
        <v>0</v>
      </c>
      <c r="K282">
        <f>master!L290</f>
        <v>0</v>
      </c>
      <c r="L282" t="str">
        <f>master!M290</f>
        <v>Nee</v>
      </c>
      <c r="M282">
        <f>master!N290</f>
        <v>0</v>
      </c>
      <c r="N282">
        <f>master!O290</f>
        <v>0</v>
      </c>
      <c r="O282">
        <f>master!P290</f>
        <v>0</v>
      </c>
    </row>
    <row r="283" spans="1:15" x14ac:dyDescent="0.25">
      <c r="A283" t="str">
        <f>master!A291</f>
        <v>5A</v>
      </c>
      <c r="B283">
        <f>master!B291</f>
        <v>150</v>
      </c>
      <c r="C283" t="str">
        <f>master!C291</f>
        <v>Aardrijkskunde</v>
      </c>
      <c r="D283" t="str">
        <f>master!D291</f>
        <v>AK</v>
      </c>
      <c r="E283">
        <f>master!E291</f>
        <v>2</v>
      </c>
      <c r="F283">
        <f>master!F291</f>
        <v>1</v>
      </c>
      <c r="G283" t="str">
        <f>master!H291</f>
        <v>PW Systeem Aarde</v>
      </c>
      <c r="H283">
        <f>master!I291</f>
        <v>2</v>
      </c>
      <c r="I283" t="str">
        <f>master!J291</f>
        <v>tt</v>
      </c>
      <c r="J283">
        <f>master!K291</f>
        <v>0</v>
      </c>
      <c r="K283">
        <f>master!L291</f>
        <v>50</v>
      </c>
      <c r="L283" t="str">
        <f>master!M291</f>
        <v>Nee</v>
      </c>
      <c r="M283">
        <f>master!N291</f>
        <v>0</v>
      </c>
      <c r="N283">
        <f>master!O291</f>
        <v>0</v>
      </c>
      <c r="O283">
        <f>master!P291</f>
        <v>0</v>
      </c>
    </row>
    <row r="284" spans="1:15" x14ac:dyDescent="0.25">
      <c r="A284" t="str">
        <f>master!A292</f>
        <v>5A</v>
      </c>
      <c r="B284">
        <f>master!B292</f>
        <v>150</v>
      </c>
      <c r="C284" t="str">
        <f>master!C292</f>
        <v>Aardrijkskunde</v>
      </c>
      <c r="D284" t="str">
        <f>master!D292</f>
        <v>AK</v>
      </c>
      <c r="E284">
        <f>master!E292</f>
        <v>3</v>
      </c>
      <c r="F284">
        <f>master!F292</f>
        <v>2</v>
      </c>
      <c r="G284" t="str">
        <f>master!H292</f>
        <v>Katern Systeem Aarde</v>
      </c>
      <c r="H284">
        <f>master!I292</f>
        <v>3</v>
      </c>
      <c r="I284" t="str">
        <f>master!J292</f>
        <v>tt</v>
      </c>
      <c r="J284">
        <f>master!K292</f>
        <v>0</v>
      </c>
      <c r="K284">
        <f>master!L292</f>
        <v>100</v>
      </c>
      <c r="L284" t="str">
        <f>master!M292</f>
        <v>Ja</v>
      </c>
      <c r="M284">
        <f>master!N292</f>
        <v>3</v>
      </c>
      <c r="N284" t="str">
        <f>master!O292</f>
        <v>Ja</v>
      </c>
      <c r="O284" t="str">
        <f>master!P292</f>
        <v>C1</v>
      </c>
    </row>
    <row r="285" spans="1:15" x14ac:dyDescent="0.25">
      <c r="A285" t="str">
        <f>master!A293</f>
        <v>5A</v>
      </c>
      <c r="B285">
        <f>master!B293</f>
        <v>150</v>
      </c>
      <c r="C285" t="str">
        <f>master!C293</f>
        <v>Aardrijkskunde</v>
      </c>
      <c r="D285" t="str">
        <f>master!D293</f>
        <v>AK</v>
      </c>
      <c r="E285">
        <f>master!E293</f>
        <v>4</v>
      </c>
      <c r="F285">
        <f>master!F293</f>
        <v>3</v>
      </c>
      <c r="G285" t="str">
        <f>master!H293</f>
        <v>Geografische Vaardigheden gericht op katern Klimaatvraagstukken</v>
      </c>
      <c r="H285">
        <f>master!I293</f>
        <v>3</v>
      </c>
      <c r="I285" t="str">
        <f>master!J293</f>
        <v>tt</v>
      </c>
      <c r="J285">
        <f>master!K293</f>
        <v>0</v>
      </c>
      <c r="K285">
        <f>master!L293</f>
        <v>100</v>
      </c>
      <c r="L285" t="str">
        <f>master!M293</f>
        <v>Ja</v>
      </c>
      <c r="M285">
        <f>master!N293</f>
        <v>1</v>
      </c>
      <c r="N285" t="str">
        <f>master!O293</f>
        <v>Ja</v>
      </c>
      <c r="O285" t="str">
        <f>master!P293</f>
        <v>A1, C2</v>
      </c>
    </row>
    <row r="286" spans="1:15" x14ac:dyDescent="0.25">
      <c r="A286" t="str">
        <f>master!A294</f>
        <v>5A</v>
      </c>
      <c r="B286">
        <f>master!B294</f>
        <v>150</v>
      </c>
      <c r="C286" t="str">
        <f>master!C294</f>
        <v>Aardrijkskunde</v>
      </c>
      <c r="D286" t="str">
        <f>master!D294</f>
        <v>AK</v>
      </c>
      <c r="E286">
        <f>master!E294</f>
        <v>5</v>
      </c>
      <c r="F286">
        <f>master!F294</f>
        <v>3</v>
      </c>
      <c r="G286" t="str">
        <f>master!H294</f>
        <v>Opdracht en presentatie aan de hand van een onderzoek m.b.t. een fysisch geografisch onderdeel van klimaatvraagstukken in de eigen omgeving</v>
      </c>
      <c r="H286">
        <f>master!I294</f>
        <v>3</v>
      </c>
      <c r="I286" t="str">
        <f>master!J294</f>
        <v>po</v>
      </c>
      <c r="J286">
        <f>master!K294</f>
        <v>0</v>
      </c>
      <c r="K286">
        <f>master!L294</f>
        <v>0</v>
      </c>
      <c r="L286" t="str">
        <f>master!M294</f>
        <v>Ja</v>
      </c>
      <c r="M286">
        <f>master!N294</f>
        <v>1</v>
      </c>
      <c r="N286" t="str">
        <f>master!O294</f>
        <v>Nee</v>
      </c>
      <c r="O286" t="str">
        <f>master!P294</f>
        <v>C2, A2, E2</v>
      </c>
    </row>
    <row r="287" spans="1:15" x14ac:dyDescent="0.25">
      <c r="A287" t="str">
        <f>master!A295</f>
        <v>5A</v>
      </c>
      <c r="B287">
        <f>master!B295</f>
        <v>150</v>
      </c>
      <c r="C287" t="str">
        <f>master!C295</f>
        <v>Aardrijkskunde</v>
      </c>
      <c r="D287" t="str">
        <f>master!D295</f>
        <v>AK</v>
      </c>
      <c r="E287">
        <f>master!E295</f>
        <v>6</v>
      </c>
      <c r="F287">
        <f>master!F295</f>
        <v>4</v>
      </c>
      <c r="G287" t="str">
        <f>master!H295</f>
        <v>Katern Wonen in Nederland (H1 en H2)</v>
      </c>
      <c r="H287">
        <f>master!I295</f>
        <v>3</v>
      </c>
      <c r="I287" t="str">
        <f>master!J295</f>
        <v>tt</v>
      </c>
      <c r="J287">
        <f>master!K295</f>
        <v>0</v>
      </c>
      <c r="K287">
        <f>master!L295</f>
        <v>100</v>
      </c>
      <c r="L287" t="str">
        <f>master!M295</f>
        <v>Ja</v>
      </c>
      <c r="M287">
        <f>master!N295</f>
        <v>2</v>
      </c>
      <c r="N287" t="str">
        <f>master!O295</f>
        <v>Ja</v>
      </c>
      <c r="O287" t="str">
        <f>master!P295</f>
        <v>E1</v>
      </c>
    </row>
    <row r="288" spans="1:15" x14ac:dyDescent="0.25">
      <c r="A288" t="str">
        <f>master!A296</f>
        <v>5A</v>
      </c>
      <c r="B288">
        <f>master!B296</f>
        <v>150</v>
      </c>
      <c r="C288" t="str">
        <f>master!C296</f>
        <v>Aardrijkskunde</v>
      </c>
      <c r="D288">
        <f>master!D296</f>
        <v>0</v>
      </c>
      <c r="E288">
        <f>master!E296</f>
        <v>7</v>
      </c>
      <c r="F288">
        <f>master!F296</f>
        <v>0</v>
      </c>
      <c r="G288">
        <f>master!H296</f>
        <v>0</v>
      </c>
      <c r="H288">
        <f>master!I296</f>
        <v>0</v>
      </c>
      <c r="I288">
        <f>master!J296</f>
        <v>0</v>
      </c>
      <c r="J288">
        <f>master!K296</f>
        <v>0</v>
      </c>
      <c r="K288">
        <f>master!L296</f>
        <v>0</v>
      </c>
      <c r="L288">
        <f>master!M296</f>
        <v>0</v>
      </c>
      <c r="M288">
        <f>master!N296</f>
        <v>0</v>
      </c>
      <c r="N288">
        <f>master!O296</f>
        <v>0</v>
      </c>
      <c r="O288">
        <f>master!P296</f>
        <v>0</v>
      </c>
    </row>
    <row r="289" spans="1:15" x14ac:dyDescent="0.25">
      <c r="A289" t="str">
        <f>master!A297</f>
        <v>6A</v>
      </c>
      <c r="B289">
        <f>master!B297</f>
        <v>150</v>
      </c>
      <c r="C289" t="str">
        <f>master!C297</f>
        <v>Aardrijkskunde</v>
      </c>
      <c r="D289" t="str">
        <f>master!D297</f>
        <v>AK</v>
      </c>
      <c r="E289">
        <f>master!E297</f>
        <v>1</v>
      </c>
      <c r="F289">
        <f>master!F297</f>
        <v>1</v>
      </c>
      <c r="G289" t="str">
        <f>master!H297</f>
        <v>Katern Wonen in Nederland en Globalisering</v>
      </c>
      <c r="H289">
        <f>master!I297</f>
        <v>0</v>
      </c>
      <c r="I289" t="str">
        <f>master!J297</f>
        <v>tt</v>
      </c>
      <c r="J289">
        <f>master!K297</f>
        <v>0</v>
      </c>
      <c r="K289">
        <f>master!L297</f>
        <v>100</v>
      </c>
      <c r="L289" t="str">
        <f>master!M297</f>
        <v>Ja</v>
      </c>
      <c r="M289">
        <f>master!N297</f>
        <v>3</v>
      </c>
      <c r="N289" t="str">
        <f>master!O297</f>
        <v>Ja</v>
      </c>
      <c r="O289" t="str">
        <f>master!P297</f>
        <v>E1, B1</v>
      </c>
    </row>
    <row r="290" spans="1:15" x14ac:dyDescent="0.25">
      <c r="A290" t="str">
        <f>master!A298</f>
        <v>6A</v>
      </c>
      <c r="B290">
        <f>master!B298</f>
        <v>150</v>
      </c>
      <c r="C290" t="str">
        <f>master!C298</f>
        <v>Aardrijkskunde</v>
      </c>
      <c r="D290" t="str">
        <f>master!D298</f>
        <v>AK</v>
      </c>
      <c r="E290">
        <f>master!E298</f>
        <v>2</v>
      </c>
      <c r="F290">
        <f>master!F298</f>
        <v>2</v>
      </c>
      <c r="G290" t="str">
        <f>master!H298</f>
        <v>Katern Zuid-Amerika</v>
      </c>
      <c r="H290">
        <f>master!I298</f>
        <v>0</v>
      </c>
      <c r="I290" t="str">
        <f>master!J298</f>
        <v>tt</v>
      </c>
      <c r="J290">
        <f>master!K298</f>
        <v>0</v>
      </c>
      <c r="K290">
        <f>master!L298</f>
        <v>100</v>
      </c>
      <c r="L290" t="str">
        <f>master!M298</f>
        <v>Ja</v>
      </c>
      <c r="M290">
        <f>master!N298</f>
        <v>4</v>
      </c>
      <c r="N290" t="str">
        <f>master!O298</f>
        <v>Ja</v>
      </c>
      <c r="O290" t="str">
        <f>master!P298</f>
        <v>D1, D2</v>
      </c>
    </row>
    <row r="291" spans="1:15" x14ac:dyDescent="0.25">
      <c r="A291" t="str">
        <f>master!A299</f>
        <v>6A</v>
      </c>
      <c r="B291">
        <f>master!B299</f>
        <v>150</v>
      </c>
      <c r="C291" t="str">
        <f>master!C299</f>
        <v>Aardrijkskunde</v>
      </c>
      <c r="D291" t="str">
        <f>master!D299</f>
        <v>AK</v>
      </c>
      <c r="E291">
        <f>master!E299</f>
        <v>3</v>
      </c>
      <c r="F291">
        <f>master!F299</f>
        <v>3</v>
      </c>
      <c r="G291" t="str">
        <f>master!H299</f>
        <v>Examenstof: Globalisering, Systeem Aarde, Zuid-Amerika, Wonen in Nederland en vaardigheden</v>
      </c>
      <c r="H291">
        <f>master!I299</f>
        <v>0</v>
      </c>
      <c r="I291" t="str">
        <f>master!J299</f>
        <v>tt</v>
      </c>
      <c r="J291">
        <f>master!K299</f>
        <v>0</v>
      </c>
      <c r="K291">
        <f>master!L299</f>
        <v>100</v>
      </c>
      <c r="L291" t="str">
        <f>master!M299</f>
        <v>Ja</v>
      </c>
      <c r="M291">
        <f>master!N299</f>
        <v>4</v>
      </c>
      <c r="N291" t="str">
        <f>master!O299</f>
        <v>Ja</v>
      </c>
      <c r="O291" t="str">
        <f>master!P299</f>
        <v>A1, B1, C1, D1, E1</v>
      </c>
    </row>
    <row r="292" spans="1:15" x14ac:dyDescent="0.25">
      <c r="A292" t="str">
        <f>master!A300</f>
        <v>6A</v>
      </c>
      <c r="B292">
        <f>master!B300</f>
        <v>150</v>
      </c>
      <c r="C292" t="str">
        <f>master!C300</f>
        <v>Aardrijkskunde</v>
      </c>
      <c r="D292" t="str">
        <f>master!D300</f>
        <v>AK</v>
      </c>
      <c r="E292">
        <f>master!E300</f>
        <v>4</v>
      </c>
      <c r="F292">
        <f>master!F300</f>
        <v>0</v>
      </c>
      <c r="G292">
        <f>master!H300</f>
        <v>0</v>
      </c>
      <c r="H292">
        <f>master!I300</f>
        <v>0</v>
      </c>
      <c r="I292">
        <f>master!J300</f>
        <v>0</v>
      </c>
      <c r="J292">
        <f>master!K300</f>
        <v>0</v>
      </c>
      <c r="K292">
        <f>master!L300</f>
        <v>0</v>
      </c>
      <c r="L292">
        <f>master!M300</f>
        <v>0</v>
      </c>
      <c r="M292">
        <f>master!N300</f>
        <v>0</v>
      </c>
      <c r="N292">
        <f>master!O300</f>
        <v>0</v>
      </c>
      <c r="O292">
        <f>master!P300</f>
        <v>0</v>
      </c>
    </row>
    <row r="293" spans="1:15" x14ac:dyDescent="0.25">
      <c r="A293" t="str">
        <f>master!A301</f>
        <v>6A</v>
      </c>
      <c r="B293">
        <f>master!B301</f>
        <v>150</v>
      </c>
      <c r="C293" t="str">
        <f>master!C301</f>
        <v>Aardrijkskunde</v>
      </c>
      <c r="D293" t="str">
        <f>master!D301</f>
        <v>AK</v>
      </c>
      <c r="E293">
        <f>master!E301</f>
        <v>5</v>
      </c>
      <c r="F293">
        <f>master!F301</f>
        <v>0</v>
      </c>
      <c r="G293">
        <f>master!H301</f>
        <v>0</v>
      </c>
      <c r="H293">
        <f>master!I301</f>
        <v>0</v>
      </c>
      <c r="I293">
        <f>master!J301</f>
        <v>0</v>
      </c>
      <c r="J293">
        <f>master!K301</f>
        <v>0</v>
      </c>
      <c r="K293">
        <f>master!L301</f>
        <v>0</v>
      </c>
      <c r="L293">
        <f>master!M301</f>
        <v>0</v>
      </c>
      <c r="M293">
        <f>master!N301</f>
        <v>0</v>
      </c>
      <c r="N293">
        <f>master!O301</f>
        <v>0</v>
      </c>
      <c r="O293">
        <f>master!P301</f>
        <v>0</v>
      </c>
    </row>
    <row r="294" spans="1:15" x14ac:dyDescent="0.25">
      <c r="A294" t="str">
        <f>master!A302</f>
        <v>6A</v>
      </c>
      <c r="B294">
        <f>master!B302</f>
        <v>150</v>
      </c>
      <c r="C294" t="str">
        <f>master!C302</f>
        <v>Aardrijkskunde</v>
      </c>
      <c r="D294" t="str">
        <f>master!D302</f>
        <v>AK</v>
      </c>
      <c r="E294">
        <f>master!E302</f>
        <v>6</v>
      </c>
      <c r="F294">
        <f>master!F302</f>
        <v>0</v>
      </c>
      <c r="G294">
        <f>master!H302</f>
        <v>0</v>
      </c>
      <c r="H294">
        <f>master!I302</f>
        <v>0</v>
      </c>
      <c r="I294">
        <f>master!J302</f>
        <v>0</v>
      </c>
      <c r="J294">
        <f>master!K302</f>
        <v>0</v>
      </c>
      <c r="K294">
        <f>master!L302</f>
        <v>0</v>
      </c>
      <c r="L294">
        <f>master!M302</f>
        <v>0</v>
      </c>
      <c r="M294">
        <f>master!N302</f>
        <v>0</v>
      </c>
      <c r="N294">
        <f>master!O302</f>
        <v>0</v>
      </c>
      <c r="O294">
        <f>master!P302</f>
        <v>0</v>
      </c>
    </row>
    <row r="295" spans="1:15" x14ac:dyDescent="0.25">
      <c r="A295" t="str">
        <f>master!A303</f>
        <v>6A</v>
      </c>
      <c r="B295">
        <f>master!B303</f>
        <v>150</v>
      </c>
      <c r="C295" t="str">
        <f>master!C303</f>
        <v>Aardrijkskunde</v>
      </c>
      <c r="D295">
        <f>master!D303</f>
        <v>0</v>
      </c>
      <c r="E295">
        <f>master!E303</f>
        <v>7</v>
      </c>
      <c r="F295">
        <f>master!F303</f>
        <v>0</v>
      </c>
      <c r="G295">
        <f>master!H303</f>
        <v>0</v>
      </c>
      <c r="H295">
        <f>master!I303</f>
        <v>0</v>
      </c>
      <c r="I295">
        <f>master!J303</f>
        <v>0</v>
      </c>
      <c r="J295">
        <f>master!K303</f>
        <v>0</v>
      </c>
      <c r="K295">
        <f>master!L303</f>
        <v>0</v>
      </c>
      <c r="L295">
        <f>master!M303</f>
        <v>0</v>
      </c>
      <c r="M295">
        <f>master!N303</f>
        <v>0</v>
      </c>
      <c r="N295">
        <f>master!O303</f>
        <v>0</v>
      </c>
      <c r="O295">
        <f>master!P303</f>
        <v>0</v>
      </c>
    </row>
    <row r="296" spans="1:15" x14ac:dyDescent="0.25">
      <c r="A296" t="str">
        <f>master!A304</f>
        <v>4M</v>
      </c>
      <c r="B296">
        <f>master!B304</f>
        <v>81</v>
      </c>
      <c r="C296" t="str">
        <f>master!C304</f>
        <v>Wiskunde</v>
      </c>
      <c r="D296" t="str">
        <f>master!D304</f>
        <v>WI</v>
      </c>
      <c r="E296">
        <f>master!E304</f>
        <v>1</v>
      </c>
      <c r="F296">
        <f>master!F304</f>
        <v>1</v>
      </c>
      <c r="G296" t="str">
        <f>master!H304</f>
        <v>Hoofdstuk 1: Grafieken en vergelijkingen, Hoofdstuk 2: Vlakke meetkunde</v>
      </c>
      <c r="H296">
        <f>master!I304</f>
        <v>0</v>
      </c>
      <c r="I296" t="str">
        <f>master!J304</f>
        <v>tt</v>
      </c>
      <c r="J296">
        <f>master!K304</f>
        <v>0</v>
      </c>
      <c r="K296">
        <f>master!L304</f>
        <v>100</v>
      </c>
      <c r="L296" t="str">
        <f>master!M304</f>
        <v>Ja</v>
      </c>
      <c r="M296">
        <f>master!N304</f>
        <v>3</v>
      </c>
      <c r="N296" t="str">
        <f>master!O304</f>
        <v>Ja</v>
      </c>
      <c r="O296" t="str">
        <f>master!P304</f>
        <v xml:space="preserve">WI/K/2, WI/K/3, WI/V/2   </v>
      </c>
    </row>
    <row r="297" spans="1:15" x14ac:dyDescent="0.25">
      <c r="A297" t="str">
        <f>master!A305</f>
        <v>4M</v>
      </c>
      <c r="B297">
        <f>master!B305</f>
        <v>81</v>
      </c>
      <c r="C297" t="str">
        <f>master!C305</f>
        <v>Wiskunde</v>
      </c>
      <c r="D297" t="str">
        <f>master!D305</f>
        <v>WI</v>
      </c>
      <c r="E297">
        <f>master!E305</f>
        <v>2</v>
      </c>
      <c r="F297">
        <f>master!F305</f>
        <v>1</v>
      </c>
      <c r="G297" t="str">
        <f>master!H305</f>
        <v>Hoofdstuk 3: Informatieverwerking</v>
      </c>
      <c r="H297">
        <f>master!I305</f>
        <v>0</v>
      </c>
      <c r="I297" t="str">
        <f>master!J305</f>
        <v>tt</v>
      </c>
      <c r="J297">
        <f>master!K305</f>
        <v>0</v>
      </c>
      <c r="K297">
        <f>master!L305</f>
        <v>50</v>
      </c>
      <c r="L297" t="str">
        <f>master!M305</f>
        <v>Ja</v>
      </c>
      <c r="M297">
        <f>master!N305</f>
        <v>2</v>
      </c>
      <c r="N297" t="str">
        <f>master!O305</f>
        <v>Ja</v>
      </c>
      <c r="O297" t="str">
        <f>master!P305</f>
        <v>WI/K/2, WI/K/7, WI/V/3</v>
      </c>
    </row>
    <row r="298" spans="1:15" x14ac:dyDescent="0.25">
      <c r="A298" t="str">
        <f>master!A306</f>
        <v>4M</v>
      </c>
      <c r="B298">
        <f>master!B306</f>
        <v>81</v>
      </c>
      <c r="C298" t="str">
        <f>master!C306</f>
        <v>Wiskunde</v>
      </c>
      <c r="D298" t="str">
        <f>master!D306</f>
        <v>WI</v>
      </c>
      <c r="E298">
        <f>master!E306</f>
        <v>3</v>
      </c>
      <c r="F298">
        <f>master!F306</f>
        <v>1</v>
      </c>
      <c r="G298" t="str">
        <f>master!H306</f>
        <v>opdracht over oriëntatie op leren en werken bij een zelfgekozen sector</v>
      </c>
      <c r="H298">
        <f>master!I306</f>
        <v>0</v>
      </c>
      <c r="I298" t="str">
        <f>master!J306</f>
        <v>po</v>
      </c>
      <c r="J298">
        <f>master!K306</f>
        <v>0</v>
      </c>
      <c r="K298">
        <f>master!L306</f>
        <v>0</v>
      </c>
      <c r="L298" t="str">
        <f>master!M306</f>
        <v>Ja</v>
      </c>
      <c r="M298">
        <f>master!N306</f>
        <v>2</v>
      </c>
      <c r="N298" t="str">
        <f>master!O306</f>
        <v>Nee</v>
      </c>
      <c r="O298" t="str">
        <f>master!P306</f>
        <v>WI/K/1, WI/K/2, WI/V/3, WI/K/8</v>
      </c>
    </row>
    <row r="299" spans="1:15" x14ac:dyDescent="0.25">
      <c r="A299" t="str">
        <f>master!A307</f>
        <v>4M</v>
      </c>
      <c r="B299">
        <f>master!B307</f>
        <v>81</v>
      </c>
      <c r="C299" t="str">
        <f>master!C307</f>
        <v>Wiskunde</v>
      </c>
      <c r="D299" t="str">
        <f>master!D307</f>
        <v>WI</v>
      </c>
      <c r="E299">
        <f>master!E307</f>
        <v>4</v>
      </c>
      <c r="F299">
        <f>master!F307</f>
        <v>2</v>
      </c>
      <c r="G299" t="str">
        <f>master!H307</f>
        <v>Hoofdstuk 4: Machtsverbanden, Hoofdstuk 5: Rekenen, Hoofdstuk 6: Goniometrie</v>
      </c>
      <c r="H299">
        <f>master!I307</f>
        <v>0</v>
      </c>
      <c r="I299" t="str">
        <f>master!J307</f>
        <v>tt</v>
      </c>
      <c r="J299">
        <f>master!K307</f>
        <v>0</v>
      </c>
      <c r="K299">
        <f>master!L307</f>
        <v>100</v>
      </c>
      <c r="L299" t="str">
        <f>master!M307</f>
        <v>Ja</v>
      </c>
      <c r="M299">
        <f>master!N307</f>
        <v>3</v>
      </c>
      <c r="N299" t="str">
        <f>master!O307</f>
        <v>Ja</v>
      </c>
      <c r="O299" t="str">
        <f>master!P307</f>
        <v>WI/K/2, WI/K/3, WI/V/2, Rekenen</v>
      </c>
    </row>
    <row r="300" spans="1:15" x14ac:dyDescent="0.25">
      <c r="A300" t="str">
        <f>master!A308</f>
        <v>4M</v>
      </c>
      <c r="B300">
        <f>master!B308</f>
        <v>81</v>
      </c>
      <c r="C300" t="str">
        <f>master!C308</f>
        <v>Wiskunde</v>
      </c>
      <c r="D300" t="str">
        <f>master!D308</f>
        <v>WI</v>
      </c>
      <c r="E300">
        <f>master!E308</f>
        <v>5</v>
      </c>
      <c r="F300">
        <f>master!F308</f>
        <v>3</v>
      </c>
      <c r="G300" t="str">
        <f>master!H308</f>
        <v>Hoofdstuk 7: Exponentiële formules, Hoofdstuk 8: Ruimtemeetkunde</v>
      </c>
      <c r="H300">
        <f>master!I308</f>
        <v>0</v>
      </c>
      <c r="I300" t="str">
        <f>master!J308</f>
        <v>tt</v>
      </c>
      <c r="J300">
        <f>master!K308</f>
        <v>0</v>
      </c>
      <c r="K300">
        <f>master!L308</f>
        <v>100</v>
      </c>
      <c r="L300" t="str">
        <f>master!M308</f>
        <v>Ja</v>
      </c>
      <c r="M300">
        <f>master!N308</f>
        <v>2</v>
      </c>
      <c r="N300" t="str">
        <f>master!O308</f>
        <v>Ja</v>
      </c>
      <c r="O300" t="str">
        <f>master!P308</f>
        <v>WI/K/2, WI/K/3, WI/V/2</v>
      </c>
    </row>
    <row r="301" spans="1:15" x14ac:dyDescent="0.25">
      <c r="A301" t="str">
        <f>master!A309</f>
        <v>4M</v>
      </c>
      <c r="B301">
        <f>master!B309</f>
        <v>81</v>
      </c>
      <c r="C301" t="str">
        <f>master!C309</f>
        <v>Wiskunde</v>
      </c>
      <c r="D301" t="str">
        <f>master!D309</f>
        <v>WI</v>
      </c>
      <c r="E301">
        <f>master!E309</f>
        <v>6</v>
      </c>
      <c r="F301">
        <f>master!F309</f>
        <v>0</v>
      </c>
      <c r="G301">
        <f>master!H309</f>
        <v>0</v>
      </c>
      <c r="H301">
        <f>master!I309</f>
        <v>0</v>
      </c>
      <c r="I301">
        <f>master!J309</f>
        <v>0</v>
      </c>
      <c r="J301">
        <f>master!K309</f>
        <v>0</v>
      </c>
      <c r="K301">
        <f>master!L309</f>
        <v>0</v>
      </c>
      <c r="L301">
        <f>master!M309</f>
        <v>0</v>
      </c>
      <c r="M301">
        <f>master!N309</f>
        <v>0</v>
      </c>
      <c r="N301">
        <f>master!O309</f>
        <v>0</v>
      </c>
      <c r="O301">
        <f>master!P309</f>
        <v>0</v>
      </c>
    </row>
    <row r="302" spans="1:15" x14ac:dyDescent="0.25">
      <c r="A302" t="str">
        <f>master!A310</f>
        <v>4M</v>
      </c>
      <c r="B302">
        <f>master!B310</f>
        <v>81</v>
      </c>
      <c r="C302" t="str">
        <f>master!C310</f>
        <v>Wiskunde</v>
      </c>
      <c r="D302">
        <f>master!D310</f>
        <v>0</v>
      </c>
      <c r="E302">
        <f>master!E310</f>
        <v>7</v>
      </c>
      <c r="F302">
        <f>master!F310</f>
        <v>0</v>
      </c>
      <c r="G302">
        <f>master!H310</f>
        <v>0</v>
      </c>
      <c r="H302">
        <f>master!I310</f>
        <v>0</v>
      </c>
      <c r="I302">
        <f>master!J310</f>
        <v>0</v>
      </c>
      <c r="J302">
        <f>master!K310</f>
        <v>0</v>
      </c>
      <c r="K302">
        <f>master!L310</f>
        <v>0</v>
      </c>
      <c r="L302">
        <f>master!M310</f>
        <v>0</v>
      </c>
      <c r="M302">
        <f>master!N310</f>
        <v>0</v>
      </c>
      <c r="N302">
        <f>master!O310</f>
        <v>0</v>
      </c>
      <c r="O302">
        <f>master!P310</f>
        <v>0</v>
      </c>
    </row>
    <row r="303" spans="1:15" x14ac:dyDescent="0.25">
      <c r="A303" t="str">
        <f>master!A311</f>
        <v>4H</v>
      </c>
      <c r="B303">
        <f>master!B311</f>
        <v>81</v>
      </c>
      <c r="C303" t="str">
        <f>master!C311</f>
        <v>Wiskunde</v>
      </c>
      <c r="D303" t="str">
        <f>master!D311</f>
        <v>WI</v>
      </c>
      <c r="E303">
        <f>master!E311</f>
        <v>1</v>
      </c>
      <c r="F303">
        <f>master!F311</f>
        <v>0</v>
      </c>
      <c r="G303">
        <f>master!H311</f>
        <v>0</v>
      </c>
      <c r="H303">
        <f>master!I311</f>
        <v>0</v>
      </c>
      <c r="I303">
        <f>master!J311</f>
        <v>0</v>
      </c>
      <c r="J303">
        <f>master!K311</f>
        <v>0</v>
      </c>
      <c r="K303">
        <f>master!L311</f>
        <v>0</v>
      </c>
      <c r="L303">
        <f>master!M311</f>
        <v>0</v>
      </c>
      <c r="M303">
        <f>master!N311</f>
        <v>0</v>
      </c>
      <c r="N303">
        <f>master!O311</f>
        <v>0</v>
      </c>
      <c r="O303">
        <f>master!P311</f>
        <v>0</v>
      </c>
    </row>
    <row r="304" spans="1:15" x14ac:dyDescent="0.25">
      <c r="A304" t="str">
        <f>master!A312</f>
        <v>4H</v>
      </c>
      <c r="B304">
        <f>master!B312</f>
        <v>81</v>
      </c>
      <c r="C304" t="str">
        <f>master!C312</f>
        <v>Wiskunde</v>
      </c>
      <c r="D304" t="str">
        <f>master!D312</f>
        <v>WI</v>
      </c>
      <c r="E304">
        <f>master!E312</f>
        <v>2</v>
      </c>
      <c r="F304">
        <f>master!F312</f>
        <v>0</v>
      </c>
      <c r="G304">
        <f>master!H312</f>
        <v>0</v>
      </c>
      <c r="H304">
        <f>master!I312</f>
        <v>0</v>
      </c>
      <c r="I304">
        <f>master!J312</f>
        <v>0</v>
      </c>
      <c r="J304">
        <f>master!K312</f>
        <v>0</v>
      </c>
      <c r="K304">
        <f>master!L312</f>
        <v>0</v>
      </c>
      <c r="L304">
        <f>master!M312</f>
        <v>0</v>
      </c>
      <c r="M304">
        <f>master!N312</f>
        <v>0</v>
      </c>
      <c r="N304">
        <f>master!O312</f>
        <v>0</v>
      </c>
      <c r="O304">
        <f>master!P312</f>
        <v>0</v>
      </c>
    </row>
    <row r="305" spans="1:15" x14ac:dyDescent="0.25">
      <c r="A305" t="str">
        <f>master!A313</f>
        <v>4H</v>
      </c>
      <c r="B305">
        <f>master!B313</f>
        <v>81</v>
      </c>
      <c r="C305" t="str">
        <f>master!C313</f>
        <v>Wiskunde</v>
      </c>
      <c r="D305" t="str">
        <f>master!D313</f>
        <v>WI</v>
      </c>
      <c r="E305">
        <f>master!E313</f>
        <v>3</v>
      </c>
      <c r="F305">
        <f>master!F313</f>
        <v>0</v>
      </c>
      <c r="G305">
        <f>master!H313</f>
        <v>0</v>
      </c>
      <c r="H305">
        <f>master!I313</f>
        <v>0</v>
      </c>
      <c r="I305">
        <f>master!J313</f>
        <v>0</v>
      </c>
      <c r="J305">
        <f>master!K313</f>
        <v>0</v>
      </c>
      <c r="K305">
        <f>master!L313</f>
        <v>0</v>
      </c>
      <c r="L305">
        <f>master!M313</f>
        <v>0</v>
      </c>
      <c r="M305">
        <f>master!N313</f>
        <v>0</v>
      </c>
      <c r="N305">
        <f>master!O313</f>
        <v>0</v>
      </c>
      <c r="O305">
        <f>master!P313</f>
        <v>0</v>
      </c>
    </row>
    <row r="306" spans="1:15" x14ac:dyDescent="0.25">
      <c r="A306" t="str">
        <f>master!A314</f>
        <v>4H</v>
      </c>
      <c r="B306">
        <f>master!B314</f>
        <v>81</v>
      </c>
      <c r="C306" t="str">
        <f>master!C314</f>
        <v>Wiskunde</v>
      </c>
      <c r="D306" t="str">
        <f>master!D314</f>
        <v>WI</v>
      </c>
      <c r="E306">
        <f>master!E314</f>
        <v>4</v>
      </c>
      <c r="F306">
        <f>master!F314</f>
        <v>0</v>
      </c>
      <c r="G306">
        <f>master!H314</f>
        <v>0</v>
      </c>
      <c r="H306">
        <f>master!I314</f>
        <v>0</v>
      </c>
      <c r="I306">
        <f>master!J314</f>
        <v>0</v>
      </c>
      <c r="J306">
        <f>master!K314</f>
        <v>0</v>
      </c>
      <c r="K306">
        <f>master!L314</f>
        <v>0</v>
      </c>
      <c r="L306">
        <f>master!M314</f>
        <v>0</v>
      </c>
      <c r="M306">
        <f>master!N314</f>
        <v>0</v>
      </c>
      <c r="N306">
        <f>master!O314</f>
        <v>0</v>
      </c>
      <c r="O306">
        <f>master!P314</f>
        <v>0</v>
      </c>
    </row>
    <row r="307" spans="1:15" x14ac:dyDescent="0.25">
      <c r="A307" t="str">
        <f>master!A315</f>
        <v>4H</v>
      </c>
      <c r="B307">
        <f>master!B315</f>
        <v>81</v>
      </c>
      <c r="C307" t="str">
        <f>master!C315</f>
        <v>Wiskunde</v>
      </c>
      <c r="D307" t="str">
        <f>master!D315</f>
        <v>WI</v>
      </c>
      <c r="E307">
        <f>master!E315</f>
        <v>5</v>
      </c>
      <c r="F307">
        <f>master!F315</f>
        <v>0</v>
      </c>
      <c r="G307">
        <f>master!H315</f>
        <v>0</v>
      </c>
      <c r="H307">
        <f>master!I315</f>
        <v>0</v>
      </c>
      <c r="I307">
        <f>master!J315</f>
        <v>0</v>
      </c>
      <c r="J307">
        <f>master!K315</f>
        <v>0</v>
      </c>
      <c r="K307">
        <f>master!L315</f>
        <v>0</v>
      </c>
      <c r="L307">
        <f>master!M315</f>
        <v>0</v>
      </c>
      <c r="M307">
        <f>master!N315</f>
        <v>0</v>
      </c>
      <c r="N307">
        <f>master!O315</f>
        <v>0</v>
      </c>
      <c r="O307">
        <f>master!P315</f>
        <v>0</v>
      </c>
    </row>
    <row r="308" spans="1:15" x14ac:dyDescent="0.25">
      <c r="A308" t="str">
        <f>master!A316</f>
        <v>4H</v>
      </c>
      <c r="B308">
        <f>master!B316</f>
        <v>81</v>
      </c>
      <c r="C308" t="str">
        <f>master!C316</f>
        <v>Wiskunde</v>
      </c>
      <c r="D308" t="str">
        <f>master!D316</f>
        <v>WI</v>
      </c>
      <c r="E308">
        <f>master!E316</f>
        <v>6</v>
      </c>
      <c r="F308">
        <f>master!F316</f>
        <v>0</v>
      </c>
      <c r="G308">
        <f>master!H316</f>
        <v>0</v>
      </c>
      <c r="H308">
        <f>master!I316</f>
        <v>0</v>
      </c>
      <c r="I308">
        <f>master!J316</f>
        <v>0</v>
      </c>
      <c r="J308">
        <f>master!K316</f>
        <v>0</v>
      </c>
      <c r="K308">
        <f>master!L316</f>
        <v>0</v>
      </c>
      <c r="L308">
        <f>master!M316</f>
        <v>0</v>
      </c>
      <c r="M308">
        <f>master!N316</f>
        <v>0</v>
      </c>
      <c r="N308">
        <f>master!O316</f>
        <v>0</v>
      </c>
      <c r="O308">
        <f>master!P316</f>
        <v>0</v>
      </c>
    </row>
    <row r="309" spans="1:15" x14ac:dyDescent="0.25">
      <c r="A309" t="str">
        <f>master!A317</f>
        <v>4H</v>
      </c>
      <c r="B309">
        <f>master!B317</f>
        <v>81</v>
      </c>
      <c r="C309" t="str">
        <f>master!C317</f>
        <v>Wiskunde</v>
      </c>
      <c r="D309">
        <f>master!D317</f>
        <v>0</v>
      </c>
      <c r="E309">
        <f>master!E317</f>
        <v>7</v>
      </c>
      <c r="F309">
        <f>master!F317</f>
        <v>0</v>
      </c>
      <c r="G309">
        <f>master!H317</f>
        <v>0</v>
      </c>
      <c r="H309">
        <f>master!I317</f>
        <v>0</v>
      </c>
      <c r="I309">
        <f>master!J317</f>
        <v>0</v>
      </c>
      <c r="J309">
        <f>master!K317</f>
        <v>0</v>
      </c>
      <c r="K309">
        <f>master!L317</f>
        <v>0</v>
      </c>
      <c r="L309">
        <f>master!M317</f>
        <v>0</v>
      </c>
      <c r="M309">
        <f>master!N317</f>
        <v>0</v>
      </c>
      <c r="N309">
        <f>master!O317</f>
        <v>0</v>
      </c>
      <c r="O309">
        <f>master!P317</f>
        <v>0</v>
      </c>
    </row>
    <row r="310" spans="1:15" x14ac:dyDescent="0.25">
      <c r="A310" t="str">
        <f>master!A318</f>
        <v>5H</v>
      </c>
      <c r="B310">
        <f>master!B318</f>
        <v>81</v>
      </c>
      <c r="C310" t="str">
        <f>master!C318</f>
        <v>Wiskunde</v>
      </c>
      <c r="D310" t="str">
        <f>master!D318</f>
        <v>WI</v>
      </c>
      <c r="E310">
        <f>master!E318</f>
        <v>1</v>
      </c>
      <c r="F310">
        <f>master!F318</f>
        <v>0</v>
      </c>
      <c r="G310">
        <f>master!H318</f>
        <v>0</v>
      </c>
      <c r="H310">
        <f>master!I318</f>
        <v>0</v>
      </c>
      <c r="I310">
        <f>master!J318</f>
        <v>0</v>
      </c>
      <c r="J310">
        <f>master!K318</f>
        <v>0</v>
      </c>
      <c r="K310">
        <f>master!L318</f>
        <v>0</v>
      </c>
      <c r="L310">
        <f>master!M318</f>
        <v>0</v>
      </c>
      <c r="M310">
        <f>master!N318</f>
        <v>0</v>
      </c>
      <c r="N310">
        <f>master!O318</f>
        <v>0</v>
      </c>
      <c r="O310">
        <f>master!P318</f>
        <v>0</v>
      </c>
    </row>
    <row r="311" spans="1:15" x14ac:dyDescent="0.25">
      <c r="A311" t="str">
        <f>master!A319</f>
        <v>5H</v>
      </c>
      <c r="B311">
        <f>master!B319</f>
        <v>81</v>
      </c>
      <c r="C311" t="str">
        <f>master!C319</f>
        <v>Wiskunde</v>
      </c>
      <c r="D311" t="str">
        <f>master!D319</f>
        <v>WI</v>
      </c>
      <c r="E311">
        <f>master!E319</f>
        <v>2</v>
      </c>
      <c r="F311">
        <f>master!F319</f>
        <v>0</v>
      </c>
      <c r="G311">
        <f>master!H319</f>
        <v>0</v>
      </c>
      <c r="H311">
        <f>master!I319</f>
        <v>0</v>
      </c>
      <c r="I311">
        <f>master!J319</f>
        <v>0</v>
      </c>
      <c r="J311">
        <f>master!K319</f>
        <v>0</v>
      </c>
      <c r="K311">
        <f>master!L319</f>
        <v>0</v>
      </c>
      <c r="L311">
        <f>master!M319</f>
        <v>0</v>
      </c>
      <c r="M311">
        <f>master!N319</f>
        <v>0</v>
      </c>
      <c r="N311">
        <f>master!O319</f>
        <v>0</v>
      </c>
      <c r="O311">
        <f>master!P319</f>
        <v>0</v>
      </c>
    </row>
    <row r="312" spans="1:15" x14ac:dyDescent="0.25">
      <c r="A312" t="str">
        <f>master!A320</f>
        <v>5H</v>
      </c>
      <c r="B312">
        <f>master!B320</f>
        <v>81</v>
      </c>
      <c r="C312" t="str">
        <f>master!C320</f>
        <v>Wiskunde</v>
      </c>
      <c r="D312" t="str">
        <f>master!D320</f>
        <v>WI</v>
      </c>
      <c r="E312">
        <f>master!E320</f>
        <v>3</v>
      </c>
      <c r="F312">
        <f>master!F320</f>
        <v>0</v>
      </c>
      <c r="G312">
        <f>master!H320</f>
        <v>0</v>
      </c>
      <c r="H312">
        <f>master!I320</f>
        <v>0</v>
      </c>
      <c r="I312">
        <f>master!J320</f>
        <v>0</v>
      </c>
      <c r="J312">
        <f>master!K320</f>
        <v>0</v>
      </c>
      <c r="K312">
        <f>master!L320</f>
        <v>0</v>
      </c>
      <c r="L312">
        <f>master!M320</f>
        <v>0</v>
      </c>
      <c r="M312">
        <f>master!N320</f>
        <v>0</v>
      </c>
      <c r="N312">
        <f>master!O320</f>
        <v>0</v>
      </c>
      <c r="O312">
        <f>master!P320</f>
        <v>0</v>
      </c>
    </row>
    <row r="313" spans="1:15" x14ac:dyDescent="0.25">
      <c r="A313" t="str">
        <f>master!A321</f>
        <v>5H</v>
      </c>
      <c r="B313">
        <f>master!B321</f>
        <v>81</v>
      </c>
      <c r="C313" t="str">
        <f>master!C321</f>
        <v>Wiskunde</v>
      </c>
      <c r="D313" t="str">
        <f>master!D321</f>
        <v>WI</v>
      </c>
      <c r="E313">
        <f>master!E321</f>
        <v>4</v>
      </c>
      <c r="F313">
        <f>master!F321</f>
        <v>0</v>
      </c>
      <c r="G313">
        <f>master!H321</f>
        <v>0</v>
      </c>
      <c r="H313">
        <f>master!I321</f>
        <v>0</v>
      </c>
      <c r="I313">
        <f>master!J321</f>
        <v>0</v>
      </c>
      <c r="J313">
        <f>master!K321</f>
        <v>0</v>
      </c>
      <c r="K313">
        <f>master!L321</f>
        <v>0</v>
      </c>
      <c r="L313">
        <f>master!M321</f>
        <v>0</v>
      </c>
      <c r="M313">
        <f>master!N321</f>
        <v>0</v>
      </c>
      <c r="N313">
        <f>master!O321</f>
        <v>0</v>
      </c>
      <c r="O313">
        <f>master!P321</f>
        <v>0</v>
      </c>
    </row>
    <row r="314" spans="1:15" x14ac:dyDescent="0.25">
      <c r="A314" t="str">
        <f>master!A322</f>
        <v>5H</v>
      </c>
      <c r="B314">
        <f>master!B322</f>
        <v>81</v>
      </c>
      <c r="C314" t="str">
        <f>master!C322</f>
        <v>Wiskunde</v>
      </c>
      <c r="D314" t="str">
        <f>master!D322</f>
        <v>WI</v>
      </c>
      <c r="E314">
        <f>master!E322</f>
        <v>5</v>
      </c>
      <c r="F314">
        <f>master!F322</f>
        <v>0</v>
      </c>
      <c r="G314">
        <f>master!H322</f>
        <v>0</v>
      </c>
      <c r="H314">
        <f>master!I322</f>
        <v>0</v>
      </c>
      <c r="I314">
        <f>master!J322</f>
        <v>0</v>
      </c>
      <c r="J314">
        <f>master!K322</f>
        <v>0</v>
      </c>
      <c r="K314">
        <f>master!L322</f>
        <v>0</v>
      </c>
      <c r="L314">
        <f>master!M322</f>
        <v>0</v>
      </c>
      <c r="M314">
        <f>master!N322</f>
        <v>0</v>
      </c>
      <c r="N314">
        <f>master!O322</f>
        <v>0</v>
      </c>
      <c r="O314">
        <f>master!P322</f>
        <v>0</v>
      </c>
    </row>
    <row r="315" spans="1:15" x14ac:dyDescent="0.25">
      <c r="A315" t="str">
        <f>master!A323</f>
        <v>5H</v>
      </c>
      <c r="B315">
        <f>master!B323</f>
        <v>81</v>
      </c>
      <c r="C315" t="str">
        <f>master!C323</f>
        <v>Wiskunde</v>
      </c>
      <c r="D315" t="str">
        <f>master!D323</f>
        <v>WI</v>
      </c>
      <c r="E315">
        <f>master!E323</f>
        <v>6</v>
      </c>
      <c r="F315">
        <f>master!F323</f>
        <v>0</v>
      </c>
      <c r="G315">
        <f>master!H323</f>
        <v>0</v>
      </c>
      <c r="H315">
        <f>master!I323</f>
        <v>0</v>
      </c>
      <c r="I315">
        <f>master!J323</f>
        <v>0</v>
      </c>
      <c r="J315">
        <f>master!K323</f>
        <v>0</v>
      </c>
      <c r="K315">
        <f>master!L323</f>
        <v>0</v>
      </c>
      <c r="L315">
        <f>master!M323</f>
        <v>0</v>
      </c>
      <c r="M315">
        <f>master!N323</f>
        <v>0</v>
      </c>
      <c r="N315">
        <f>master!O323</f>
        <v>0</v>
      </c>
      <c r="O315">
        <f>master!P323</f>
        <v>0</v>
      </c>
    </row>
    <row r="316" spans="1:15" x14ac:dyDescent="0.25">
      <c r="A316" t="str">
        <f>master!A324</f>
        <v>5H</v>
      </c>
      <c r="B316">
        <f>master!B324</f>
        <v>81</v>
      </c>
      <c r="C316" t="str">
        <f>master!C324</f>
        <v>Wiskunde</v>
      </c>
      <c r="D316">
        <f>master!D324</f>
        <v>0</v>
      </c>
      <c r="E316">
        <f>master!E324</f>
        <v>7</v>
      </c>
      <c r="F316">
        <f>master!F324</f>
        <v>0</v>
      </c>
      <c r="G316">
        <f>master!H324</f>
        <v>0</v>
      </c>
      <c r="H316">
        <f>master!I324</f>
        <v>0</v>
      </c>
      <c r="I316">
        <f>master!J324</f>
        <v>0</v>
      </c>
      <c r="J316">
        <f>master!K324</f>
        <v>0</v>
      </c>
      <c r="K316">
        <f>master!L324</f>
        <v>0</v>
      </c>
      <c r="L316">
        <f>master!M324</f>
        <v>0</v>
      </c>
      <c r="M316">
        <f>master!N324</f>
        <v>0</v>
      </c>
      <c r="N316">
        <f>master!O324</f>
        <v>0</v>
      </c>
      <c r="O316">
        <f>master!P324</f>
        <v>0</v>
      </c>
    </row>
    <row r="317" spans="1:15" x14ac:dyDescent="0.25">
      <c r="A317" t="str">
        <f>master!A325</f>
        <v>4A</v>
      </c>
      <c r="B317">
        <f>master!B325</f>
        <v>81</v>
      </c>
      <c r="C317" t="str">
        <f>master!C325</f>
        <v>Wiskunde</v>
      </c>
      <c r="D317" t="str">
        <f>master!D325</f>
        <v>WI</v>
      </c>
      <c r="E317">
        <f>master!E325</f>
        <v>1</v>
      </c>
      <c r="F317">
        <f>master!F325</f>
        <v>0</v>
      </c>
      <c r="G317">
        <f>master!H325</f>
        <v>0</v>
      </c>
      <c r="H317">
        <f>master!I325</f>
        <v>0</v>
      </c>
      <c r="I317">
        <f>master!J325</f>
        <v>0</v>
      </c>
      <c r="J317">
        <f>master!K325</f>
        <v>0</v>
      </c>
      <c r="K317">
        <f>master!L325</f>
        <v>0</v>
      </c>
      <c r="L317">
        <f>master!M325</f>
        <v>0</v>
      </c>
      <c r="M317">
        <f>master!N325</f>
        <v>0</v>
      </c>
      <c r="N317">
        <f>master!O325</f>
        <v>0</v>
      </c>
      <c r="O317">
        <f>master!P325</f>
        <v>0</v>
      </c>
    </row>
    <row r="318" spans="1:15" x14ac:dyDescent="0.25">
      <c r="A318" t="str">
        <f>master!A326</f>
        <v>4A</v>
      </c>
      <c r="B318">
        <f>master!B326</f>
        <v>81</v>
      </c>
      <c r="C318" t="str">
        <f>master!C326</f>
        <v>Wiskunde</v>
      </c>
      <c r="D318" t="str">
        <f>master!D326</f>
        <v>WI</v>
      </c>
      <c r="E318">
        <f>master!E326</f>
        <v>2</v>
      </c>
      <c r="F318">
        <f>master!F326</f>
        <v>0</v>
      </c>
      <c r="G318">
        <f>master!H326</f>
        <v>0</v>
      </c>
      <c r="H318">
        <f>master!I326</f>
        <v>0</v>
      </c>
      <c r="I318">
        <f>master!J326</f>
        <v>0</v>
      </c>
      <c r="J318">
        <f>master!K326</f>
        <v>0</v>
      </c>
      <c r="K318">
        <f>master!L326</f>
        <v>0</v>
      </c>
      <c r="L318">
        <f>master!M326</f>
        <v>0</v>
      </c>
      <c r="M318">
        <f>master!N326</f>
        <v>0</v>
      </c>
      <c r="N318">
        <f>master!O326</f>
        <v>0</v>
      </c>
      <c r="O318">
        <f>master!P326</f>
        <v>0</v>
      </c>
    </row>
    <row r="319" spans="1:15" x14ac:dyDescent="0.25">
      <c r="A319" t="str">
        <f>master!A327</f>
        <v>4A</v>
      </c>
      <c r="B319">
        <f>master!B327</f>
        <v>81</v>
      </c>
      <c r="C319" t="str">
        <f>master!C327</f>
        <v>Wiskunde</v>
      </c>
      <c r="D319" t="str">
        <f>master!D327</f>
        <v>WI</v>
      </c>
      <c r="E319">
        <f>master!E327</f>
        <v>3</v>
      </c>
      <c r="F319">
        <f>master!F327</f>
        <v>0</v>
      </c>
      <c r="G319">
        <f>master!H327</f>
        <v>0</v>
      </c>
      <c r="H319">
        <f>master!I327</f>
        <v>0</v>
      </c>
      <c r="I319">
        <f>master!J327</f>
        <v>0</v>
      </c>
      <c r="J319">
        <f>master!K327</f>
        <v>0</v>
      </c>
      <c r="K319">
        <f>master!L327</f>
        <v>0</v>
      </c>
      <c r="L319">
        <f>master!M327</f>
        <v>0</v>
      </c>
      <c r="M319">
        <f>master!N327</f>
        <v>0</v>
      </c>
      <c r="N319">
        <f>master!O327</f>
        <v>0</v>
      </c>
      <c r="O319">
        <f>master!P327</f>
        <v>0</v>
      </c>
    </row>
    <row r="320" spans="1:15" x14ac:dyDescent="0.25">
      <c r="A320" t="str">
        <f>master!A328</f>
        <v>4A</v>
      </c>
      <c r="B320">
        <f>master!B328</f>
        <v>81</v>
      </c>
      <c r="C320" t="str">
        <f>master!C328</f>
        <v>Wiskunde</v>
      </c>
      <c r="D320" t="str">
        <f>master!D328</f>
        <v>WI</v>
      </c>
      <c r="E320">
        <f>master!E328</f>
        <v>4</v>
      </c>
      <c r="F320">
        <f>master!F328</f>
        <v>0</v>
      </c>
      <c r="G320">
        <f>master!H328</f>
        <v>0</v>
      </c>
      <c r="H320">
        <f>master!I328</f>
        <v>0</v>
      </c>
      <c r="I320">
        <f>master!J328</f>
        <v>0</v>
      </c>
      <c r="J320">
        <f>master!K328</f>
        <v>0</v>
      </c>
      <c r="K320">
        <f>master!L328</f>
        <v>0</v>
      </c>
      <c r="L320">
        <f>master!M328</f>
        <v>0</v>
      </c>
      <c r="M320">
        <f>master!N328</f>
        <v>0</v>
      </c>
      <c r="N320">
        <f>master!O328</f>
        <v>0</v>
      </c>
      <c r="O320">
        <f>master!P328</f>
        <v>0</v>
      </c>
    </row>
    <row r="321" spans="1:15" x14ac:dyDescent="0.25">
      <c r="A321" t="str">
        <f>master!A329</f>
        <v>4A</v>
      </c>
      <c r="B321">
        <f>master!B329</f>
        <v>81</v>
      </c>
      <c r="C321" t="str">
        <f>master!C329</f>
        <v>Wiskunde</v>
      </c>
      <c r="D321" t="str">
        <f>master!D329</f>
        <v>WI</v>
      </c>
      <c r="E321">
        <f>master!E329</f>
        <v>5</v>
      </c>
      <c r="F321">
        <f>master!F329</f>
        <v>0</v>
      </c>
      <c r="G321">
        <f>master!H329</f>
        <v>0</v>
      </c>
      <c r="H321">
        <f>master!I329</f>
        <v>0</v>
      </c>
      <c r="I321">
        <f>master!J329</f>
        <v>0</v>
      </c>
      <c r="J321">
        <f>master!K329</f>
        <v>0</v>
      </c>
      <c r="K321">
        <f>master!L329</f>
        <v>0</v>
      </c>
      <c r="L321">
        <f>master!M329</f>
        <v>0</v>
      </c>
      <c r="M321">
        <f>master!N329</f>
        <v>0</v>
      </c>
      <c r="N321">
        <f>master!O329</f>
        <v>0</v>
      </c>
      <c r="O321">
        <f>master!P329</f>
        <v>0</v>
      </c>
    </row>
    <row r="322" spans="1:15" x14ac:dyDescent="0.25">
      <c r="A322" t="str">
        <f>master!A330</f>
        <v>4A</v>
      </c>
      <c r="B322">
        <f>master!B330</f>
        <v>81</v>
      </c>
      <c r="C322" t="str">
        <f>master!C330</f>
        <v>Wiskunde</v>
      </c>
      <c r="D322" t="str">
        <f>master!D330</f>
        <v>WI</v>
      </c>
      <c r="E322">
        <f>master!E330</f>
        <v>6</v>
      </c>
      <c r="F322">
        <f>master!F330</f>
        <v>0</v>
      </c>
      <c r="G322">
        <f>master!H330</f>
        <v>0</v>
      </c>
      <c r="H322">
        <f>master!I330</f>
        <v>0</v>
      </c>
      <c r="I322">
        <f>master!J330</f>
        <v>0</v>
      </c>
      <c r="J322">
        <f>master!K330</f>
        <v>0</v>
      </c>
      <c r="K322">
        <f>master!L330</f>
        <v>0</v>
      </c>
      <c r="L322">
        <f>master!M330</f>
        <v>0</v>
      </c>
      <c r="M322">
        <f>master!N330</f>
        <v>0</v>
      </c>
      <c r="N322">
        <f>master!O330</f>
        <v>0</v>
      </c>
      <c r="O322">
        <f>master!P330</f>
        <v>0</v>
      </c>
    </row>
    <row r="323" spans="1:15" x14ac:dyDescent="0.25">
      <c r="A323" t="str">
        <f>master!A331</f>
        <v>4A</v>
      </c>
      <c r="B323">
        <f>master!B331</f>
        <v>81</v>
      </c>
      <c r="C323" t="str">
        <f>master!C331</f>
        <v>Wiskunde</v>
      </c>
      <c r="D323">
        <f>master!D331</f>
        <v>0</v>
      </c>
      <c r="E323">
        <f>master!E331</f>
        <v>7</v>
      </c>
      <c r="F323">
        <f>master!F331</f>
        <v>0</v>
      </c>
      <c r="G323">
        <f>master!H331</f>
        <v>0</v>
      </c>
      <c r="H323">
        <f>master!I331</f>
        <v>0</v>
      </c>
      <c r="I323">
        <f>master!J331</f>
        <v>0</v>
      </c>
      <c r="J323">
        <f>master!K331</f>
        <v>0</v>
      </c>
      <c r="K323">
        <f>master!L331</f>
        <v>0</v>
      </c>
      <c r="L323">
        <f>master!M331</f>
        <v>0</v>
      </c>
      <c r="M323">
        <f>master!N331</f>
        <v>0</v>
      </c>
      <c r="N323">
        <f>master!O331</f>
        <v>0</v>
      </c>
      <c r="O323">
        <f>master!P331</f>
        <v>0</v>
      </c>
    </row>
    <row r="324" spans="1:15" x14ac:dyDescent="0.25">
      <c r="A324" t="str">
        <f>master!A332</f>
        <v>5A</v>
      </c>
      <c r="B324">
        <f>master!B332</f>
        <v>81</v>
      </c>
      <c r="C324" t="str">
        <f>master!C332</f>
        <v>Wiskunde</v>
      </c>
      <c r="D324" t="str">
        <f>master!D332</f>
        <v>WI</v>
      </c>
      <c r="E324">
        <f>master!E332</f>
        <v>1</v>
      </c>
      <c r="F324">
        <f>master!F332</f>
        <v>0</v>
      </c>
      <c r="G324">
        <f>master!H332</f>
        <v>0</v>
      </c>
      <c r="H324">
        <f>master!I332</f>
        <v>0</v>
      </c>
      <c r="I324">
        <f>master!J332</f>
        <v>0</v>
      </c>
      <c r="J324">
        <f>master!K332</f>
        <v>0</v>
      </c>
      <c r="K324">
        <f>master!L332</f>
        <v>0</v>
      </c>
      <c r="L324">
        <f>master!M332</f>
        <v>0</v>
      </c>
      <c r="M324">
        <f>master!N332</f>
        <v>0</v>
      </c>
      <c r="N324">
        <f>master!O332</f>
        <v>0</v>
      </c>
      <c r="O324">
        <f>master!P332</f>
        <v>0</v>
      </c>
    </row>
    <row r="325" spans="1:15" x14ac:dyDescent="0.25">
      <c r="A325" t="str">
        <f>master!A333</f>
        <v>5A</v>
      </c>
      <c r="B325">
        <f>master!B333</f>
        <v>81</v>
      </c>
      <c r="C325" t="str">
        <f>master!C333</f>
        <v>Wiskunde</v>
      </c>
      <c r="D325" t="str">
        <f>master!D333</f>
        <v>WI</v>
      </c>
      <c r="E325">
        <f>master!E333</f>
        <v>2</v>
      </c>
      <c r="F325">
        <f>master!F333</f>
        <v>0</v>
      </c>
      <c r="G325">
        <f>master!H333</f>
        <v>0</v>
      </c>
      <c r="H325">
        <f>master!I333</f>
        <v>0</v>
      </c>
      <c r="I325">
        <f>master!J333</f>
        <v>0</v>
      </c>
      <c r="J325">
        <f>master!K333</f>
        <v>0</v>
      </c>
      <c r="K325">
        <f>master!L333</f>
        <v>0</v>
      </c>
      <c r="L325">
        <f>master!M333</f>
        <v>0</v>
      </c>
      <c r="M325">
        <f>master!N333</f>
        <v>0</v>
      </c>
      <c r="N325">
        <f>master!O333</f>
        <v>0</v>
      </c>
      <c r="O325">
        <f>master!P333</f>
        <v>0</v>
      </c>
    </row>
    <row r="326" spans="1:15" x14ac:dyDescent="0.25">
      <c r="A326" t="str">
        <f>master!A334</f>
        <v>5A</v>
      </c>
      <c r="B326">
        <f>master!B334</f>
        <v>81</v>
      </c>
      <c r="C326" t="str">
        <f>master!C334</f>
        <v>Wiskunde</v>
      </c>
      <c r="D326" t="str">
        <f>master!D334</f>
        <v>WI</v>
      </c>
      <c r="E326">
        <f>master!E334</f>
        <v>3</v>
      </c>
      <c r="F326">
        <f>master!F334</f>
        <v>0</v>
      </c>
      <c r="G326">
        <f>master!H334</f>
        <v>0</v>
      </c>
      <c r="H326">
        <f>master!I334</f>
        <v>0</v>
      </c>
      <c r="I326">
        <f>master!J334</f>
        <v>0</v>
      </c>
      <c r="J326">
        <f>master!K334</f>
        <v>0</v>
      </c>
      <c r="K326">
        <f>master!L334</f>
        <v>0</v>
      </c>
      <c r="L326">
        <f>master!M334</f>
        <v>0</v>
      </c>
      <c r="M326">
        <f>master!N334</f>
        <v>0</v>
      </c>
      <c r="N326">
        <f>master!O334</f>
        <v>0</v>
      </c>
      <c r="O326">
        <f>master!P334</f>
        <v>0</v>
      </c>
    </row>
    <row r="327" spans="1:15" x14ac:dyDescent="0.25">
      <c r="A327" t="str">
        <f>master!A335</f>
        <v>5A</v>
      </c>
      <c r="B327">
        <f>master!B335</f>
        <v>81</v>
      </c>
      <c r="C327" t="str">
        <f>master!C335</f>
        <v>Wiskunde</v>
      </c>
      <c r="D327" t="str">
        <f>master!D335</f>
        <v>WI</v>
      </c>
      <c r="E327">
        <f>master!E335</f>
        <v>4</v>
      </c>
      <c r="F327">
        <f>master!F335</f>
        <v>0</v>
      </c>
      <c r="G327">
        <f>master!H335</f>
        <v>0</v>
      </c>
      <c r="H327">
        <f>master!I335</f>
        <v>0</v>
      </c>
      <c r="I327">
        <f>master!J335</f>
        <v>0</v>
      </c>
      <c r="J327">
        <f>master!K335</f>
        <v>0</v>
      </c>
      <c r="K327">
        <f>master!L335</f>
        <v>0</v>
      </c>
      <c r="L327">
        <f>master!M335</f>
        <v>0</v>
      </c>
      <c r="M327">
        <f>master!N335</f>
        <v>0</v>
      </c>
      <c r="N327">
        <f>master!O335</f>
        <v>0</v>
      </c>
      <c r="O327">
        <f>master!P335</f>
        <v>0</v>
      </c>
    </row>
    <row r="328" spans="1:15" x14ac:dyDescent="0.25">
      <c r="A328" t="str">
        <f>master!A336</f>
        <v>5A</v>
      </c>
      <c r="B328">
        <f>master!B336</f>
        <v>81</v>
      </c>
      <c r="C328" t="str">
        <f>master!C336</f>
        <v>Wiskunde</v>
      </c>
      <c r="D328" t="str">
        <f>master!D336</f>
        <v>WI</v>
      </c>
      <c r="E328">
        <f>master!E336</f>
        <v>5</v>
      </c>
      <c r="F328">
        <f>master!F336</f>
        <v>0</v>
      </c>
      <c r="G328">
        <f>master!H336</f>
        <v>0</v>
      </c>
      <c r="H328">
        <f>master!I336</f>
        <v>0</v>
      </c>
      <c r="I328">
        <f>master!J336</f>
        <v>0</v>
      </c>
      <c r="J328">
        <f>master!K336</f>
        <v>0</v>
      </c>
      <c r="K328">
        <f>master!L336</f>
        <v>0</v>
      </c>
      <c r="L328">
        <f>master!M336</f>
        <v>0</v>
      </c>
      <c r="M328">
        <f>master!N336</f>
        <v>0</v>
      </c>
      <c r="N328">
        <f>master!O336</f>
        <v>0</v>
      </c>
      <c r="O328">
        <f>master!P336</f>
        <v>0</v>
      </c>
    </row>
    <row r="329" spans="1:15" x14ac:dyDescent="0.25">
      <c r="A329" t="str">
        <f>master!A337</f>
        <v>5A</v>
      </c>
      <c r="B329">
        <f>master!B337</f>
        <v>81</v>
      </c>
      <c r="C329" t="str">
        <f>master!C337</f>
        <v>Wiskunde</v>
      </c>
      <c r="D329" t="str">
        <f>master!D337</f>
        <v>WI</v>
      </c>
      <c r="E329">
        <f>master!E337</f>
        <v>6</v>
      </c>
      <c r="F329">
        <f>master!F337</f>
        <v>0</v>
      </c>
      <c r="G329">
        <f>master!H337</f>
        <v>0</v>
      </c>
      <c r="H329">
        <f>master!I337</f>
        <v>0</v>
      </c>
      <c r="I329">
        <f>master!J337</f>
        <v>0</v>
      </c>
      <c r="J329">
        <f>master!K337</f>
        <v>0</v>
      </c>
      <c r="K329">
        <f>master!L337</f>
        <v>0</v>
      </c>
      <c r="L329">
        <f>master!M337</f>
        <v>0</v>
      </c>
      <c r="M329">
        <f>master!N337</f>
        <v>0</v>
      </c>
      <c r="N329">
        <f>master!O337</f>
        <v>0</v>
      </c>
      <c r="O329">
        <f>master!P337</f>
        <v>0</v>
      </c>
    </row>
    <row r="330" spans="1:15" x14ac:dyDescent="0.25">
      <c r="A330" t="str">
        <f>master!A338</f>
        <v>5A</v>
      </c>
      <c r="B330">
        <f>master!B338</f>
        <v>81</v>
      </c>
      <c r="C330" t="str">
        <f>master!C338</f>
        <v>Wiskunde</v>
      </c>
      <c r="D330">
        <f>master!D338</f>
        <v>0</v>
      </c>
      <c r="E330">
        <f>master!E338</f>
        <v>7</v>
      </c>
      <c r="F330">
        <f>master!F338</f>
        <v>0</v>
      </c>
      <c r="G330">
        <f>master!H338</f>
        <v>0</v>
      </c>
      <c r="H330">
        <f>master!I338</f>
        <v>0</v>
      </c>
      <c r="I330">
        <f>master!J338</f>
        <v>0</v>
      </c>
      <c r="J330">
        <f>master!K338</f>
        <v>0</v>
      </c>
      <c r="K330">
        <f>master!L338</f>
        <v>0</v>
      </c>
      <c r="L330">
        <f>master!M338</f>
        <v>0</v>
      </c>
      <c r="M330">
        <f>master!N338</f>
        <v>0</v>
      </c>
      <c r="N330">
        <f>master!O338</f>
        <v>0</v>
      </c>
      <c r="O330">
        <f>master!P338</f>
        <v>0</v>
      </c>
    </row>
    <row r="331" spans="1:15" x14ac:dyDescent="0.25">
      <c r="A331" t="str">
        <f>master!A339</f>
        <v>6A</v>
      </c>
      <c r="B331">
        <f>master!B339</f>
        <v>81</v>
      </c>
      <c r="C331" t="str">
        <f>master!C339</f>
        <v>Wiskunde</v>
      </c>
      <c r="D331" t="str">
        <f>master!D339</f>
        <v>WI</v>
      </c>
      <c r="E331">
        <f>master!E339</f>
        <v>1</v>
      </c>
      <c r="F331">
        <f>master!F339</f>
        <v>0</v>
      </c>
      <c r="G331">
        <f>master!H339</f>
        <v>0</v>
      </c>
      <c r="H331">
        <f>master!I339</f>
        <v>0</v>
      </c>
      <c r="I331">
        <f>master!J339</f>
        <v>0</v>
      </c>
      <c r="J331">
        <f>master!K339</f>
        <v>0</v>
      </c>
      <c r="K331">
        <f>master!L339</f>
        <v>0</v>
      </c>
      <c r="L331">
        <f>master!M339</f>
        <v>0</v>
      </c>
      <c r="M331">
        <f>master!N339</f>
        <v>0</v>
      </c>
      <c r="N331">
        <f>master!O339</f>
        <v>0</v>
      </c>
      <c r="O331">
        <f>master!P339</f>
        <v>0</v>
      </c>
    </row>
    <row r="332" spans="1:15" x14ac:dyDescent="0.25">
      <c r="A332" t="str">
        <f>master!A340</f>
        <v>6A</v>
      </c>
      <c r="B332">
        <f>master!B340</f>
        <v>81</v>
      </c>
      <c r="C332" t="str">
        <f>master!C340</f>
        <v>Wiskunde</v>
      </c>
      <c r="D332" t="str">
        <f>master!D340</f>
        <v>WI</v>
      </c>
      <c r="E332">
        <f>master!E340</f>
        <v>2</v>
      </c>
      <c r="F332">
        <f>master!F340</f>
        <v>0</v>
      </c>
      <c r="G332">
        <f>master!H340</f>
        <v>0</v>
      </c>
      <c r="H332">
        <f>master!I340</f>
        <v>0</v>
      </c>
      <c r="I332">
        <f>master!J340</f>
        <v>0</v>
      </c>
      <c r="J332">
        <f>master!K340</f>
        <v>0</v>
      </c>
      <c r="K332">
        <f>master!L340</f>
        <v>0</v>
      </c>
      <c r="L332">
        <f>master!M340</f>
        <v>0</v>
      </c>
      <c r="M332">
        <f>master!N340</f>
        <v>0</v>
      </c>
      <c r="N332">
        <f>master!O340</f>
        <v>0</v>
      </c>
      <c r="O332">
        <f>master!P340</f>
        <v>0</v>
      </c>
    </row>
    <row r="333" spans="1:15" x14ac:dyDescent="0.25">
      <c r="A333" t="str">
        <f>master!A341</f>
        <v>6A</v>
      </c>
      <c r="B333">
        <f>master!B341</f>
        <v>81</v>
      </c>
      <c r="C333" t="str">
        <f>master!C341</f>
        <v>Wiskunde</v>
      </c>
      <c r="D333" t="str">
        <f>master!D341</f>
        <v>WI</v>
      </c>
      <c r="E333">
        <f>master!E341</f>
        <v>3</v>
      </c>
      <c r="F333">
        <f>master!F341</f>
        <v>0</v>
      </c>
      <c r="G333">
        <f>master!H341</f>
        <v>0</v>
      </c>
      <c r="H333">
        <f>master!I341</f>
        <v>0</v>
      </c>
      <c r="I333">
        <f>master!J341</f>
        <v>0</v>
      </c>
      <c r="J333">
        <f>master!K341</f>
        <v>0</v>
      </c>
      <c r="K333">
        <f>master!L341</f>
        <v>0</v>
      </c>
      <c r="L333">
        <f>master!M341</f>
        <v>0</v>
      </c>
      <c r="M333">
        <f>master!N341</f>
        <v>0</v>
      </c>
      <c r="N333">
        <f>master!O341</f>
        <v>0</v>
      </c>
      <c r="O333">
        <f>master!P341</f>
        <v>0</v>
      </c>
    </row>
    <row r="334" spans="1:15" x14ac:dyDescent="0.25">
      <c r="A334" t="str">
        <f>master!A342</f>
        <v>6A</v>
      </c>
      <c r="B334">
        <f>master!B342</f>
        <v>81</v>
      </c>
      <c r="C334" t="str">
        <f>master!C342</f>
        <v>Wiskunde</v>
      </c>
      <c r="D334" t="str">
        <f>master!D342</f>
        <v>WI</v>
      </c>
      <c r="E334">
        <f>master!E342</f>
        <v>4</v>
      </c>
      <c r="F334">
        <f>master!F342</f>
        <v>0</v>
      </c>
      <c r="G334">
        <f>master!H342</f>
        <v>0</v>
      </c>
      <c r="H334">
        <f>master!I342</f>
        <v>0</v>
      </c>
      <c r="I334">
        <f>master!J342</f>
        <v>0</v>
      </c>
      <c r="J334">
        <f>master!K342</f>
        <v>0</v>
      </c>
      <c r="K334">
        <f>master!L342</f>
        <v>0</v>
      </c>
      <c r="L334">
        <f>master!M342</f>
        <v>0</v>
      </c>
      <c r="M334">
        <f>master!N342</f>
        <v>0</v>
      </c>
      <c r="N334">
        <f>master!O342</f>
        <v>0</v>
      </c>
      <c r="O334">
        <f>master!P342</f>
        <v>0</v>
      </c>
    </row>
    <row r="335" spans="1:15" x14ac:dyDescent="0.25">
      <c r="A335" t="str">
        <f>master!A343</f>
        <v>6A</v>
      </c>
      <c r="B335">
        <f>master!B343</f>
        <v>81</v>
      </c>
      <c r="C335" t="str">
        <f>master!C343</f>
        <v>Wiskunde</v>
      </c>
      <c r="D335" t="str">
        <f>master!D343</f>
        <v>WI</v>
      </c>
      <c r="E335">
        <f>master!E343</f>
        <v>5</v>
      </c>
      <c r="F335">
        <f>master!F343</f>
        <v>0</v>
      </c>
      <c r="G335">
        <f>master!H343</f>
        <v>0</v>
      </c>
      <c r="H335">
        <f>master!I343</f>
        <v>0</v>
      </c>
      <c r="I335">
        <f>master!J343</f>
        <v>0</v>
      </c>
      <c r="J335">
        <f>master!K343</f>
        <v>0</v>
      </c>
      <c r="K335">
        <f>master!L343</f>
        <v>0</v>
      </c>
      <c r="L335">
        <f>master!M343</f>
        <v>0</v>
      </c>
      <c r="M335">
        <f>master!N343</f>
        <v>0</v>
      </c>
      <c r="N335">
        <f>master!O343</f>
        <v>0</v>
      </c>
      <c r="O335">
        <f>master!P343</f>
        <v>0</v>
      </c>
    </row>
    <row r="336" spans="1:15" x14ac:dyDescent="0.25">
      <c r="A336" t="str">
        <f>master!A344</f>
        <v>6A</v>
      </c>
      <c r="B336">
        <f>master!B344</f>
        <v>81</v>
      </c>
      <c r="C336" t="str">
        <f>master!C344</f>
        <v>Wiskunde</v>
      </c>
      <c r="D336" t="str">
        <f>master!D344</f>
        <v>WI</v>
      </c>
      <c r="E336">
        <f>master!E344</f>
        <v>6</v>
      </c>
      <c r="F336">
        <f>master!F344</f>
        <v>0</v>
      </c>
      <c r="G336">
        <f>master!H344</f>
        <v>0</v>
      </c>
      <c r="H336">
        <f>master!I344</f>
        <v>0</v>
      </c>
      <c r="I336">
        <f>master!J344</f>
        <v>0</v>
      </c>
      <c r="J336">
        <f>master!K344</f>
        <v>0</v>
      </c>
      <c r="K336">
        <f>master!L344</f>
        <v>0</v>
      </c>
      <c r="L336">
        <f>master!M344</f>
        <v>0</v>
      </c>
      <c r="M336">
        <f>master!N344</f>
        <v>0</v>
      </c>
      <c r="N336">
        <f>master!O344</f>
        <v>0</v>
      </c>
      <c r="O336">
        <f>master!P344</f>
        <v>0</v>
      </c>
    </row>
    <row r="337" spans="1:15" x14ac:dyDescent="0.25">
      <c r="A337" t="str">
        <f>master!A345</f>
        <v>6A</v>
      </c>
      <c r="B337">
        <f>master!B345</f>
        <v>81</v>
      </c>
      <c r="C337" t="str">
        <f>master!C345</f>
        <v>Wiskunde</v>
      </c>
      <c r="D337">
        <f>master!D345</f>
        <v>0</v>
      </c>
      <c r="E337">
        <f>master!E345</f>
        <v>7</v>
      </c>
      <c r="F337">
        <f>master!F345</f>
        <v>0</v>
      </c>
      <c r="G337">
        <f>master!H345</f>
        <v>0</v>
      </c>
      <c r="H337">
        <f>master!I345</f>
        <v>0</v>
      </c>
      <c r="I337">
        <f>master!J345</f>
        <v>0</v>
      </c>
      <c r="J337">
        <f>master!K345</f>
        <v>0</v>
      </c>
      <c r="K337">
        <f>master!L345</f>
        <v>0</v>
      </c>
      <c r="L337">
        <f>master!M345</f>
        <v>0</v>
      </c>
      <c r="M337">
        <f>master!N345</f>
        <v>0</v>
      </c>
      <c r="N337">
        <f>master!O345</f>
        <v>0</v>
      </c>
      <c r="O337">
        <f>master!P345</f>
        <v>0</v>
      </c>
    </row>
    <row r="338" spans="1:15" x14ac:dyDescent="0.25">
      <c r="A338" t="str">
        <f>master!A346</f>
        <v>4M</v>
      </c>
      <c r="B338">
        <f>master!B346</f>
        <v>101</v>
      </c>
      <c r="C338" t="str">
        <f>master!C346</f>
        <v>NaSk 1</v>
      </c>
      <c r="D338" t="str">
        <f>master!D346</f>
        <v>NSK1</v>
      </c>
      <c r="E338">
        <f>master!E346</f>
        <v>1</v>
      </c>
      <c r="F338">
        <f>master!F346</f>
        <v>1</v>
      </c>
      <c r="G338" t="str">
        <f>master!H346</f>
        <v>Werktuigen (H1 en H6)</v>
      </c>
      <c r="H338">
        <f>master!I346</f>
        <v>2</v>
      </c>
      <c r="I338" t="str">
        <f>master!J346</f>
        <v>tt</v>
      </c>
      <c r="J338">
        <f>master!K346</f>
        <v>0</v>
      </c>
      <c r="K338">
        <f>master!L346</f>
        <v>100</v>
      </c>
      <c r="L338" t="str">
        <f>master!M346</f>
        <v>Ja</v>
      </c>
      <c r="M338">
        <f>master!N346</f>
        <v>2</v>
      </c>
      <c r="N338" t="str">
        <f>master!O346</f>
        <v>Ja</v>
      </c>
      <c r="O338" t="str">
        <f>master!P346</f>
        <v>NASK1/K/1, NASK1/K/2, NASK/K/3, NASK1/K/9, NASK1/V/2, NASK1/V/3, NASK1/V/4</v>
      </c>
    </row>
    <row r="339" spans="1:15" x14ac:dyDescent="0.25">
      <c r="A339" t="str">
        <f>master!A347</f>
        <v>4M</v>
      </c>
      <c r="B339">
        <f>master!B347</f>
        <v>101</v>
      </c>
      <c r="C339" t="str">
        <f>master!C347</f>
        <v>NaSk 1</v>
      </c>
      <c r="D339" t="str">
        <f>master!D347</f>
        <v>NSK1</v>
      </c>
      <c r="E339">
        <f>master!E347</f>
        <v>2</v>
      </c>
      <c r="F339">
        <f>master!F347</f>
        <v>1</v>
      </c>
      <c r="G339" t="str">
        <f>master!H347</f>
        <v>Licht (Klas 3, H5) en Beweging (H10)</v>
      </c>
      <c r="H339">
        <f>master!I347</f>
        <v>2</v>
      </c>
      <c r="I339" t="str">
        <f>master!J347</f>
        <v>tt</v>
      </c>
      <c r="J339">
        <f>master!K347</f>
        <v>0</v>
      </c>
      <c r="K339">
        <f>master!L347</f>
        <v>100</v>
      </c>
      <c r="L339" t="str">
        <f>master!M347</f>
        <v>Ja</v>
      </c>
      <c r="M339">
        <f>master!N347</f>
        <v>2</v>
      </c>
      <c r="N339" t="str">
        <f>master!O347</f>
        <v>Ja</v>
      </c>
      <c r="O339" t="str">
        <f>master!P347</f>
        <v>NASK1/K/1, NASK1/K/2, NASK1/K/3, NASK1/K/7, NASK1/K/9, NASK/V/1, NASK1/V/3, NASK1/V/4</v>
      </c>
    </row>
    <row r="340" spans="1:15" x14ac:dyDescent="0.25">
      <c r="A340" t="str">
        <f>master!A348</f>
        <v>4M</v>
      </c>
      <c r="B340">
        <f>master!B348</f>
        <v>101</v>
      </c>
      <c r="C340" t="str">
        <f>master!C348</f>
        <v>NaSk 1</v>
      </c>
      <c r="D340" t="str">
        <f>master!D348</f>
        <v>NSK1</v>
      </c>
      <c r="E340">
        <f>master!E348</f>
        <v>3</v>
      </c>
      <c r="F340">
        <f>master!F348</f>
        <v>2</v>
      </c>
      <c r="G340" t="str">
        <f>master!H348</f>
        <v>Elektriciteit en schakelingen (H4 en H9)</v>
      </c>
      <c r="H340">
        <f>master!I348</f>
        <v>2</v>
      </c>
      <c r="I340" t="str">
        <f>master!J348</f>
        <v>tt</v>
      </c>
      <c r="J340">
        <f>master!K348</f>
        <v>0</v>
      </c>
      <c r="K340">
        <f>master!L348</f>
        <v>100</v>
      </c>
      <c r="L340" t="str">
        <f>master!M348</f>
        <v>Ja</v>
      </c>
      <c r="M340">
        <f>master!N348</f>
        <v>2</v>
      </c>
      <c r="N340" t="str">
        <f>master!O348</f>
        <v>Ja</v>
      </c>
      <c r="O340" t="str">
        <f>master!P348</f>
        <v>NASK1/K/1, NASK1/K/2, NASK1/K/3, NASK1/K/5, NASK1/V/3, NASK1/V/4</v>
      </c>
    </row>
    <row r="341" spans="1:15" x14ac:dyDescent="0.25">
      <c r="A341" t="str">
        <f>master!A349</f>
        <v>4M</v>
      </c>
      <c r="B341">
        <f>master!B349</f>
        <v>101</v>
      </c>
      <c r="C341" t="str">
        <f>master!C349</f>
        <v>NaSk 1</v>
      </c>
      <c r="D341" t="str">
        <f>master!D349</f>
        <v>NSK1</v>
      </c>
      <c r="E341">
        <f>master!E349</f>
        <v>4</v>
      </c>
      <c r="F341">
        <f>master!F349</f>
        <v>2</v>
      </c>
      <c r="G341" t="str">
        <f>master!H349</f>
        <v>Warmte en Energie (H2 en H3)</v>
      </c>
      <c r="H341">
        <f>master!I349</f>
        <v>2</v>
      </c>
      <c r="I341" t="str">
        <f>master!J349</f>
        <v>tt</v>
      </c>
      <c r="J341">
        <f>master!K349</f>
        <v>0</v>
      </c>
      <c r="K341">
        <f>master!L349</f>
        <v>100</v>
      </c>
      <c r="L341" t="str">
        <f>master!M349</f>
        <v>Ja</v>
      </c>
      <c r="M341">
        <f>master!N349</f>
        <v>2</v>
      </c>
      <c r="N341" t="str">
        <f>master!O349</f>
        <v>Ja</v>
      </c>
      <c r="O341" t="str">
        <f>master!P349</f>
        <v>NASK1/K/1, NASK1/K/2, NASK1/K/3, NASK1/K/6, NASK1/K/12, NASK1/V/3, NASK1/V/4</v>
      </c>
    </row>
    <row r="342" spans="1:15" x14ac:dyDescent="0.25">
      <c r="A342" t="str">
        <f>master!A350</f>
        <v>4M</v>
      </c>
      <c r="B342">
        <f>master!B350</f>
        <v>101</v>
      </c>
      <c r="C342" t="str">
        <f>master!C350</f>
        <v>NaSk 1</v>
      </c>
      <c r="D342" t="str">
        <f>master!D350</f>
        <v>NSK1</v>
      </c>
      <c r="E342">
        <f>master!E350</f>
        <v>5</v>
      </c>
      <c r="F342">
        <f>master!F350</f>
        <v>3</v>
      </c>
      <c r="G342" t="str">
        <f>master!H350</f>
        <v>Geluid, stoffen en materialen (H5, H7 en H8)</v>
      </c>
      <c r="H342">
        <f>master!I350</f>
        <v>2</v>
      </c>
      <c r="I342" t="str">
        <f>master!J350</f>
        <v>tt</v>
      </c>
      <c r="J342">
        <f>master!K350</f>
        <v>0</v>
      </c>
      <c r="K342">
        <f>master!L350</f>
        <v>100</v>
      </c>
      <c r="L342" t="str">
        <f>master!M350</f>
        <v>Ja</v>
      </c>
      <c r="M342">
        <f>master!N350</f>
        <v>2</v>
      </c>
      <c r="N342" t="str">
        <f>master!O350</f>
        <v>Ja</v>
      </c>
      <c r="O342" t="str">
        <f>master!P350</f>
        <v>NASK1/K/1, NASK1/K/2, NASK1/K/3, NASK1/K/8, NASK1/K/10, NASK1/K/11, NASK1/V/3, NASK1/V/4</v>
      </c>
    </row>
    <row r="343" spans="1:15" x14ac:dyDescent="0.25">
      <c r="A343" t="str">
        <f>master!A351</f>
        <v>4M</v>
      </c>
      <c r="B343">
        <f>master!B351</f>
        <v>101</v>
      </c>
      <c r="C343" t="str">
        <f>master!C351</f>
        <v>NaSk 1</v>
      </c>
      <c r="D343" t="str">
        <f>master!D351</f>
        <v>NSK1</v>
      </c>
      <c r="E343">
        <f>master!E351</f>
        <v>6</v>
      </c>
      <c r="F343">
        <f>master!F351</f>
        <v>3</v>
      </c>
      <c r="G343" t="str">
        <f>master!H351</f>
        <v>Kracht en beweging (H11)</v>
      </c>
      <c r="H343">
        <f>master!I351</f>
        <v>2</v>
      </c>
      <c r="I343" t="str">
        <f>master!J351</f>
        <v>tt</v>
      </c>
      <c r="J343">
        <f>master!K351</f>
        <v>0</v>
      </c>
      <c r="K343">
        <f>master!L351</f>
        <v>100</v>
      </c>
      <c r="L343" t="str">
        <f>master!M351</f>
        <v>Ja</v>
      </c>
      <c r="M343">
        <f>master!N351</f>
        <v>2</v>
      </c>
      <c r="N343" t="str">
        <f>master!O351</f>
        <v>Ja</v>
      </c>
      <c r="O343" t="str">
        <f>master!P351</f>
        <v>NASK1/K/1, NASK1/K/2, NASK1/K/3, NASK1/K/9, NASK/V/1, NASK1/V/3, NASK1/V/4</v>
      </c>
    </row>
    <row r="344" spans="1:15" x14ac:dyDescent="0.25">
      <c r="A344" t="str">
        <f>master!A352</f>
        <v>4M</v>
      </c>
      <c r="B344">
        <f>master!B352</f>
        <v>101</v>
      </c>
      <c r="C344" t="str">
        <f>master!C352</f>
        <v>NaSk 1</v>
      </c>
      <c r="D344">
        <f>master!D352</f>
        <v>0</v>
      </c>
      <c r="E344">
        <f>master!E352</f>
        <v>7</v>
      </c>
      <c r="F344">
        <f>master!F352</f>
        <v>0</v>
      </c>
      <c r="G344" t="str">
        <f>master!H352</f>
        <v>De BINAS VMBO-KGT is bij alle schriftelijke toetsen een toegestaan hulpmiddel, tenzij anders vermeld bij de toets.</v>
      </c>
      <c r="H344">
        <f>master!I352</f>
        <v>0</v>
      </c>
      <c r="I344">
        <f>master!J352</f>
        <v>0</v>
      </c>
      <c r="J344">
        <f>master!K352</f>
        <v>0</v>
      </c>
      <c r="K344">
        <f>master!L352</f>
        <v>0</v>
      </c>
      <c r="L344">
        <f>master!M352</f>
        <v>0</v>
      </c>
      <c r="M344">
        <f>master!N352</f>
        <v>0</v>
      </c>
      <c r="N344">
        <f>master!O352</f>
        <v>0</v>
      </c>
      <c r="O344">
        <f>master!P352</f>
        <v>0</v>
      </c>
    </row>
    <row r="345" spans="1:15" x14ac:dyDescent="0.25">
      <c r="A345" t="str">
        <f>master!A353</f>
        <v>4H</v>
      </c>
      <c r="B345">
        <f>master!B353</f>
        <v>101</v>
      </c>
      <c r="C345" t="str">
        <f>master!C353</f>
        <v>NaSk 1</v>
      </c>
      <c r="D345" t="str">
        <f>master!D353</f>
        <v>NSK1</v>
      </c>
      <c r="E345">
        <f>master!E353</f>
        <v>1</v>
      </c>
      <c r="F345">
        <f>master!F353</f>
        <v>0</v>
      </c>
      <c r="G345">
        <f>master!H353</f>
        <v>0</v>
      </c>
      <c r="H345">
        <f>master!I353</f>
        <v>0</v>
      </c>
      <c r="I345">
        <f>master!J353</f>
        <v>0</v>
      </c>
      <c r="J345">
        <f>master!K353</f>
        <v>0</v>
      </c>
      <c r="K345">
        <f>master!L353</f>
        <v>0</v>
      </c>
      <c r="L345">
        <f>master!M353</f>
        <v>0</v>
      </c>
      <c r="M345">
        <f>master!N353</f>
        <v>0</v>
      </c>
      <c r="N345">
        <f>master!O353</f>
        <v>0</v>
      </c>
      <c r="O345">
        <f>master!P353</f>
        <v>0</v>
      </c>
    </row>
    <row r="346" spans="1:15" x14ac:dyDescent="0.25">
      <c r="A346" t="str">
        <f>master!A354</f>
        <v>4H</v>
      </c>
      <c r="B346">
        <f>master!B354</f>
        <v>101</v>
      </c>
      <c r="C346" t="str">
        <f>master!C354</f>
        <v>NaSk 1</v>
      </c>
      <c r="D346" t="str">
        <f>master!D354</f>
        <v>NSK1</v>
      </c>
      <c r="E346">
        <f>master!E354</f>
        <v>2</v>
      </c>
      <c r="F346">
        <f>master!F354</f>
        <v>0</v>
      </c>
      <c r="G346">
        <f>master!H354</f>
        <v>0</v>
      </c>
      <c r="H346">
        <f>master!I354</f>
        <v>0</v>
      </c>
      <c r="I346">
        <f>master!J354</f>
        <v>0</v>
      </c>
      <c r="J346">
        <f>master!K354</f>
        <v>0</v>
      </c>
      <c r="K346">
        <f>master!L354</f>
        <v>0</v>
      </c>
      <c r="L346">
        <f>master!M354</f>
        <v>0</v>
      </c>
      <c r="M346">
        <f>master!N354</f>
        <v>0</v>
      </c>
      <c r="N346">
        <f>master!O354</f>
        <v>0</v>
      </c>
      <c r="O346">
        <f>master!P354</f>
        <v>0</v>
      </c>
    </row>
    <row r="347" spans="1:15" x14ac:dyDescent="0.25">
      <c r="A347" t="str">
        <f>master!A355</f>
        <v>4H</v>
      </c>
      <c r="B347">
        <f>master!B355</f>
        <v>101</v>
      </c>
      <c r="C347" t="str">
        <f>master!C355</f>
        <v>NaSk 1</v>
      </c>
      <c r="D347" t="str">
        <f>master!D355</f>
        <v>NSK1</v>
      </c>
      <c r="E347">
        <f>master!E355</f>
        <v>3</v>
      </c>
      <c r="F347">
        <f>master!F355</f>
        <v>0</v>
      </c>
      <c r="G347">
        <f>master!H355</f>
        <v>0</v>
      </c>
      <c r="H347">
        <f>master!I355</f>
        <v>0</v>
      </c>
      <c r="I347">
        <f>master!J355</f>
        <v>0</v>
      </c>
      <c r="J347">
        <f>master!K355</f>
        <v>0</v>
      </c>
      <c r="K347">
        <f>master!L355</f>
        <v>0</v>
      </c>
      <c r="L347">
        <f>master!M355</f>
        <v>0</v>
      </c>
      <c r="M347">
        <f>master!N355</f>
        <v>0</v>
      </c>
      <c r="N347">
        <f>master!O355</f>
        <v>0</v>
      </c>
      <c r="O347">
        <f>master!P355</f>
        <v>0</v>
      </c>
    </row>
    <row r="348" spans="1:15" x14ac:dyDescent="0.25">
      <c r="A348" t="str">
        <f>master!A356</f>
        <v>4H</v>
      </c>
      <c r="B348">
        <f>master!B356</f>
        <v>101</v>
      </c>
      <c r="C348" t="str">
        <f>master!C356</f>
        <v>NaSk 1</v>
      </c>
      <c r="D348" t="str">
        <f>master!D356</f>
        <v>NSK1</v>
      </c>
      <c r="E348">
        <f>master!E356</f>
        <v>4</v>
      </c>
      <c r="F348">
        <f>master!F356</f>
        <v>0</v>
      </c>
      <c r="G348">
        <f>master!H356</f>
        <v>0</v>
      </c>
      <c r="H348">
        <f>master!I356</f>
        <v>0</v>
      </c>
      <c r="I348">
        <f>master!J356</f>
        <v>0</v>
      </c>
      <c r="J348">
        <f>master!K356</f>
        <v>0</v>
      </c>
      <c r="K348">
        <f>master!L356</f>
        <v>0</v>
      </c>
      <c r="L348">
        <f>master!M356</f>
        <v>0</v>
      </c>
      <c r="M348">
        <f>master!N356</f>
        <v>0</v>
      </c>
      <c r="N348">
        <f>master!O356</f>
        <v>0</v>
      </c>
      <c r="O348">
        <f>master!P356</f>
        <v>0</v>
      </c>
    </row>
    <row r="349" spans="1:15" x14ac:dyDescent="0.25">
      <c r="A349" t="str">
        <f>master!A357</f>
        <v>4H</v>
      </c>
      <c r="B349">
        <f>master!B357</f>
        <v>101</v>
      </c>
      <c r="C349" t="str">
        <f>master!C357</f>
        <v>NaSk 1</v>
      </c>
      <c r="D349" t="str">
        <f>master!D357</f>
        <v>NSK1</v>
      </c>
      <c r="E349">
        <f>master!E357</f>
        <v>5</v>
      </c>
      <c r="F349">
        <f>master!F357</f>
        <v>0</v>
      </c>
      <c r="G349">
        <f>master!H357</f>
        <v>0</v>
      </c>
      <c r="H349">
        <f>master!I357</f>
        <v>0</v>
      </c>
      <c r="I349">
        <f>master!J357</f>
        <v>0</v>
      </c>
      <c r="J349">
        <f>master!K357</f>
        <v>0</v>
      </c>
      <c r="K349">
        <f>master!L357</f>
        <v>0</v>
      </c>
      <c r="L349">
        <f>master!M357</f>
        <v>0</v>
      </c>
      <c r="M349">
        <f>master!N357</f>
        <v>0</v>
      </c>
      <c r="N349">
        <f>master!O357</f>
        <v>0</v>
      </c>
      <c r="O349">
        <f>master!P357</f>
        <v>0</v>
      </c>
    </row>
    <row r="350" spans="1:15" x14ac:dyDescent="0.25">
      <c r="A350" t="str">
        <f>master!A358</f>
        <v>4H</v>
      </c>
      <c r="B350">
        <f>master!B358</f>
        <v>101</v>
      </c>
      <c r="C350" t="str">
        <f>master!C358</f>
        <v>NaSk 1</v>
      </c>
      <c r="D350" t="str">
        <f>master!D358</f>
        <v>NSK1</v>
      </c>
      <c r="E350">
        <f>master!E358</f>
        <v>6</v>
      </c>
      <c r="F350">
        <f>master!F358</f>
        <v>0</v>
      </c>
      <c r="G350">
        <f>master!H358</f>
        <v>0</v>
      </c>
      <c r="H350">
        <f>master!I358</f>
        <v>0</v>
      </c>
      <c r="I350">
        <f>master!J358</f>
        <v>0</v>
      </c>
      <c r="J350">
        <f>master!K358</f>
        <v>0</v>
      </c>
      <c r="K350">
        <f>master!L358</f>
        <v>0</v>
      </c>
      <c r="L350">
        <f>master!M358</f>
        <v>0</v>
      </c>
      <c r="M350">
        <f>master!N358</f>
        <v>0</v>
      </c>
      <c r="N350">
        <f>master!O358</f>
        <v>0</v>
      </c>
      <c r="O350">
        <f>master!P358</f>
        <v>0</v>
      </c>
    </row>
    <row r="351" spans="1:15" x14ac:dyDescent="0.25">
      <c r="A351" t="str">
        <f>master!A359</f>
        <v>4H</v>
      </c>
      <c r="B351">
        <f>master!B359</f>
        <v>101</v>
      </c>
      <c r="C351" t="str">
        <f>master!C359</f>
        <v>NaSk 1</v>
      </c>
      <c r="D351">
        <f>master!D359</f>
        <v>0</v>
      </c>
      <c r="E351">
        <f>master!E359</f>
        <v>7</v>
      </c>
      <c r="F351">
        <f>master!F359</f>
        <v>0</v>
      </c>
      <c r="G351">
        <f>master!H359</f>
        <v>0</v>
      </c>
      <c r="H351">
        <f>master!I359</f>
        <v>0</v>
      </c>
      <c r="I351">
        <f>master!J359</f>
        <v>0</v>
      </c>
      <c r="J351">
        <f>master!K359</f>
        <v>0</v>
      </c>
      <c r="K351">
        <f>master!L359</f>
        <v>0</v>
      </c>
      <c r="L351">
        <f>master!M359</f>
        <v>0</v>
      </c>
      <c r="M351">
        <f>master!N359</f>
        <v>0</v>
      </c>
      <c r="N351">
        <f>master!O359</f>
        <v>0</v>
      </c>
      <c r="O351">
        <f>master!P359</f>
        <v>0</v>
      </c>
    </row>
    <row r="352" spans="1:15" x14ac:dyDescent="0.25">
      <c r="A352" t="str">
        <f>master!A360</f>
        <v>5H</v>
      </c>
      <c r="B352">
        <f>master!B360</f>
        <v>101</v>
      </c>
      <c r="C352" t="str">
        <f>master!C360</f>
        <v>NaSk 1</v>
      </c>
      <c r="D352" t="str">
        <f>master!D360</f>
        <v>NSK1</v>
      </c>
      <c r="E352">
        <f>master!E360</f>
        <v>1</v>
      </c>
      <c r="F352">
        <f>master!F360</f>
        <v>0</v>
      </c>
      <c r="G352">
        <f>master!H360</f>
        <v>0</v>
      </c>
      <c r="H352">
        <f>master!I360</f>
        <v>0</v>
      </c>
      <c r="I352">
        <f>master!J360</f>
        <v>0</v>
      </c>
      <c r="J352">
        <f>master!K360</f>
        <v>0</v>
      </c>
      <c r="K352">
        <f>master!L360</f>
        <v>0</v>
      </c>
      <c r="L352">
        <f>master!M360</f>
        <v>0</v>
      </c>
      <c r="M352">
        <f>master!N360</f>
        <v>0</v>
      </c>
      <c r="N352">
        <f>master!O360</f>
        <v>0</v>
      </c>
      <c r="O352">
        <f>master!P360</f>
        <v>0</v>
      </c>
    </row>
    <row r="353" spans="1:15" x14ac:dyDescent="0.25">
      <c r="A353" t="str">
        <f>master!A361</f>
        <v>5H</v>
      </c>
      <c r="B353">
        <f>master!B361</f>
        <v>101</v>
      </c>
      <c r="C353" t="str">
        <f>master!C361</f>
        <v>NaSk 1</v>
      </c>
      <c r="D353" t="str">
        <f>master!D361</f>
        <v>NSK1</v>
      </c>
      <c r="E353">
        <f>master!E361</f>
        <v>2</v>
      </c>
      <c r="F353">
        <f>master!F361</f>
        <v>0</v>
      </c>
      <c r="G353">
        <f>master!H361</f>
        <v>0</v>
      </c>
      <c r="H353">
        <f>master!I361</f>
        <v>0</v>
      </c>
      <c r="I353">
        <f>master!J361</f>
        <v>0</v>
      </c>
      <c r="J353">
        <f>master!K361</f>
        <v>0</v>
      </c>
      <c r="K353">
        <f>master!L361</f>
        <v>0</v>
      </c>
      <c r="L353">
        <f>master!M361</f>
        <v>0</v>
      </c>
      <c r="M353">
        <f>master!N361</f>
        <v>0</v>
      </c>
      <c r="N353">
        <f>master!O361</f>
        <v>0</v>
      </c>
      <c r="O353">
        <f>master!P361</f>
        <v>0</v>
      </c>
    </row>
    <row r="354" spans="1:15" x14ac:dyDescent="0.25">
      <c r="A354" t="str">
        <f>master!A362</f>
        <v>5H</v>
      </c>
      <c r="B354">
        <f>master!B362</f>
        <v>101</v>
      </c>
      <c r="C354" t="str">
        <f>master!C362</f>
        <v>NaSk 1</v>
      </c>
      <c r="D354" t="str">
        <f>master!D362</f>
        <v>NSK1</v>
      </c>
      <c r="E354">
        <f>master!E362</f>
        <v>3</v>
      </c>
      <c r="F354">
        <f>master!F362</f>
        <v>0</v>
      </c>
      <c r="G354">
        <f>master!H362</f>
        <v>0</v>
      </c>
      <c r="H354">
        <f>master!I362</f>
        <v>0</v>
      </c>
      <c r="I354">
        <f>master!J362</f>
        <v>0</v>
      </c>
      <c r="J354">
        <f>master!K362</f>
        <v>0</v>
      </c>
      <c r="K354">
        <f>master!L362</f>
        <v>0</v>
      </c>
      <c r="L354">
        <f>master!M362</f>
        <v>0</v>
      </c>
      <c r="M354">
        <f>master!N362</f>
        <v>0</v>
      </c>
      <c r="N354">
        <f>master!O362</f>
        <v>0</v>
      </c>
      <c r="O354">
        <f>master!P362</f>
        <v>0</v>
      </c>
    </row>
    <row r="355" spans="1:15" x14ac:dyDescent="0.25">
      <c r="A355" t="str">
        <f>master!A363</f>
        <v>5H</v>
      </c>
      <c r="B355">
        <f>master!B363</f>
        <v>101</v>
      </c>
      <c r="C355" t="str">
        <f>master!C363</f>
        <v>NaSk 1</v>
      </c>
      <c r="D355" t="str">
        <f>master!D363</f>
        <v>NSK1</v>
      </c>
      <c r="E355">
        <f>master!E363</f>
        <v>4</v>
      </c>
      <c r="F355">
        <f>master!F363</f>
        <v>0</v>
      </c>
      <c r="G355">
        <f>master!H363</f>
        <v>0</v>
      </c>
      <c r="H355">
        <f>master!I363</f>
        <v>0</v>
      </c>
      <c r="I355">
        <f>master!J363</f>
        <v>0</v>
      </c>
      <c r="J355">
        <f>master!K363</f>
        <v>0</v>
      </c>
      <c r="K355">
        <f>master!L363</f>
        <v>0</v>
      </c>
      <c r="L355">
        <f>master!M363</f>
        <v>0</v>
      </c>
      <c r="M355">
        <f>master!N363</f>
        <v>0</v>
      </c>
      <c r="N355">
        <f>master!O363</f>
        <v>0</v>
      </c>
      <c r="O355">
        <f>master!P363</f>
        <v>0</v>
      </c>
    </row>
    <row r="356" spans="1:15" x14ac:dyDescent="0.25">
      <c r="A356" t="str">
        <f>master!A364</f>
        <v>5H</v>
      </c>
      <c r="B356">
        <f>master!B364</f>
        <v>101</v>
      </c>
      <c r="C356" t="str">
        <f>master!C364</f>
        <v>NaSk 1</v>
      </c>
      <c r="D356" t="str">
        <f>master!D364</f>
        <v>NSK1</v>
      </c>
      <c r="E356">
        <f>master!E364</f>
        <v>5</v>
      </c>
      <c r="F356">
        <f>master!F364</f>
        <v>0</v>
      </c>
      <c r="G356">
        <f>master!H364</f>
        <v>0</v>
      </c>
      <c r="H356">
        <f>master!I364</f>
        <v>0</v>
      </c>
      <c r="I356">
        <f>master!J364</f>
        <v>0</v>
      </c>
      <c r="J356">
        <f>master!K364</f>
        <v>0</v>
      </c>
      <c r="K356">
        <f>master!L364</f>
        <v>0</v>
      </c>
      <c r="L356">
        <f>master!M364</f>
        <v>0</v>
      </c>
      <c r="M356">
        <f>master!N364</f>
        <v>0</v>
      </c>
      <c r="N356">
        <f>master!O364</f>
        <v>0</v>
      </c>
      <c r="O356">
        <f>master!P364</f>
        <v>0</v>
      </c>
    </row>
    <row r="357" spans="1:15" x14ac:dyDescent="0.25">
      <c r="A357" t="str">
        <f>master!A365</f>
        <v>5H</v>
      </c>
      <c r="B357">
        <f>master!B365</f>
        <v>101</v>
      </c>
      <c r="C357" t="str">
        <f>master!C365</f>
        <v>NaSk 1</v>
      </c>
      <c r="D357" t="str">
        <f>master!D365</f>
        <v>NSK1</v>
      </c>
      <c r="E357">
        <f>master!E365</f>
        <v>6</v>
      </c>
      <c r="F357">
        <f>master!F365</f>
        <v>0</v>
      </c>
      <c r="G357">
        <f>master!H365</f>
        <v>0</v>
      </c>
      <c r="H357">
        <f>master!I365</f>
        <v>0</v>
      </c>
      <c r="I357">
        <f>master!J365</f>
        <v>0</v>
      </c>
      <c r="J357">
        <f>master!K365</f>
        <v>0</v>
      </c>
      <c r="K357">
        <f>master!L365</f>
        <v>0</v>
      </c>
      <c r="L357">
        <f>master!M365</f>
        <v>0</v>
      </c>
      <c r="M357">
        <f>master!N365</f>
        <v>0</v>
      </c>
      <c r="N357">
        <f>master!O365</f>
        <v>0</v>
      </c>
      <c r="O357">
        <f>master!P365</f>
        <v>0</v>
      </c>
    </row>
    <row r="358" spans="1:15" x14ac:dyDescent="0.25">
      <c r="A358" t="str">
        <f>master!A366</f>
        <v>5H</v>
      </c>
      <c r="B358">
        <f>master!B366</f>
        <v>101</v>
      </c>
      <c r="C358" t="str">
        <f>master!C366</f>
        <v>NaSk 1</v>
      </c>
      <c r="D358">
        <f>master!D366</f>
        <v>0</v>
      </c>
      <c r="E358">
        <f>master!E366</f>
        <v>7</v>
      </c>
      <c r="F358">
        <f>master!F366</f>
        <v>0</v>
      </c>
      <c r="G358">
        <f>master!H366</f>
        <v>0</v>
      </c>
      <c r="H358">
        <f>master!I366</f>
        <v>0</v>
      </c>
      <c r="I358">
        <f>master!J366</f>
        <v>0</v>
      </c>
      <c r="J358">
        <f>master!K366</f>
        <v>0</v>
      </c>
      <c r="K358">
        <f>master!L366</f>
        <v>0</v>
      </c>
      <c r="L358">
        <f>master!M366</f>
        <v>0</v>
      </c>
      <c r="M358">
        <f>master!N366</f>
        <v>0</v>
      </c>
      <c r="N358">
        <f>master!O366</f>
        <v>0</v>
      </c>
      <c r="O358">
        <f>master!P366</f>
        <v>0</v>
      </c>
    </row>
    <row r="359" spans="1:15" x14ac:dyDescent="0.25">
      <c r="A359" t="str">
        <f>master!A367</f>
        <v>4A</v>
      </c>
      <c r="B359">
        <f>master!B367</f>
        <v>101</v>
      </c>
      <c r="C359" t="str">
        <f>master!C367</f>
        <v>NaSk 1</v>
      </c>
      <c r="D359" t="str">
        <f>master!D367</f>
        <v>NSK1</v>
      </c>
      <c r="E359">
        <f>master!E367</f>
        <v>1</v>
      </c>
      <c r="F359">
        <f>master!F367</f>
        <v>0</v>
      </c>
      <c r="G359">
        <f>master!H367</f>
        <v>0</v>
      </c>
      <c r="H359">
        <f>master!I367</f>
        <v>0</v>
      </c>
      <c r="I359">
        <f>master!J367</f>
        <v>0</v>
      </c>
      <c r="J359">
        <f>master!K367</f>
        <v>0</v>
      </c>
      <c r="K359">
        <f>master!L367</f>
        <v>0</v>
      </c>
      <c r="L359">
        <f>master!M367</f>
        <v>0</v>
      </c>
      <c r="M359">
        <f>master!N367</f>
        <v>0</v>
      </c>
      <c r="N359">
        <f>master!O367</f>
        <v>0</v>
      </c>
      <c r="O359">
        <f>master!P367</f>
        <v>0</v>
      </c>
    </row>
    <row r="360" spans="1:15" x14ac:dyDescent="0.25">
      <c r="A360" t="str">
        <f>master!A368</f>
        <v>4A</v>
      </c>
      <c r="B360">
        <f>master!B368</f>
        <v>101</v>
      </c>
      <c r="C360" t="str">
        <f>master!C368</f>
        <v>NaSk 1</v>
      </c>
      <c r="D360" t="str">
        <f>master!D368</f>
        <v>NSK1</v>
      </c>
      <c r="E360">
        <f>master!E368</f>
        <v>2</v>
      </c>
      <c r="F360">
        <f>master!F368</f>
        <v>0</v>
      </c>
      <c r="G360">
        <f>master!H368</f>
        <v>0</v>
      </c>
      <c r="H360">
        <f>master!I368</f>
        <v>0</v>
      </c>
      <c r="I360">
        <f>master!J368</f>
        <v>0</v>
      </c>
      <c r="J360">
        <f>master!K368</f>
        <v>0</v>
      </c>
      <c r="K360">
        <f>master!L368</f>
        <v>0</v>
      </c>
      <c r="L360">
        <f>master!M368</f>
        <v>0</v>
      </c>
      <c r="M360">
        <f>master!N368</f>
        <v>0</v>
      </c>
      <c r="N360">
        <f>master!O368</f>
        <v>0</v>
      </c>
      <c r="O360">
        <f>master!P368</f>
        <v>0</v>
      </c>
    </row>
    <row r="361" spans="1:15" x14ac:dyDescent="0.25">
      <c r="A361" t="str">
        <f>master!A369</f>
        <v>4A</v>
      </c>
      <c r="B361">
        <f>master!B369</f>
        <v>101</v>
      </c>
      <c r="C361" t="str">
        <f>master!C369</f>
        <v>NaSk 1</v>
      </c>
      <c r="D361" t="str">
        <f>master!D369</f>
        <v>NSK1</v>
      </c>
      <c r="E361">
        <f>master!E369</f>
        <v>3</v>
      </c>
      <c r="F361">
        <f>master!F369</f>
        <v>0</v>
      </c>
      <c r="G361">
        <f>master!H369</f>
        <v>0</v>
      </c>
      <c r="H361">
        <f>master!I369</f>
        <v>0</v>
      </c>
      <c r="I361">
        <f>master!J369</f>
        <v>0</v>
      </c>
      <c r="J361">
        <f>master!K369</f>
        <v>0</v>
      </c>
      <c r="K361">
        <f>master!L369</f>
        <v>0</v>
      </c>
      <c r="L361">
        <f>master!M369</f>
        <v>0</v>
      </c>
      <c r="M361">
        <f>master!N369</f>
        <v>0</v>
      </c>
      <c r="N361">
        <f>master!O369</f>
        <v>0</v>
      </c>
      <c r="O361">
        <f>master!P369</f>
        <v>0</v>
      </c>
    </row>
    <row r="362" spans="1:15" x14ac:dyDescent="0.25">
      <c r="A362" t="str">
        <f>master!A370</f>
        <v>4A</v>
      </c>
      <c r="B362">
        <f>master!B370</f>
        <v>101</v>
      </c>
      <c r="C362" t="str">
        <f>master!C370</f>
        <v>NaSk 1</v>
      </c>
      <c r="D362" t="str">
        <f>master!D370</f>
        <v>NSK1</v>
      </c>
      <c r="E362">
        <f>master!E370</f>
        <v>4</v>
      </c>
      <c r="F362">
        <f>master!F370</f>
        <v>0</v>
      </c>
      <c r="G362">
        <f>master!H370</f>
        <v>0</v>
      </c>
      <c r="H362">
        <f>master!I370</f>
        <v>0</v>
      </c>
      <c r="I362">
        <f>master!J370</f>
        <v>0</v>
      </c>
      <c r="J362">
        <f>master!K370</f>
        <v>0</v>
      </c>
      <c r="K362">
        <f>master!L370</f>
        <v>0</v>
      </c>
      <c r="L362">
        <f>master!M370</f>
        <v>0</v>
      </c>
      <c r="M362">
        <f>master!N370</f>
        <v>0</v>
      </c>
      <c r="N362">
        <f>master!O370</f>
        <v>0</v>
      </c>
      <c r="O362">
        <f>master!P370</f>
        <v>0</v>
      </c>
    </row>
    <row r="363" spans="1:15" x14ac:dyDescent="0.25">
      <c r="A363" t="str">
        <f>master!A371</f>
        <v>4A</v>
      </c>
      <c r="B363">
        <f>master!B371</f>
        <v>101</v>
      </c>
      <c r="C363" t="str">
        <f>master!C371</f>
        <v>NaSk 1</v>
      </c>
      <c r="D363" t="str">
        <f>master!D371</f>
        <v>NSK1</v>
      </c>
      <c r="E363">
        <f>master!E371</f>
        <v>5</v>
      </c>
      <c r="F363">
        <f>master!F371</f>
        <v>0</v>
      </c>
      <c r="G363">
        <f>master!H371</f>
        <v>0</v>
      </c>
      <c r="H363">
        <f>master!I371</f>
        <v>0</v>
      </c>
      <c r="I363">
        <f>master!J371</f>
        <v>0</v>
      </c>
      <c r="J363">
        <f>master!K371</f>
        <v>0</v>
      </c>
      <c r="K363">
        <f>master!L371</f>
        <v>0</v>
      </c>
      <c r="L363">
        <f>master!M371</f>
        <v>0</v>
      </c>
      <c r="M363">
        <f>master!N371</f>
        <v>0</v>
      </c>
      <c r="N363">
        <f>master!O371</f>
        <v>0</v>
      </c>
      <c r="O363">
        <f>master!P371</f>
        <v>0</v>
      </c>
    </row>
    <row r="364" spans="1:15" x14ac:dyDescent="0.25">
      <c r="A364" t="str">
        <f>master!A372</f>
        <v>4A</v>
      </c>
      <c r="B364">
        <f>master!B372</f>
        <v>101</v>
      </c>
      <c r="C364" t="str">
        <f>master!C372</f>
        <v>NaSk 1</v>
      </c>
      <c r="D364" t="str">
        <f>master!D372</f>
        <v>NSK1</v>
      </c>
      <c r="E364">
        <f>master!E372</f>
        <v>6</v>
      </c>
      <c r="F364">
        <f>master!F372</f>
        <v>0</v>
      </c>
      <c r="G364">
        <f>master!H372</f>
        <v>0</v>
      </c>
      <c r="H364">
        <f>master!I372</f>
        <v>0</v>
      </c>
      <c r="I364">
        <f>master!J372</f>
        <v>0</v>
      </c>
      <c r="J364">
        <f>master!K372</f>
        <v>0</v>
      </c>
      <c r="K364">
        <f>master!L372</f>
        <v>0</v>
      </c>
      <c r="L364">
        <f>master!M372</f>
        <v>0</v>
      </c>
      <c r="M364">
        <f>master!N372</f>
        <v>0</v>
      </c>
      <c r="N364">
        <f>master!O372</f>
        <v>0</v>
      </c>
      <c r="O364">
        <f>master!P372</f>
        <v>0</v>
      </c>
    </row>
    <row r="365" spans="1:15" x14ac:dyDescent="0.25">
      <c r="A365" t="str">
        <f>master!A373</f>
        <v>4A</v>
      </c>
      <c r="B365">
        <f>master!B373</f>
        <v>101</v>
      </c>
      <c r="C365" t="str">
        <f>master!C373</f>
        <v>NaSk 1</v>
      </c>
      <c r="D365">
        <f>master!D373</f>
        <v>0</v>
      </c>
      <c r="E365">
        <f>master!E373</f>
        <v>7</v>
      </c>
      <c r="F365">
        <f>master!F373</f>
        <v>0</v>
      </c>
      <c r="G365">
        <f>master!H373</f>
        <v>0</v>
      </c>
      <c r="H365">
        <f>master!I373</f>
        <v>0</v>
      </c>
      <c r="I365">
        <f>master!J373</f>
        <v>0</v>
      </c>
      <c r="J365">
        <f>master!K373</f>
        <v>0</v>
      </c>
      <c r="K365">
        <f>master!L373</f>
        <v>0</v>
      </c>
      <c r="L365">
        <f>master!M373</f>
        <v>0</v>
      </c>
      <c r="M365">
        <f>master!N373</f>
        <v>0</v>
      </c>
      <c r="N365">
        <f>master!O373</f>
        <v>0</v>
      </c>
      <c r="O365">
        <f>master!P373</f>
        <v>0</v>
      </c>
    </row>
    <row r="366" spans="1:15" x14ac:dyDescent="0.25">
      <c r="A366" t="str">
        <f>master!A374</f>
        <v>5A</v>
      </c>
      <c r="B366">
        <f>master!B374</f>
        <v>101</v>
      </c>
      <c r="C366" t="str">
        <f>master!C374</f>
        <v>NaSk 1</v>
      </c>
      <c r="D366" t="str">
        <f>master!D374</f>
        <v>NSK1</v>
      </c>
      <c r="E366">
        <f>master!E374</f>
        <v>1</v>
      </c>
      <c r="F366">
        <f>master!F374</f>
        <v>0</v>
      </c>
      <c r="G366">
        <f>master!H374</f>
        <v>0</v>
      </c>
      <c r="H366">
        <f>master!I374</f>
        <v>0</v>
      </c>
      <c r="I366">
        <f>master!J374</f>
        <v>0</v>
      </c>
      <c r="J366">
        <f>master!K374</f>
        <v>0</v>
      </c>
      <c r="K366">
        <f>master!L374</f>
        <v>0</v>
      </c>
      <c r="L366">
        <f>master!M374</f>
        <v>0</v>
      </c>
      <c r="M366">
        <f>master!N374</f>
        <v>0</v>
      </c>
      <c r="N366">
        <f>master!O374</f>
        <v>0</v>
      </c>
      <c r="O366">
        <f>master!P374</f>
        <v>0</v>
      </c>
    </row>
    <row r="367" spans="1:15" x14ac:dyDescent="0.25">
      <c r="A367" t="str">
        <f>master!A375</f>
        <v>5A</v>
      </c>
      <c r="B367">
        <f>master!B375</f>
        <v>101</v>
      </c>
      <c r="C367" t="str">
        <f>master!C375</f>
        <v>NaSk 1</v>
      </c>
      <c r="D367" t="str">
        <f>master!D375</f>
        <v>NSK1</v>
      </c>
      <c r="E367">
        <f>master!E375</f>
        <v>2</v>
      </c>
      <c r="F367">
        <f>master!F375</f>
        <v>0</v>
      </c>
      <c r="G367">
        <f>master!H375</f>
        <v>0</v>
      </c>
      <c r="H367">
        <f>master!I375</f>
        <v>0</v>
      </c>
      <c r="I367">
        <f>master!J375</f>
        <v>0</v>
      </c>
      <c r="J367">
        <f>master!K375</f>
        <v>0</v>
      </c>
      <c r="K367">
        <f>master!L375</f>
        <v>0</v>
      </c>
      <c r="L367">
        <f>master!M375</f>
        <v>0</v>
      </c>
      <c r="M367">
        <f>master!N375</f>
        <v>0</v>
      </c>
      <c r="N367">
        <f>master!O375</f>
        <v>0</v>
      </c>
      <c r="O367">
        <f>master!P375</f>
        <v>0</v>
      </c>
    </row>
    <row r="368" spans="1:15" x14ac:dyDescent="0.25">
      <c r="A368" t="str">
        <f>master!A376</f>
        <v>5A</v>
      </c>
      <c r="B368">
        <f>master!B376</f>
        <v>101</v>
      </c>
      <c r="C368" t="str">
        <f>master!C376</f>
        <v>NaSk 1</v>
      </c>
      <c r="D368" t="str">
        <f>master!D376</f>
        <v>NSK1</v>
      </c>
      <c r="E368">
        <f>master!E376</f>
        <v>3</v>
      </c>
      <c r="F368">
        <f>master!F376</f>
        <v>0</v>
      </c>
      <c r="G368">
        <f>master!H376</f>
        <v>0</v>
      </c>
      <c r="H368">
        <f>master!I376</f>
        <v>0</v>
      </c>
      <c r="I368">
        <f>master!J376</f>
        <v>0</v>
      </c>
      <c r="J368">
        <f>master!K376</f>
        <v>0</v>
      </c>
      <c r="K368">
        <f>master!L376</f>
        <v>0</v>
      </c>
      <c r="L368">
        <f>master!M376</f>
        <v>0</v>
      </c>
      <c r="M368">
        <f>master!N376</f>
        <v>0</v>
      </c>
      <c r="N368">
        <f>master!O376</f>
        <v>0</v>
      </c>
      <c r="O368">
        <f>master!P376</f>
        <v>0</v>
      </c>
    </row>
    <row r="369" spans="1:15" x14ac:dyDescent="0.25">
      <c r="A369" t="str">
        <f>master!A377</f>
        <v>5A</v>
      </c>
      <c r="B369">
        <f>master!B377</f>
        <v>101</v>
      </c>
      <c r="C369" t="str">
        <f>master!C377</f>
        <v>NaSk 1</v>
      </c>
      <c r="D369" t="str">
        <f>master!D377</f>
        <v>NSK1</v>
      </c>
      <c r="E369">
        <f>master!E377</f>
        <v>4</v>
      </c>
      <c r="F369">
        <f>master!F377</f>
        <v>0</v>
      </c>
      <c r="G369">
        <f>master!H377</f>
        <v>0</v>
      </c>
      <c r="H369">
        <f>master!I377</f>
        <v>0</v>
      </c>
      <c r="I369">
        <f>master!J377</f>
        <v>0</v>
      </c>
      <c r="J369">
        <f>master!K377</f>
        <v>0</v>
      </c>
      <c r="K369">
        <f>master!L377</f>
        <v>0</v>
      </c>
      <c r="L369">
        <f>master!M377</f>
        <v>0</v>
      </c>
      <c r="M369">
        <f>master!N377</f>
        <v>0</v>
      </c>
      <c r="N369">
        <f>master!O377</f>
        <v>0</v>
      </c>
      <c r="O369">
        <f>master!P377</f>
        <v>0</v>
      </c>
    </row>
    <row r="370" spans="1:15" x14ac:dyDescent="0.25">
      <c r="A370" t="str">
        <f>master!A378</f>
        <v>5A</v>
      </c>
      <c r="B370">
        <f>master!B378</f>
        <v>101</v>
      </c>
      <c r="C370" t="str">
        <f>master!C378</f>
        <v>NaSk 1</v>
      </c>
      <c r="D370" t="str">
        <f>master!D378</f>
        <v>NSK1</v>
      </c>
      <c r="E370">
        <f>master!E378</f>
        <v>5</v>
      </c>
      <c r="F370">
        <f>master!F378</f>
        <v>0</v>
      </c>
      <c r="G370">
        <f>master!H378</f>
        <v>0</v>
      </c>
      <c r="H370">
        <f>master!I378</f>
        <v>0</v>
      </c>
      <c r="I370">
        <f>master!J378</f>
        <v>0</v>
      </c>
      <c r="J370">
        <f>master!K378</f>
        <v>0</v>
      </c>
      <c r="K370">
        <f>master!L378</f>
        <v>0</v>
      </c>
      <c r="L370">
        <f>master!M378</f>
        <v>0</v>
      </c>
      <c r="M370">
        <f>master!N378</f>
        <v>0</v>
      </c>
      <c r="N370">
        <f>master!O378</f>
        <v>0</v>
      </c>
      <c r="O370">
        <f>master!P378</f>
        <v>0</v>
      </c>
    </row>
    <row r="371" spans="1:15" x14ac:dyDescent="0.25">
      <c r="A371" t="str">
        <f>master!A379</f>
        <v>5A</v>
      </c>
      <c r="B371">
        <f>master!B379</f>
        <v>101</v>
      </c>
      <c r="C371" t="str">
        <f>master!C379</f>
        <v>NaSk 1</v>
      </c>
      <c r="D371" t="str">
        <f>master!D379</f>
        <v>NSK1</v>
      </c>
      <c r="E371">
        <f>master!E379</f>
        <v>6</v>
      </c>
      <c r="F371">
        <f>master!F379</f>
        <v>0</v>
      </c>
      <c r="G371">
        <f>master!H379</f>
        <v>0</v>
      </c>
      <c r="H371">
        <f>master!I379</f>
        <v>0</v>
      </c>
      <c r="I371">
        <f>master!J379</f>
        <v>0</v>
      </c>
      <c r="J371">
        <f>master!K379</f>
        <v>0</v>
      </c>
      <c r="K371">
        <f>master!L379</f>
        <v>0</v>
      </c>
      <c r="L371">
        <f>master!M379</f>
        <v>0</v>
      </c>
      <c r="M371">
        <f>master!N379</f>
        <v>0</v>
      </c>
      <c r="N371">
        <f>master!O379</f>
        <v>0</v>
      </c>
      <c r="O371">
        <f>master!P379</f>
        <v>0</v>
      </c>
    </row>
    <row r="372" spans="1:15" x14ac:dyDescent="0.25">
      <c r="A372" t="str">
        <f>master!A380</f>
        <v>5A</v>
      </c>
      <c r="B372">
        <f>master!B380</f>
        <v>101</v>
      </c>
      <c r="C372" t="str">
        <f>master!C380</f>
        <v>NaSk 1</v>
      </c>
      <c r="D372">
        <f>master!D380</f>
        <v>0</v>
      </c>
      <c r="E372">
        <f>master!E380</f>
        <v>7</v>
      </c>
      <c r="F372">
        <f>master!F380</f>
        <v>0</v>
      </c>
      <c r="G372">
        <f>master!H380</f>
        <v>0</v>
      </c>
      <c r="H372">
        <f>master!I380</f>
        <v>0</v>
      </c>
      <c r="I372">
        <f>master!J380</f>
        <v>0</v>
      </c>
      <c r="J372">
        <f>master!K380</f>
        <v>0</v>
      </c>
      <c r="K372">
        <f>master!L380</f>
        <v>0</v>
      </c>
      <c r="L372">
        <f>master!M380</f>
        <v>0</v>
      </c>
      <c r="M372">
        <f>master!N380</f>
        <v>0</v>
      </c>
      <c r="N372">
        <f>master!O380</f>
        <v>0</v>
      </c>
      <c r="O372">
        <f>master!P380</f>
        <v>0</v>
      </c>
    </row>
    <row r="373" spans="1:15" x14ac:dyDescent="0.25">
      <c r="A373" t="str">
        <f>master!A381</f>
        <v>6A</v>
      </c>
      <c r="B373">
        <f>master!B381</f>
        <v>101</v>
      </c>
      <c r="C373" t="str">
        <f>master!C381</f>
        <v>NaSk 1</v>
      </c>
      <c r="D373" t="str">
        <f>master!D381</f>
        <v>NSK1</v>
      </c>
      <c r="E373">
        <f>master!E381</f>
        <v>1</v>
      </c>
      <c r="F373">
        <f>master!F381</f>
        <v>0</v>
      </c>
      <c r="G373">
        <f>master!H381</f>
        <v>0</v>
      </c>
      <c r="H373">
        <f>master!I381</f>
        <v>0</v>
      </c>
      <c r="I373">
        <f>master!J381</f>
        <v>0</v>
      </c>
      <c r="J373">
        <f>master!K381</f>
        <v>0</v>
      </c>
      <c r="K373">
        <f>master!L381</f>
        <v>0</v>
      </c>
      <c r="L373">
        <f>master!M381</f>
        <v>0</v>
      </c>
      <c r="M373">
        <f>master!N381</f>
        <v>0</v>
      </c>
      <c r="N373">
        <f>master!O381</f>
        <v>0</v>
      </c>
      <c r="O373">
        <f>master!P381</f>
        <v>0</v>
      </c>
    </row>
    <row r="374" spans="1:15" x14ac:dyDescent="0.25">
      <c r="A374" t="str">
        <f>master!A382</f>
        <v>6A</v>
      </c>
      <c r="B374">
        <f>master!B382</f>
        <v>101</v>
      </c>
      <c r="C374" t="str">
        <f>master!C382</f>
        <v>NaSk 1</v>
      </c>
      <c r="D374" t="str">
        <f>master!D382</f>
        <v>NSK1</v>
      </c>
      <c r="E374">
        <f>master!E382</f>
        <v>2</v>
      </c>
      <c r="F374">
        <f>master!F382</f>
        <v>0</v>
      </c>
      <c r="G374">
        <f>master!H382</f>
        <v>0</v>
      </c>
      <c r="H374">
        <f>master!I382</f>
        <v>0</v>
      </c>
      <c r="I374">
        <f>master!J382</f>
        <v>0</v>
      </c>
      <c r="J374">
        <f>master!K382</f>
        <v>0</v>
      </c>
      <c r="K374">
        <f>master!L382</f>
        <v>0</v>
      </c>
      <c r="L374">
        <f>master!M382</f>
        <v>0</v>
      </c>
      <c r="M374">
        <f>master!N382</f>
        <v>0</v>
      </c>
      <c r="N374">
        <f>master!O382</f>
        <v>0</v>
      </c>
      <c r="O374">
        <f>master!P382</f>
        <v>0</v>
      </c>
    </row>
    <row r="375" spans="1:15" x14ac:dyDescent="0.25">
      <c r="A375" t="str">
        <f>master!A383</f>
        <v>6A</v>
      </c>
      <c r="B375">
        <f>master!B383</f>
        <v>101</v>
      </c>
      <c r="C375" t="str">
        <f>master!C383</f>
        <v>NaSk 1</v>
      </c>
      <c r="D375" t="str">
        <f>master!D383</f>
        <v>NSK1</v>
      </c>
      <c r="E375">
        <f>master!E383</f>
        <v>3</v>
      </c>
      <c r="F375">
        <f>master!F383</f>
        <v>0</v>
      </c>
      <c r="G375">
        <f>master!H383</f>
        <v>0</v>
      </c>
      <c r="H375">
        <f>master!I383</f>
        <v>0</v>
      </c>
      <c r="I375">
        <f>master!J383</f>
        <v>0</v>
      </c>
      <c r="J375">
        <f>master!K383</f>
        <v>0</v>
      </c>
      <c r="K375">
        <f>master!L383</f>
        <v>0</v>
      </c>
      <c r="L375">
        <f>master!M383</f>
        <v>0</v>
      </c>
      <c r="M375">
        <f>master!N383</f>
        <v>0</v>
      </c>
      <c r="N375">
        <f>master!O383</f>
        <v>0</v>
      </c>
      <c r="O375">
        <f>master!P383</f>
        <v>0</v>
      </c>
    </row>
    <row r="376" spans="1:15" x14ac:dyDescent="0.25">
      <c r="A376" t="str">
        <f>master!A384</f>
        <v>6A</v>
      </c>
      <c r="B376">
        <f>master!B384</f>
        <v>101</v>
      </c>
      <c r="C376" t="str">
        <f>master!C384</f>
        <v>NaSk 1</v>
      </c>
      <c r="D376" t="str">
        <f>master!D384</f>
        <v>NSK1</v>
      </c>
      <c r="E376">
        <f>master!E384</f>
        <v>4</v>
      </c>
      <c r="F376">
        <f>master!F384</f>
        <v>0</v>
      </c>
      <c r="G376">
        <f>master!H384</f>
        <v>0</v>
      </c>
      <c r="H376">
        <f>master!I384</f>
        <v>0</v>
      </c>
      <c r="I376">
        <f>master!J384</f>
        <v>0</v>
      </c>
      <c r="J376">
        <f>master!K384</f>
        <v>0</v>
      </c>
      <c r="K376">
        <f>master!L384</f>
        <v>0</v>
      </c>
      <c r="L376">
        <f>master!M384</f>
        <v>0</v>
      </c>
      <c r="M376">
        <f>master!N384</f>
        <v>0</v>
      </c>
      <c r="N376">
        <f>master!O384</f>
        <v>0</v>
      </c>
      <c r="O376">
        <f>master!P384</f>
        <v>0</v>
      </c>
    </row>
    <row r="377" spans="1:15" x14ac:dyDescent="0.25">
      <c r="A377" t="str">
        <f>master!A385</f>
        <v>6A</v>
      </c>
      <c r="B377">
        <f>master!B385</f>
        <v>101</v>
      </c>
      <c r="C377" t="str">
        <f>master!C385</f>
        <v>NaSk 1</v>
      </c>
      <c r="D377" t="str">
        <f>master!D385</f>
        <v>NSK1</v>
      </c>
      <c r="E377">
        <f>master!E385</f>
        <v>5</v>
      </c>
      <c r="F377">
        <f>master!F385</f>
        <v>0</v>
      </c>
      <c r="G377">
        <f>master!H385</f>
        <v>0</v>
      </c>
      <c r="H377">
        <f>master!I385</f>
        <v>0</v>
      </c>
      <c r="I377">
        <f>master!J385</f>
        <v>0</v>
      </c>
      <c r="J377">
        <f>master!K385</f>
        <v>0</v>
      </c>
      <c r="K377">
        <f>master!L385</f>
        <v>0</v>
      </c>
      <c r="L377">
        <f>master!M385</f>
        <v>0</v>
      </c>
      <c r="M377">
        <f>master!N385</f>
        <v>0</v>
      </c>
      <c r="N377">
        <f>master!O385</f>
        <v>0</v>
      </c>
      <c r="O377">
        <f>master!P385</f>
        <v>0</v>
      </c>
    </row>
    <row r="378" spans="1:15" x14ac:dyDescent="0.25">
      <c r="A378" t="str">
        <f>master!A386</f>
        <v>6A</v>
      </c>
      <c r="B378">
        <f>master!B386</f>
        <v>101</v>
      </c>
      <c r="C378" t="str">
        <f>master!C386</f>
        <v>NaSk 1</v>
      </c>
      <c r="D378" t="str">
        <f>master!D386</f>
        <v>NSK1</v>
      </c>
      <c r="E378">
        <f>master!E386</f>
        <v>6</v>
      </c>
      <c r="F378">
        <f>master!F386</f>
        <v>0</v>
      </c>
      <c r="G378">
        <f>master!H386</f>
        <v>0</v>
      </c>
      <c r="H378">
        <f>master!I386</f>
        <v>0</v>
      </c>
      <c r="I378">
        <f>master!J386</f>
        <v>0</v>
      </c>
      <c r="J378">
        <f>master!K386</f>
        <v>0</v>
      </c>
      <c r="K378">
        <f>master!L386</f>
        <v>0</v>
      </c>
      <c r="L378">
        <f>master!M386</f>
        <v>0</v>
      </c>
      <c r="M378">
        <f>master!N386</f>
        <v>0</v>
      </c>
      <c r="N378">
        <f>master!O386</f>
        <v>0</v>
      </c>
      <c r="O378">
        <f>master!P386</f>
        <v>0</v>
      </c>
    </row>
    <row r="379" spans="1:15" x14ac:dyDescent="0.25">
      <c r="A379" t="str">
        <f>master!A387</f>
        <v>6A</v>
      </c>
      <c r="B379">
        <f>master!B387</f>
        <v>101</v>
      </c>
      <c r="C379" t="str">
        <f>master!C387</f>
        <v>NaSk 1</v>
      </c>
      <c r="D379">
        <f>master!D387</f>
        <v>0</v>
      </c>
      <c r="E379">
        <f>master!E387</f>
        <v>7</v>
      </c>
      <c r="F379">
        <f>master!F387</f>
        <v>0</v>
      </c>
      <c r="G379">
        <f>master!H387</f>
        <v>0</v>
      </c>
      <c r="H379">
        <f>master!I387</f>
        <v>0</v>
      </c>
      <c r="I379">
        <f>master!J387</f>
        <v>0</v>
      </c>
      <c r="J379">
        <f>master!K387</f>
        <v>0</v>
      </c>
      <c r="K379">
        <f>master!L387</f>
        <v>0</v>
      </c>
      <c r="L379">
        <f>master!M387</f>
        <v>0</v>
      </c>
      <c r="M379">
        <f>master!N387</f>
        <v>0</v>
      </c>
      <c r="N379">
        <f>master!O387</f>
        <v>0</v>
      </c>
      <c r="O379">
        <f>master!P387</f>
        <v>0</v>
      </c>
    </row>
    <row r="380" spans="1:15" x14ac:dyDescent="0.25">
      <c r="A380" t="str">
        <f>master!A388</f>
        <v>4M</v>
      </c>
      <c r="B380">
        <f>master!B388</f>
        <v>111</v>
      </c>
      <c r="C380" t="str">
        <f>master!C388</f>
        <v>NaSK 2</v>
      </c>
      <c r="D380" t="str">
        <f>master!D388</f>
        <v>NSK2</v>
      </c>
      <c r="E380">
        <f>master!E388</f>
        <v>1</v>
      </c>
      <c r="F380">
        <f>master!F388</f>
        <v>1</v>
      </c>
      <c r="G380" t="str">
        <f>master!H388</f>
        <v>H1: Stoffen en deeltjes, H4: Mengen en scheiden</v>
      </c>
      <c r="H380">
        <f>master!I388</f>
        <v>2</v>
      </c>
      <c r="I380" t="str">
        <f>master!J388</f>
        <v>tt</v>
      </c>
      <c r="J380">
        <f>master!K388</f>
        <v>0</v>
      </c>
      <c r="K380">
        <f>master!L388</f>
        <v>100</v>
      </c>
      <c r="L380" t="str">
        <f>master!M388</f>
        <v>Ja</v>
      </c>
      <c r="M380">
        <f>master!N388</f>
        <v>2</v>
      </c>
      <c r="N380" t="str">
        <f>master!O388</f>
        <v>Ja</v>
      </c>
      <c r="O380" t="str">
        <f>master!P388</f>
        <v>NASK2/K/8, NASK2/K/3, NASK2/V/3</v>
      </c>
    </row>
    <row r="381" spans="1:15" x14ac:dyDescent="0.25">
      <c r="A381" t="str">
        <f>master!A389</f>
        <v>4M</v>
      </c>
      <c r="B381">
        <f>master!B389</f>
        <v>111</v>
      </c>
      <c r="C381" t="str">
        <f>master!C389</f>
        <v>NaSK 2</v>
      </c>
      <c r="D381" t="str">
        <f>master!D389</f>
        <v>NSK2</v>
      </c>
      <c r="E381">
        <f>master!E389</f>
        <v>2</v>
      </c>
      <c r="F381">
        <f>master!F389</f>
        <v>2</v>
      </c>
      <c r="G381" t="str">
        <f>master!H389</f>
        <v>H2: Chemische reacties, H3: Verbrandingen</v>
      </c>
      <c r="H381">
        <f>master!I389</f>
        <v>2</v>
      </c>
      <c r="I381" t="str">
        <f>master!J389</f>
        <v>tt</v>
      </c>
      <c r="J381">
        <f>master!K389</f>
        <v>0</v>
      </c>
      <c r="K381">
        <f>master!L389</f>
        <v>100</v>
      </c>
      <c r="L381" t="str">
        <f>master!M389</f>
        <v>Ja</v>
      </c>
      <c r="M381">
        <f>master!N389</f>
        <v>2</v>
      </c>
      <c r="N381" t="str">
        <f>master!O389</f>
        <v>Ja</v>
      </c>
      <c r="O381" t="str">
        <f>master!P389</f>
        <v>NASK2/K/9, NASK2/K/3, NASK2/V/3</v>
      </c>
    </row>
    <row r="382" spans="1:15" x14ac:dyDescent="0.25">
      <c r="A382" t="str">
        <f>master!A390</f>
        <v>4M</v>
      </c>
      <c r="B382">
        <f>master!B390</f>
        <v>111</v>
      </c>
      <c r="C382" t="str">
        <f>master!C390</f>
        <v>NaSK 2</v>
      </c>
      <c r="D382" t="str">
        <f>master!D390</f>
        <v>NSK2</v>
      </c>
      <c r="E382">
        <f>master!E390</f>
        <v>3</v>
      </c>
      <c r="F382">
        <f>master!F390</f>
        <v>3</v>
      </c>
      <c r="G382" t="str">
        <f>master!H390</f>
        <v>H7: Water en reinigen, H8: Materialen, H9: Koolstofchemie</v>
      </c>
      <c r="H382">
        <f>master!I390</f>
        <v>2</v>
      </c>
      <c r="I382" t="str">
        <f>master!J390</f>
        <v>tt</v>
      </c>
      <c r="J382">
        <f>master!K390</f>
        <v>0</v>
      </c>
      <c r="K382">
        <f>master!L390</f>
        <v>100</v>
      </c>
      <c r="L382" t="str">
        <f>master!M390</f>
        <v>Ja</v>
      </c>
      <c r="M382">
        <f>master!N390</f>
        <v>2</v>
      </c>
      <c r="N382" t="str">
        <f>master!O390</f>
        <v>Ja</v>
      </c>
      <c r="O382" t="str">
        <f>master!P390</f>
        <v>NASK2/K/4, NASK2/K/9, NASK2/V/3</v>
      </c>
    </row>
    <row r="383" spans="1:15" x14ac:dyDescent="0.25">
      <c r="A383" t="str">
        <f>master!A391</f>
        <v>4M</v>
      </c>
      <c r="B383">
        <f>master!B391</f>
        <v>111</v>
      </c>
      <c r="C383" t="str">
        <f>master!C391</f>
        <v>NaSK 2</v>
      </c>
      <c r="D383" t="str">
        <f>master!D391</f>
        <v>NSK2</v>
      </c>
      <c r="E383">
        <f>master!E391</f>
        <v>4</v>
      </c>
      <c r="F383">
        <f>master!F391</f>
        <v>3</v>
      </c>
      <c r="G383" t="str">
        <f>master!H391</f>
        <v>vaardigheden in de scheikunde (scheikunde kennis H1 t/m H4, H7 t/m H9 &amp; Vaardigheden)</v>
      </c>
      <c r="H383">
        <f>master!I391</f>
        <v>2</v>
      </c>
      <c r="I383" t="str">
        <f>master!J391</f>
        <v>po</v>
      </c>
      <c r="J383">
        <f>master!K391</f>
        <v>0</v>
      </c>
      <c r="K383">
        <f>master!L391</f>
        <v>100</v>
      </c>
      <c r="L383" t="str">
        <f>master!M391</f>
        <v>Ja</v>
      </c>
      <c r="M383">
        <f>master!N391</f>
        <v>2</v>
      </c>
      <c r="N383" t="str">
        <f>master!O391</f>
        <v>Ja</v>
      </c>
      <c r="O383" t="str">
        <f>master!P391</f>
        <v>NASK2/K/1, NASK2/K/2, NASK2/K/6, NASK2/V/3</v>
      </c>
    </row>
    <row r="384" spans="1:15" x14ac:dyDescent="0.25">
      <c r="A384" t="str">
        <f>master!A392</f>
        <v>4M</v>
      </c>
      <c r="B384">
        <f>master!B392</f>
        <v>111</v>
      </c>
      <c r="C384" t="str">
        <f>master!C392</f>
        <v>NaSK 2</v>
      </c>
      <c r="D384" t="str">
        <f>master!D392</f>
        <v>NSK2</v>
      </c>
      <c r="E384">
        <f>master!E392</f>
        <v>5</v>
      </c>
      <c r="F384">
        <f>master!F392</f>
        <v>0</v>
      </c>
      <c r="G384">
        <f>master!H392</f>
        <v>0</v>
      </c>
      <c r="H384">
        <f>master!I392</f>
        <v>0</v>
      </c>
      <c r="I384">
        <f>master!J392</f>
        <v>0</v>
      </c>
      <c r="J384">
        <f>master!K392</f>
        <v>0</v>
      </c>
      <c r="K384">
        <f>master!L392</f>
        <v>0</v>
      </c>
      <c r="L384">
        <f>master!M392</f>
        <v>0</v>
      </c>
      <c r="M384">
        <f>master!N392</f>
        <v>0</v>
      </c>
      <c r="N384">
        <f>master!O392</f>
        <v>0</v>
      </c>
      <c r="O384">
        <f>master!P392</f>
        <v>0</v>
      </c>
    </row>
    <row r="385" spans="1:15" x14ac:dyDescent="0.25">
      <c r="A385" t="str">
        <f>master!A393</f>
        <v>4M</v>
      </c>
      <c r="B385">
        <f>master!B393</f>
        <v>111</v>
      </c>
      <c r="C385" t="str">
        <f>master!C393</f>
        <v>NaSK 2</v>
      </c>
      <c r="D385" t="str">
        <f>master!D393</f>
        <v>NSK2</v>
      </c>
      <c r="E385">
        <f>master!E393</f>
        <v>6</v>
      </c>
      <c r="F385">
        <f>master!F393</f>
        <v>0</v>
      </c>
      <c r="G385">
        <f>master!H393</f>
        <v>0</v>
      </c>
      <c r="H385">
        <f>master!I393</f>
        <v>0</v>
      </c>
      <c r="I385">
        <f>master!J393</f>
        <v>0</v>
      </c>
      <c r="J385">
        <f>master!K393</f>
        <v>0</v>
      </c>
      <c r="K385">
        <f>master!L393</f>
        <v>0</v>
      </c>
      <c r="L385">
        <f>master!M393</f>
        <v>0</v>
      </c>
      <c r="M385">
        <f>master!N393</f>
        <v>0</v>
      </c>
      <c r="N385">
        <f>master!O393</f>
        <v>0</v>
      </c>
      <c r="O385">
        <f>master!P393</f>
        <v>0</v>
      </c>
    </row>
    <row r="386" spans="1:15" x14ac:dyDescent="0.25">
      <c r="A386" t="str">
        <f>master!A394</f>
        <v>4M</v>
      </c>
      <c r="B386">
        <f>master!B394</f>
        <v>111</v>
      </c>
      <c r="C386" t="str">
        <f>master!C394</f>
        <v>NaSK 2</v>
      </c>
      <c r="D386">
        <f>master!D394</f>
        <v>0</v>
      </c>
      <c r="E386">
        <f>master!E394</f>
        <v>7</v>
      </c>
      <c r="F386">
        <f>master!F394</f>
        <v>0</v>
      </c>
      <c r="G386" t="str">
        <f>master!H394</f>
        <v>De BINAS VMBO-KGT is bij alle schriftelijke toetsen een toegestaan hulpmiddel, tenzij anders vermeld bij de toets.</v>
      </c>
      <c r="H386">
        <f>master!I394</f>
        <v>0</v>
      </c>
      <c r="I386">
        <f>master!J394</f>
        <v>0</v>
      </c>
      <c r="J386">
        <f>master!K394</f>
        <v>0</v>
      </c>
      <c r="K386">
        <f>master!L394</f>
        <v>0</v>
      </c>
      <c r="L386">
        <f>master!M394</f>
        <v>0</v>
      </c>
      <c r="M386">
        <f>master!N394</f>
        <v>0</v>
      </c>
      <c r="N386">
        <f>master!O394</f>
        <v>0</v>
      </c>
      <c r="O386">
        <f>master!P394</f>
        <v>0</v>
      </c>
    </row>
    <row r="387" spans="1:15" x14ac:dyDescent="0.25">
      <c r="A387" t="str">
        <f>master!A395</f>
        <v>4H</v>
      </c>
      <c r="B387">
        <f>master!B395</f>
        <v>111</v>
      </c>
      <c r="C387" t="str">
        <f>master!C395</f>
        <v>NaSK 2</v>
      </c>
      <c r="D387" t="str">
        <f>master!D395</f>
        <v>NSK2</v>
      </c>
      <c r="E387">
        <f>master!E395</f>
        <v>1</v>
      </c>
      <c r="F387">
        <f>master!F395</f>
        <v>0</v>
      </c>
      <c r="G387">
        <f>master!H395</f>
        <v>0</v>
      </c>
      <c r="H387">
        <f>master!I395</f>
        <v>0</v>
      </c>
      <c r="I387">
        <f>master!J395</f>
        <v>0</v>
      </c>
      <c r="J387">
        <f>master!K395</f>
        <v>0</v>
      </c>
      <c r="K387">
        <f>master!L395</f>
        <v>0</v>
      </c>
      <c r="L387">
        <f>master!M395</f>
        <v>0</v>
      </c>
      <c r="M387">
        <f>master!N395</f>
        <v>0</v>
      </c>
      <c r="N387">
        <f>master!O395</f>
        <v>0</v>
      </c>
      <c r="O387">
        <f>master!P395</f>
        <v>0</v>
      </c>
    </row>
    <row r="388" spans="1:15" x14ac:dyDescent="0.25">
      <c r="A388" t="str">
        <f>master!A396</f>
        <v>4H</v>
      </c>
      <c r="B388">
        <f>master!B396</f>
        <v>111</v>
      </c>
      <c r="C388" t="str">
        <f>master!C396</f>
        <v>NaSK 2</v>
      </c>
      <c r="D388" t="str">
        <f>master!D396</f>
        <v>NSK2</v>
      </c>
      <c r="E388">
        <f>master!E396</f>
        <v>2</v>
      </c>
      <c r="F388">
        <f>master!F396</f>
        <v>0</v>
      </c>
      <c r="G388">
        <f>master!H396</f>
        <v>0</v>
      </c>
      <c r="H388">
        <f>master!I396</f>
        <v>0</v>
      </c>
      <c r="I388">
        <f>master!J396</f>
        <v>0</v>
      </c>
      <c r="J388">
        <f>master!K396</f>
        <v>0</v>
      </c>
      <c r="K388">
        <f>master!L396</f>
        <v>0</v>
      </c>
      <c r="L388">
        <f>master!M396</f>
        <v>0</v>
      </c>
      <c r="M388">
        <f>master!N396</f>
        <v>0</v>
      </c>
      <c r="N388">
        <f>master!O396</f>
        <v>0</v>
      </c>
      <c r="O388">
        <f>master!P396</f>
        <v>0</v>
      </c>
    </row>
    <row r="389" spans="1:15" x14ac:dyDescent="0.25">
      <c r="A389" t="str">
        <f>master!A397</f>
        <v>4H</v>
      </c>
      <c r="B389">
        <f>master!B397</f>
        <v>111</v>
      </c>
      <c r="C389" t="str">
        <f>master!C397</f>
        <v>NaSK 2</v>
      </c>
      <c r="D389" t="str">
        <f>master!D397</f>
        <v>NSK2</v>
      </c>
      <c r="E389">
        <f>master!E397</f>
        <v>3</v>
      </c>
      <c r="F389">
        <f>master!F397</f>
        <v>0</v>
      </c>
      <c r="G389">
        <f>master!H397</f>
        <v>0</v>
      </c>
      <c r="H389">
        <f>master!I397</f>
        <v>0</v>
      </c>
      <c r="I389">
        <f>master!J397</f>
        <v>0</v>
      </c>
      <c r="J389">
        <f>master!K397</f>
        <v>0</v>
      </c>
      <c r="K389">
        <f>master!L397</f>
        <v>0</v>
      </c>
      <c r="L389">
        <f>master!M397</f>
        <v>0</v>
      </c>
      <c r="M389">
        <f>master!N397</f>
        <v>0</v>
      </c>
      <c r="N389">
        <f>master!O397</f>
        <v>0</v>
      </c>
      <c r="O389">
        <f>master!P397</f>
        <v>0</v>
      </c>
    </row>
    <row r="390" spans="1:15" x14ac:dyDescent="0.25">
      <c r="A390" t="str">
        <f>master!A398</f>
        <v>4H</v>
      </c>
      <c r="B390">
        <f>master!B398</f>
        <v>111</v>
      </c>
      <c r="C390" t="str">
        <f>master!C398</f>
        <v>NaSK 2</v>
      </c>
      <c r="D390" t="str">
        <f>master!D398</f>
        <v>NSK2</v>
      </c>
      <c r="E390">
        <f>master!E398</f>
        <v>4</v>
      </c>
      <c r="F390">
        <f>master!F398</f>
        <v>0</v>
      </c>
      <c r="G390">
        <f>master!H398</f>
        <v>0</v>
      </c>
      <c r="H390">
        <f>master!I398</f>
        <v>0</v>
      </c>
      <c r="I390">
        <f>master!J398</f>
        <v>0</v>
      </c>
      <c r="J390">
        <f>master!K398</f>
        <v>0</v>
      </c>
      <c r="K390">
        <f>master!L398</f>
        <v>0</v>
      </c>
      <c r="L390">
        <f>master!M398</f>
        <v>0</v>
      </c>
      <c r="M390">
        <f>master!N398</f>
        <v>0</v>
      </c>
      <c r="N390">
        <f>master!O398</f>
        <v>0</v>
      </c>
      <c r="O390">
        <f>master!P398</f>
        <v>0</v>
      </c>
    </row>
    <row r="391" spans="1:15" x14ac:dyDescent="0.25">
      <c r="A391" t="str">
        <f>master!A399</f>
        <v>4H</v>
      </c>
      <c r="B391">
        <f>master!B399</f>
        <v>111</v>
      </c>
      <c r="C391" t="str">
        <f>master!C399</f>
        <v>NaSK 2</v>
      </c>
      <c r="D391" t="str">
        <f>master!D399</f>
        <v>NSK2</v>
      </c>
      <c r="E391">
        <f>master!E399</f>
        <v>5</v>
      </c>
      <c r="F391">
        <f>master!F399</f>
        <v>0</v>
      </c>
      <c r="G391">
        <f>master!H399</f>
        <v>0</v>
      </c>
      <c r="H391">
        <f>master!I399</f>
        <v>0</v>
      </c>
      <c r="I391">
        <f>master!J399</f>
        <v>0</v>
      </c>
      <c r="J391">
        <f>master!K399</f>
        <v>0</v>
      </c>
      <c r="K391">
        <f>master!L399</f>
        <v>0</v>
      </c>
      <c r="L391">
        <f>master!M399</f>
        <v>0</v>
      </c>
      <c r="M391">
        <f>master!N399</f>
        <v>0</v>
      </c>
      <c r="N391">
        <f>master!O399</f>
        <v>0</v>
      </c>
      <c r="O391">
        <f>master!P399</f>
        <v>0</v>
      </c>
    </row>
    <row r="392" spans="1:15" x14ac:dyDescent="0.25">
      <c r="A392" t="str">
        <f>master!A400</f>
        <v>4H</v>
      </c>
      <c r="B392">
        <f>master!B400</f>
        <v>111</v>
      </c>
      <c r="C392" t="str">
        <f>master!C400</f>
        <v>NaSK 2</v>
      </c>
      <c r="D392" t="str">
        <f>master!D400</f>
        <v>NSK2</v>
      </c>
      <c r="E392">
        <f>master!E400</f>
        <v>6</v>
      </c>
      <c r="F392">
        <f>master!F400</f>
        <v>0</v>
      </c>
      <c r="G392">
        <f>master!H400</f>
        <v>0</v>
      </c>
      <c r="H392">
        <f>master!I400</f>
        <v>0</v>
      </c>
      <c r="I392">
        <f>master!J400</f>
        <v>0</v>
      </c>
      <c r="J392">
        <f>master!K400</f>
        <v>0</v>
      </c>
      <c r="K392">
        <f>master!L400</f>
        <v>0</v>
      </c>
      <c r="L392">
        <f>master!M400</f>
        <v>0</v>
      </c>
      <c r="M392">
        <f>master!N400</f>
        <v>0</v>
      </c>
      <c r="N392">
        <f>master!O400</f>
        <v>0</v>
      </c>
      <c r="O392">
        <f>master!P400</f>
        <v>0</v>
      </c>
    </row>
    <row r="393" spans="1:15" x14ac:dyDescent="0.25">
      <c r="A393" t="str">
        <f>master!A401</f>
        <v>4H</v>
      </c>
      <c r="B393">
        <f>master!B401</f>
        <v>111</v>
      </c>
      <c r="C393" t="str">
        <f>master!C401</f>
        <v>NaSK 2</v>
      </c>
      <c r="D393">
        <f>master!D401</f>
        <v>0</v>
      </c>
      <c r="E393">
        <f>master!E401</f>
        <v>7</v>
      </c>
      <c r="F393">
        <f>master!F401</f>
        <v>0</v>
      </c>
      <c r="G393">
        <f>master!H401</f>
        <v>0</v>
      </c>
      <c r="H393">
        <f>master!I401</f>
        <v>0</v>
      </c>
      <c r="I393">
        <f>master!J401</f>
        <v>0</v>
      </c>
      <c r="J393">
        <f>master!K401</f>
        <v>0</v>
      </c>
      <c r="K393">
        <f>master!L401</f>
        <v>0</v>
      </c>
      <c r="L393">
        <f>master!M401</f>
        <v>0</v>
      </c>
      <c r="M393">
        <f>master!N401</f>
        <v>0</v>
      </c>
      <c r="N393">
        <f>master!O401</f>
        <v>0</v>
      </c>
      <c r="O393">
        <f>master!P401</f>
        <v>0</v>
      </c>
    </row>
    <row r="394" spans="1:15" x14ac:dyDescent="0.25">
      <c r="A394" t="str">
        <f>master!A402</f>
        <v>5H</v>
      </c>
      <c r="B394">
        <f>master!B402</f>
        <v>111</v>
      </c>
      <c r="C394" t="str">
        <f>master!C402</f>
        <v>NaSK 2</v>
      </c>
      <c r="D394" t="str">
        <f>master!D402</f>
        <v>NSK2</v>
      </c>
      <c r="E394">
        <f>master!E402</f>
        <v>1</v>
      </c>
      <c r="F394">
        <f>master!F402</f>
        <v>0</v>
      </c>
      <c r="G394">
        <f>master!H402</f>
        <v>0</v>
      </c>
      <c r="H394">
        <f>master!I402</f>
        <v>0</v>
      </c>
      <c r="I394">
        <f>master!J402</f>
        <v>0</v>
      </c>
      <c r="J394">
        <f>master!K402</f>
        <v>0</v>
      </c>
      <c r="K394">
        <f>master!L402</f>
        <v>0</v>
      </c>
      <c r="L394">
        <f>master!M402</f>
        <v>0</v>
      </c>
      <c r="M394">
        <f>master!N402</f>
        <v>0</v>
      </c>
      <c r="N394">
        <f>master!O402</f>
        <v>0</v>
      </c>
      <c r="O394">
        <f>master!P402</f>
        <v>0</v>
      </c>
    </row>
    <row r="395" spans="1:15" x14ac:dyDescent="0.25">
      <c r="A395" t="str">
        <f>master!A403</f>
        <v>5H</v>
      </c>
      <c r="B395">
        <f>master!B403</f>
        <v>111</v>
      </c>
      <c r="C395" t="str">
        <f>master!C403</f>
        <v>NaSK 2</v>
      </c>
      <c r="D395" t="str">
        <f>master!D403</f>
        <v>NSK2</v>
      </c>
      <c r="E395">
        <f>master!E403</f>
        <v>2</v>
      </c>
      <c r="F395">
        <f>master!F403</f>
        <v>0</v>
      </c>
      <c r="G395">
        <f>master!H403</f>
        <v>0</v>
      </c>
      <c r="H395">
        <f>master!I403</f>
        <v>0</v>
      </c>
      <c r="I395">
        <f>master!J403</f>
        <v>0</v>
      </c>
      <c r="J395">
        <f>master!K403</f>
        <v>0</v>
      </c>
      <c r="K395">
        <f>master!L403</f>
        <v>0</v>
      </c>
      <c r="L395">
        <f>master!M403</f>
        <v>0</v>
      </c>
      <c r="M395">
        <f>master!N403</f>
        <v>0</v>
      </c>
      <c r="N395">
        <f>master!O403</f>
        <v>0</v>
      </c>
      <c r="O395">
        <f>master!P403</f>
        <v>0</v>
      </c>
    </row>
    <row r="396" spans="1:15" x14ac:dyDescent="0.25">
      <c r="A396" t="str">
        <f>master!A404</f>
        <v>5H</v>
      </c>
      <c r="B396">
        <f>master!B404</f>
        <v>111</v>
      </c>
      <c r="C396" t="str">
        <f>master!C404</f>
        <v>NaSK 2</v>
      </c>
      <c r="D396" t="str">
        <f>master!D404</f>
        <v>NSK2</v>
      </c>
      <c r="E396">
        <f>master!E404</f>
        <v>3</v>
      </c>
      <c r="F396">
        <f>master!F404</f>
        <v>0</v>
      </c>
      <c r="G396">
        <f>master!H404</f>
        <v>0</v>
      </c>
      <c r="H396">
        <f>master!I404</f>
        <v>0</v>
      </c>
      <c r="I396">
        <f>master!J404</f>
        <v>0</v>
      </c>
      <c r="J396">
        <f>master!K404</f>
        <v>0</v>
      </c>
      <c r="K396">
        <f>master!L404</f>
        <v>0</v>
      </c>
      <c r="L396">
        <f>master!M404</f>
        <v>0</v>
      </c>
      <c r="M396">
        <f>master!N404</f>
        <v>0</v>
      </c>
      <c r="N396">
        <f>master!O404</f>
        <v>0</v>
      </c>
      <c r="O396">
        <f>master!P404</f>
        <v>0</v>
      </c>
    </row>
    <row r="397" spans="1:15" x14ac:dyDescent="0.25">
      <c r="A397" t="str">
        <f>master!A405</f>
        <v>5H</v>
      </c>
      <c r="B397">
        <f>master!B405</f>
        <v>111</v>
      </c>
      <c r="C397" t="str">
        <f>master!C405</f>
        <v>NaSK 2</v>
      </c>
      <c r="D397" t="str">
        <f>master!D405</f>
        <v>NSK2</v>
      </c>
      <c r="E397">
        <f>master!E405</f>
        <v>4</v>
      </c>
      <c r="F397">
        <f>master!F405</f>
        <v>0</v>
      </c>
      <c r="G397">
        <f>master!H405</f>
        <v>0</v>
      </c>
      <c r="H397">
        <f>master!I405</f>
        <v>0</v>
      </c>
      <c r="I397">
        <f>master!J405</f>
        <v>0</v>
      </c>
      <c r="J397">
        <f>master!K405</f>
        <v>0</v>
      </c>
      <c r="K397">
        <f>master!L405</f>
        <v>0</v>
      </c>
      <c r="L397">
        <f>master!M405</f>
        <v>0</v>
      </c>
      <c r="M397">
        <f>master!N405</f>
        <v>0</v>
      </c>
      <c r="N397">
        <f>master!O405</f>
        <v>0</v>
      </c>
      <c r="O397">
        <f>master!P405</f>
        <v>0</v>
      </c>
    </row>
    <row r="398" spans="1:15" x14ac:dyDescent="0.25">
      <c r="A398" t="str">
        <f>master!A406</f>
        <v>5H</v>
      </c>
      <c r="B398">
        <f>master!B406</f>
        <v>111</v>
      </c>
      <c r="C398" t="str">
        <f>master!C406</f>
        <v>NaSK 2</v>
      </c>
      <c r="D398" t="str">
        <f>master!D406</f>
        <v>NSK2</v>
      </c>
      <c r="E398">
        <f>master!E406</f>
        <v>5</v>
      </c>
      <c r="F398">
        <f>master!F406</f>
        <v>0</v>
      </c>
      <c r="G398">
        <f>master!H406</f>
        <v>0</v>
      </c>
      <c r="H398">
        <f>master!I406</f>
        <v>0</v>
      </c>
      <c r="I398">
        <f>master!J406</f>
        <v>0</v>
      </c>
      <c r="J398">
        <f>master!K406</f>
        <v>0</v>
      </c>
      <c r="K398">
        <f>master!L406</f>
        <v>0</v>
      </c>
      <c r="L398">
        <f>master!M406</f>
        <v>0</v>
      </c>
      <c r="M398">
        <f>master!N406</f>
        <v>0</v>
      </c>
      <c r="N398">
        <f>master!O406</f>
        <v>0</v>
      </c>
      <c r="O398">
        <f>master!P406</f>
        <v>0</v>
      </c>
    </row>
    <row r="399" spans="1:15" x14ac:dyDescent="0.25">
      <c r="A399" t="str">
        <f>master!A407</f>
        <v>5H</v>
      </c>
      <c r="B399">
        <f>master!B407</f>
        <v>111</v>
      </c>
      <c r="C399" t="str">
        <f>master!C407</f>
        <v>NaSK 2</v>
      </c>
      <c r="D399" t="str">
        <f>master!D407</f>
        <v>NSK2</v>
      </c>
      <c r="E399">
        <f>master!E407</f>
        <v>6</v>
      </c>
      <c r="F399">
        <f>master!F407</f>
        <v>0</v>
      </c>
      <c r="G399">
        <f>master!H407</f>
        <v>0</v>
      </c>
      <c r="H399">
        <f>master!I407</f>
        <v>0</v>
      </c>
      <c r="I399">
        <f>master!J407</f>
        <v>0</v>
      </c>
      <c r="J399">
        <f>master!K407</f>
        <v>0</v>
      </c>
      <c r="K399">
        <f>master!L407</f>
        <v>0</v>
      </c>
      <c r="L399">
        <f>master!M407</f>
        <v>0</v>
      </c>
      <c r="M399">
        <f>master!N407</f>
        <v>0</v>
      </c>
      <c r="N399">
        <f>master!O407</f>
        <v>0</v>
      </c>
      <c r="O399">
        <f>master!P407</f>
        <v>0</v>
      </c>
    </row>
    <row r="400" spans="1:15" x14ac:dyDescent="0.25">
      <c r="A400" t="str">
        <f>master!A408</f>
        <v>5H</v>
      </c>
      <c r="B400">
        <f>master!B408</f>
        <v>111</v>
      </c>
      <c r="C400" t="str">
        <f>master!C408</f>
        <v>NaSK 2</v>
      </c>
      <c r="D400">
        <f>master!D408</f>
        <v>0</v>
      </c>
      <c r="E400">
        <f>master!E408</f>
        <v>7</v>
      </c>
      <c r="F400">
        <f>master!F408</f>
        <v>0</v>
      </c>
      <c r="G400">
        <f>master!H408</f>
        <v>0</v>
      </c>
      <c r="H400">
        <f>master!I408</f>
        <v>0</v>
      </c>
      <c r="I400">
        <f>master!J408</f>
        <v>0</v>
      </c>
      <c r="J400">
        <f>master!K408</f>
        <v>0</v>
      </c>
      <c r="K400">
        <f>master!L408</f>
        <v>0</v>
      </c>
      <c r="L400">
        <f>master!M408</f>
        <v>0</v>
      </c>
      <c r="M400">
        <f>master!N408</f>
        <v>0</v>
      </c>
      <c r="N400">
        <f>master!O408</f>
        <v>0</v>
      </c>
      <c r="O400">
        <f>master!P408</f>
        <v>0</v>
      </c>
    </row>
    <row r="401" spans="1:15" x14ac:dyDescent="0.25">
      <c r="A401" t="str">
        <f>master!A409</f>
        <v>4A</v>
      </c>
      <c r="B401">
        <f>master!B409</f>
        <v>111</v>
      </c>
      <c r="C401" t="str">
        <f>master!C409</f>
        <v>NaSK 2</v>
      </c>
      <c r="D401" t="str">
        <f>master!D409</f>
        <v>NSK2</v>
      </c>
      <c r="E401">
        <f>master!E409</f>
        <v>1</v>
      </c>
      <c r="F401">
        <f>master!F409</f>
        <v>0</v>
      </c>
      <c r="G401">
        <f>master!H409</f>
        <v>0</v>
      </c>
      <c r="H401">
        <f>master!I409</f>
        <v>0</v>
      </c>
      <c r="I401">
        <f>master!J409</f>
        <v>0</v>
      </c>
      <c r="J401">
        <f>master!K409</f>
        <v>0</v>
      </c>
      <c r="K401">
        <f>master!L409</f>
        <v>0</v>
      </c>
      <c r="L401">
        <f>master!M409</f>
        <v>0</v>
      </c>
      <c r="M401">
        <f>master!N409</f>
        <v>0</v>
      </c>
      <c r="N401">
        <f>master!O409</f>
        <v>0</v>
      </c>
      <c r="O401">
        <f>master!P409</f>
        <v>0</v>
      </c>
    </row>
    <row r="402" spans="1:15" x14ac:dyDescent="0.25">
      <c r="A402" t="str">
        <f>master!A410</f>
        <v>4A</v>
      </c>
      <c r="B402">
        <f>master!B410</f>
        <v>111</v>
      </c>
      <c r="C402" t="str">
        <f>master!C410</f>
        <v>NaSK 2</v>
      </c>
      <c r="D402" t="str">
        <f>master!D410</f>
        <v>NSK2</v>
      </c>
      <c r="E402">
        <f>master!E410</f>
        <v>2</v>
      </c>
      <c r="F402">
        <f>master!F410</f>
        <v>0</v>
      </c>
      <c r="G402">
        <f>master!H410</f>
        <v>0</v>
      </c>
      <c r="H402">
        <f>master!I410</f>
        <v>0</v>
      </c>
      <c r="I402">
        <f>master!J410</f>
        <v>0</v>
      </c>
      <c r="J402">
        <f>master!K410</f>
        <v>0</v>
      </c>
      <c r="K402">
        <f>master!L410</f>
        <v>0</v>
      </c>
      <c r="L402">
        <f>master!M410</f>
        <v>0</v>
      </c>
      <c r="M402">
        <f>master!N410</f>
        <v>0</v>
      </c>
      <c r="N402">
        <f>master!O410</f>
        <v>0</v>
      </c>
      <c r="O402">
        <f>master!P410</f>
        <v>0</v>
      </c>
    </row>
    <row r="403" spans="1:15" x14ac:dyDescent="0.25">
      <c r="A403" t="str">
        <f>master!A411</f>
        <v>4A</v>
      </c>
      <c r="B403">
        <f>master!B411</f>
        <v>111</v>
      </c>
      <c r="C403" t="str">
        <f>master!C411</f>
        <v>NaSK 2</v>
      </c>
      <c r="D403" t="str">
        <f>master!D411</f>
        <v>NSK2</v>
      </c>
      <c r="E403">
        <f>master!E411</f>
        <v>3</v>
      </c>
      <c r="F403">
        <f>master!F411</f>
        <v>0</v>
      </c>
      <c r="G403">
        <f>master!H411</f>
        <v>0</v>
      </c>
      <c r="H403">
        <f>master!I411</f>
        <v>0</v>
      </c>
      <c r="I403">
        <f>master!J411</f>
        <v>0</v>
      </c>
      <c r="J403">
        <f>master!K411</f>
        <v>0</v>
      </c>
      <c r="K403">
        <f>master!L411</f>
        <v>0</v>
      </c>
      <c r="L403">
        <f>master!M411</f>
        <v>0</v>
      </c>
      <c r="M403">
        <f>master!N411</f>
        <v>0</v>
      </c>
      <c r="N403">
        <f>master!O411</f>
        <v>0</v>
      </c>
      <c r="O403">
        <f>master!P411</f>
        <v>0</v>
      </c>
    </row>
    <row r="404" spans="1:15" x14ac:dyDescent="0.25">
      <c r="A404" t="str">
        <f>master!A412</f>
        <v>4A</v>
      </c>
      <c r="B404">
        <f>master!B412</f>
        <v>111</v>
      </c>
      <c r="C404" t="str">
        <f>master!C412</f>
        <v>NaSK 2</v>
      </c>
      <c r="D404" t="str">
        <f>master!D412</f>
        <v>NSK2</v>
      </c>
      <c r="E404">
        <f>master!E412</f>
        <v>4</v>
      </c>
      <c r="F404">
        <f>master!F412</f>
        <v>0</v>
      </c>
      <c r="G404">
        <f>master!H412</f>
        <v>0</v>
      </c>
      <c r="H404">
        <f>master!I412</f>
        <v>0</v>
      </c>
      <c r="I404">
        <f>master!J412</f>
        <v>0</v>
      </c>
      <c r="J404">
        <f>master!K412</f>
        <v>0</v>
      </c>
      <c r="K404">
        <f>master!L412</f>
        <v>0</v>
      </c>
      <c r="L404">
        <f>master!M412</f>
        <v>0</v>
      </c>
      <c r="M404">
        <f>master!N412</f>
        <v>0</v>
      </c>
      <c r="N404">
        <f>master!O412</f>
        <v>0</v>
      </c>
      <c r="O404">
        <f>master!P412</f>
        <v>0</v>
      </c>
    </row>
    <row r="405" spans="1:15" x14ac:dyDescent="0.25">
      <c r="A405" t="str">
        <f>master!A413</f>
        <v>4A</v>
      </c>
      <c r="B405">
        <f>master!B413</f>
        <v>111</v>
      </c>
      <c r="C405" t="str">
        <f>master!C413</f>
        <v>NaSK 2</v>
      </c>
      <c r="D405" t="str">
        <f>master!D413</f>
        <v>NSK2</v>
      </c>
      <c r="E405">
        <f>master!E413</f>
        <v>5</v>
      </c>
      <c r="F405">
        <f>master!F413</f>
        <v>0</v>
      </c>
      <c r="G405">
        <f>master!H413</f>
        <v>0</v>
      </c>
      <c r="H405">
        <f>master!I413</f>
        <v>0</v>
      </c>
      <c r="I405">
        <f>master!J413</f>
        <v>0</v>
      </c>
      <c r="J405">
        <f>master!K413</f>
        <v>0</v>
      </c>
      <c r="K405">
        <f>master!L413</f>
        <v>0</v>
      </c>
      <c r="L405">
        <f>master!M413</f>
        <v>0</v>
      </c>
      <c r="M405">
        <f>master!N413</f>
        <v>0</v>
      </c>
      <c r="N405">
        <f>master!O413</f>
        <v>0</v>
      </c>
      <c r="O405">
        <f>master!P413</f>
        <v>0</v>
      </c>
    </row>
    <row r="406" spans="1:15" x14ac:dyDescent="0.25">
      <c r="A406" t="str">
        <f>master!A414</f>
        <v>4A</v>
      </c>
      <c r="B406">
        <f>master!B414</f>
        <v>111</v>
      </c>
      <c r="C406" t="str">
        <f>master!C414</f>
        <v>NaSK 2</v>
      </c>
      <c r="D406" t="str">
        <f>master!D414</f>
        <v>NSK2</v>
      </c>
      <c r="E406">
        <f>master!E414</f>
        <v>6</v>
      </c>
      <c r="F406">
        <f>master!F414</f>
        <v>0</v>
      </c>
      <c r="G406">
        <f>master!H414</f>
        <v>0</v>
      </c>
      <c r="H406">
        <f>master!I414</f>
        <v>0</v>
      </c>
      <c r="I406">
        <f>master!J414</f>
        <v>0</v>
      </c>
      <c r="J406">
        <f>master!K414</f>
        <v>0</v>
      </c>
      <c r="K406">
        <f>master!L414</f>
        <v>0</v>
      </c>
      <c r="L406">
        <f>master!M414</f>
        <v>0</v>
      </c>
      <c r="M406">
        <f>master!N414</f>
        <v>0</v>
      </c>
      <c r="N406">
        <f>master!O414</f>
        <v>0</v>
      </c>
      <c r="O406">
        <f>master!P414</f>
        <v>0</v>
      </c>
    </row>
    <row r="407" spans="1:15" x14ac:dyDescent="0.25">
      <c r="A407" t="str">
        <f>master!A415</f>
        <v>4A</v>
      </c>
      <c r="B407">
        <f>master!B415</f>
        <v>111</v>
      </c>
      <c r="C407" t="str">
        <f>master!C415</f>
        <v>NaSK 2</v>
      </c>
      <c r="D407">
        <f>master!D415</f>
        <v>0</v>
      </c>
      <c r="E407">
        <f>master!E415</f>
        <v>7</v>
      </c>
      <c r="F407">
        <f>master!F415</f>
        <v>0</v>
      </c>
      <c r="G407">
        <f>master!H415</f>
        <v>0</v>
      </c>
      <c r="H407">
        <f>master!I415</f>
        <v>0</v>
      </c>
      <c r="I407">
        <f>master!J415</f>
        <v>0</v>
      </c>
      <c r="J407">
        <f>master!K415</f>
        <v>0</v>
      </c>
      <c r="K407">
        <f>master!L415</f>
        <v>0</v>
      </c>
      <c r="L407">
        <f>master!M415</f>
        <v>0</v>
      </c>
      <c r="M407">
        <f>master!N415</f>
        <v>0</v>
      </c>
      <c r="N407">
        <f>master!O415</f>
        <v>0</v>
      </c>
      <c r="O407">
        <f>master!P415</f>
        <v>0</v>
      </c>
    </row>
    <row r="408" spans="1:15" x14ac:dyDescent="0.25">
      <c r="A408" t="str">
        <f>master!A416</f>
        <v>5A</v>
      </c>
      <c r="B408">
        <f>master!B416</f>
        <v>111</v>
      </c>
      <c r="C408" t="str">
        <f>master!C416</f>
        <v>NaSK 2</v>
      </c>
      <c r="D408" t="str">
        <f>master!D416</f>
        <v>NSK2</v>
      </c>
      <c r="E408">
        <f>master!E416</f>
        <v>1</v>
      </c>
      <c r="F408">
        <f>master!F416</f>
        <v>0</v>
      </c>
      <c r="G408">
        <f>master!H416</f>
        <v>0</v>
      </c>
      <c r="H408">
        <f>master!I416</f>
        <v>0</v>
      </c>
      <c r="I408">
        <f>master!J416</f>
        <v>0</v>
      </c>
      <c r="J408">
        <f>master!K416</f>
        <v>0</v>
      </c>
      <c r="K408">
        <f>master!L416</f>
        <v>0</v>
      </c>
      <c r="L408">
        <f>master!M416</f>
        <v>0</v>
      </c>
      <c r="M408">
        <f>master!N416</f>
        <v>0</v>
      </c>
      <c r="N408">
        <f>master!O416</f>
        <v>0</v>
      </c>
      <c r="O408">
        <f>master!P416</f>
        <v>0</v>
      </c>
    </row>
    <row r="409" spans="1:15" x14ac:dyDescent="0.25">
      <c r="A409" t="str">
        <f>master!A417</f>
        <v>5A</v>
      </c>
      <c r="B409">
        <f>master!B417</f>
        <v>111</v>
      </c>
      <c r="C409" t="str">
        <f>master!C417</f>
        <v>NaSK 2</v>
      </c>
      <c r="D409" t="str">
        <f>master!D417</f>
        <v>NSK2</v>
      </c>
      <c r="E409">
        <f>master!E417</f>
        <v>2</v>
      </c>
      <c r="F409">
        <f>master!F417</f>
        <v>0</v>
      </c>
      <c r="G409">
        <f>master!H417</f>
        <v>0</v>
      </c>
      <c r="H409">
        <f>master!I417</f>
        <v>0</v>
      </c>
      <c r="I409">
        <f>master!J417</f>
        <v>0</v>
      </c>
      <c r="J409">
        <f>master!K417</f>
        <v>0</v>
      </c>
      <c r="K409">
        <f>master!L417</f>
        <v>0</v>
      </c>
      <c r="L409">
        <f>master!M417</f>
        <v>0</v>
      </c>
      <c r="M409">
        <f>master!N417</f>
        <v>0</v>
      </c>
      <c r="N409">
        <f>master!O417</f>
        <v>0</v>
      </c>
      <c r="O409">
        <f>master!P417</f>
        <v>0</v>
      </c>
    </row>
    <row r="410" spans="1:15" x14ac:dyDescent="0.25">
      <c r="A410" t="str">
        <f>master!A418</f>
        <v>5A</v>
      </c>
      <c r="B410">
        <f>master!B418</f>
        <v>111</v>
      </c>
      <c r="C410" t="str">
        <f>master!C418</f>
        <v>NaSK 2</v>
      </c>
      <c r="D410" t="str">
        <f>master!D418</f>
        <v>NSK2</v>
      </c>
      <c r="E410">
        <f>master!E418</f>
        <v>3</v>
      </c>
      <c r="F410">
        <f>master!F418</f>
        <v>0</v>
      </c>
      <c r="G410">
        <f>master!H418</f>
        <v>0</v>
      </c>
      <c r="H410">
        <f>master!I418</f>
        <v>0</v>
      </c>
      <c r="I410">
        <f>master!J418</f>
        <v>0</v>
      </c>
      <c r="J410">
        <f>master!K418</f>
        <v>0</v>
      </c>
      <c r="K410">
        <f>master!L418</f>
        <v>0</v>
      </c>
      <c r="L410">
        <f>master!M418</f>
        <v>0</v>
      </c>
      <c r="M410">
        <f>master!N418</f>
        <v>0</v>
      </c>
      <c r="N410">
        <f>master!O418</f>
        <v>0</v>
      </c>
      <c r="O410">
        <f>master!P418</f>
        <v>0</v>
      </c>
    </row>
    <row r="411" spans="1:15" x14ac:dyDescent="0.25">
      <c r="A411" t="str">
        <f>master!A419</f>
        <v>5A</v>
      </c>
      <c r="B411">
        <f>master!B419</f>
        <v>111</v>
      </c>
      <c r="C411" t="str">
        <f>master!C419</f>
        <v>NaSK 2</v>
      </c>
      <c r="D411" t="str">
        <f>master!D419</f>
        <v>NSK2</v>
      </c>
      <c r="E411">
        <f>master!E419</f>
        <v>4</v>
      </c>
      <c r="F411">
        <f>master!F419</f>
        <v>0</v>
      </c>
      <c r="G411">
        <f>master!H419</f>
        <v>0</v>
      </c>
      <c r="H411">
        <f>master!I419</f>
        <v>0</v>
      </c>
      <c r="I411">
        <f>master!J419</f>
        <v>0</v>
      </c>
      <c r="J411">
        <f>master!K419</f>
        <v>0</v>
      </c>
      <c r="K411">
        <f>master!L419</f>
        <v>0</v>
      </c>
      <c r="L411">
        <f>master!M419</f>
        <v>0</v>
      </c>
      <c r="M411">
        <f>master!N419</f>
        <v>0</v>
      </c>
      <c r="N411">
        <f>master!O419</f>
        <v>0</v>
      </c>
      <c r="O411">
        <f>master!P419</f>
        <v>0</v>
      </c>
    </row>
    <row r="412" spans="1:15" x14ac:dyDescent="0.25">
      <c r="A412" t="str">
        <f>master!A420</f>
        <v>5A</v>
      </c>
      <c r="B412">
        <f>master!B420</f>
        <v>111</v>
      </c>
      <c r="C412" t="str">
        <f>master!C420</f>
        <v>NaSK 2</v>
      </c>
      <c r="D412" t="str">
        <f>master!D420</f>
        <v>NSK2</v>
      </c>
      <c r="E412">
        <f>master!E420</f>
        <v>5</v>
      </c>
      <c r="F412">
        <f>master!F420</f>
        <v>0</v>
      </c>
      <c r="G412">
        <f>master!H420</f>
        <v>0</v>
      </c>
      <c r="H412">
        <f>master!I420</f>
        <v>0</v>
      </c>
      <c r="I412">
        <f>master!J420</f>
        <v>0</v>
      </c>
      <c r="J412">
        <f>master!K420</f>
        <v>0</v>
      </c>
      <c r="K412">
        <f>master!L420</f>
        <v>0</v>
      </c>
      <c r="L412">
        <f>master!M420</f>
        <v>0</v>
      </c>
      <c r="M412">
        <f>master!N420</f>
        <v>0</v>
      </c>
      <c r="N412">
        <f>master!O420</f>
        <v>0</v>
      </c>
      <c r="O412">
        <f>master!P420</f>
        <v>0</v>
      </c>
    </row>
    <row r="413" spans="1:15" x14ac:dyDescent="0.25">
      <c r="A413" t="str">
        <f>master!A421</f>
        <v>5A</v>
      </c>
      <c r="B413">
        <f>master!B421</f>
        <v>111</v>
      </c>
      <c r="C413" t="str">
        <f>master!C421</f>
        <v>NaSK 2</v>
      </c>
      <c r="D413" t="str">
        <f>master!D421</f>
        <v>NSK2</v>
      </c>
      <c r="E413">
        <f>master!E421</f>
        <v>6</v>
      </c>
      <c r="F413">
        <f>master!F421</f>
        <v>0</v>
      </c>
      <c r="G413">
        <f>master!H421</f>
        <v>0</v>
      </c>
      <c r="H413">
        <f>master!I421</f>
        <v>0</v>
      </c>
      <c r="I413">
        <f>master!J421</f>
        <v>0</v>
      </c>
      <c r="J413">
        <f>master!K421</f>
        <v>0</v>
      </c>
      <c r="K413">
        <f>master!L421</f>
        <v>0</v>
      </c>
      <c r="L413">
        <f>master!M421</f>
        <v>0</v>
      </c>
      <c r="M413">
        <f>master!N421</f>
        <v>0</v>
      </c>
      <c r="N413">
        <f>master!O421</f>
        <v>0</v>
      </c>
      <c r="O413">
        <f>master!P421</f>
        <v>0</v>
      </c>
    </row>
    <row r="414" spans="1:15" x14ac:dyDescent="0.25">
      <c r="A414" t="str">
        <f>master!A422</f>
        <v>5A</v>
      </c>
      <c r="B414">
        <f>master!B422</f>
        <v>111</v>
      </c>
      <c r="C414" t="str">
        <f>master!C422</f>
        <v>NaSK 2</v>
      </c>
      <c r="D414">
        <f>master!D422</f>
        <v>0</v>
      </c>
      <c r="E414">
        <f>master!E422</f>
        <v>7</v>
      </c>
      <c r="F414">
        <f>master!F422</f>
        <v>0</v>
      </c>
      <c r="G414">
        <f>master!H422</f>
        <v>0</v>
      </c>
      <c r="H414">
        <f>master!I422</f>
        <v>0</v>
      </c>
      <c r="I414">
        <f>master!J422</f>
        <v>0</v>
      </c>
      <c r="J414">
        <f>master!K422</f>
        <v>0</v>
      </c>
      <c r="K414">
        <f>master!L422</f>
        <v>0</v>
      </c>
      <c r="L414">
        <f>master!M422</f>
        <v>0</v>
      </c>
      <c r="M414">
        <f>master!N422</f>
        <v>0</v>
      </c>
      <c r="N414">
        <f>master!O422</f>
        <v>0</v>
      </c>
      <c r="O414">
        <f>master!P422</f>
        <v>0</v>
      </c>
    </row>
    <row r="415" spans="1:15" x14ac:dyDescent="0.25">
      <c r="A415" t="str">
        <f>master!A423</f>
        <v>6A</v>
      </c>
      <c r="B415">
        <f>master!B423</f>
        <v>111</v>
      </c>
      <c r="C415" t="str">
        <f>master!C423</f>
        <v>NaSK 2</v>
      </c>
      <c r="D415" t="str">
        <f>master!D423</f>
        <v>NSK2</v>
      </c>
      <c r="E415">
        <f>master!E423</f>
        <v>1</v>
      </c>
      <c r="F415">
        <f>master!F423</f>
        <v>0</v>
      </c>
      <c r="G415">
        <f>master!H423</f>
        <v>0</v>
      </c>
      <c r="H415">
        <f>master!I423</f>
        <v>0</v>
      </c>
      <c r="I415">
        <f>master!J423</f>
        <v>0</v>
      </c>
      <c r="J415">
        <f>master!K423</f>
        <v>0</v>
      </c>
      <c r="K415">
        <f>master!L423</f>
        <v>0</v>
      </c>
      <c r="L415">
        <f>master!M423</f>
        <v>0</v>
      </c>
      <c r="M415">
        <f>master!N423</f>
        <v>0</v>
      </c>
      <c r="N415">
        <f>master!O423</f>
        <v>0</v>
      </c>
      <c r="O415">
        <f>master!P423</f>
        <v>0</v>
      </c>
    </row>
    <row r="416" spans="1:15" x14ac:dyDescent="0.25">
      <c r="A416" t="str">
        <f>master!A424</f>
        <v>6A</v>
      </c>
      <c r="B416">
        <f>master!B424</f>
        <v>111</v>
      </c>
      <c r="C416" t="str">
        <f>master!C424</f>
        <v>NaSK 2</v>
      </c>
      <c r="D416" t="str">
        <f>master!D424</f>
        <v>NSK2</v>
      </c>
      <c r="E416">
        <f>master!E424</f>
        <v>2</v>
      </c>
      <c r="F416">
        <f>master!F424</f>
        <v>0</v>
      </c>
      <c r="G416">
        <f>master!H424</f>
        <v>0</v>
      </c>
      <c r="H416">
        <f>master!I424</f>
        <v>0</v>
      </c>
      <c r="I416">
        <f>master!J424</f>
        <v>0</v>
      </c>
      <c r="J416">
        <f>master!K424</f>
        <v>0</v>
      </c>
      <c r="K416">
        <f>master!L424</f>
        <v>0</v>
      </c>
      <c r="L416">
        <f>master!M424</f>
        <v>0</v>
      </c>
      <c r="M416">
        <f>master!N424</f>
        <v>0</v>
      </c>
      <c r="N416">
        <f>master!O424</f>
        <v>0</v>
      </c>
      <c r="O416">
        <f>master!P424</f>
        <v>0</v>
      </c>
    </row>
    <row r="417" spans="1:15" x14ac:dyDescent="0.25">
      <c r="A417" t="str">
        <f>master!A425</f>
        <v>6A</v>
      </c>
      <c r="B417">
        <f>master!B425</f>
        <v>111</v>
      </c>
      <c r="C417" t="str">
        <f>master!C425</f>
        <v>NaSK 2</v>
      </c>
      <c r="D417" t="str">
        <f>master!D425</f>
        <v>NSK2</v>
      </c>
      <c r="E417">
        <f>master!E425</f>
        <v>3</v>
      </c>
      <c r="F417">
        <f>master!F425</f>
        <v>0</v>
      </c>
      <c r="G417">
        <f>master!H425</f>
        <v>0</v>
      </c>
      <c r="H417">
        <f>master!I425</f>
        <v>0</v>
      </c>
      <c r="I417">
        <f>master!J425</f>
        <v>0</v>
      </c>
      <c r="J417">
        <f>master!K425</f>
        <v>0</v>
      </c>
      <c r="K417">
        <f>master!L425</f>
        <v>0</v>
      </c>
      <c r="L417">
        <f>master!M425</f>
        <v>0</v>
      </c>
      <c r="M417">
        <f>master!N425</f>
        <v>0</v>
      </c>
      <c r="N417">
        <f>master!O425</f>
        <v>0</v>
      </c>
      <c r="O417">
        <f>master!P425</f>
        <v>0</v>
      </c>
    </row>
    <row r="418" spans="1:15" x14ac:dyDescent="0.25">
      <c r="A418" t="str">
        <f>master!A426</f>
        <v>6A</v>
      </c>
      <c r="B418">
        <f>master!B426</f>
        <v>111</v>
      </c>
      <c r="C418" t="str">
        <f>master!C426</f>
        <v>NaSK 2</v>
      </c>
      <c r="D418" t="str">
        <f>master!D426</f>
        <v>NSK2</v>
      </c>
      <c r="E418">
        <f>master!E426</f>
        <v>4</v>
      </c>
      <c r="F418">
        <f>master!F426</f>
        <v>0</v>
      </c>
      <c r="G418">
        <f>master!H426</f>
        <v>0</v>
      </c>
      <c r="H418">
        <f>master!I426</f>
        <v>0</v>
      </c>
      <c r="I418">
        <f>master!J426</f>
        <v>0</v>
      </c>
      <c r="J418">
        <f>master!K426</f>
        <v>0</v>
      </c>
      <c r="K418">
        <f>master!L426</f>
        <v>0</v>
      </c>
      <c r="L418">
        <f>master!M426</f>
        <v>0</v>
      </c>
      <c r="M418">
        <f>master!N426</f>
        <v>0</v>
      </c>
      <c r="N418">
        <f>master!O426</f>
        <v>0</v>
      </c>
      <c r="O418">
        <f>master!P426</f>
        <v>0</v>
      </c>
    </row>
    <row r="419" spans="1:15" x14ac:dyDescent="0.25">
      <c r="A419" t="str">
        <f>master!A427</f>
        <v>6A</v>
      </c>
      <c r="B419">
        <f>master!B427</f>
        <v>111</v>
      </c>
      <c r="C419" t="str">
        <f>master!C427</f>
        <v>NaSK 2</v>
      </c>
      <c r="D419" t="str">
        <f>master!D427</f>
        <v>NSK2</v>
      </c>
      <c r="E419">
        <f>master!E427</f>
        <v>5</v>
      </c>
      <c r="F419">
        <f>master!F427</f>
        <v>0</v>
      </c>
      <c r="G419">
        <f>master!H427</f>
        <v>0</v>
      </c>
      <c r="H419">
        <f>master!I427</f>
        <v>0</v>
      </c>
      <c r="I419">
        <f>master!J427</f>
        <v>0</v>
      </c>
      <c r="J419">
        <f>master!K427</f>
        <v>0</v>
      </c>
      <c r="K419">
        <f>master!L427</f>
        <v>0</v>
      </c>
      <c r="L419">
        <f>master!M427</f>
        <v>0</v>
      </c>
      <c r="M419">
        <f>master!N427</f>
        <v>0</v>
      </c>
      <c r="N419">
        <f>master!O427</f>
        <v>0</v>
      </c>
      <c r="O419">
        <f>master!P427</f>
        <v>0</v>
      </c>
    </row>
    <row r="420" spans="1:15" x14ac:dyDescent="0.25">
      <c r="A420" t="str">
        <f>master!A428</f>
        <v>6A</v>
      </c>
      <c r="B420">
        <f>master!B428</f>
        <v>111</v>
      </c>
      <c r="C420" t="str">
        <f>master!C428</f>
        <v>NaSK 2</v>
      </c>
      <c r="D420" t="str">
        <f>master!D428</f>
        <v>NSK2</v>
      </c>
      <c r="E420">
        <f>master!E428</f>
        <v>6</v>
      </c>
      <c r="F420">
        <f>master!F428</f>
        <v>0</v>
      </c>
      <c r="G420">
        <f>master!H428</f>
        <v>0</v>
      </c>
      <c r="H420">
        <f>master!I428</f>
        <v>0</v>
      </c>
      <c r="I420">
        <f>master!J428</f>
        <v>0</v>
      </c>
      <c r="J420">
        <f>master!K428</f>
        <v>0</v>
      </c>
      <c r="K420">
        <f>master!L428</f>
        <v>0</v>
      </c>
      <c r="L420">
        <f>master!M428</f>
        <v>0</v>
      </c>
      <c r="M420">
        <f>master!N428</f>
        <v>0</v>
      </c>
      <c r="N420">
        <f>master!O428</f>
        <v>0</v>
      </c>
      <c r="O420">
        <f>master!P428</f>
        <v>0</v>
      </c>
    </row>
    <row r="421" spans="1:15" x14ac:dyDescent="0.25">
      <c r="A421" t="str">
        <f>master!A429</f>
        <v>6A</v>
      </c>
      <c r="B421">
        <f>master!B429</f>
        <v>111</v>
      </c>
      <c r="C421" t="str">
        <f>master!C429</f>
        <v>NaSK 2</v>
      </c>
      <c r="D421">
        <f>master!D429</f>
        <v>0</v>
      </c>
      <c r="E421">
        <f>master!E429</f>
        <v>7</v>
      </c>
      <c r="F421">
        <f>master!F429</f>
        <v>0</v>
      </c>
      <c r="G421">
        <f>master!H429</f>
        <v>0</v>
      </c>
      <c r="H421">
        <f>master!I429</f>
        <v>0</v>
      </c>
      <c r="I421">
        <f>master!J429</f>
        <v>0</v>
      </c>
      <c r="J421">
        <f>master!K429</f>
        <v>0</v>
      </c>
      <c r="K421">
        <f>master!L429</f>
        <v>0</v>
      </c>
      <c r="L421">
        <f>master!M429</f>
        <v>0</v>
      </c>
      <c r="M421">
        <f>master!N429</f>
        <v>0</v>
      </c>
      <c r="N421">
        <f>master!O429</f>
        <v>0</v>
      </c>
      <c r="O421">
        <f>master!P429</f>
        <v>0</v>
      </c>
    </row>
    <row r="422" spans="1:15" x14ac:dyDescent="0.25">
      <c r="A422" t="str">
        <f>master!A430</f>
        <v>4M</v>
      </c>
      <c r="B422">
        <f>master!B430</f>
        <v>100</v>
      </c>
      <c r="C422" t="str">
        <f>master!C430</f>
        <v>Natuurkunde</v>
      </c>
      <c r="D422" t="str">
        <f>master!D430</f>
        <v>NA</v>
      </c>
      <c r="E422">
        <f>master!E430</f>
        <v>1</v>
      </c>
      <c r="F422">
        <f>master!F430</f>
        <v>0</v>
      </c>
      <c r="G422">
        <f>master!H430</f>
        <v>0</v>
      </c>
      <c r="H422">
        <f>master!I430</f>
        <v>0</v>
      </c>
      <c r="I422">
        <f>master!J430</f>
        <v>0</v>
      </c>
      <c r="J422">
        <f>master!K430</f>
        <v>0</v>
      </c>
      <c r="K422">
        <f>master!L430</f>
        <v>0</v>
      </c>
      <c r="L422">
        <f>master!M430</f>
        <v>0</v>
      </c>
      <c r="M422">
        <f>master!N430</f>
        <v>0</v>
      </c>
      <c r="N422">
        <f>master!O430</f>
        <v>0</v>
      </c>
      <c r="O422">
        <f>master!P430</f>
        <v>0</v>
      </c>
    </row>
    <row r="423" spans="1:15" x14ac:dyDescent="0.25">
      <c r="A423" t="str">
        <f>master!A431</f>
        <v>4M</v>
      </c>
      <c r="B423">
        <f>master!B431</f>
        <v>100</v>
      </c>
      <c r="C423" t="str">
        <f>master!C431</f>
        <v>Natuurkunde</v>
      </c>
      <c r="D423" t="str">
        <f>master!D431</f>
        <v>NA</v>
      </c>
      <c r="E423">
        <f>master!E431</f>
        <v>2</v>
      </c>
      <c r="F423">
        <f>master!F431</f>
        <v>0</v>
      </c>
      <c r="G423">
        <f>master!H431</f>
        <v>0</v>
      </c>
      <c r="H423">
        <f>master!I431</f>
        <v>0</v>
      </c>
      <c r="I423">
        <f>master!J431</f>
        <v>0</v>
      </c>
      <c r="J423">
        <f>master!K431</f>
        <v>0</v>
      </c>
      <c r="K423">
        <f>master!L431</f>
        <v>0</v>
      </c>
      <c r="L423">
        <f>master!M431</f>
        <v>0</v>
      </c>
      <c r="M423">
        <f>master!N431</f>
        <v>0</v>
      </c>
      <c r="N423">
        <f>master!O431</f>
        <v>0</v>
      </c>
      <c r="O423">
        <f>master!P431</f>
        <v>0</v>
      </c>
    </row>
    <row r="424" spans="1:15" x14ac:dyDescent="0.25">
      <c r="A424" t="str">
        <f>master!A432</f>
        <v>4M</v>
      </c>
      <c r="B424">
        <f>master!B432</f>
        <v>100</v>
      </c>
      <c r="C424" t="str">
        <f>master!C432</f>
        <v>Natuurkunde</v>
      </c>
      <c r="D424" t="str">
        <f>master!D432</f>
        <v>NA</v>
      </c>
      <c r="E424">
        <f>master!E432</f>
        <v>3</v>
      </c>
      <c r="F424">
        <f>master!F432</f>
        <v>0</v>
      </c>
      <c r="G424">
        <f>master!H432</f>
        <v>0</v>
      </c>
      <c r="H424">
        <f>master!I432</f>
        <v>0</v>
      </c>
      <c r="I424">
        <f>master!J432</f>
        <v>0</v>
      </c>
      <c r="J424">
        <f>master!K432</f>
        <v>0</v>
      </c>
      <c r="K424">
        <f>master!L432</f>
        <v>0</v>
      </c>
      <c r="L424">
        <f>master!M432</f>
        <v>0</v>
      </c>
      <c r="M424">
        <f>master!N432</f>
        <v>0</v>
      </c>
      <c r="N424">
        <f>master!O432</f>
        <v>0</v>
      </c>
      <c r="O424">
        <f>master!P432</f>
        <v>0</v>
      </c>
    </row>
    <row r="425" spans="1:15" x14ac:dyDescent="0.25">
      <c r="A425" t="str">
        <f>master!A433</f>
        <v>4M</v>
      </c>
      <c r="B425">
        <f>master!B433</f>
        <v>100</v>
      </c>
      <c r="C425" t="str">
        <f>master!C433</f>
        <v>Natuurkunde</v>
      </c>
      <c r="D425" t="str">
        <f>master!D433</f>
        <v>NA</v>
      </c>
      <c r="E425">
        <f>master!E433</f>
        <v>4</v>
      </c>
      <c r="F425">
        <f>master!F433</f>
        <v>0</v>
      </c>
      <c r="G425">
        <f>master!H433</f>
        <v>0</v>
      </c>
      <c r="H425">
        <f>master!I433</f>
        <v>0</v>
      </c>
      <c r="I425">
        <f>master!J433</f>
        <v>0</v>
      </c>
      <c r="J425">
        <f>master!K433</f>
        <v>0</v>
      </c>
      <c r="K425">
        <f>master!L433</f>
        <v>0</v>
      </c>
      <c r="L425">
        <f>master!M433</f>
        <v>0</v>
      </c>
      <c r="M425">
        <f>master!N433</f>
        <v>0</v>
      </c>
      <c r="N425">
        <f>master!O433</f>
        <v>0</v>
      </c>
      <c r="O425">
        <f>master!P433</f>
        <v>0</v>
      </c>
    </row>
    <row r="426" spans="1:15" x14ac:dyDescent="0.25">
      <c r="A426" t="str">
        <f>master!A434</f>
        <v>4M</v>
      </c>
      <c r="B426">
        <f>master!B434</f>
        <v>100</v>
      </c>
      <c r="C426" t="str">
        <f>master!C434</f>
        <v>Natuurkunde</v>
      </c>
      <c r="D426" t="str">
        <f>master!D434</f>
        <v>NA</v>
      </c>
      <c r="E426">
        <f>master!E434</f>
        <v>5</v>
      </c>
      <c r="F426">
        <f>master!F434</f>
        <v>0</v>
      </c>
      <c r="G426">
        <f>master!H434</f>
        <v>0</v>
      </c>
      <c r="H426">
        <f>master!I434</f>
        <v>0</v>
      </c>
      <c r="I426">
        <f>master!J434</f>
        <v>0</v>
      </c>
      <c r="J426">
        <f>master!K434</f>
        <v>0</v>
      </c>
      <c r="K426">
        <f>master!L434</f>
        <v>0</v>
      </c>
      <c r="L426">
        <f>master!M434</f>
        <v>0</v>
      </c>
      <c r="M426">
        <f>master!N434</f>
        <v>0</v>
      </c>
      <c r="N426">
        <f>master!O434</f>
        <v>0</v>
      </c>
      <c r="O426">
        <f>master!P434</f>
        <v>0</v>
      </c>
    </row>
    <row r="427" spans="1:15" x14ac:dyDescent="0.25">
      <c r="A427" t="str">
        <f>master!A435</f>
        <v>4M</v>
      </c>
      <c r="B427">
        <f>master!B435</f>
        <v>100</v>
      </c>
      <c r="C427" t="str">
        <f>master!C435</f>
        <v>Natuurkunde</v>
      </c>
      <c r="D427" t="str">
        <f>master!D435</f>
        <v>NA</v>
      </c>
      <c r="E427">
        <f>master!E435</f>
        <v>6</v>
      </c>
      <c r="F427">
        <f>master!F435</f>
        <v>0</v>
      </c>
      <c r="G427">
        <f>master!H435</f>
        <v>0</v>
      </c>
      <c r="H427">
        <f>master!I435</f>
        <v>0</v>
      </c>
      <c r="I427">
        <f>master!J435</f>
        <v>0</v>
      </c>
      <c r="J427">
        <f>master!K435</f>
        <v>0</v>
      </c>
      <c r="K427">
        <f>master!L435</f>
        <v>0</v>
      </c>
      <c r="L427">
        <f>master!M435</f>
        <v>0</v>
      </c>
      <c r="M427">
        <f>master!N435</f>
        <v>0</v>
      </c>
      <c r="N427">
        <f>master!O435</f>
        <v>0</v>
      </c>
      <c r="O427">
        <f>master!P435</f>
        <v>0</v>
      </c>
    </row>
    <row r="428" spans="1:15" x14ac:dyDescent="0.25">
      <c r="A428" t="str">
        <f>master!A436</f>
        <v>4M</v>
      </c>
      <c r="B428">
        <f>master!B436</f>
        <v>100</v>
      </c>
      <c r="C428" t="str">
        <f>master!C436</f>
        <v>Natuurkunde</v>
      </c>
      <c r="D428">
        <f>master!D436</f>
        <v>0</v>
      </c>
      <c r="E428">
        <f>master!E436</f>
        <v>7</v>
      </c>
      <c r="F428">
        <f>master!F436</f>
        <v>0</v>
      </c>
      <c r="G428">
        <f>master!H436</f>
        <v>0</v>
      </c>
      <c r="H428">
        <f>master!I436</f>
        <v>0</v>
      </c>
      <c r="I428">
        <f>master!J436</f>
        <v>0</v>
      </c>
      <c r="J428">
        <f>master!K436</f>
        <v>0</v>
      </c>
      <c r="K428">
        <f>master!L436</f>
        <v>0</v>
      </c>
      <c r="L428">
        <f>master!M436</f>
        <v>0</v>
      </c>
      <c r="M428">
        <f>master!N436</f>
        <v>0</v>
      </c>
      <c r="N428">
        <f>master!O436</f>
        <v>0</v>
      </c>
      <c r="O428">
        <f>master!P436</f>
        <v>0</v>
      </c>
    </row>
    <row r="429" spans="1:15" x14ac:dyDescent="0.25">
      <c r="A429" t="str">
        <f>master!A437</f>
        <v>4H</v>
      </c>
      <c r="B429">
        <f>master!B437</f>
        <v>100</v>
      </c>
      <c r="C429" t="str">
        <f>master!C437</f>
        <v>Natuurkunde</v>
      </c>
      <c r="D429" t="str">
        <f>master!D437</f>
        <v>NA</v>
      </c>
      <c r="E429">
        <f>master!E437</f>
        <v>1</v>
      </c>
      <c r="F429">
        <f>master!F437</f>
        <v>1</v>
      </c>
      <c r="G429" t="str">
        <f>master!H437</f>
        <v>H3 - Elektriciteit 1</v>
      </c>
      <c r="H429">
        <f>master!I437</f>
        <v>1</v>
      </c>
      <c r="I429" t="str">
        <f>master!J437</f>
        <v>tt</v>
      </c>
      <c r="J429">
        <f>master!K437</f>
        <v>0</v>
      </c>
      <c r="K429">
        <f>master!L437</f>
        <v>100</v>
      </c>
      <c r="L429">
        <f>master!M437</f>
        <v>0</v>
      </c>
      <c r="M429">
        <f>master!N437</f>
        <v>0</v>
      </c>
      <c r="N429">
        <f>master!O437</f>
        <v>0</v>
      </c>
      <c r="O429">
        <f>master!P437</f>
        <v>0</v>
      </c>
    </row>
    <row r="430" spans="1:15" x14ac:dyDescent="0.25">
      <c r="A430" t="str">
        <f>master!A438</f>
        <v>4H</v>
      </c>
      <c r="B430">
        <f>master!B438</f>
        <v>100</v>
      </c>
      <c r="C430" t="str">
        <f>master!C438</f>
        <v>Natuurkunde</v>
      </c>
      <c r="D430" t="str">
        <f>master!D438</f>
        <v>NA</v>
      </c>
      <c r="E430">
        <f>master!E438</f>
        <v>2</v>
      </c>
      <c r="F430">
        <f>master!F438</f>
        <v>1</v>
      </c>
      <c r="G430" t="str">
        <f>master!H438</f>
        <v>Automaten</v>
      </c>
      <c r="H430">
        <f>master!I438</f>
        <v>2</v>
      </c>
      <c r="I430" t="str">
        <f>master!J438</f>
        <v>po</v>
      </c>
      <c r="J430">
        <f>master!K438</f>
        <v>0</v>
      </c>
      <c r="K430">
        <f>master!L438</f>
        <v>0</v>
      </c>
      <c r="L430" t="str">
        <f>master!M438</f>
        <v>Ja</v>
      </c>
      <c r="M430">
        <f>master!N438</f>
        <v>2</v>
      </c>
      <c r="N430" t="str">
        <f>master!O438</f>
        <v>Nee</v>
      </c>
      <c r="O430" t="str">
        <f>master!P438</f>
        <v>G2, I1, I3</v>
      </c>
    </row>
    <row r="431" spans="1:15" x14ac:dyDescent="0.25">
      <c r="A431" t="str">
        <f>master!A439</f>
        <v>4H</v>
      </c>
      <c r="B431">
        <f>master!B439</f>
        <v>100</v>
      </c>
      <c r="C431" t="str">
        <f>master!C439</f>
        <v>Natuurkunde</v>
      </c>
      <c r="D431" t="str">
        <f>master!D439</f>
        <v>NA</v>
      </c>
      <c r="E431">
        <f>master!E439</f>
        <v>3</v>
      </c>
      <c r="F431">
        <f>master!F439</f>
        <v>2</v>
      </c>
      <c r="G431" t="str">
        <f>master!H439</f>
        <v>H1 en 2  - Bewegen</v>
      </c>
      <c r="H431">
        <f>master!I439</f>
        <v>2</v>
      </c>
      <c r="I431" t="str">
        <f>master!J439</f>
        <v>tt</v>
      </c>
      <c r="J431">
        <f>master!K439</f>
        <v>0</v>
      </c>
      <c r="K431">
        <f>master!L439</f>
        <v>100</v>
      </c>
      <c r="L431">
        <f>master!M439</f>
        <v>0</v>
      </c>
      <c r="M431">
        <f>master!N439</f>
        <v>0</v>
      </c>
      <c r="N431">
        <f>master!O439</f>
        <v>0</v>
      </c>
      <c r="O431">
        <f>master!P439</f>
        <v>0</v>
      </c>
    </row>
    <row r="432" spans="1:15" x14ac:dyDescent="0.25">
      <c r="A432" t="str">
        <f>master!A440</f>
        <v>4H</v>
      </c>
      <c r="B432">
        <f>master!B440</f>
        <v>100</v>
      </c>
      <c r="C432" t="str">
        <f>master!C440</f>
        <v>Natuurkunde</v>
      </c>
      <c r="D432" t="str">
        <f>master!D440</f>
        <v>NA</v>
      </c>
      <c r="E432">
        <f>master!E440</f>
        <v>4</v>
      </c>
      <c r="F432">
        <f>master!F440</f>
        <v>3</v>
      </c>
      <c r="G432" t="str">
        <f>master!H440</f>
        <v>H3, 6 en 9 - Elektriciteit en licht</v>
      </c>
      <c r="H432">
        <f>master!I440</f>
        <v>3</v>
      </c>
      <c r="I432" t="str">
        <f>master!J440</f>
        <v>tt</v>
      </c>
      <c r="J432">
        <f>master!K440</f>
        <v>0</v>
      </c>
      <c r="K432">
        <f>master!L440</f>
        <v>100</v>
      </c>
      <c r="L432" t="str">
        <f>master!M440</f>
        <v>Ja</v>
      </c>
      <c r="M432">
        <f>master!N440</f>
        <v>3</v>
      </c>
      <c r="N432" t="str">
        <f>master!O440</f>
        <v>Ja</v>
      </c>
      <c r="O432" t="str">
        <f>master!P440</f>
        <v>B3, G1</v>
      </c>
    </row>
    <row r="433" spans="1:15" x14ac:dyDescent="0.25">
      <c r="A433" t="str">
        <f>master!A441</f>
        <v>4H</v>
      </c>
      <c r="B433">
        <f>master!B441</f>
        <v>100</v>
      </c>
      <c r="C433" t="str">
        <f>master!C441</f>
        <v>Natuurkunde</v>
      </c>
      <c r="D433" t="str">
        <f>master!D441</f>
        <v>NA</v>
      </c>
      <c r="E433">
        <f>master!E441</f>
        <v>5</v>
      </c>
      <c r="F433">
        <f>master!F441</f>
        <v>4</v>
      </c>
      <c r="G433" t="str">
        <f>master!H441</f>
        <v>PO mechanica</v>
      </c>
      <c r="H433">
        <f>master!I441</f>
        <v>1</v>
      </c>
      <c r="I433" t="str">
        <f>master!J441</f>
        <v>po</v>
      </c>
      <c r="J433">
        <f>master!K441</f>
        <v>0</v>
      </c>
      <c r="K433">
        <f>master!L441</f>
        <v>0</v>
      </c>
      <c r="L433">
        <f>master!M441</f>
        <v>0</v>
      </c>
      <c r="M433">
        <f>master!N441</f>
        <v>0</v>
      </c>
      <c r="N433">
        <f>master!O441</f>
        <v>0</v>
      </c>
      <c r="O433">
        <f>master!P441</f>
        <v>0</v>
      </c>
    </row>
    <row r="434" spans="1:15" x14ac:dyDescent="0.25">
      <c r="A434" t="str">
        <f>master!A442</f>
        <v>4H</v>
      </c>
      <c r="B434">
        <f>master!B442</f>
        <v>100</v>
      </c>
      <c r="C434" t="str">
        <f>master!C442</f>
        <v>Natuurkunde</v>
      </c>
      <c r="D434" t="str">
        <f>master!D442</f>
        <v>NA</v>
      </c>
      <c r="E434">
        <f>master!E442</f>
        <v>6</v>
      </c>
      <c r="F434">
        <f>master!F442</f>
        <v>4</v>
      </c>
      <c r="G434" t="str">
        <f>master!H442</f>
        <v>H7 en 8 - Kracht en beweging</v>
      </c>
      <c r="H434">
        <f>master!I442</f>
        <v>2</v>
      </c>
      <c r="I434" t="str">
        <f>master!J442</f>
        <v>tt</v>
      </c>
      <c r="J434">
        <f>master!K442</f>
        <v>0</v>
      </c>
      <c r="K434">
        <f>master!L442</f>
        <v>100</v>
      </c>
      <c r="L434">
        <f>master!M442</f>
        <v>0</v>
      </c>
      <c r="M434">
        <f>master!N442</f>
        <v>0</v>
      </c>
      <c r="N434">
        <f>master!O442</f>
        <v>0</v>
      </c>
      <c r="O434">
        <f>master!P442</f>
        <v>0</v>
      </c>
    </row>
    <row r="435" spans="1:15" x14ac:dyDescent="0.25">
      <c r="A435" t="str">
        <f>master!A443</f>
        <v>4H</v>
      </c>
      <c r="B435">
        <f>master!B443</f>
        <v>100</v>
      </c>
      <c r="C435" t="str">
        <f>master!C443</f>
        <v>Natuurkunde</v>
      </c>
      <c r="D435">
        <f>master!D443</f>
        <v>0</v>
      </c>
      <c r="E435">
        <f>master!E443</f>
        <v>7</v>
      </c>
      <c r="F435">
        <f>master!F443</f>
        <v>0</v>
      </c>
      <c r="G435" t="str">
        <f>master!H443</f>
        <v>De BINAS HAVO/VWO is bij alle schriftelijke toetsen een toegestaan hulpmiddel, tenzij anders vermeld bij de toets.</v>
      </c>
      <c r="H435">
        <f>master!I443</f>
        <v>0</v>
      </c>
      <c r="I435">
        <f>master!J443</f>
        <v>0</v>
      </c>
      <c r="J435">
        <f>master!K443</f>
        <v>0</v>
      </c>
      <c r="K435">
        <f>master!L443</f>
        <v>0</v>
      </c>
      <c r="L435">
        <f>master!M443</f>
        <v>0</v>
      </c>
      <c r="M435">
        <f>master!N443</f>
        <v>0</v>
      </c>
      <c r="N435">
        <f>master!O443</f>
        <v>0</v>
      </c>
      <c r="O435">
        <f>master!P443</f>
        <v>0</v>
      </c>
    </row>
    <row r="436" spans="1:15" x14ac:dyDescent="0.25">
      <c r="A436" t="str">
        <f>master!A444</f>
        <v>5H</v>
      </c>
      <c r="B436">
        <f>master!B444</f>
        <v>100</v>
      </c>
      <c r="C436" t="str">
        <f>master!C444</f>
        <v>Natuurkunde</v>
      </c>
      <c r="D436" t="str">
        <f>master!D444</f>
        <v>NA</v>
      </c>
      <c r="E436">
        <f>master!E444</f>
        <v>1</v>
      </c>
      <c r="F436">
        <f>master!F444</f>
        <v>1</v>
      </c>
      <c r="G436" t="str">
        <f>master!H444</f>
        <v>H1, H2, H7, H8, H11, H12 - Mechanica</v>
      </c>
      <c r="H436">
        <f>master!I444</f>
        <v>0</v>
      </c>
      <c r="I436" t="str">
        <f>master!J444</f>
        <v>tt</v>
      </c>
      <c r="J436">
        <f>master!K444</f>
        <v>0</v>
      </c>
      <c r="K436">
        <f>master!L444</f>
        <v>100</v>
      </c>
      <c r="L436" t="str">
        <f>master!M444</f>
        <v>Ja</v>
      </c>
      <c r="M436">
        <f>master!N444</f>
        <v>4</v>
      </c>
      <c r="N436" t="str">
        <f>master!O444</f>
        <v>Ja</v>
      </c>
      <c r="O436" t="str">
        <f>master!P444</f>
        <v>C, D1</v>
      </c>
    </row>
    <row r="437" spans="1:15" x14ac:dyDescent="0.25">
      <c r="A437" t="str">
        <f>master!A445</f>
        <v>5H</v>
      </c>
      <c r="B437">
        <f>master!B445</f>
        <v>100</v>
      </c>
      <c r="C437" t="str">
        <f>master!C445</f>
        <v>Natuurkunde</v>
      </c>
      <c r="D437" t="str">
        <f>master!D445</f>
        <v>NA</v>
      </c>
      <c r="E437">
        <f>master!E445</f>
        <v>2</v>
      </c>
      <c r="F437">
        <f>master!F445</f>
        <v>2</v>
      </c>
      <c r="G437" t="str">
        <f>master!H445</f>
        <v>Mterialen</v>
      </c>
      <c r="H437">
        <f>master!I445</f>
        <v>0</v>
      </c>
      <c r="I437" t="str">
        <f>master!J445</f>
        <v>po</v>
      </c>
      <c r="J437">
        <f>master!K445</f>
        <v>0</v>
      </c>
      <c r="K437">
        <f>master!L445</f>
        <v>0</v>
      </c>
      <c r="L437" t="str">
        <f>master!M445</f>
        <v>Ja</v>
      </c>
      <c r="M437">
        <f>master!N445</f>
        <v>2</v>
      </c>
      <c r="N437" t="str">
        <f>master!O445</f>
        <v>Nee</v>
      </c>
      <c r="O437" t="str">
        <f>master!P445</f>
        <v>D2, I2</v>
      </c>
    </row>
    <row r="438" spans="1:15" x14ac:dyDescent="0.25">
      <c r="A438" t="str">
        <f>master!A446</f>
        <v>5H</v>
      </c>
      <c r="B438">
        <f>master!B446</f>
        <v>100</v>
      </c>
      <c r="C438" t="str">
        <f>master!C446</f>
        <v>Natuurkunde</v>
      </c>
      <c r="D438" t="str">
        <f>master!D446</f>
        <v>NA</v>
      </c>
      <c r="E438">
        <f>master!E446</f>
        <v>3</v>
      </c>
      <c r="F438">
        <f>master!F446</f>
        <v>3</v>
      </c>
      <c r="G438" t="str">
        <f>master!H446</f>
        <v>H5, H10, H14, H15 - Trillen, straling, zonnestelsel</v>
      </c>
      <c r="H438">
        <f>master!I446</f>
        <v>0</v>
      </c>
      <c r="I438" t="str">
        <f>master!J446</f>
        <v>tt</v>
      </c>
      <c r="J438">
        <f>master!K446</f>
        <v>0</v>
      </c>
      <c r="K438">
        <f>master!L446</f>
        <v>100</v>
      </c>
      <c r="L438" t="str">
        <f>master!M446</f>
        <v>Ja</v>
      </c>
      <c r="M438">
        <f>master!N446</f>
        <v>4</v>
      </c>
      <c r="N438" t="str">
        <f>master!O446</f>
        <v>Ja</v>
      </c>
      <c r="O438" t="str">
        <f>master!P446</f>
        <v>B2, E1</v>
      </c>
    </row>
    <row r="439" spans="1:15" x14ac:dyDescent="0.25">
      <c r="A439" t="str">
        <f>master!A447</f>
        <v>5H</v>
      </c>
      <c r="B439">
        <f>master!B447</f>
        <v>100</v>
      </c>
      <c r="C439" t="str">
        <f>master!C447</f>
        <v>Natuurkunde</v>
      </c>
      <c r="D439" t="str">
        <f>master!D447</f>
        <v>NA</v>
      </c>
      <c r="E439">
        <f>master!E447</f>
        <v>4</v>
      </c>
      <c r="F439">
        <f>master!F447</f>
        <v>0</v>
      </c>
      <c r="G439">
        <f>master!H447</f>
        <v>0</v>
      </c>
      <c r="H439">
        <f>master!I447</f>
        <v>0</v>
      </c>
      <c r="I439">
        <f>master!J447</f>
        <v>0</v>
      </c>
      <c r="J439">
        <f>master!K447</f>
        <v>0</v>
      </c>
      <c r="K439">
        <f>master!L447</f>
        <v>0</v>
      </c>
      <c r="L439">
        <f>master!M447</f>
        <v>0</v>
      </c>
      <c r="M439">
        <f>master!N447</f>
        <v>0</v>
      </c>
      <c r="N439">
        <f>master!O447</f>
        <v>0</v>
      </c>
      <c r="O439">
        <f>master!P447</f>
        <v>0</v>
      </c>
    </row>
    <row r="440" spans="1:15" x14ac:dyDescent="0.25">
      <c r="A440" t="str">
        <f>master!A448</f>
        <v>5H</v>
      </c>
      <c r="B440">
        <f>master!B448</f>
        <v>100</v>
      </c>
      <c r="C440" t="str">
        <f>master!C448</f>
        <v>Natuurkunde</v>
      </c>
      <c r="D440" t="str">
        <f>master!D448</f>
        <v>NA</v>
      </c>
      <c r="E440">
        <f>master!E448</f>
        <v>5</v>
      </c>
      <c r="F440">
        <f>master!F448</f>
        <v>0</v>
      </c>
      <c r="G440">
        <f>master!H448</f>
        <v>0</v>
      </c>
      <c r="H440">
        <f>master!I448</f>
        <v>0</v>
      </c>
      <c r="I440">
        <f>master!J448</f>
        <v>0</v>
      </c>
      <c r="J440">
        <f>master!K448</f>
        <v>0</v>
      </c>
      <c r="K440">
        <f>master!L448</f>
        <v>0</v>
      </c>
      <c r="L440">
        <f>master!M448</f>
        <v>0</v>
      </c>
      <c r="M440">
        <f>master!N448</f>
        <v>0</v>
      </c>
      <c r="N440">
        <f>master!O448</f>
        <v>0</v>
      </c>
      <c r="O440">
        <f>master!P448</f>
        <v>0</v>
      </c>
    </row>
    <row r="441" spans="1:15" x14ac:dyDescent="0.25">
      <c r="A441" t="str">
        <f>master!A449</f>
        <v>5H</v>
      </c>
      <c r="B441">
        <f>master!B449</f>
        <v>100</v>
      </c>
      <c r="C441" t="str">
        <f>master!C449</f>
        <v>Natuurkunde</v>
      </c>
      <c r="D441" t="str">
        <f>master!D449</f>
        <v>NA</v>
      </c>
      <c r="E441">
        <f>master!E449</f>
        <v>6</v>
      </c>
      <c r="F441">
        <f>master!F449</f>
        <v>0</v>
      </c>
      <c r="G441">
        <f>master!H449</f>
        <v>0</v>
      </c>
      <c r="H441">
        <f>master!I449</f>
        <v>0</v>
      </c>
      <c r="I441">
        <f>master!J449</f>
        <v>0</v>
      </c>
      <c r="J441">
        <f>master!K449</f>
        <v>0</v>
      </c>
      <c r="K441">
        <f>master!L449</f>
        <v>0</v>
      </c>
      <c r="L441">
        <f>master!M449</f>
        <v>0</v>
      </c>
      <c r="M441">
        <f>master!N449</f>
        <v>0</v>
      </c>
      <c r="N441">
        <f>master!O449</f>
        <v>0</v>
      </c>
      <c r="O441">
        <f>master!P449</f>
        <v>0</v>
      </c>
    </row>
    <row r="442" spans="1:15" x14ac:dyDescent="0.25">
      <c r="A442" t="str">
        <f>master!A450</f>
        <v>5H</v>
      </c>
      <c r="B442">
        <f>master!B450</f>
        <v>100</v>
      </c>
      <c r="C442" t="str">
        <f>master!C450</f>
        <v>Natuurkunde</v>
      </c>
      <c r="D442">
        <f>master!D450</f>
        <v>0</v>
      </c>
      <c r="E442">
        <f>master!E450</f>
        <v>7</v>
      </c>
      <c r="F442">
        <f>master!F450</f>
        <v>0</v>
      </c>
      <c r="G442" t="str">
        <f>master!H450</f>
        <v>De BINAS HAVO/VWO is bij alle schriftelijke toetsen een toegestaan hulpmiddel, tenzij anders vermeld bij de toets.</v>
      </c>
      <c r="H442">
        <f>master!I450</f>
        <v>0</v>
      </c>
      <c r="I442">
        <f>master!J450</f>
        <v>0</v>
      </c>
      <c r="J442">
        <f>master!K450</f>
        <v>0</v>
      </c>
      <c r="K442">
        <f>master!L450</f>
        <v>0</v>
      </c>
      <c r="L442">
        <f>master!M450</f>
        <v>0</v>
      </c>
      <c r="M442">
        <f>master!N450</f>
        <v>0</v>
      </c>
      <c r="N442">
        <f>master!O450</f>
        <v>0</v>
      </c>
      <c r="O442">
        <f>master!P450</f>
        <v>0</v>
      </c>
    </row>
    <row r="443" spans="1:15" x14ac:dyDescent="0.25">
      <c r="A443" t="str">
        <f>master!A451</f>
        <v>4A</v>
      </c>
      <c r="B443">
        <f>master!B451</f>
        <v>100</v>
      </c>
      <c r="C443" t="str">
        <f>master!C451</f>
        <v>Natuurkunde</v>
      </c>
      <c r="D443" t="str">
        <f>master!D451</f>
        <v>NA</v>
      </c>
      <c r="E443">
        <f>master!E451</f>
        <v>1</v>
      </c>
      <c r="F443">
        <f>master!F451</f>
        <v>1</v>
      </c>
      <c r="G443" t="str">
        <f>master!H451</f>
        <v>PO bewegen in grafieken</v>
      </c>
      <c r="H443">
        <f>master!I451</f>
        <v>1</v>
      </c>
      <c r="I443" t="str">
        <f>master!J451</f>
        <v>po</v>
      </c>
      <c r="J443">
        <f>master!K451</f>
        <v>0</v>
      </c>
      <c r="K443">
        <f>master!L451</f>
        <v>0</v>
      </c>
      <c r="L443">
        <f>master!M451</f>
        <v>0</v>
      </c>
      <c r="M443">
        <f>master!N451</f>
        <v>0</v>
      </c>
      <c r="N443">
        <f>master!O451</f>
        <v>0</v>
      </c>
      <c r="O443">
        <f>master!P451</f>
        <v>0</v>
      </c>
    </row>
    <row r="444" spans="1:15" x14ac:dyDescent="0.25">
      <c r="A444" t="str">
        <f>master!A452</f>
        <v>4A</v>
      </c>
      <c r="B444">
        <f>master!B452</f>
        <v>100</v>
      </c>
      <c r="C444" t="str">
        <f>master!C452</f>
        <v>Natuurkunde</v>
      </c>
      <c r="D444" t="str">
        <f>master!D452</f>
        <v>NA</v>
      </c>
      <c r="E444">
        <f>master!E452</f>
        <v>2</v>
      </c>
      <c r="F444">
        <f>master!F452</f>
        <v>1</v>
      </c>
      <c r="G444" t="str">
        <f>master!H452</f>
        <v>H1 en 2 - bewegen</v>
      </c>
      <c r="H444">
        <f>master!I452</f>
        <v>2</v>
      </c>
      <c r="I444" t="str">
        <f>master!J452</f>
        <v>tt</v>
      </c>
      <c r="J444">
        <f>master!K452</f>
        <v>0</v>
      </c>
      <c r="K444">
        <f>master!L452</f>
        <v>100</v>
      </c>
      <c r="L444">
        <f>master!M452</f>
        <v>0</v>
      </c>
      <c r="M444">
        <f>master!N452</f>
        <v>0</v>
      </c>
      <c r="N444">
        <f>master!O452</f>
        <v>0</v>
      </c>
      <c r="O444">
        <f>master!P452</f>
        <v>0</v>
      </c>
    </row>
    <row r="445" spans="1:15" x14ac:dyDescent="0.25">
      <c r="A445" t="str">
        <f>master!A453</f>
        <v>4A</v>
      </c>
      <c r="B445">
        <f>master!B453</f>
        <v>100</v>
      </c>
      <c r="C445" t="str">
        <f>master!C453</f>
        <v>Natuurkunde</v>
      </c>
      <c r="D445" t="str">
        <f>master!D453</f>
        <v>NA</v>
      </c>
      <c r="E445">
        <f>master!E453</f>
        <v>3</v>
      </c>
      <c r="F445">
        <f>master!F453</f>
        <v>2</v>
      </c>
      <c r="G445" t="str">
        <f>master!H453</f>
        <v>H3 elektriciteit</v>
      </c>
      <c r="H445">
        <f>master!I453</f>
        <v>1</v>
      </c>
      <c r="I445" t="str">
        <f>master!J453</f>
        <v>tt</v>
      </c>
      <c r="J445">
        <f>master!K453</f>
        <v>0</v>
      </c>
      <c r="K445">
        <f>master!L453</f>
        <v>100</v>
      </c>
      <c r="L445">
        <f>master!M453</f>
        <v>0</v>
      </c>
      <c r="M445">
        <f>master!N453</f>
        <v>0</v>
      </c>
      <c r="N445">
        <f>master!O453</f>
        <v>0</v>
      </c>
      <c r="O445">
        <f>master!P453</f>
        <v>0</v>
      </c>
    </row>
    <row r="446" spans="1:15" x14ac:dyDescent="0.25">
      <c r="A446" t="str">
        <f>master!A454</f>
        <v>4A</v>
      </c>
      <c r="B446">
        <f>master!B454</f>
        <v>100</v>
      </c>
      <c r="C446" t="str">
        <f>master!C454</f>
        <v>Natuurkunde</v>
      </c>
      <c r="D446" t="str">
        <f>master!D454</f>
        <v>NA</v>
      </c>
      <c r="E446">
        <f>master!E454</f>
        <v>4</v>
      </c>
      <c r="F446">
        <f>master!F454</f>
        <v>3</v>
      </c>
      <c r="G446" t="str">
        <f>master!H454</f>
        <v>H4 en 6 - krachten</v>
      </c>
      <c r="H446">
        <f>master!I454</f>
        <v>2</v>
      </c>
      <c r="I446" t="str">
        <f>master!J454</f>
        <v>tt</v>
      </c>
      <c r="J446">
        <f>master!K454</f>
        <v>0</v>
      </c>
      <c r="K446">
        <f>master!L454</f>
        <v>100</v>
      </c>
      <c r="L446">
        <f>master!M454</f>
        <v>0</v>
      </c>
      <c r="M446">
        <f>master!N454</f>
        <v>0</v>
      </c>
      <c r="N446">
        <f>master!O454</f>
        <v>0</v>
      </c>
      <c r="O446">
        <f>master!P454</f>
        <v>0</v>
      </c>
    </row>
    <row r="447" spans="1:15" x14ac:dyDescent="0.25">
      <c r="A447" t="str">
        <f>master!A455</f>
        <v>4A</v>
      </c>
      <c r="B447">
        <f>master!B455</f>
        <v>100</v>
      </c>
      <c r="C447" t="str">
        <f>master!C455</f>
        <v>Natuurkunde</v>
      </c>
      <c r="D447" t="str">
        <f>master!D455</f>
        <v>NA</v>
      </c>
      <c r="E447">
        <f>master!E455</f>
        <v>5</v>
      </c>
      <c r="F447">
        <f>master!F455</f>
        <v>4</v>
      </c>
      <c r="G447" t="str">
        <f>master!H455</f>
        <v>Stoffen en materialen</v>
      </c>
      <c r="H447">
        <f>master!I455</f>
        <v>2</v>
      </c>
      <c r="I447" t="str">
        <f>master!J455</f>
        <v>po</v>
      </c>
      <c r="J447">
        <f>master!K455</f>
        <v>0</v>
      </c>
      <c r="K447">
        <f>master!L455</f>
        <v>0</v>
      </c>
      <c r="L447" t="str">
        <f>master!M455</f>
        <v>Ja</v>
      </c>
      <c r="M447">
        <f>master!N455</f>
        <v>2</v>
      </c>
      <c r="N447" t="str">
        <f>master!O455</f>
        <v>Nee</v>
      </c>
      <c r="O447" t="str">
        <f>master!P455</f>
        <v>E1, I1, I3</v>
      </c>
    </row>
    <row r="448" spans="1:15" x14ac:dyDescent="0.25">
      <c r="A448" t="str">
        <f>master!A456</f>
        <v>4A</v>
      </c>
      <c r="B448">
        <f>master!B456</f>
        <v>100</v>
      </c>
      <c r="C448" t="str">
        <f>master!C456</f>
        <v>Natuurkunde</v>
      </c>
      <c r="D448" t="str">
        <f>master!D456</f>
        <v>NA</v>
      </c>
      <c r="E448">
        <f>master!E456</f>
        <v>6</v>
      </c>
      <c r="F448">
        <f>master!F456</f>
        <v>4</v>
      </c>
      <c r="G448" t="str">
        <f>master!H456</f>
        <v>H1,2,4,6,7 - mechanica</v>
      </c>
      <c r="H448">
        <f>master!I456</f>
        <v>3</v>
      </c>
      <c r="I448" t="str">
        <f>master!J456</f>
        <v>tt</v>
      </c>
      <c r="J448">
        <f>master!K456</f>
        <v>0</v>
      </c>
      <c r="K448">
        <f>master!L456</f>
        <v>100</v>
      </c>
      <c r="L448">
        <f>master!M456</f>
        <v>0</v>
      </c>
      <c r="M448">
        <f>master!N456</f>
        <v>0</v>
      </c>
      <c r="N448">
        <f>master!O456</f>
        <v>0</v>
      </c>
      <c r="O448">
        <f>master!P456</f>
        <v>0</v>
      </c>
    </row>
    <row r="449" spans="1:15" x14ac:dyDescent="0.25">
      <c r="A449" t="str">
        <f>master!A457</f>
        <v>4A</v>
      </c>
      <c r="B449">
        <f>master!B457</f>
        <v>100</v>
      </c>
      <c r="C449" t="str">
        <f>master!C457</f>
        <v>Natuurkunde</v>
      </c>
      <c r="D449">
        <f>master!D457</f>
        <v>0</v>
      </c>
      <c r="E449">
        <f>master!E457</f>
        <v>7</v>
      </c>
      <c r="F449">
        <f>master!F457</f>
        <v>0</v>
      </c>
      <c r="G449" t="str">
        <f>master!H457</f>
        <v>De BINAS HAVO/VWO is bij alle schriftelijke toetsen een toegestaan hulpmiddel, tenzij anders vermeld bij de toets.</v>
      </c>
      <c r="H449">
        <f>master!I457</f>
        <v>0</v>
      </c>
      <c r="I449">
        <f>master!J457</f>
        <v>0</v>
      </c>
      <c r="J449">
        <f>master!K457</f>
        <v>0</v>
      </c>
      <c r="K449">
        <f>master!L457</f>
        <v>0</v>
      </c>
      <c r="L449">
        <f>master!M457</f>
        <v>0</v>
      </c>
      <c r="M449">
        <f>master!N457</f>
        <v>0</v>
      </c>
      <c r="N449">
        <f>master!O457</f>
        <v>0</v>
      </c>
      <c r="O449">
        <f>master!P457</f>
        <v>0</v>
      </c>
    </row>
    <row r="450" spans="1:15" x14ac:dyDescent="0.25">
      <c r="A450" t="str">
        <f>master!A458</f>
        <v>5A</v>
      </c>
      <c r="B450">
        <f>master!B458</f>
        <v>100</v>
      </c>
      <c r="C450" t="str">
        <f>master!C458</f>
        <v>Natuurkunde</v>
      </c>
      <c r="D450" t="str">
        <f>master!D458</f>
        <v>NA</v>
      </c>
      <c r="E450">
        <f>master!E458</f>
        <v>1</v>
      </c>
      <c r="F450">
        <f>master!F458</f>
        <v>1</v>
      </c>
      <c r="G450" t="str">
        <f>master!H458</f>
        <v>H8 en 9 - trillingen en golven</v>
      </c>
      <c r="H450">
        <f>master!I458</f>
        <v>2</v>
      </c>
      <c r="I450" t="str">
        <f>master!J458</f>
        <v>tt</v>
      </c>
      <c r="J450">
        <f>master!K458</f>
        <v>0</v>
      </c>
      <c r="K450">
        <f>master!L458</f>
        <v>50</v>
      </c>
      <c r="L450">
        <f>master!M458</f>
        <v>0</v>
      </c>
      <c r="M450">
        <f>master!N458</f>
        <v>0</v>
      </c>
      <c r="N450">
        <f>master!O458</f>
        <v>0</v>
      </c>
      <c r="O450">
        <f>master!P458</f>
        <v>0</v>
      </c>
    </row>
    <row r="451" spans="1:15" x14ac:dyDescent="0.25">
      <c r="A451" t="str">
        <f>master!A459</f>
        <v>5A</v>
      </c>
      <c r="B451">
        <f>master!B459</f>
        <v>100</v>
      </c>
      <c r="C451" t="str">
        <f>master!C459</f>
        <v>Natuurkunde</v>
      </c>
      <c r="D451" t="str">
        <f>master!D459</f>
        <v>NA</v>
      </c>
      <c r="E451">
        <f>master!E459</f>
        <v>2</v>
      </c>
      <c r="F451">
        <f>master!F459</f>
        <v>2</v>
      </c>
      <c r="G451" t="str">
        <f>master!H459</f>
        <v>H11 en 12 - elektrische velden en atoomfysica</v>
      </c>
      <c r="H451">
        <f>master!I459</f>
        <v>2</v>
      </c>
      <c r="I451" t="str">
        <f>master!J459</f>
        <v>tt</v>
      </c>
      <c r="J451">
        <f>master!K459</f>
        <v>0</v>
      </c>
      <c r="K451">
        <f>master!L459</f>
        <v>100</v>
      </c>
      <c r="L451">
        <f>master!M459</f>
        <v>0</v>
      </c>
      <c r="M451">
        <f>master!N459</f>
        <v>0</v>
      </c>
      <c r="N451">
        <f>master!O459</f>
        <v>0</v>
      </c>
      <c r="O451">
        <f>master!P459</f>
        <v>0</v>
      </c>
    </row>
    <row r="452" spans="1:15" x14ac:dyDescent="0.25">
      <c r="A452" t="str">
        <f>master!A460</f>
        <v>5A</v>
      </c>
      <c r="B452">
        <f>master!B460</f>
        <v>100</v>
      </c>
      <c r="C452" t="str">
        <f>master!C460</f>
        <v>Natuurkunde</v>
      </c>
      <c r="D452" t="str">
        <f>master!D460</f>
        <v>NA</v>
      </c>
      <c r="E452">
        <f>master!E460</f>
        <v>3</v>
      </c>
      <c r="F452">
        <f>master!F460</f>
        <v>3</v>
      </c>
      <c r="G452" t="str">
        <f>master!H460</f>
        <v>modelleren</v>
      </c>
      <c r="H452">
        <f>master!I460</f>
        <v>1</v>
      </c>
      <c r="I452" t="str">
        <f>master!J460</f>
        <v>tt</v>
      </c>
      <c r="J452">
        <f>master!K460</f>
        <v>0</v>
      </c>
      <c r="K452">
        <f>master!L460</f>
        <v>50</v>
      </c>
      <c r="L452">
        <f>master!M460</f>
        <v>0</v>
      </c>
      <c r="M452">
        <f>master!N460</f>
        <v>0</v>
      </c>
      <c r="N452">
        <f>master!O460</f>
        <v>0</v>
      </c>
      <c r="O452">
        <f>master!P460</f>
        <v>0</v>
      </c>
    </row>
    <row r="453" spans="1:15" x14ac:dyDescent="0.25">
      <c r="A453" t="str">
        <f>master!A461</f>
        <v>5A</v>
      </c>
      <c r="B453">
        <f>master!B461</f>
        <v>100</v>
      </c>
      <c r="C453" t="str">
        <f>master!C461</f>
        <v>Natuurkunde</v>
      </c>
      <c r="D453" t="str">
        <f>master!D461</f>
        <v>NA</v>
      </c>
      <c r="E453">
        <f>master!E461</f>
        <v>4</v>
      </c>
      <c r="F453">
        <f>master!F461</f>
        <v>3</v>
      </c>
      <c r="G453" t="str">
        <f>master!H461</f>
        <v>Geo- of biofysica</v>
      </c>
      <c r="H453">
        <f>master!I461</f>
        <v>1</v>
      </c>
      <c r="I453" t="str">
        <f>master!J461</f>
        <v>po</v>
      </c>
      <c r="J453">
        <f>master!K461</f>
        <v>0</v>
      </c>
      <c r="K453">
        <f>master!L461</f>
        <v>0</v>
      </c>
      <c r="L453" t="str">
        <f>master!M461</f>
        <v>Ja</v>
      </c>
      <c r="M453">
        <f>master!N461</f>
        <v>1</v>
      </c>
      <c r="N453" t="str">
        <f>master!O461</f>
        <v>Nee</v>
      </c>
      <c r="O453" t="str">
        <f>master!P461</f>
        <v>G1, G2</v>
      </c>
    </row>
    <row r="454" spans="1:15" x14ac:dyDescent="0.25">
      <c r="A454" t="str">
        <f>master!A462</f>
        <v>5A</v>
      </c>
      <c r="B454">
        <f>master!B462</f>
        <v>100</v>
      </c>
      <c r="C454" t="str">
        <f>master!C462</f>
        <v>Natuurkunde</v>
      </c>
      <c r="D454" t="str">
        <f>master!D462</f>
        <v>NA</v>
      </c>
      <c r="E454">
        <f>master!E462</f>
        <v>5</v>
      </c>
      <c r="F454">
        <f>master!F462</f>
        <v>4</v>
      </c>
      <c r="G454" t="str">
        <f>master!H462</f>
        <v>H13 en H14 - Straling en kernprocessen</v>
      </c>
      <c r="H454">
        <f>master!I462</f>
        <v>2</v>
      </c>
      <c r="I454" t="str">
        <f>master!J462</f>
        <v>tt</v>
      </c>
      <c r="J454">
        <f>master!K462</f>
        <v>0</v>
      </c>
      <c r="K454">
        <f>master!L462</f>
        <v>100</v>
      </c>
      <c r="L454" t="str">
        <f>master!M462</f>
        <v>Ja</v>
      </c>
      <c r="M454">
        <f>master!N462</f>
        <v>2</v>
      </c>
      <c r="N454" t="str">
        <f>master!O462</f>
        <v>Ja</v>
      </c>
      <c r="O454" t="str">
        <f>master!P462</f>
        <v>B2, E3</v>
      </c>
    </row>
    <row r="455" spans="1:15" x14ac:dyDescent="0.25">
      <c r="A455" t="str">
        <f>master!A463</f>
        <v>5A</v>
      </c>
      <c r="B455">
        <f>master!B463</f>
        <v>100</v>
      </c>
      <c r="C455" t="str">
        <f>master!C463</f>
        <v>Natuurkunde</v>
      </c>
      <c r="D455" t="str">
        <f>master!D463</f>
        <v>NA</v>
      </c>
      <c r="E455">
        <f>master!E463</f>
        <v>6</v>
      </c>
      <c r="F455">
        <f>master!F463</f>
        <v>0</v>
      </c>
      <c r="G455">
        <f>master!H463</f>
        <v>0</v>
      </c>
      <c r="H455">
        <f>master!I463</f>
        <v>0</v>
      </c>
      <c r="I455">
        <f>master!J463</f>
        <v>0</v>
      </c>
      <c r="J455">
        <f>master!K463</f>
        <v>0</v>
      </c>
      <c r="K455">
        <f>master!L463</f>
        <v>0</v>
      </c>
      <c r="L455">
        <f>master!M463</f>
        <v>0</v>
      </c>
      <c r="M455">
        <f>master!N463</f>
        <v>0</v>
      </c>
      <c r="N455">
        <f>master!O463</f>
        <v>0</v>
      </c>
      <c r="O455">
        <f>master!P463</f>
        <v>0</v>
      </c>
    </row>
    <row r="456" spans="1:15" x14ac:dyDescent="0.25">
      <c r="A456" t="str">
        <f>master!A464</f>
        <v>5A</v>
      </c>
      <c r="B456">
        <f>master!B464</f>
        <v>100</v>
      </c>
      <c r="C456" t="str">
        <f>master!C464</f>
        <v>Natuurkunde</v>
      </c>
      <c r="D456">
        <f>master!D464</f>
        <v>0</v>
      </c>
      <c r="E456">
        <f>master!E464</f>
        <v>7</v>
      </c>
      <c r="F456">
        <f>master!F464</f>
        <v>0</v>
      </c>
      <c r="G456" t="str">
        <f>master!H464</f>
        <v>De BINAS HAVO/VWO is bij alle schriftelijke toetsen een toegestaan hulpmiddel, tenzij anders vermeld bij de toets.</v>
      </c>
      <c r="H456">
        <f>master!I464</f>
        <v>0</v>
      </c>
      <c r="I456">
        <f>master!J464</f>
        <v>0</v>
      </c>
      <c r="J456">
        <f>master!K464</f>
        <v>0</v>
      </c>
      <c r="K456">
        <f>master!L464</f>
        <v>0</v>
      </c>
      <c r="L456">
        <f>master!M464</f>
        <v>0</v>
      </c>
      <c r="M456">
        <f>master!N464</f>
        <v>0</v>
      </c>
      <c r="N456">
        <f>master!O464</f>
        <v>0</v>
      </c>
      <c r="O456">
        <f>master!P464</f>
        <v>0</v>
      </c>
    </row>
    <row r="457" spans="1:15" x14ac:dyDescent="0.25">
      <c r="A457" t="str">
        <f>master!A465</f>
        <v>6A</v>
      </c>
      <c r="B457">
        <f>master!B465</f>
        <v>100</v>
      </c>
      <c r="C457" t="str">
        <f>master!C465</f>
        <v>Natuurkunde</v>
      </c>
      <c r="D457" t="str">
        <f>master!D465</f>
        <v>NA</v>
      </c>
      <c r="E457">
        <f>master!E465</f>
        <v>1</v>
      </c>
      <c r="F457">
        <f>master!F465</f>
        <v>1</v>
      </c>
      <c r="G457" t="str">
        <f>master!H465</f>
        <v>H1, H2, H4, H6, H7, H17 - Mechanica</v>
      </c>
      <c r="H457">
        <f>master!I465</f>
        <v>4</v>
      </c>
      <c r="I457" t="str">
        <f>master!J465</f>
        <v>tt</v>
      </c>
      <c r="J457">
        <f>master!K465</f>
        <v>0</v>
      </c>
      <c r="K457">
        <f>master!L465</f>
        <v>100</v>
      </c>
      <c r="L457" t="str">
        <f>master!M465</f>
        <v>Ja</v>
      </c>
      <c r="M457">
        <f>master!N465</f>
        <v>4</v>
      </c>
      <c r="N457" t="str">
        <f>master!O465</f>
        <v>Ja</v>
      </c>
      <c r="O457" t="str">
        <f>master!P465</f>
        <v>C, H, I2</v>
      </c>
    </row>
    <row r="458" spans="1:15" x14ac:dyDescent="0.25">
      <c r="A458" t="str">
        <f>master!A466</f>
        <v>6A</v>
      </c>
      <c r="B458">
        <f>master!B466</f>
        <v>100</v>
      </c>
      <c r="C458" t="str">
        <f>master!C466</f>
        <v>Natuurkunde</v>
      </c>
      <c r="D458" t="str">
        <f>master!D466</f>
        <v>NA</v>
      </c>
      <c r="E458">
        <f>master!E466</f>
        <v>2</v>
      </c>
      <c r="F458">
        <f>master!F466</f>
        <v>2</v>
      </c>
      <c r="G458" t="str">
        <f>master!H466</f>
        <v>H12, H18 H19 - Atoom-, astro- en quantumfysica</v>
      </c>
      <c r="H458">
        <f>master!I466</f>
        <v>3</v>
      </c>
      <c r="I458" t="str">
        <f>master!J466</f>
        <v>tt</v>
      </c>
      <c r="J458">
        <f>master!K466</f>
        <v>0</v>
      </c>
      <c r="K458">
        <f>master!L466</f>
        <v>100</v>
      </c>
      <c r="L458" t="str">
        <f>master!M466</f>
        <v>Ja</v>
      </c>
      <c r="M458">
        <f>master!N466</f>
        <v>3</v>
      </c>
      <c r="N458" t="str">
        <f>master!O466</f>
        <v>Ja</v>
      </c>
      <c r="O458" t="str">
        <f>master!P466</f>
        <v>E2, F1</v>
      </c>
    </row>
    <row r="459" spans="1:15" x14ac:dyDescent="0.25">
      <c r="A459" t="str">
        <f>master!A467</f>
        <v>6A</v>
      </c>
      <c r="B459">
        <f>master!B467</f>
        <v>100</v>
      </c>
      <c r="C459" t="str">
        <f>master!C467</f>
        <v>Natuurkunde</v>
      </c>
      <c r="D459" t="str">
        <f>master!D467</f>
        <v>NA</v>
      </c>
      <c r="E459">
        <f>master!E467</f>
        <v>3</v>
      </c>
      <c r="F459">
        <f>master!F467</f>
        <v>3</v>
      </c>
      <c r="G459" t="str">
        <f>master!H467</f>
        <v>H3, H8, H9, H10, H11 - Trillingen en golven, elektrische- en magnetische velden</v>
      </c>
      <c r="H459">
        <f>master!I467</f>
        <v>4</v>
      </c>
      <c r="I459" t="str">
        <f>master!J467</f>
        <v>tt</v>
      </c>
      <c r="J459">
        <f>master!K467</f>
        <v>0</v>
      </c>
      <c r="K459">
        <f>master!L467</f>
        <v>100</v>
      </c>
      <c r="L459" t="str">
        <f>master!M467</f>
        <v>Ja</v>
      </c>
      <c r="M459">
        <f>master!N467</f>
        <v>4</v>
      </c>
      <c r="N459" t="str">
        <f>master!O467</f>
        <v>Ja</v>
      </c>
      <c r="O459" t="str">
        <f>master!P467</f>
        <v>B1, D</v>
      </c>
    </row>
    <row r="460" spans="1:15" x14ac:dyDescent="0.25">
      <c r="A460" t="str">
        <f>master!A468</f>
        <v>6A</v>
      </c>
      <c r="B460">
        <f>master!B468</f>
        <v>100</v>
      </c>
      <c r="C460" t="str">
        <f>master!C468</f>
        <v>Natuurkunde</v>
      </c>
      <c r="D460" t="str">
        <f>master!D468</f>
        <v>NA</v>
      </c>
      <c r="E460">
        <f>master!E468</f>
        <v>4</v>
      </c>
      <c r="F460">
        <f>master!F468</f>
        <v>0</v>
      </c>
      <c r="G460">
        <f>master!H468</f>
        <v>0</v>
      </c>
      <c r="H460">
        <f>master!I468</f>
        <v>0</v>
      </c>
      <c r="I460">
        <f>master!J468</f>
        <v>0</v>
      </c>
      <c r="J460">
        <f>master!K468</f>
        <v>0</v>
      </c>
      <c r="K460">
        <f>master!L468</f>
        <v>0</v>
      </c>
      <c r="L460">
        <f>master!M468</f>
        <v>0</v>
      </c>
      <c r="M460">
        <f>master!N468</f>
        <v>0</v>
      </c>
      <c r="N460">
        <f>master!O468</f>
        <v>0</v>
      </c>
      <c r="O460">
        <f>master!P468</f>
        <v>0</v>
      </c>
    </row>
    <row r="461" spans="1:15" x14ac:dyDescent="0.25">
      <c r="A461" t="str">
        <f>master!A469</f>
        <v>6A</v>
      </c>
      <c r="B461">
        <f>master!B469</f>
        <v>100</v>
      </c>
      <c r="C461" t="str">
        <f>master!C469</f>
        <v>Natuurkunde</v>
      </c>
      <c r="D461" t="str">
        <f>master!D469</f>
        <v>NA</v>
      </c>
      <c r="E461">
        <f>master!E469</f>
        <v>5</v>
      </c>
      <c r="F461">
        <f>master!F469</f>
        <v>0</v>
      </c>
      <c r="G461">
        <f>master!H469</f>
        <v>0</v>
      </c>
      <c r="H461">
        <f>master!I469</f>
        <v>0</v>
      </c>
      <c r="I461">
        <f>master!J469</f>
        <v>0</v>
      </c>
      <c r="J461">
        <f>master!K469</f>
        <v>0</v>
      </c>
      <c r="K461">
        <f>master!L469</f>
        <v>0</v>
      </c>
      <c r="L461">
        <f>master!M469</f>
        <v>0</v>
      </c>
      <c r="M461">
        <f>master!N469</f>
        <v>0</v>
      </c>
      <c r="N461">
        <f>master!O469</f>
        <v>0</v>
      </c>
      <c r="O461">
        <f>master!P469</f>
        <v>0</v>
      </c>
    </row>
    <row r="462" spans="1:15" x14ac:dyDescent="0.25">
      <c r="A462" t="str">
        <f>master!A470</f>
        <v>6A</v>
      </c>
      <c r="B462">
        <f>master!B470</f>
        <v>100</v>
      </c>
      <c r="C462" t="str">
        <f>master!C470</f>
        <v>Natuurkunde</v>
      </c>
      <c r="D462" t="str">
        <f>master!D470</f>
        <v>NA</v>
      </c>
      <c r="E462">
        <f>master!E470</f>
        <v>6</v>
      </c>
      <c r="F462">
        <f>master!F470</f>
        <v>0</v>
      </c>
      <c r="G462">
        <f>master!H470</f>
        <v>0</v>
      </c>
      <c r="H462">
        <f>master!I470</f>
        <v>0</v>
      </c>
      <c r="I462">
        <f>master!J470</f>
        <v>0</v>
      </c>
      <c r="J462">
        <f>master!K470</f>
        <v>0</v>
      </c>
      <c r="K462">
        <f>master!L470</f>
        <v>0</v>
      </c>
      <c r="L462">
        <f>master!M470</f>
        <v>0</v>
      </c>
      <c r="M462">
        <f>master!N470</f>
        <v>0</v>
      </c>
      <c r="N462">
        <f>master!O470</f>
        <v>0</v>
      </c>
      <c r="O462">
        <f>master!P470</f>
        <v>0</v>
      </c>
    </row>
    <row r="463" spans="1:15" x14ac:dyDescent="0.25">
      <c r="A463" t="str">
        <f>master!A471</f>
        <v>6A</v>
      </c>
      <c r="B463">
        <f>master!B471</f>
        <v>100</v>
      </c>
      <c r="C463" t="str">
        <f>master!C471</f>
        <v>Natuurkunde</v>
      </c>
      <c r="D463">
        <f>master!D471</f>
        <v>0</v>
      </c>
      <c r="E463">
        <f>master!E471</f>
        <v>7</v>
      </c>
      <c r="F463">
        <f>master!F471</f>
        <v>0</v>
      </c>
      <c r="G463" t="str">
        <f>master!H471</f>
        <v>De BINAS HAVO/VWO is bij alle schriftelijke toetsen een toegestaan hulpmiddel, tenzij anders vermeld bij de toets.</v>
      </c>
      <c r="H463">
        <f>master!I471</f>
        <v>0</v>
      </c>
      <c r="I463">
        <f>master!J471</f>
        <v>0</v>
      </c>
      <c r="J463">
        <f>master!K471</f>
        <v>0</v>
      </c>
      <c r="K463">
        <f>master!L471</f>
        <v>0</v>
      </c>
      <c r="L463">
        <f>master!M471</f>
        <v>0</v>
      </c>
      <c r="M463">
        <f>master!N471</f>
        <v>0</v>
      </c>
      <c r="N463">
        <f>master!O471</f>
        <v>0</v>
      </c>
      <c r="O463">
        <f>master!P471</f>
        <v>0</v>
      </c>
    </row>
    <row r="464" spans="1:15" x14ac:dyDescent="0.25">
      <c r="A464" t="str">
        <f>master!A472</f>
        <v>4M</v>
      </c>
      <c r="B464">
        <f>master!B472</f>
        <v>110</v>
      </c>
      <c r="C464" t="str">
        <f>master!C472</f>
        <v>Scheikunde</v>
      </c>
      <c r="D464" t="str">
        <f>master!D472</f>
        <v>SK</v>
      </c>
      <c r="E464">
        <f>master!E472</f>
        <v>1</v>
      </c>
      <c r="F464">
        <f>master!F472</f>
        <v>1</v>
      </c>
      <c r="G464">
        <f>master!H472</f>
        <v>0</v>
      </c>
      <c r="H464">
        <f>master!I472</f>
        <v>0</v>
      </c>
      <c r="I464">
        <f>master!J472</f>
        <v>0</v>
      </c>
      <c r="J464">
        <f>master!K472</f>
        <v>0</v>
      </c>
      <c r="K464">
        <f>master!L472</f>
        <v>0</v>
      </c>
      <c r="L464">
        <f>master!M472</f>
        <v>0</v>
      </c>
      <c r="M464">
        <f>master!N472</f>
        <v>0</v>
      </c>
      <c r="N464">
        <f>master!O472</f>
        <v>0</v>
      </c>
      <c r="O464">
        <f>master!P472</f>
        <v>0</v>
      </c>
    </row>
    <row r="465" spans="1:15" x14ac:dyDescent="0.25">
      <c r="A465" t="str">
        <f>master!A473</f>
        <v>4M</v>
      </c>
      <c r="B465">
        <f>master!B473</f>
        <v>110</v>
      </c>
      <c r="C465" t="str">
        <f>master!C473</f>
        <v>Scheikunde</v>
      </c>
      <c r="D465" t="str">
        <f>master!D473</f>
        <v>SK</v>
      </c>
      <c r="E465">
        <f>master!E473</f>
        <v>2</v>
      </c>
      <c r="F465">
        <f>master!F473</f>
        <v>2</v>
      </c>
      <c r="G465">
        <f>master!H473</f>
        <v>0</v>
      </c>
      <c r="H465">
        <f>master!I473</f>
        <v>0</v>
      </c>
      <c r="I465">
        <f>master!J473</f>
        <v>0</v>
      </c>
      <c r="J465">
        <f>master!K473</f>
        <v>0</v>
      </c>
      <c r="K465">
        <f>master!L473</f>
        <v>0</v>
      </c>
      <c r="L465">
        <f>master!M473</f>
        <v>0</v>
      </c>
      <c r="M465">
        <f>master!N473</f>
        <v>0</v>
      </c>
      <c r="N465">
        <f>master!O473</f>
        <v>0</v>
      </c>
      <c r="O465">
        <f>master!P473</f>
        <v>0</v>
      </c>
    </row>
    <row r="466" spans="1:15" x14ac:dyDescent="0.25">
      <c r="A466" t="str">
        <f>master!A474</f>
        <v>4M</v>
      </c>
      <c r="B466">
        <f>master!B474</f>
        <v>110</v>
      </c>
      <c r="C466" t="str">
        <f>master!C474</f>
        <v>Scheikunde</v>
      </c>
      <c r="D466" t="str">
        <f>master!D474</f>
        <v>SK</v>
      </c>
      <c r="E466">
        <f>master!E474</f>
        <v>3</v>
      </c>
      <c r="F466">
        <f>master!F474</f>
        <v>3</v>
      </c>
      <c r="G466">
        <f>master!H474</f>
        <v>0</v>
      </c>
      <c r="H466">
        <f>master!I474</f>
        <v>0</v>
      </c>
      <c r="I466">
        <f>master!J474</f>
        <v>0</v>
      </c>
      <c r="J466">
        <f>master!K474</f>
        <v>0</v>
      </c>
      <c r="K466">
        <f>master!L474</f>
        <v>0</v>
      </c>
      <c r="L466">
        <f>master!M474</f>
        <v>0</v>
      </c>
      <c r="M466">
        <f>master!N474</f>
        <v>0</v>
      </c>
      <c r="N466">
        <f>master!O474</f>
        <v>0</v>
      </c>
      <c r="O466">
        <f>master!P474</f>
        <v>0</v>
      </c>
    </row>
    <row r="467" spans="1:15" x14ac:dyDescent="0.25">
      <c r="A467" t="str">
        <f>master!A475</f>
        <v>4M</v>
      </c>
      <c r="B467">
        <f>master!B475</f>
        <v>110</v>
      </c>
      <c r="C467" t="str">
        <f>master!C475</f>
        <v>Scheikunde</v>
      </c>
      <c r="D467" t="str">
        <f>master!D475</f>
        <v>SK</v>
      </c>
      <c r="E467">
        <f>master!E475</f>
        <v>4</v>
      </c>
      <c r="F467">
        <f>master!F475</f>
        <v>3</v>
      </c>
      <c r="G467">
        <f>master!H475</f>
        <v>0</v>
      </c>
      <c r="H467">
        <f>master!I475</f>
        <v>0</v>
      </c>
      <c r="I467">
        <f>master!J475</f>
        <v>0</v>
      </c>
      <c r="J467">
        <f>master!K475</f>
        <v>0</v>
      </c>
      <c r="K467">
        <f>master!L475</f>
        <v>0</v>
      </c>
      <c r="L467">
        <f>master!M475</f>
        <v>0</v>
      </c>
      <c r="M467">
        <f>master!N475</f>
        <v>0</v>
      </c>
      <c r="N467">
        <f>master!O475</f>
        <v>0</v>
      </c>
      <c r="O467">
        <f>master!P475</f>
        <v>0</v>
      </c>
    </row>
    <row r="468" spans="1:15" x14ac:dyDescent="0.25">
      <c r="A468" t="str">
        <f>master!A476</f>
        <v>4M</v>
      </c>
      <c r="B468">
        <f>master!B476</f>
        <v>110</v>
      </c>
      <c r="C468" t="str">
        <f>master!C476</f>
        <v>Scheikunde</v>
      </c>
      <c r="D468" t="str">
        <f>master!D476</f>
        <v>SK</v>
      </c>
      <c r="E468">
        <f>master!E476</f>
        <v>5</v>
      </c>
      <c r="F468">
        <f>master!F476</f>
        <v>0</v>
      </c>
      <c r="G468">
        <f>master!H476</f>
        <v>0</v>
      </c>
      <c r="H468">
        <f>master!I476</f>
        <v>0</v>
      </c>
      <c r="I468">
        <f>master!J476</f>
        <v>0</v>
      </c>
      <c r="J468">
        <f>master!K476</f>
        <v>0</v>
      </c>
      <c r="K468">
        <f>master!L476</f>
        <v>0</v>
      </c>
      <c r="L468">
        <f>master!M476</f>
        <v>0</v>
      </c>
      <c r="M468">
        <f>master!N476</f>
        <v>0</v>
      </c>
      <c r="N468">
        <f>master!O476</f>
        <v>0</v>
      </c>
      <c r="O468">
        <f>master!P476</f>
        <v>0</v>
      </c>
    </row>
    <row r="469" spans="1:15" x14ac:dyDescent="0.25">
      <c r="A469" t="str">
        <f>master!A477</f>
        <v>4M</v>
      </c>
      <c r="B469">
        <f>master!B477</f>
        <v>110</v>
      </c>
      <c r="C469" t="str">
        <f>master!C477</f>
        <v>Scheikunde</v>
      </c>
      <c r="D469" t="str">
        <f>master!D477</f>
        <v>SK</v>
      </c>
      <c r="E469">
        <f>master!E477</f>
        <v>6</v>
      </c>
      <c r="F469">
        <f>master!F477</f>
        <v>0</v>
      </c>
      <c r="G469">
        <f>master!H477</f>
        <v>0</v>
      </c>
      <c r="H469">
        <f>master!I477</f>
        <v>0</v>
      </c>
      <c r="I469">
        <f>master!J477</f>
        <v>0</v>
      </c>
      <c r="J469">
        <f>master!K477</f>
        <v>0</v>
      </c>
      <c r="K469">
        <f>master!L477</f>
        <v>0</v>
      </c>
      <c r="L469">
        <f>master!M477</f>
        <v>0</v>
      </c>
      <c r="M469">
        <f>master!N477</f>
        <v>0</v>
      </c>
      <c r="N469">
        <f>master!O477</f>
        <v>0</v>
      </c>
      <c r="O469">
        <f>master!P477</f>
        <v>0</v>
      </c>
    </row>
    <row r="470" spans="1:15" x14ac:dyDescent="0.25">
      <c r="A470" t="str">
        <f>master!A478</f>
        <v>4M</v>
      </c>
      <c r="B470">
        <f>master!B478</f>
        <v>110</v>
      </c>
      <c r="C470" t="str">
        <f>master!C478</f>
        <v>Scheikunde</v>
      </c>
      <c r="D470">
        <f>master!D478</f>
        <v>0</v>
      </c>
      <c r="E470">
        <f>master!E478</f>
        <v>7</v>
      </c>
      <c r="F470">
        <f>master!F478</f>
        <v>0</v>
      </c>
      <c r="G470">
        <f>master!H478</f>
        <v>0</v>
      </c>
      <c r="H470">
        <f>master!I478</f>
        <v>0</v>
      </c>
      <c r="I470">
        <f>master!J478</f>
        <v>0</v>
      </c>
      <c r="J470">
        <f>master!K478</f>
        <v>0</v>
      </c>
      <c r="K470">
        <f>master!L478</f>
        <v>0</v>
      </c>
      <c r="L470">
        <f>master!M478</f>
        <v>0</v>
      </c>
      <c r="M470">
        <f>master!N478</f>
        <v>0</v>
      </c>
      <c r="N470">
        <f>master!O478</f>
        <v>0</v>
      </c>
      <c r="O470">
        <f>master!P478</f>
        <v>0</v>
      </c>
    </row>
    <row r="471" spans="1:15" x14ac:dyDescent="0.25">
      <c r="A471" t="str">
        <f>master!A479</f>
        <v>4H</v>
      </c>
      <c r="B471">
        <f>master!B479</f>
        <v>110</v>
      </c>
      <c r="C471" t="str">
        <f>master!C479</f>
        <v>Scheikunde</v>
      </c>
      <c r="D471" t="str">
        <f>master!D479</f>
        <v>SK</v>
      </c>
      <c r="E471">
        <f>master!E479</f>
        <v>1</v>
      </c>
      <c r="F471">
        <f>master!F479</f>
        <v>1</v>
      </c>
      <c r="G471" t="str">
        <f>master!H479</f>
        <v>H1 Scheiden en reageren</v>
      </c>
      <c r="H471">
        <f>master!I479</f>
        <v>2</v>
      </c>
      <c r="I471" t="str">
        <f>master!J479</f>
        <v>tt</v>
      </c>
      <c r="J471">
        <f>master!K479</f>
        <v>0</v>
      </c>
      <c r="K471">
        <f>master!L479</f>
        <v>100</v>
      </c>
      <c r="L471" t="str">
        <f>master!M479</f>
        <v>Nee</v>
      </c>
      <c r="M471">
        <f>master!N479</f>
        <v>0</v>
      </c>
      <c r="N471" t="str">
        <f>master!O479</f>
        <v>Nee</v>
      </c>
      <c r="O471">
        <f>master!P479</f>
        <v>0</v>
      </c>
    </row>
    <row r="472" spans="1:15" x14ac:dyDescent="0.25">
      <c r="A472" t="str">
        <f>master!A480</f>
        <v>4H</v>
      </c>
      <c r="B472">
        <f>master!B480</f>
        <v>110</v>
      </c>
      <c r="C472" t="str">
        <f>master!C480</f>
        <v>Scheikunde</v>
      </c>
      <c r="D472" t="str">
        <f>master!D480</f>
        <v>SK</v>
      </c>
      <c r="E472">
        <f>master!E480</f>
        <v>2</v>
      </c>
      <c r="F472">
        <f>master!F480</f>
        <v>2</v>
      </c>
      <c r="G472" t="str">
        <f>master!H480</f>
        <v>H2 en 3 Bouwstenen van stoffen, stoffen en reacties, met basiskennis uit de vorige hoofdstukken</v>
      </c>
      <c r="H472">
        <f>master!I480</f>
        <v>2</v>
      </c>
      <c r="I472" t="str">
        <f>master!J480</f>
        <v>tt</v>
      </c>
      <c r="J472">
        <f>master!K480</f>
        <v>0</v>
      </c>
      <c r="K472">
        <f>master!L480</f>
        <v>100</v>
      </c>
      <c r="L472" t="str">
        <f>master!M480</f>
        <v>Nee</v>
      </c>
      <c r="M472">
        <f>master!N480</f>
        <v>0</v>
      </c>
      <c r="N472" t="str">
        <f>master!O480</f>
        <v>Nee</v>
      </c>
      <c r="O472">
        <f>master!P480</f>
        <v>0</v>
      </c>
    </row>
    <row r="473" spans="1:15" x14ac:dyDescent="0.25">
      <c r="A473" t="str">
        <f>master!A481</f>
        <v>4H</v>
      </c>
      <c r="B473">
        <f>master!B481</f>
        <v>110</v>
      </c>
      <c r="C473" t="str">
        <f>master!C481</f>
        <v>Scheikunde</v>
      </c>
      <c r="D473" t="str">
        <f>master!D481</f>
        <v>SK</v>
      </c>
      <c r="E473">
        <f>master!E481</f>
        <v>3</v>
      </c>
      <c r="F473">
        <f>master!F481</f>
        <v>3</v>
      </c>
      <c r="G473" t="str">
        <f>master!H481</f>
        <v>Schriftelijk rekenen aan reacties</v>
      </c>
      <c r="H473">
        <f>master!I481</f>
        <v>1</v>
      </c>
      <c r="I473" t="str">
        <f>master!J481</f>
        <v>tt</v>
      </c>
      <c r="J473">
        <f>master!K481</f>
        <v>0</v>
      </c>
      <c r="K473">
        <f>master!L481</f>
        <v>50</v>
      </c>
      <c r="L473" t="str">
        <f>master!M481</f>
        <v>Nee</v>
      </c>
      <c r="M473">
        <f>master!N481</f>
        <v>0</v>
      </c>
      <c r="N473" t="str">
        <f>master!O481</f>
        <v>Nee</v>
      </c>
      <c r="O473">
        <f>master!P481</f>
        <v>0</v>
      </c>
    </row>
    <row r="474" spans="1:15" x14ac:dyDescent="0.25">
      <c r="A474" t="str">
        <f>master!A482</f>
        <v>4H</v>
      </c>
      <c r="B474">
        <f>master!B482</f>
        <v>110</v>
      </c>
      <c r="C474" t="str">
        <f>master!C482</f>
        <v>Scheikunde</v>
      </c>
      <c r="D474" t="str">
        <f>master!D482</f>
        <v>SK</v>
      </c>
      <c r="E474">
        <f>master!E482</f>
        <v>4</v>
      </c>
      <c r="F474">
        <f>master!F482</f>
        <v>3</v>
      </c>
      <c r="G474" t="str">
        <f>master!H482</f>
        <v>Proefwerk H4 Moleculaire stoffen, met basiskennis uit de vorige hoofdstukken</v>
      </c>
      <c r="H474">
        <f>master!I482</f>
        <v>2</v>
      </c>
      <c r="I474" t="str">
        <f>master!J482</f>
        <v>tt</v>
      </c>
      <c r="J474">
        <f>master!K482</f>
        <v>0</v>
      </c>
      <c r="K474">
        <f>master!L482</f>
        <v>100</v>
      </c>
      <c r="L474" t="str">
        <f>master!M482</f>
        <v>Nee</v>
      </c>
      <c r="M474">
        <f>master!N482</f>
        <v>0</v>
      </c>
      <c r="N474" t="str">
        <f>master!O482</f>
        <v>Nee</v>
      </c>
      <c r="O474">
        <f>master!P482</f>
        <v>0</v>
      </c>
    </row>
    <row r="475" spans="1:15" x14ac:dyDescent="0.25">
      <c r="A475" t="str">
        <f>master!A483</f>
        <v>4H</v>
      </c>
      <c r="B475">
        <f>master!B483</f>
        <v>110</v>
      </c>
      <c r="C475" t="str">
        <f>master!C483</f>
        <v>Scheikunde</v>
      </c>
      <c r="D475" t="str">
        <f>master!D483</f>
        <v>SK</v>
      </c>
      <c r="E475">
        <f>master!E483</f>
        <v>5</v>
      </c>
      <c r="F475">
        <f>master!F483</f>
        <v>4</v>
      </c>
      <c r="G475" t="str">
        <f>master!H483</f>
        <v xml:space="preserve">Een scheikundig onderzoek, zouten en zoutoplossingen. H1, H2, H3, H5 </v>
      </c>
      <c r="H475">
        <f>master!I483</f>
        <v>2</v>
      </c>
      <c r="I475" t="str">
        <f>master!J483</f>
        <v>po</v>
      </c>
      <c r="J475">
        <f>master!K483</f>
        <v>0</v>
      </c>
      <c r="K475">
        <f>master!L483</f>
        <v>0</v>
      </c>
      <c r="L475" t="str">
        <f>master!M483</f>
        <v>Ja</v>
      </c>
      <c r="M475">
        <f>master!N483</f>
        <v>1</v>
      </c>
      <c r="N475" t="str">
        <f>master!O483</f>
        <v>Nee</v>
      </c>
      <c r="O475" t="str">
        <f>master!P483</f>
        <v>A, D2</v>
      </c>
    </row>
    <row r="476" spans="1:15" x14ac:dyDescent="0.25">
      <c r="A476" t="str">
        <f>master!A484</f>
        <v>4H</v>
      </c>
      <c r="B476">
        <f>master!B484</f>
        <v>110</v>
      </c>
      <c r="C476" t="str">
        <f>master!C484</f>
        <v>Scheikunde</v>
      </c>
      <c r="D476" t="str">
        <f>master!D484</f>
        <v>SK</v>
      </c>
      <c r="E476">
        <f>master!E484</f>
        <v>6</v>
      </c>
      <c r="F476">
        <f>master!F484</f>
        <v>4</v>
      </c>
      <c r="G476" t="str">
        <f>master!H484</f>
        <v>Proefwerk H6 koolstofchemie</v>
      </c>
      <c r="H476">
        <f>master!I484</f>
        <v>2</v>
      </c>
      <c r="I476" t="str">
        <f>master!J484</f>
        <v>tt</v>
      </c>
      <c r="J476">
        <f>master!K484</f>
        <v>0</v>
      </c>
      <c r="K476">
        <f>master!L484</f>
        <v>100</v>
      </c>
      <c r="L476" t="str">
        <f>master!M484</f>
        <v>Nee</v>
      </c>
      <c r="M476">
        <f>master!N484</f>
        <v>0</v>
      </c>
      <c r="N476" t="str">
        <f>master!O484</f>
        <v>Nee</v>
      </c>
      <c r="O476">
        <f>master!P484</f>
        <v>0</v>
      </c>
    </row>
    <row r="477" spans="1:15" x14ac:dyDescent="0.25">
      <c r="A477" t="str">
        <f>master!A485</f>
        <v>4H</v>
      </c>
      <c r="B477">
        <f>master!B485</f>
        <v>110</v>
      </c>
      <c r="C477" t="str">
        <f>master!C485</f>
        <v>Scheikunde</v>
      </c>
      <c r="D477">
        <f>master!D485</f>
        <v>0</v>
      </c>
      <c r="E477">
        <f>master!E485</f>
        <v>7</v>
      </c>
      <c r="F477">
        <f>master!F485</f>
        <v>0</v>
      </c>
      <c r="G477" t="str">
        <f>master!H485</f>
        <v>De BINAS HAVO/VWO is bij alle schriftelijke toetsen een toegestaan hulpmiddel, tenzij anders vermeld bij de toets.</v>
      </c>
      <c r="H477">
        <f>master!I485</f>
        <v>0</v>
      </c>
      <c r="I477">
        <f>master!J485</f>
        <v>0</v>
      </c>
      <c r="J477">
        <f>master!K485</f>
        <v>0</v>
      </c>
      <c r="K477">
        <f>master!L485</f>
        <v>0</v>
      </c>
      <c r="L477">
        <f>master!M485</f>
        <v>0</v>
      </c>
      <c r="M477">
        <f>master!N485</f>
        <v>0</v>
      </c>
      <c r="N477">
        <f>master!O485</f>
        <v>0</v>
      </c>
      <c r="O477">
        <f>master!P485</f>
        <v>0</v>
      </c>
    </row>
    <row r="478" spans="1:15" x14ac:dyDescent="0.25">
      <c r="A478" t="str">
        <f>master!A486</f>
        <v>5H</v>
      </c>
      <c r="B478">
        <f>master!B486</f>
        <v>110</v>
      </c>
      <c r="C478" t="str">
        <f>master!C486</f>
        <v>Scheikunde</v>
      </c>
      <c r="D478" t="str">
        <f>master!D486</f>
        <v>SK</v>
      </c>
      <c r="E478">
        <f>master!E486</f>
        <v>1</v>
      </c>
      <c r="F478">
        <f>master!F486</f>
        <v>1</v>
      </c>
      <c r="G478" t="str">
        <f>master!H486</f>
        <v>H7, H8, H10 - Zuren, basen, redoxreacties. H1 t/m H5: Basiskennis</v>
      </c>
      <c r="H478">
        <f>master!I486</f>
        <v>0</v>
      </c>
      <c r="I478" t="str">
        <f>master!J486</f>
        <v>tt</v>
      </c>
      <c r="J478">
        <f>master!K486</f>
        <v>0</v>
      </c>
      <c r="K478">
        <f>master!L486</f>
        <v>100</v>
      </c>
      <c r="L478" t="str">
        <f>master!M486</f>
        <v>Ja</v>
      </c>
      <c r="M478">
        <f>master!N486</f>
        <v>2</v>
      </c>
      <c r="N478" t="str">
        <f>master!O486</f>
        <v>Ja</v>
      </c>
      <c r="O478" t="str">
        <f>master!P486</f>
        <v>E2, E3, F4</v>
      </c>
    </row>
    <row r="479" spans="1:15" x14ac:dyDescent="0.25">
      <c r="A479" t="str">
        <f>master!A487</f>
        <v>5H</v>
      </c>
      <c r="B479">
        <f>master!B487</f>
        <v>110</v>
      </c>
      <c r="C479" t="str">
        <f>master!C487</f>
        <v>Scheikunde</v>
      </c>
      <c r="D479" t="str">
        <f>master!D487</f>
        <v>SK</v>
      </c>
      <c r="E479">
        <f>master!E487</f>
        <v>2</v>
      </c>
      <c r="F479">
        <f>master!F487</f>
        <v>2</v>
      </c>
      <c r="G479" t="str">
        <f>master!H487</f>
        <v>H9, H13 - Reacties en energie, duurzaam produceren. H1 t/m H5: Basiskennis</v>
      </c>
      <c r="H479">
        <f>master!I487</f>
        <v>0</v>
      </c>
      <c r="I479" t="str">
        <f>master!J487</f>
        <v>tt</v>
      </c>
      <c r="J479">
        <f>master!K487</f>
        <v>0</v>
      </c>
      <c r="K479">
        <f>master!L487</f>
        <v>100</v>
      </c>
      <c r="L479" t="str">
        <f>master!M487</f>
        <v>Ja</v>
      </c>
      <c r="M479">
        <f>master!N487</f>
        <v>2</v>
      </c>
      <c r="N479" t="str">
        <f>master!O487</f>
        <v>Ja</v>
      </c>
      <c r="O479" t="str">
        <f>master!P487</f>
        <v>C4, C5, E2, F2, F4, F5, G3, G4, G5</v>
      </c>
    </row>
    <row r="480" spans="1:15" x14ac:dyDescent="0.25">
      <c r="A480" t="str">
        <f>master!A488</f>
        <v>5H</v>
      </c>
      <c r="B480">
        <f>master!B488</f>
        <v>110</v>
      </c>
      <c r="C480" t="str">
        <f>master!C488</f>
        <v>Scheikunde</v>
      </c>
      <c r="D480" t="str">
        <f>master!D488</f>
        <v>SK</v>
      </c>
      <c r="E480">
        <f>master!E488</f>
        <v>3</v>
      </c>
      <c r="F480">
        <f>master!F488</f>
        <v>3</v>
      </c>
      <c r="G480" t="str">
        <f>master!H488</f>
        <v>H11, H12 - Kunststoffen, chemie van het leven. H1 t/m H5: Basiskennis</v>
      </c>
      <c r="H480">
        <f>master!I488</f>
        <v>0</v>
      </c>
      <c r="I480" t="str">
        <f>master!J488</f>
        <v>tt</v>
      </c>
      <c r="J480">
        <f>master!K488</f>
        <v>0</v>
      </c>
      <c r="K480">
        <f>master!L488</f>
        <v>100</v>
      </c>
      <c r="L480" t="str">
        <f>master!M488</f>
        <v>Ja</v>
      </c>
      <c r="M480">
        <f>master!N488</f>
        <v>2</v>
      </c>
      <c r="N480" t="str">
        <f>master!O488</f>
        <v>Ja</v>
      </c>
      <c r="O480" t="str">
        <f>master!P488</f>
        <v>D4</v>
      </c>
    </row>
    <row r="481" spans="1:15" x14ac:dyDescent="0.25">
      <c r="A481" t="str">
        <f>master!A489</f>
        <v>5H</v>
      </c>
      <c r="B481">
        <f>master!B489</f>
        <v>110</v>
      </c>
      <c r="C481" t="str">
        <f>master!C489</f>
        <v>Scheikunde</v>
      </c>
      <c r="D481" t="str">
        <f>master!D489</f>
        <v>SK</v>
      </c>
      <c r="E481">
        <f>master!E489</f>
        <v>4</v>
      </c>
      <c r="F481">
        <f>master!F489</f>
        <v>0</v>
      </c>
      <c r="G481" t="str">
        <f>master!H489</f>
        <v>Vaardigheden</v>
      </c>
      <c r="H481">
        <f>master!I489</f>
        <v>0</v>
      </c>
      <c r="I481" t="str">
        <f>master!J489</f>
        <v>po</v>
      </c>
      <c r="J481">
        <f>master!K489</f>
        <v>0</v>
      </c>
      <c r="K481">
        <f>master!L489</f>
        <v>0</v>
      </c>
      <c r="L481" t="str">
        <f>master!M489</f>
        <v>Ja</v>
      </c>
      <c r="M481">
        <f>master!N489</f>
        <v>1</v>
      </c>
      <c r="N481" t="str">
        <f>master!O489</f>
        <v>Nee</v>
      </c>
      <c r="O481" t="str">
        <f>master!P489</f>
        <v>A, D2</v>
      </c>
    </row>
    <row r="482" spans="1:15" x14ac:dyDescent="0.25">
      <c r="A482" t="str">
        <f>master!A490</f>
        <v>5H</v>
      </c>
      <c r="B482">
        <f>master!B490</f>
        <v>110</v>
      </c>
      <c r="C482" t="str">
        <f>master!C490</f>
        <v>Scheikunde</v>
      </c>
      <c r="D482" t="str">
        <f>master!D490</f>
        <v>SK</v>
      </c>
      <c r="E482">
        <f>master!E490</f>
        <v>5</v>
      </c>
      <c r="F482">
        <f>master!F490</f>
        <v>0</v>
      </c>
      <c r="G482">
        <f>master!H490</f>
        <v>0</v>
      </c>
      <c r="H482">
        <f>master!I490</f>
        <v>0</v>
      </c>
      <c r="I482">
        <f>master!J490</f>
        <v>0</v>
      </c>
      <c r="J482">
        <f>master!K490</f>
        <v>0</v>
      </c>
      <c r="K482">
        <f>master!L490</f>
        <v>0</v>
      </c>
      <c r="L482">
        <f>master!M490</f>
        <v>0</v>
      </c>
      <c r="M482">
        <f>master!N490</f>
        <v>0</v>
      </c>
      <c r="N482">
        <f>master!O490</f>
        <v>0</v>
      </c>
      <c r="O482">
        <f>master!P490</f>
        <v>0</v>
      </c>
    </row>
    <row r="483" spans="1:15" x14ac:dyDescent="0.25">
      <c r="A483" t="str">
        <f>master!A491</f>
        <v>5H</v>
      </c>
      <c r="B483">
        <f>master!B491</f>
        <v>110</v>
      </c>
      <c r="C483" t="str">
        <f>master!C491</f>
        <v>Scheikunde</v>
      </c>
      <c r="D483" t="str">
        <f>master!D491</f>
        <v>SK</v>
      </c>
      <c r="E483">
        <f>master!E491</f>
        <v>6</v>
      </c>
      <c r="F483">
        <f>master!F491</f>
        <v>0</v>
      </c>
      <c r="G483">
        <f>master!H491</f>
        <v>0</v>
      </c>
      <c r="H483">
        <f>master!I491</f>
        <v>0</v>
      </c>
      <c r="I483">
        <f>master!J491</f>
        <v>0</v>
      </c>
      <c r="J483">
        <f>master!K491</f>
        <v>0</v>
      </c>
      <c r="K483">
        <f>master!L491</f>
        <v>0</v>
      </c>
      <c r="L483">
        <f>master!M491</f>
        <v>0</v>
      </c>
      <c r="M483">
        <f>master!N491</f>
        <v>0</v>
      </c>
      <c r="N483">
        <f>master!O491</f>
        <v>0</v>
      </c>
      <c r="O483">
        <f>master!P491</f>
        <v>0</v>
      </c>
    </row>
    <row r="484" spans="1:15" x14ac:dyDescent="0.25">
      <c r="A484" t="str">
        <f>master!A492</f>
        <v>5H</v>
      </c>
      <c r="B484">
        <f>master!B492</f>
        <v>110</v>
      </c>
      <c r="C484" t="str">
        <f>master!C492</f>
        <v>Scheikunde</v>
      </c>
      <c r="D484">
        <f>master!D492</f>
        <v>0</v>
      </c>
      <c r="E484">
        <f>master!E492</f>
        <v>7</v>
      </c>
      <c r="F484">
        <f>master!F492</f>
        <v>0</v>
      </c>
      <c r="G484" t="str">
        <f>master!H492</f>
        <v>De BINAS HAVO/VWO is bij alle schriftelijke toetsen een toegestaan hulpmiddel, tenzij anders vermeld bij de toets.</v>
      </c>
      <c r="H484">
        <f>master!I492</f>
        <v>0</v>
      </c>
      <c r="I484">
        <f>master!J492</f>
        <v>0</v>
      </c>
      <c r="J484">
        <f>master!K492</f>
        <v>0</v>
      </c>
      <c r="K484">
        <f>master!L492</f>
        <v>0</v>
      </c>
      <c r="L484">
        <f>master!M492</f>
        <v>0</v>
      </c>
      <c r="M484">
        <f>master!N492</f>
        <v>0</v>
      </c>
      <c r="N484">
        <f>master!O492</f>
        <v>0</v>
      </c>
      <c r="O484">
        <f>master!P492</f>
        <v>0</v>
      </c>
    </row>
    <row r="485" spans="1:15" x14ac:dyDescent="0.25">
      <c r="A485" t="str">
        <f>master!A493</f>
        <v>4A</v>
      </c>
      <c r="B485">
        <f>master!B493</f>
        <v>110</v>
      </c>
      <c r="C485" t="str">
        <f>master!C493</f>
        <v>Scheikunde</v>
      </c>
      <c r="D485" t="str">
        <f>master!D493</f>
        <v>SK</v>
      </c>
      <c r="E485">
        <f>master!E493</f>
        <v>1</v>
      </c>
      <c r="F485">
        <f>master!F493</f>
        <v>1</v>
      </c>
      <c r="G485" t="str">
        <f>master!H493</f>
        <v>Schriftelijke overhoring H1 (Scheiden en reageren)</v>
      </c>
      <c r="H485">
        <f>master!I493</f>
        <v>1</v>
      </c>
      <c r="I485" t="str">
        <f>master!J493</f>
        <v>tt</v>
      </c>
      <c r="J485">
        <f>master!K493</f>
        <v>0</v>
      </c>
      <c r="K485">
        <f>master!L493</f>
        <v>50</v>
      </c>
      <c r="L485" t="str">
        <f>master!M493</f>
        <v>Nee</v>
      </c>
      <c r="M485">
        <f>master!N493</f>
        <v>0</v>
      </c>
      <c r="N485" t="str">
        <f>master!O493</f>
        <v>Nee</v>
      </c>
      <c r="O485">
        <f>master!P493</f>
        <v>0</v>
      </c>
    </row>
    <row r="486" spans="1:15" x14ac:dyDescent="0.25">
      <c r="A486" t="str">
        <f>master!A494</f>
        <v>4A</v>
      </c>
      <c r="B486">
        <f>master!B494</f>
        <v>110</v>
      </c>
      <c r="C486" t="str">
        <f>master!C494</f>
        <v>Scheikunde</v>
      </c>
      <c r="D486" t="str">
        <f>master!D494</f>
        <v>SK</v>
      </c>
      <c r="E486">
        <f>master!E494</f>
        <v>2</v>
      </c>
      <c r="F486">
        <f>master!F494</f>
        <v>1</v>
      </c>
      <c r="G486" t="str">
        <f>master!H494</f>
        <v>Proefwerk H1 en H2 (Scheiden en reageren, bouwstenen van stoffen)</v>
      </c>
      <c r="H486">
        <f>master!I494</f>
        <v>2</v>
      </c>
      <c r="I486" t="str">
        <f>master!J494</f>
        <v>tt</v>
      </c>
      <c r="J486">
        <f>master!K494</f>
        <v>0</v>
      </c>
      <c r="K486">
        <f>master!L494</f>
        <v>100</v>
      </c>
      <c r="L486" t="str">
        <f>master!M494</f>
        <v>Nee</v>
      </c>
      <c r="M486">
        <f>master!N494</f>
        <v>0</v>
      </c>
      <c r="N486" t="str">
        <f>master!O494</f>
        <v>Nee</v>
      </c>
      <c r="O486">
        <f>master!P494</f>
        <v>0</v>
      </c>
    </row>
    <row r="487" spans="1:15" x14ac:dyDescent="0.25">
      <c r="A487" t="str">
        <f>master!A495</f>
        <v>4A</v>
      </c>
      <c r="B487">
        <f>master!B495</f>
        <v>110</v>
      </c>
      <c r="C487" t="str">
        <f>master!C495</f>
        <v>Scheikunde</v>
      </c>
      <c r="D487" t="str">
        <f>master!D495</f>
        <v>SK</v>
      </c>
      <c r="E487">
        <f>master!E495</f>
        <v>3</v>
      </c>
      <c r="F487">
        <f>master!F495</f>
        <v>2</v>
      </c>
      <c r="G487" t="str">
        <f>master!H495</f>
        <v>Proefwerk H2 en H3 (Scheiden en reageren, moleculaire stoffen) met basiskennis uit H1</v>
      </c>
      <c r="H487">
        <f>master!I495</f>
        <v>2</v>
      </c>
      <c r="I487" t="str">
        <f>master!J495</f>
        <v>tt</v>
      </c>
      <c r="J487">
        <f>master!K495</f>
        <v>0</v>
      </c>
      <c r="K487">
        <f>master!L495</f>
        <v>100</v>
      </c>
      <c r="L487" t="str">
        <f>master!M495</f>
        <v>Nee</v>
      </c>
      <c r="M487">
        <f>master!N495</f>
        <v>0</v>
      </c>
      <c r="N487" t="str">
        <f>master!O495</f>
        <v>Nee</v>
      </c>
      <c r="O487">
        <f>master!P495</f>
        <v>0</v>
      </c>
    </row>
    <row r="488" spans="1:15" x14ac:dyDescent="0.25">
      <c r="A488" t="str">
        <f>master!A496</f>
        <v>4A</v>
      </c>
      <c r="B488">
        <f>master!B496</f>
        <v>110</v>
      </c>
      <c r="C488" t="str">
        <f>master!C496</f>
        <v>Scheikunde</v>
      </c>
      <c r="D488" t="str">
        <f>master!D496</f>
        <v>SK</v>
      </c>
      <c r="E488">
        <f>master!E496</f>
        <v>4</v>
      </c>
      <c r="F488">
        <f>master!F496</f>
        <v>3</v>
      </c>
      <c r="G488" t="str">
        <f>master!H496</f>
        <v>Schriftelijke overhoring rekenen aan reacties, met basiskennis uit de H1 t/m H3</v>
      </c>
      <c r="H488">
        <f>master!I496</f>
        <v>1</v>
      </c>
      <c r="I488" t="str">
        <f>master!J496</f>
        <v>tt</v>
      </c>
      <c r="J488">
        <f>master!K496</f>
        <v>0</v>
      </c>
      <c r="K488">
        <f>master!L496</f>
        <v>50</v>
      </c>
      <c r="L488" t="str">
        <f>master!M496</f>
        <v>Nee</v>
      </c>
      <c r="M488">
        <f>master!N496</f>
        <v>0</v>
      </c>
      <c r="N488" t="str">
        <f>master!O496</f>
        <v>Nee</v>
      </c>
      <c r="O488">
        <f>master!P496</f>
        <v>0</v>
      </c>
    </row>
    <row r="489" spans="1:15" x14ac:dyDescent="0.25">
      <c r="A489" t="str">
        <f>master!A497</f>
        <v>4A</v>
      </c>
      <c r="B489">
        <f>master!B497</f>
        <v>110</v>
      </c>
      <c r="C489" t="str">
        <f>master!C497</f>
        <v>Scheikunde</v>
      </c>
      <c r="D489" t="str">
        <f>master!D497</f>
        <v>SK</v>
      </c>
      <c r="E489">
        <f>master!E497</f>
        <v>5</v>
      </c>
      <c r="F489">
        <f>master!F497</f>
        <v>3</v>
      </c>
      <c r="G489" t="str">
        <f>master!H497</f>
        <v>H4 en H5 - Zouten en zoutoplossingen</v>
      </c>
      <c r="H489">
        <f>master!I497</f>
        <v>2</v>
      </c>
      <c r="I489" t="str">
        <f>master!J497</f>
        <v>po</v>
      </c>
      <c r="J489">
        <f>master!K497</f>
        <v>0</v>
      </c>
      <c r="K489">
        <f>master!L497</f>
        <v>0</v>
      </c>
      <c r="L489" t="str">
        <f>master!M497</f>
        <v>Ja</v>
      </c>
      <c r="M489">
        <f>master!N497</f>
        <v>1</v>
      </c>
      <c r="N489" t="str">
        <f>master!O497</f>
        <v>Nee</v>
      </c>
      <c r="O489" t="str">
        <f>master!P497</f>
        <v>A, D2, E5, G4</v>
      </c>
    </row>
    <row r="490" spans="1:15" x14ac:dyDescent="0.25">
      <c r="A490" t="str">
        <f>master!A498</f>
        <v>4A</v>
      </c>
      <c r="B490">
        <f>master!B498</f>
        <v>110</v>
      </c>
      <c r="C490" t="str">
        <f>master!C498</f>
        <v>Scheikunde</v>
      </c>
      <c r="D490" t="str">
        <f>master!D498</f>
        <v>SK</v>
      </c>
      <c r="E490">
        <f>master!E498</f>
        <v>6</v>
      </c>
      <c r="F490">
        <f>master!F498</f>
        <v>4</v>
      </c>
      <c r="G490" t="str">
        <f>master!H498</f>
        <v>Proefwerk H6 en H7 (koolstofchemie, duurzaamheid), met basiskennis van de vorige hoofdstukken</v>
      </c>
      <c r="H490">
        <f>master!I498</f>
        <v>2</v>
      </c>
      <c r="I490" t="str">
        <f>master!J498</f>
        <v>tt</v>
      </c>
      <c r="J490">
        <f>master!K498</f>
        <v>0</v>
      </c>
      <c r="K490">
        <f>master!L498</f>
        <v>100</v>
      </c>
      <c r="L490" t="str">
        <f>master!M498</f>
        <v>Nee</v>
      </c>
      <c r="M490">
        <f>master!N498</f>
        <v>0</v>
      </c>
      <c r="N490" t="str">
        <f>master!O498</f>
        <v>Nee</v>
      </c>
      <c r="O490">
        <f>master!P498</f>
        <v>0</v>
      </c>
    </row>
    <row r="491" spans="1:15" x14ac:dyDescent="0.25">
      <c r="A491" t="str">
        <f>master!A499</f>
        <v>4A</v>
      </c>
      <c r="B491">
        <f>master!B499</f>
        <v>110</v>
      </c>
      <c r="C491" t="str">
        <f>master!C499</f>
        <v>Scheikunde</v>
      </c>
      <c r="D491">
        <f>master!D499</f>
        <v>0</v>
      </c>
      <c r="E491">
        <f>master!E499</f>
        <v>7</v>
      </c>
      <c r="F491">
        <f>master!F499</f>
        <v>0</v>
      </c>
      <c r="G491" t="str">
        <f>master!H499</f>
        <v>De BINAS HAVO/VWO is bij alle schriftelijke toetsen een toegestaan hulpmiddel, tenzij anders vermeld bij de toets.</v>
      </c>
      <c r="H491">
        <f>master!I499</f>
        <v>0</v>
      </c>
      <c r="I491">
        <f>master!J499</f>
        <v>0</v>
      </c>
      <c r="J491">
        <f>master!K499</f>
        <v>0</v>
      </c>
      <c r="K491">
        <f>master!L499</f>
        <v>0</v>
      </c>
      <c r="L491">
        <f>master!M499</f>
        <v>0</v>
      </c>
      <c r="M491">
        <f>master!N499</f>
        <v>0</v>
      </c>
      <c r="N491">
        <f>master!O499</f>
        <v>0</v>
      </c>
      <c r="O491">
        <f>master!P499</f>
        <v>0</v>
      </c>
    </row>
    <row r="492" spans="1:15" x14ac:dyDescent="0.25">
      <c r="A492" t="str">
        <f>master!A500</f>
        <v>5A</v>
      </c>
      <c r="B492">
        <f>master!B500</f>
        <v>110</v>
      </c>
      <c r="C492" t="str">
        <f>master!C500</f>
        <v>Scheikunde</v>
      </c>
      <c r="D492" t="str">
        <f>master!D500</f>
        <v>SK</v>
      </c>
      <c r="E492">
        <f>master!E500</f>
        <v>1</v>
      </c>
      <c r="F492">
        <f>master!F500</f>
        <v>1</v>
      </c>
      <c r="G492" t="str">
        <f>master!H500</f>
        <v>H7 en H8 - Duurzaamheidheid, zuren</v>
      </c>
      <c r="H492">
        <f>master!I500</f>
        <v>2</v>
      </c>
      <c r="I492" t="str">
        <f>master!J500</f>
        <v>tt</v>
      </c>
      <c r="J492">
        <f>master!K500</f>
        <v>0</v>
      </c>
      <c r="K492">
        <f>master!L500</f>
        <v>100</v>
      </c>
      <c r="L492" t="str">
        <f>master!M500</f>
        <v>Ja</v>
      </c>
      <c r="M492">
        <f>master!N500</f>
        <v>2</v>
      </c>
      <c r="N492" t="str">
        <f>master!O500</f>
        <v>Ja</v>
      </c>
      <c r="O492" t="str">
        <f>master!P500</f>
        <v>A, C9, E3, F4, F5, G4, G5</v>
      </c>
    </row>
    <row r="493" spans="1:15" x14ac:dyDescent="0.25">
      <c r="A493" t="str">
        <f>master!A501</f>
        <v>5A</v>
      </c>
      <c r="B493">
        <f>master!B501</f>
        <v>110</v>
      </c>
      <c r="C493" t="str">
        <f>master!C501</f>
        <v>Scheikunde</v>
      </c>
      <c r="D493" t="str">
        <f>master!D501</f>
        <v>SK</v>
      </c>
      <c r="E493">
        <f>master!E501</f>
        <v>2</v>
      </c>
      <c r="F493">
        <f>master!F501</f>
        <v>2</v>
      </c>
      <c r="G493" t="str">
        <f>master!H501</f>
        <v>H8, H9, H11 - Zzuren, basen, redoxreacties</v>
      </c>
      <c r="H493">
        <f>master!I501</f>
        <v>2</v>
      </c>
      <c r="I493" t="str">
        <f>master!J501</f>
        <v>tt</v>
      </c>
      <c r="J493">
        <f>master!K501</f>
        <v>0</v>
      </c>
      <c r="K493">
        <f>master!L501</f>
        <v>100</v>
      </c>
      <c r="L493" t="str">
        <f>master!M501</f>
        <v>Ja</v>
      </c>
      <c r="M493">
        <f>master!N501</f>
        <v>2</v>
      </c>
      <c r="N493" t="str">
        <f>master!O501</f>
        <v>Ja</v>
      </c>
      <c r="O493" t="str">
        <f>master!P501</f>
        <v>C9, C10, D2, E3, F4</v>
      </c>
    </row>
    <row r="494" spans="1:15" x14ac:dyDescent="0.25">
      <c r="A494" t="str">
        <f>master!A502</f>
        <v>5A</v>
      </c>
      <c r="B494">
        <f>master!B502</f>
        <v>110</v>
      </c>
      <c r="C494" t="str">
        <f>master!C502</f>
        <v>Scheikunde</v>
      </c>
      <c r="D494" t="str">
        <f>master!D502</f>
        <v>SK</v>
      </c>
      <c r="E494">
        <f>master!E502</f>
        <v>3</v>
      </c>
      <c r="F494">
        <f>master!F502</f>
        <v>3</v>
      </c>
      <c r="G494" t="str">
        <f>master!H502</f>
        <v>H10, H12 - Analyse, molecuulbouw</v>
      </c>
      <c r="H494">
        <f>master!I502</f>
        <v>2</v>
      </c>
      <c r="I494" t="str">
        <f>master!J502</f>
        <v>tt</v>
      </c>
      <c r="J494">
        <f>master!K502</f>
        <v>0</v>
      </c>
      <c r="K494">
        <f>master!L502</f>
        <v>100</v>
      </c>
      <c r="L494" t="str">
        <f>master!M502</f>
        <v>Ja</v>
      </c>
      <c r="M494">
        <f>master!N502</f>
        <v>2</v>
      </c>
      <c r="N494" t="str">
        <f>master!O502</f>
        <v>Ja</v>
      </c>
      <c r="O494" t="str">
        <f>master!P502</f>
        <v>C6, C7, C8, D4, E5</v>
      </c>
    </row>
    <row r="495" spans="1:15" x14ac:dyDescent="0.25">
      <c r="A495" t="str">
        <f>master!A503</f>
        <v>5A</v>
      </c>
      <c r="B495">
        <f>master!B503</f>
        <v>110</v>
      </c>
      <c r="C495" t="str">
        <f>master!C503</f>
        <v>Scheikunde</v>
      </c>
      <c r="D495" t="str">
        <f>master!D503</f>
        <v>SK</v>
      </c>
      <c r="E495">
        <f>master!E503</f>
        <v>4</v>
      </c>
      <c r="F495">
        <f>master!F503</f>
        <v>4</v>
      </c>
      <c r="G495" t="str">
        <f>master!H503</f>
        <v>H13 en H14 - Kunststoffen, nieuwe materialen</v>
      </c>
      <c r="H495">
        <f>master!I503</f>
        <v>2</v>
      </c>
      <c r="I495" t="str">
        <f>master!J503</f>
        <v>tt</v>
      </c>
      <c r="J495">
        <f>master!K503</f>
        <v>0</v>
      </c>
      <c r="K495">
        <f>master!L503</f>
        <v>100</v>
      </c>
      <c r="L495" t="str">
        <f>master!M503</f>
        <v>Nee</v>
      </c>
      <c r="M495">
        <f>master!N503</f>
        <v>0</v>
      </c>
      <c r="N495" t="str">
        <f>master!O503</f>
        <v>Nee</v>
      </c>
      <c r="O495">
        <f>master!P503</f>
        <v>0</v>
      </c>
    </row>
    <row r="496" spans="1:15" x14ac:dyDescent="0.25">
      <c r="A496" t="str">
        <f>master!A504</f>
        <v>5A</v>
      </c>
      <c r="B496">
        <f>master!B504</f>
        <v>110</v>
      </c>
      <c r="C496" t="str">
        <f>master!C504</f>
        <v>Scheikunde</v>
      </c>
      <c r="D496" t="str">
        <f>master!D504</f>
        <v>SK</v>
      </c>
      <c r="E496">
        <f>master!E504</f>
        <v>5</v>
      </c>
      <c r="F496">
        <f>master!F504</f>
        <v>4</v>
      </c>
      <c r="G496" t="str">
        <f>master!H504</f>
        <v>Onderzoek</v>
      </c>
      <c r="H496">
        <f>master!I504</f>
        <v>2</v>
      </c>
      <c r="I496" t="str">
        <f>master!J504</f>
        <v>po</v>
      </c>
      <c r="J496">
        <f>master!K504</f>
        <v>0</v>
      </c>
      <c r="K496">
        <f>master!L504</f>
        <v>0</v>
      </c>
      <c r="L496" t="str">
        <f>master!M504</f>
        <v>Ja</v>
      </c>
      <c r="M496">
        <f>master!N504</f>
        <v>1</v>
      </c>
      <c r="N496" t="str">
        <f>master!O504</f>
        <v>Nee</v>
      </c>
      <c r="O496" t="str">
        <f>master!P504</f>
        <v>A, D2, E4, E5, F4, F5, G4</v>
      </c>
    </row>
    <row r="497" spans="1:15" x14ac:dyDescent="0.25">
      <c r="A497" t="str">
        <f>master!A505</f>
        <v>5A</v>
      </c>
      <c r="B497">
        <f>master!B505</f>
        <v>110</v>
      </c>
      <c r="C497" t="str">
        <f>master!C505</f>
        <v>Scheikunde</v>
      </c>
      <c r="D497" t="str">
        <f>master!D505</f>
        <v>SK</v>
      </c>
      <c r="E497">
        <f>master!E505</f>
        <v>6</v>
      </c>
      <c r="F497">
        <f>master!F505</f>
        <v>0</v>
      </c>
      <c r="G497">
        <f>master!H505</f>
        <v>0</v>
      </c>
      <c r="H497">
        <f>master!I505</f>
        <v>0</v>
      </c>
      <c r="I497">
        <f>master!J505</f>
        <v>0</v>
      </c>
      <c r="J497">
        <f>master!K505</f>
        <v>0</v>
      </c>
      <c r="K497">
        <f>master!L505</f>
        <v>0</v>
      </c>
      <c r="L497">
        <f>master!M505</f>
        <v>0</v>
      </c>
      <c r="M497">
        <f>master!N505</f>
        <v>0</v>
      </c>
      <c r="N497">
        <f>master!O505</f>
        <v>0</v>
      </c>
      <c r="O497">
        <f>master!P505</f>
        <v>0</v>
      </c>
    </row>
    <row r="498" spans="1:15" x14ac:dyDescent="0.25">
      <c r="A498" t="str">
        <f>master!A506</f>
        <v>5A</v>
      </c>
      <c r="B498">
        <f>master!B506</f>
        <v>110</v>
      </c>
      <c r="C498" t="str">
        <f>master!C506</f>
        <v>Scheikunde</v>
      </c>
      <c r="D498">
        <f>master!D506</f>
        <v>0</v>
      </c>
      <c r="E498">
        <f>master!E506</f>
        <v>7</v>
      </c>
      <c r="F498">
        <f>master!F506</f>
        <v>0</v>
      </c>
      <c r="G498" t="str">
        <f>master!H506</f>
        <v>De BINAS HAVO/VWO is bij alle schriftelijke toetsen een toegestaan hulpmiddel, tenzij anders vermeld bij de toets.</v>
      </c>
      <c r="H498">
        <f>master!I506</f>
        <v>0</v>
      </c>
      <c r="I498">
        <f>master!J506</f>
        <v>0</v>
      </c>
      <c r="J498">
        <f>master!K506</f>
        <v>0</v>
      </c>
      <c r="K498">
        <f>master!L506</f>
        <v>0</v>
      </c>
      <c r="L498">
        <f>master!M506</f>
        <v>0</v>
      </c>
      <c r="M498">
        <f>master!N506</f>
        <v>0</v>
      </c>
      <c r="N498">
        <f>master!O506</f>
        <v>0</v>
      </c>
      <c r="O498">
        <f>master!P506</f>
        <v>0</v>
      </c>
    </row>
    <row r="499" spans="1:15" x14ac:dyDescent="0.25">
      <c r="A499" t="str">
        <f>master!A507</f>
        <v>6A</v>
      </c>
      <c r="B499">
        <f>master!B507</f>
        <v>110</v>
      </c>
      <c r="C499" t="str">
        <f>master!C507</f>
        <v>Scheikunde</v>
      </c>
      <c r="D499" t="str">
        <f>master!D507</f>
        <v>SK</v>
      </c>
      <c r="E499">
        <f>master!E507</f>
        <v>1</v>
      </c>
      <c r="F499">
        <f>master!F507</f>
        <v>1</v>
      </c>
      <c r="G499" t="str">
        <f>master!H507</f>
        <v>H8, H9, H11, H17, H18 - Redoxreacties, zuren en basen, H1 t/m 6: Basiskennis</v>
      </c>
      <c r="H499">
        <f>master!I507</f>
        <v>0</v>
      </c>
      <c r="I499" t="str">
        <f>master!J507</f>
        <v>tt</v>
      </c>
      <c r="J499">
        <f>master!K507</f>
        <v>0</v>
      </c>
      <c r="K499">
        <f>master!L507</f>
        <v>100</v>
      </c>
      <c r="L499" t="str">
        <f>master!M507</f>
        <v>Ja</v>
      </c>
      <c r="M499">
        <f>master!N507</f>
        <v>2</v>
      </c>
      <c r="N499" t="str">
        <f>master!O507</f>
        <v>Ja</v>
      </c>
      <c r="O499" t="str">
        <f>master!P507</f>
        <v>C9, C10, D2, E3, F4</v>
      </c>
    </row>
    <row r="500" spans="1:15" x14ac:dyDescent="0.25">
      <c r="A500" t="str">
        <f>master!A508</f>
        <v>6A</v>
      </c>
      <c r="B500">
        <f>master!B508</f>
        <v>110</v>
      </c>
      <c r="C500" t="str">
        <f>master!C508</f>
        <v>Scheikunde</v>
      </c>
      <c r="D500" t="str">
        <f>master!D508</f>
        <v>SK</v>
      </c>
      <c r="E500">
        <f>master!E508</f>
        <v>2</v>
      </c>
      <c r="F500">
        <f>master!F508</f>
        <v>2</v>
      </c>
      <c r="G500" t="str">
        <f>master!H508</f>
        <v>H6, H12, H13, H16 - Molecuulbouw en koolstofchemie, H1 t/m 6: Basiskennis</v>
      </c>
      <c r="H500">
        <f>master!I508</f>
        <v>0</v>
      </c>
      <c r="I500" t="str">
        <f>master!J508</f>
        <v>tt</v>
      </c>
      <c r="J500">
        <f>master!K508</f>
        <v>0</v>
      </c>
      <c r="K500">
        <f>master!L508</f>
        <v>100</v>
      </c>
      <c r="L500" t="str">
        <f>master!M508</f>
        <v>Ja</v>
      </c>
      <c r="M500">
        <f>master!N508</f>
        <v>2</v>
      </c>
      <c r="N500" t="str">
        <f>master!O508</f>
        <v>Ja</v>
      </c>
      <c r="O500" t="str">
        <f>master!P508</f>
        <v>E3, E4, E5</v>
      </c>
    </row>
    <row r="501" spans="1:15" x14ac:dyDescent="0.25">
      <c r="A501" t="str">
        <f>master!A509</f>
        <v>6A</v>
      </c>
      <c r="B501">
        <f>master!B509</f>
        <v>110</v>
      </c>
      <c r="C501" t="str">
        <f>master!C509</f>
        <v>Scheikunde</v>
      </c>
      <c r="D501" t="str">
        <f>master!D509</f>
        <v>SK</v>
      </c>
      <c r="E501">
        <f>master!E509</f>
        <v>3</v>
      </c>
      <c r="F501">
        <f>master!F509</f>
        <v>3</v>
      </c>
      <c r="G501" t="str">
        <f>master!H509</f>
        <v>H7, H10.3, H10.4, H10.5, H14, H15 - Groene chemie, nieuwe materialen, analyse, H1 t/m 6: Basiskennis</v>
      </c>
      <c r="H501">
        <f>master!I509</f>
        <v>0</v>
      </c>
      <c r="I501" t="str">
        <f>master!J509</f>
        <v>tt</v>
      </c>
      <c r="J501">
        <f>master!K509</f>
        <v>0</v>
      </c>
      <c r="K501">
        <f>master!L509</f>
        <v>100</v>
      </c>
      <c r="L501" t="str">
        <f>master!M509</f>
        <v>Ja</v>
      </c>
      <c r="M501">
        <f>master!N509</f>
        <v>2</v>
      </c>
      <c r="N501" t="str">
        <f>master!O509</f>
        <v>Ja</v>
      </c>
      <c r="O501" t="str">
        <f>master!P509</f>
        <v xml:space="preserve">C8, C9, C10, E3, F4, F5, G4, G5 </v>
      </c>
    </row>
    <row r="502" spans="1:15" x14ac:dyDescent="0.25">
      <c r="A502" t="str">
        <f>master!A510</f>
        <v>6A</v>
      </c>
      <c r="B502">
        <f>master!B510</f>
        <v>110</v>
      </c>
      <c r="C502" t="str">
        <f>master!C510</f>
        <v>Scheikunde</v>
      </c>
      <c r="D502" t="str">
        <f>master!D510</f>
        <v>SK</v>
      </c>
      <c r="E502">
        <f>master!E510</f>
        <v>4</v>
      </c>
      <c r="F502">
        <f>master!F510</f>
        <v>0</v>
      </c>
      <c r="G502">
        <f>master!H510</f>
        <v>0</v>
      </c>
      <c r="H502">
        <f>master!I510</f>
        <v>0</v>
      </c>
      <c r="I502">
        <f>master!J510</f>
        <v>0</v>
      </c>
      <c r="J502">
        <f>master!K510</f>
        <v>0</v>
      </c>
      <c r="K502">
        <f>master!L510</f>
        <v>0</v>
      </c>
      <c r="L502">
        <f>master!M510</f>
        <v>0</v>
      </c>
      <c r="M502">
        <f>master!N510</f>
        <v>0</v>
      </c>
      <c r="N502">
        <f>master!O510</f>
        <v>0</v>
      </c>
      <c r="O502">
        <f>master!P510</f>
        <v>0</v>
      </c>
    </row>
    <row r="503" spans="1:15" x14ac:dyDescent="0.25">
      <c r="A503" t="str">
        <f>master!A511</f>
        <v>6A</v>
      </c>
      <c r="B503">
        <f>master!B511</f>
        <v>110</v>
      </c>
      <c r="C503" t="str">
        <f>master!C511</f>
        <v>Scheikunde</v>
      </c>
      <c r="D503" t="str">
        <f>master!D511</f>
        <v>SK</v>
      </c>
      <c r="E503">
        <f>master!E511</f>
        <v>5</v>
      </c>
      <c r="F503">
        <f>master!F511</f>
        <v>0</v>
      </c>
      <c r="G503">
        <f>master!H511</f>
        <v>0</v>
      </c>
      <c r="H503">
        <f>master!I511</f>
        <v>0</v>
      </c>
      <c r="I503">
        <f>master!J511</f>
        <v>0</v>
      </c>
      <c r="J503">
        <f>master!K511</f>
        <v>0</v>
      </c>
      <c r="K503">
        <f>master!L511</f>
        <v>0</v>
      </c>
      <c r="L503">
        <f>master!M511</f>
        <v>0</v>
      </c>
      <c r="M503">
        <f>master!N511</f>
        <v>0</v>
      </c>
      <c r="N503">
        <f>master!O511</f>
        <v>0</v>
      </c>
      <c r="O503">
        <f>master!P511</f>
        <v>0</v>
      </c>
    </row>
    <row r="504" spans="1:15" x14ac:dyDescent="0.25">
      <c r="A504" t="str">
        <f>master!A512</f>
        <v>6A</v>
      </c>
      <c r="B504">
        <f>master!B512</f>
        <v>110</v>
      </c>
      <c r="C504" t="str">
        <f>master!C512</f>
        <v>Scheikunde</v>
      </c>
      <c r="D504" t="str">
        <f>master!D512</f>
        <v>SK</v>
      </c>
      <c r="E504">
        <f>master!E512</f>
        <v>6</v>
      </c>
      <c r="F504">
        <f>master!F512</f>
        <v>0</v>
      </c>
      <c r="G504">
        <f>master!H512</f>
        <v>0</v>
      </c>
      <c r="H504">
        <f>master!I512</f>
        <v>0</v>
      </c>
      <c r="I504">
        <f>master!J512</f>
        <v>0</v>
      </c>
      <c r="J504">
        <f>master!K512</f>
        <v>0</v>
      </c>
      <c r="K504">
        <f>master!L512</f>
        <v>0</v>
      </c>
      <c r="L504">
        <f>master!M512</f>
        <v>0</v>
      </c>
      <c r="M504">
        <f>master!N512</f>
        <v>0</v>
      </c>
      <c r="N504">
        <f>master!O512</f>
        <v>0</v>
      </c>
      <c r="O504">
        <f>master!P512</f>
        <v>0</v>
      </c>
    </row>
    <row r="505" spans="1:15" x14ac:dyDescent="0.25">
      <c r="A505" t="str">
        <f>master!A513</f>
        <v>6A</v>
      </c>
      <c r="B505">
        <f>master!B513</f>
        <v>110</v>
      </c>
      <c r="C505" t="str">
        <f>master!C513</f>
        <v>Scheikunde</v>
      </c>
      <c r="D505">
        <f>master!D513</f>
        <v>0</v>
      </c>
      <c r="E505">
        <f>master!E513</f>
        <v>7</v>
      </c>
      <c r="F505">
        <f>master!F513</f>
        <v>0</v>
      </c>
      <c r="G505" t="str">
        <f>master!H513</f>
        <v>De BINAS HAVO/VWO is bij alle schriftelijke toetsen een toegestaan hulpmiddel, tenzij anders vermeld bij de toets.</v>
      </c>
      <c r="H505">
        <f>master!I513</f>
        <v>0</v>
      </c>
      <c r="I505">
        <f>master!J513</f>
        <v>0</v>
      </c>
      <c r="J505">
        <f>master!K513</f>
        <v>0</v>
      </c>
      <c r="K505">
        <f>master!L513</f>
        <v>0</v>
      </c>
      <c r="L505">
        <f>master!M513</f>
        <v>0</v>
      </c>
      <c r="M505">
        <f>master!N513</f>
        <v>0</v>
      </c>
      <c r="N505">
        <f>master!O513</f>
        <v>0</v>
      </c>
      <c r="O505">
        <f>master!P513</f>
        <v>0</v>
      </c>
    </row>
    <row r="506" spans="1:15" x14ac:dyDescent="0.25">
      <c r="A506" t="str">
        <f>master!A514</f>
        <v>4M</v>
      </c>
      <c r="B506">
        <f>master!B514</f>
        <v>120</v>
      </c>
      <c r="C506" t="str">
        <f>master!C514</f>
        <v>Biologie</v>
      </c>
      <c r="D506" t="str">
        <f>master!D514</f>
        <v>BIO</v>
      </c>
      <c r="E506">
        <f>master!E514</f>
        <v>1</v>
      </c>
      <c r="F506">
        <f>master!F514</f>
        <v>1</v>
      </c>
      <c r="G506" t="str">
        <f>master!H514</f>
        <v>Thema 1: Stofwisseling (deel 4A), Thema 2: Planten (deel 4A)</v>
      </c>
      <c r="H506">
        <f>master!I514</f>
        <v>0</v>
      </c>
      <c r="I506" t="str">
        <f>master!J514</f>
        <v>tt</v>
      </c>
      <c r="J506">
        <f>master!K514</f>
        <v>0</v>
      </c>
      <c r="K506">
        <f>master!L514</f>
        <v>50</v>
      </c>
      <c r="L506" t="str">
        <f>master!M514</f>
        <v>Ja</v>
      </c>
      <c r="M506">
        <f>master!N514</f>
        <v>1</v>
      </c>
      <c r="N506" t="str">
        <f>master!O514</f>
        <v>Ja</v>
      </c>
      <c r="O506" t="str">
        <f>master!P514</f>
        <v>BI/K/4, BI/K/6, BI/K/9</v>
      </c>
    </row>
    <row r="507" spans="1:15" x14ac:dyDescent="0.25">
      <c r="A507" t="str">
        <f>master!A515</f>
        <v>4M</v>
      </c>
      <c r="B507">
        <f>master!B515</f>
        <v>120</v>
      </c>
      <c r="C507" t="str">
        <f>master!C515</f>
        <v>Biologie</v>
      </c>
      <c r="D507" t="str">
        <f>master!D515</f>
        <v>BIO</v>
      </c>
      <c r="E507">
        <f>master!E515</f>
        <v>2</v>
      </c>
      <c r="F507">
        <f>master!F515</f>
        <v>1</v>
      </c>
      <c r="G507" t="str">
        <f>master!H515</f>
        <v xml:space="preserve">Thema 3: Ecologie (deel 4A), Thema 4: Mens en milieu (deel 4A), Thema 2: Ordening (deel 3A) </v>
      </c>
      <c r="H507">
        <f>master!I515</f>
        <v>0</v>
      </c>
      <c r="I507" t="str">
        <f>master!J515</f>
        <v>tt</v>
      </c>
      <c r="J507">
        <f>master!K515</f>
        <v>0</v>
      </c>
      <c r="K507">
        <f>master!L515</f>
        <v>100</v>
      </c>
      <c r="L507" t="str">
        <f>master!M515</f>
        <v>Ja</v>
      </c>
      <c r="M507">
        <f>master!N515</f>
        <v>3</v>
      </c>
      <c r="N507" t="str">
        <f>master!O515</f>
        <v>Ja</v>
      </c>
      <c r="O507" t="str">
        <f>master!P515</f>
        <v xml:space="preserve">BI/K/4, BI/K/5, BI/K/6, BI/K/7 </v>
      </c>
    </row>
    <row r="508" spans="1:15" x14ac:dyDescent="0.25">
      <c r="A508" t="str">
        <f>master!A516</f>
        <v>4M</v>
      </c>
      <c r="B508">
        <f>master!B516</f>
        <v>120</v>
      </c>
      <c r="C508" t="str">
        <f>master!C516</f>
        <v>Biologie</v>
      </c>
      <c r="D508" t="str">
        <f>master!D516</f>
        <v>BIO</v>
      </c>
      <c r="E508">
        <f>master!E516</f>
        <v>3</v>
      </c>
      <c r="F508">
        <f>master!F516</f>
        <v>2</v>
      </c>
      <c r="G508" t="str">
        <f>master!H516</f>
        <v xml:space="preserve">Thema 5: Voeding en vertering (deel 4B), Thema 4: Erfelijkheid (deel 3A), Thema 8: Stevigheid en beweging (deel 3B), Thema 9: Gedrag (deel 3B) </v>
      </c>
      <c r="H508">
        <f>master!I516</f>
        <v>0</v>
      </c>
      <c r="I508" t="str">
        <f>master!J516</f>
        <v>tt</v>
      </c>
      <c r="J508">
        <f>master!K516</f>
        <v>0</v>
      </c>
      <c r="K508">
        <f>master!L516</f>
        <v>100</v>
      </c>
      <c r="L508" t="str">
        <f>master!M516</f>
        <v>Ja</v>
      </c>
      <c r="M508">
        <f>master!N516</f>
        <v>3</v>
      </c>
      <c r="N508" t="str">
        <f>master!O516</f>
        <v>Ja</v>
      </c>
      <c r="O508" t="str">
        <f>master!P516</f>
        <v>BI/V/2, BI/K/8, BI/K/9, BI/K/12,  BI/K/13</v>
      </c>
    </row>
    <row r="509" spans="1:15" x14ac:dyDescent="0.25">
      <c r="A509" t="str">
        <f>master!A517</f>
        <v>4M</v>
      </c>
      <c r="B509">
        <f>master!B517</f>
        <v>120</v>
      </c>
      <c r="C509" t="str">
        <f>master!C517</f>
        <v>Biologie</v>
      </c>
      <c r="D509" t="str">
        <f>master!D517</f>
        <v>BIO</v>
      </c>
      <c r="E509">
        <f>master!E517</f>
        <v>4</v>
      </c>
      <c r="F509">
        <f>master!F517</f>
        <v>3</v>
      </c>
      <c r="G509" t="str">
        <f>master!H517</f>
        <v>Thema 6: Gaswisseling (deel 4B), Thema 7: Transport (deel 4B), Thema 8: Opslag, uitscheiding en bescherming (deel 4B), Thema 6: Regeling (deel 3B), Thema 7: Zintuiglijke waarneming (deel 3B)</v>
      </c>
      <c r="H509">
        <f>master!I517</f>
        <v>0</v>
      </c>
      <c r="I509" t="str">
        <f>master!J517</f>
        <v>tt</v>
      </c>
      <c r="J509">
        <f>master!K517</f>
        <v>0</v>
      </c>
      <c r="K509">
        <f>master!L517</f>
        <v>100</v>
      </c>
      <c r="L509" t="str">
        <f>master!M517</f>
        <v>Ja</v>
      </c>
      <c r="M509">
        <f>master!N517</f>
        <v>3</v>
      </c>
      <c r="N509" t="str">
        <f>master!O517</f>
        <v>Ja</v>
      </c>
      <c r="O509" t="str">
        <f>master!P517</f>
        <v>BI/K/9, BI/K/10, BI/K/11</v>
      </c>
    </row>
    <row r="510" spans="1:15" x14ac:dyDescent="0.25">
      <c r="A510" t="str">
        <f>master!A518</f>
        <v>4M</v>
      </c>
      <c r="B510">
        <f>master!B518</f>
        <v>120</v>
      </c>
      <c r="C510" t="str">
        <f>master!C518</f>
        <v>Biologie</v>
      </c>
      <c r="D510" t="str">
        <f>master!D518</f>
        <v>BIO</v>
      </c>
      <c r="E510">
        <f>master!E518</f>
        <v>5</v>
      </c>
      <c r="F510">
        <f>master!F518</f>
        <v>3</v>
      </c>
      <c r="G510" t="str">
        <f>master!H518</f>
        <v>Opdracht: keuzeonderwerp</v>
      </c>
      <c r="H510">
        <f>master!I518</f>
        <v>0</v>
      </c>
      <c r="I510" t="str">
        <f>master!J518</f>
        <v>po</v>
      </c>
      <c r="J510">
        <f>master!K518</f>
        <v>0</v>
      </c>
      <c r="K510">
        <f>master!L518</f>
        <v>100</v>
      </c>
      <c r="L510" t="str">
        <f>master!M518</f>
        <v>Ja</v>
      </c>
      <c r="M510">
        <f>master!N518</f>
        <v>2</v>
      </c>
      <c r="N510" t="str">
        <f>master!O518</f>
        <v>Nee</v>
      </c>
      <c r="O510" t="str">
        <f>master!P518</f>
        <v>BI/K/1, BI/K/2, BI/K/3, BI/V/3</v>
      </c>
    </row>
    <row r="511" spans="1:15" x14ac:dyDescent="0.25">
      <c r="A511" t="str">
        <f>master!A519</f>
        <v>4M</v>
      </c>
      <c r="B511">
        <f>master!B519</f>
        <v>120</v>
      </c>
      <c r="C511" t="str">
        <f>master!C519</f>
        <v>Biologie</v>
      </c>
      <c r="D511" t="str">
        <f>master!D519</f>
        <v>BIO</v>
      </c>
      <c r="E511">
        <f>master!E519</f>
        <v>6</v>
      </c>
      <c r="F511">
        <f>master!F519</f>
        <v>0</v>
      </c>
      <c r="G511">
        <f>master!H519</f>
        <v>0</v>
      </c>
      <c r="H511">
        <f>master!I519</f>
        <v>0</v>
      </c>
      <c r="I511">
        <f>master!J519</f>
        <v>0</v>
      </c>
      <c r="J511">
        <f>master!K519</f>
        <v>0</v>
      </c>
      <c r="K511">
        <f>master!L519</f>
        <v>0</v>
      </c>
      <c r="L511">
        <f>master!M519</f>
        <v>0</v>
      </c>
      <c r="M511">
        <f>master!N519</f>
        <v>0</v>
      </c>
      <c r="N511">
        <f>master!O519</f>
        <v>0</v>
      </c>
      <c r="O511">
        <f>master!P519</f>
        <v>0</v>
      </c>
    </row>
    <row r="512" spans="1:15" x14ac:dyDescent="0.25">
      <c r="A512" t="str">
        <f>master!A520</f>
        <v>4M</v>
      </c>
      <c r="B512">
        <f>master!B520</f>
        <v>120</v>
      </c>
      <c r="C512" t="str">
        <f>master!C520</f>
        <v>Biologie</v>
      </c>
      <c r="D512">
        <f>master!D520</f>
        <v>0</v>
      </c>
      <c r="E512">
        <f>master!E520</f>
        <v>7</v>
      </c>
      <c r="F512">
        <f>master!F520</f>
        <v>0</v>
      </c>
      <c r="G512">
        <f>master!H520</f>
        <v>0</v>
      </c>
      <c r="H512">
        <f>master!I520</f>
        <v>0</v>
      </c>
      <c r="I512">
        <f>master!J520</f>
        <v>0</v>
      </c>
      <c r="J512">
        <f>master!K520</f>
        <v>0</v>
      </c>
      <c r="K512">
        <f>master!L520</f>
        <v>0</v>
      </c>
      <c r="L512">
        <f>master!M520</f>
        <v>0</v>
      </c>
      <c r="M512">
        <f>master!N520</f>
        <v>0</v>
      </c>
      <c r="N512">
        <f>master!O520</f>
        <v>0</v>
      </c>
      <c r="O512">
        <f>master!P520</f>
        <v>0</v>
      </c>
    </row>
    <row r="513" spans="1:15" x14ac:dyDescent="0.25">
      <c r="A513" t="str">
        <f>master!A521</f>
        <v>4H</v>
      </c>
      <c r="B513">
        <f>master!B521</f>
        <v>120</v>
      </c>
      <c r="C513" t="str">
        <f>master!C521</f>
        <v>Biologie</v>
      </c>
      <c r="D513" t="str">
        <f>master!D521</f>
        <v>BIO</v>
      </c>
      <c r="E513">
        <f>master!E521</f>
        <v>1</v>
      </c>
      <c r="F513">
        <f>master!F521</f>
        <v>1</v>
      </c>
      <c r="G513" t="str">
        <f>master!H521</f>
        <v>Hoofdstuk 3: Cellen, Hoofdstuk 7: Onderzoek doen</v>
      </c>
      <c r="H513">
        <f>master!I521</f>
        <v>3</v>
      </c>
      <c r="I513" t="str">
        <f>master!J521</f>
        <v>tt</v>
      </c>
      <c r="J513">
        <f>master!K521</f>
        <v>0</v>
      </c>
      <c r="K513">
        <f>master!L521</f>
        <v>100</v>
      </c>
      <c r="L513" t="str">
        <f>master!M521</f>
        <v>Ja</v>
      </c>
      <c r="M513">
        <f>master!N521</f>
        <v>2</v>
      </c>
      <c r="N513" t="str">
        <f>master!O521</f>
        <v>Ja</v>
      </c>
      <c r="O513" t="str">
        <f>master!P521</f>
        <v>B1, B2, C2 D3</v>
      </c>
    </row>
    <row r="514" spans="1:15" x14ac:dyDescent="0.25">
      <c r="A514" t="str">
        <f>master!A522</f>
        <v>4H</v>
      </c>
      <c r="B514">
        <f>master!B522</f>
        <v>120</v>
      </c>
      <c r="C514" t="str">
        <f>master!C522</f>
        <v>Biologie</v>
      </c>
      <c r="D514" t="str">
        <f>master!D522</f>
        <v>BIO</v>
      </c>
      <c r="E514">
        <f>master!E522</f>
        <v>2</v>
      </c>
      <c r="F514">
        <f>master!F522</f>
        <v>2</v>
      </c>
      <c r="G514" t="str">
        <f>master!H522</f>
        <v>Hoofdstuk 5 Voeding en energie Hoofdstuk 6 Voeding en vertering</v>
      </c>
      <c r="H514">
        <f>master!I522</f>
        <v>3</v>
      </c>
      <c r="I514" t="str">
        <f>master!J522</f>
        <v>tt</v>
      </c>
      <c r="J514">
        <f>master!K522</f>
        <v>0</v>
      </c>
      <c r="K514">
        <f>master!L522</f>
        <v>50</v>
      </c>
      <c r="L514" t="str">
        <f>master!M522</f>
        <v>Nee</v>
      </c>
      <c r="M514">
        <f>master!N522</f>
        <v>1</v>
      </c>
      <c r="N514">
        <f>master!O522</f>
        <v>0</v>
      </c>
      <c r="O514">
        <f>master!P522</f>
        <v>0</v>
      </c>
    </row>
    <row r="515" spans="1:15" x14ac:dyDescent="0.25">
      <c r="A515" t="str">
        <f>master!A523</f>
        <v>4H</v>
      </c>
      <c r="B515">
        <f>master!B523</f>
        <v>120</v>
      </c>
      <c r="C515" t="str">
        <f>master!C523</f>
        <v>Biologie</v>
      </c>
      <c r="D515" t="str">
        <f>master!D523</f>
        <v>BIO</v>
      </c>
      <c r="E515">
        <f>master!E523</f>
        <v>3</v>
      </c>
      <c r="F515">
        <f>master!F523</f>
        <v>3</v>
      </c>
      <c r="G515" t="str">
        <f>master!H523</f>
        <v>Opdracht: keuzeonderwerp</v>
      </c>
      <c r="H515">
        <f>master!I523</f>
        <v>2</v>
      </c>
      <c r="I515" t="str">
        <f>master!J523</f>
        <v>po</v>
      </c>
      <c r="J515">
        <f>master!K523</f>
        <v>0</v>
      </c>
      <c r="K515">
        <f>master!L523</f>
        <v>0</v>
      </c>
      <c r="L515" t="str">
        <f>master!M523</f>
        <v>Ja</v>
      </c>
      <c r="M515">
        <f>master!N523</f>
        <v>1</v>
      </c>
      <c r="N515" t="str">
        <f>master!O523</f>
        <v>Nee</v>
      </c>
      <c r="O515" t="str">
        <f>master!P523</f>
        <v>A10, A11, A12, A13 t/m A16</v>
      </c>
    </row>
    <row r="516" spans="1:15" x14ac:dyDescent="0.25">
      <c r="A516" t="str">
        <f>master!A524</f>
        <v>4H</v>
      </c>
      <c r="B516">
        <f>master!B524</f>
        <v>120</v>
      </c>
      <c r="C516" t="str">
        <f>master!C524</f>
        <v>Biologie</v>
      </c>
      <c r="D516" t="str">
        <f>master!D524</f>
        <v>BIO</v>
      </c>
      <c r="E516">
        <f>master!E524</f>
        <v>4</v>
      </c>
      <c r="F516">
        <f>master!F524</f>
        <v>3</v>
      </c>
      <c r="G516" t="str">
        <f>master!H524</f>
        <v xml:space="preserve">Hoofdstuk 1: Gedrag, Hoofdstuk 4: Voortplanting en seksualiteit </v>
      </c>
      <c r="H516">
        <f>master!I524</f>
        <v>3</v>
      </c>
      <c r="I516" t="str">
        <f>master!J524</f>
        <v>tt</v>
      </c>
      <c r="J516">
        <f>master!K524</f>
        <v>0</v>
      </c>
      <c r="K516">
        <f>master!L524</f>
        <v>100</v>
      </c>
      <c r="L516" t="str">
        <f>master!M524</f>
        <v>Ja</v>
      </c>
      <c r="M516">
        <f>master!N524</f>
        <v>2</v>
      </c>
      <c r="N516" t="str">
        <f>master!O524</f>
        <v>Ja</v>
      </c>
      <c r="O516" t="str">
        <f>master!P524</f>
        <v>D2 E2, E3</v>
      </c>
    </row>
    <row r="517" spans="1:15" x14ac:dyDescent="0.25">
      <c r="A517" t="str">
        <f>master!A525</f>
        <v>4H</v>
      </c>
      <c r="B517">
        <f>master!B525</f>
        <v>120</v>
      </c>
      <c r="C517" t="str">
        <f>master!C525</f>
        <v>Biologie</v>
      </c>
      <c r="D517" t="str">
        <f>master!D525</f>
        <v>BIO</v>
      </c>
      <c r="E517">
        <f>master!E525</f>
        <v>5</v>
      </c>
      <c r="F517">
        <f>master!F525</f>
        <v>4</v>
      </c>
      <c r="G517" t="str">
        <f>master!H525</f>
        <v>Hoofdstuk 2: Soorten en relaties, Hoofdstuk 6: par 6.1, Hoofdstuk 8: Ecosysteem en evenwicht</v>
      </c>
      <c r="H517">
        <f>master!I525</f>
        <v>3</v>
      </c>
      <c r="I517" t="str">
        <f>master!J525</f>
        <v>tt</v>
      </c>
      <c r="J517">
        <f>master!K525</f>
        <v>0</v>
      </c>
      <c r="K517">
        <f>master!L525</f>
        <v>100</v>
      </c>
      <c r="L517" t="str">
        <f>master!M525</f>
        <v>Ja</v>
      </c>
      <c r="M517">
        <f>master!N525</f>
        <v>2</v>
      </c>
      <c r="N517" t="str">
        <f>master!O525</f>
        <v>Ja</v>
      </c>
      <c r="O517" t="str">
        <f>master!P525</f>
        <v>B3, C2, C3, F3</v>
      </c>
    </row>
    <row r="518" spans="1:15" x14ac:dyDescent="0.25">
      <c r="A518" t="str">
        <f>master!A526</f>
        <v>4H</v>
      </c>
      <c r="B518">
        <f>master!B526</f>
        <v>120</v>
      </c>
      <c r="C518" t="str">
        <f>master!C526</f>
        <v>Biologie</v>
      </c>
      <c r="D518" t="str">
        <f>master!D526</f>
        <v>BIO</v>
      </c>
      <c r="E518">
        <f>master!E526</f>
        <v>6</v>
      </c>
      <c r="F518">
        <f>master!F526</f>
        <v>0</v>
      </c>
      <c r="G518">
        <f>master!H526</f>
        <v>0</v>
      </c>
      <c r="H518">
        <f>master!I526</f>
        <v>0</v>
      </c>
      <c r="I518">
        <f>master!J526</f>
        <v>0</v>
      </c>
      <c r="J518">
        <f>master!K526</f>
        <v>0</v>
      </c>
      <c r="K518">
        <f>master!L526</f>
        <v>0</v>
      </c>
      <c r="L518">
        <f>master!M526</f>
        <v>0</v>
      </c>
      <c r="M518">
        <f>master!N526</f>
        <v>0</v>
      </c>
      <c r="N518">
        <f>master!O526</f>
        <v>0</v>
      </c>
      <c r="O518">
        <f>master!P526</f>
        <v>0</v>
      </c>
    </row>
    <row r="519" spans="1:15" x14ac:dyDescent="0.25">
      <c r="A519" t="str">
        <f>master!A527</f>
        <v>4H</v>
      </c>
      <c r="B519">
        <f>master!B527</f>
        <v>120</v>
      </c>
      <c r="C519" t="str">
        <f>master!C527</f>
        <v>Biologie</v>
      </c>
      <c r="D519">
        <f>master!D527</f>
        <v>0</v>
      </c>
      <c r="E519">
        <f>master!E527</f>
        <v>7</v>
      </c>
      <c r="F519">
        <f>master!F527</f>
        <v>0</v>
      </c>
      <c r="G519" t="str">
        <f>master!H527</f>
        <v>De BINAS HAVO/VWO is bij alle schriftelijke toetsen een toegestaan hulpmiddel, tenzij anders vermeld bij de toets.</v>
      </c>
      <c r="H519">
        <f>master!I527</f>
        <v>0</v>
      </c>
      <c r="I519">
        <f>master!J527</f>
        <v>0</v>
      </c>
      <c r="J519">
        <f>master!K527</f>
        <v>0</v>
      </c>
      <c r="K519">
        <f>master!L527</f>
        <v>0</v>
      </c>
      <c r="L519">
        <f>master!M527</f>
        <v>0</v>
      </c>
      <c r="M519">
        <f>master!N527</f>
        <v>0</v>
      </c>
      <c r="N519">
        <f>master!O527</f>
        <v>0</v>
      </c>
      <c r="O519">
        <f>master!P527</f>
        <v>0</v>
      </c>
    </row>
    <row r="520" spans="1:15" x14ac:dyDescent="0.25">
      <c r="A520" t="str">
        <f>master!A528</f>
        <v>5H</v>
      </c>
      <c r="B520">
        <f>master!B528</f>
        <v>120</v>
      </c>
      <c r="C520" t="str">
        <f>master!C528</f>
        <v>Biologie</v>
      </c>
      <c r="D520" t="str">
        <f>master!D528</f>
        <v>BIO</v>
      </c>
      <c r="E520">
        <f>master!E528</f>
        <v>1</v>
      </c>
      <c r="F520">
        <f>master!F528</f>
        <v>1</v>
      </c>
      <c r="G520" t="str">
        <f>master!H528</f>
        <v>Nectar HAVO 5: Hoofdstuk 9: Erfelijkheid &amp; Hoofdstuk 10 Evolutie</v>
      </c>
      <c r="H520">
        <f>master!I528</f>
        <v>0</v>
      </c>
      <c r="I520" t="str">
        <f>master!J528</f>
        <v>tt</v>
      </c>
      <c r="J520">
        <f>master!K528</f>
        <v>0</v>
      </c>
      <c r="K520">
        <f>master!L528</f>
        <v>100</v>
      </c>
      <c r="L520" t="str">
        <f>master!M528</f>
        <v>Ja</v>
      </c>
      <c r="M520">
        <f>master!N528</f>
        <v>2</v>
      </c>
      <c r="N520" t="str">
        <f>master!O528</f>
        <v>Ja</v>
      </c>
      <c r="O520" t="str">
        <f>master!P528</f>
        <v>C2, D1, E1, E4, F1, F2, F3</v>
      </c>
    </row>
    <row r="521" spans="1:15" x14ac:dyDescent="0.25">
      <c r="A521" t="str">
        <f>master!A529</f>
        <v>5H</v>
      </c>
      <c r="B521">
        <f>master!B529</f>
        <v>120</v>
      </c>
      <c r="C521" t="str">
        <f>master!C529</f>
        <v>Biologie</v>
      </c>
      <c r="D521" t="str">
        <f>master!D529</f>
        <v>BIO</v>
      </c>
      <c r="E521">
        <f>master!E529</f>
        <v>2</v>
      </c>
      <c r="F521">
        <f>master!F529</f>
        <v>2</v>
      </c>
      <c r="G521" t="str">
        <f>master!H529</f>
        <v>Nectar HAVO 5: Hoofdstuk 11: Gezondheid &amp; Hoofdstuk 12: Transport</v>
      </c>
      <c r="H521">
        <f>master!I529</f>
        <v>0</v>
      </c>
      <c r="I521" t="str">
        <f>master!J529</f>
        <v>tt</v>
      </c>
      <c r="J521">
        <f>master!K529</f>
        <v>0</v>
      </c>
      <c r="K521">
        <f>master!L529</f>
        <v>100</v>
      </c>
      <c r="L521" t="str">
        <f>master!M529</f>
        <v>Ja</v>
      </c>
      <c r="M521">
        <f>master!N529</f>
        <v>2</v>
      </c>
      <c r="N521" t="str">
        <f>master!O529</f>
        <v>Ja</v>
      </c>
      <c r="O521" t="str">
        <f>master!P529</f>
        <v>B2, B3, B4, B5</v>
      </c>
    </row>
    <row r="522" spans="1:15" x14ac:dyDescent="0.25">
      <c r="A522" t="str">
        <f>master!A530</f>
        <v>5H</v>
      </c>
      <c r="B522">
        <f>master!B530</f>
        <v>120</v>
      </c>
      <c r="C522" t="str">
        <f>master!C530</f>
        <v>Biologie</v>
      </c>
      <c r="D522" t="str">
        <f>master!D530</f>
        <v>BIO</v>
      </c>
      <c r="E522">
        <f>master!E530</f>
        <v>3</v>
      </c>
      <c r="F522">
        <f>master!F530</f>
        <v>3</v>
      </c>
      <c r="G522" t="str">
        <f>master!H530</f>
        <v>Nectar HAVO 5: Hoofdstuk 13: Gaswisseling en uitscheiding &amp; Hoofdstuk 14: Reageren</v>
      </c>
      <c r="H522">
        <f>master!I530</f>
        <v>0</v>
      </c>
      <c r="I522" t="str">
        <f>master!J530</f>
        <v>tt</v>
      </c>
      <c r="J522">
        <f>master!K530</f>
        <v>0</v>
      </c>
      <c r="K522">
        <f>master!L530</f>
        <v>100</v>
      </c>
      <c r="L522" t="str">
        <f>master!M530</f>
        <v>Ja</v>
      </c>
      <c r="M522">
        <f>master!N530</f>
        <v>2</v>
      </c>
      <c r="N522" t="str">
        <f>master!O530</f>
        <v>Ja</v>
      </c>
      <c r="O522" t="str">
        <f>master!P530</f>
        <v>B2, B3, B4, B5, B6, B7</v>
      </c>
    </row>
    <row r="523" spans="1:15" x14ac:dyDescent="0.25">
      <c r="A523" t="str">
        <f>master!A531</f>
        <v>5H</v>
      </c>
      <c r="B523">
        <f>master!B531</f>
        <v>120</v>
      </c>
      <c r="C523" t="str">
        <f>master!C531</f>
        <v>Biologie</v>
      </c>
      <c r="D523" t="str">
        <f>master!D531</f>
        <v>BIO</v>
      </c>
      <c r="E523">
        <f>master!E531</f>
        <v>4</v>
      </c>
      <c r="F523">
        <f>master!F531</f>
        <v>0</v>
      </c>
      <c r="G523">
        <f>master!H531</f>
        <v>0</v>
      </c>
      <c r="H523">
        <f>master!I531</f>
        <v>0</v>
      </c>
      <c r="I523">
        <f>master!J531</f>
        <v>0</v>
      </c>
      <c r="J523">
        <f>master!K531</f>
        <v>0</v>
      </c>
      <c r="K523">
        <f>master!L531</f>
        <v>0</v>
      </c>
      <c r="L523">
        <f>master!M531</f>
        <v>0</v>
      </c>
      <c r="M523">
        <f>master!N531</f>
        <v>0</v>
      </c>
      <c r="N523">
        <f>master!O531</f>
        <v>0</v>
      </c>
      <c r="O523">
        <f>master!P531</f>
        <v>0</v>
      </c>
    </row>
    <row r="524" spans="1:15" x14ac:dyDescent="0.25">
      <c r="A524" t="str">
        <f>master!A532</f>
        <v>5H</v>
      </c>
      <c r="B524">
        <f>master!B532</f>
        <v>120</v>
      </c>
      <c r="C524" t="str">
        <f>master!C532</f>
        <v>Biologie</v>
      </c>
      <c r="D524" t="str">
        <f>master!D532</f>
        <v>BIO</v>
      </c>
      <c r="E524">
        <f>master!E532</f>
        <v>5</v>
      </c>
      <c r="F524">
        <f>master!F532</f>
        <v>0</v>
      </c>
      <c r="G524">
        <f>master!H532</f>
        <v>0</v>
      </c>
      <c r="H524">
        <f>master!I532</f>
        <v>0</v>
      </c>
      <c r="I524">
        <f>master!J532</f>
        <v>0</v>
      </c>
      <c r="J524">
        <f>master!K532</f>
        <v>0</v>
      </c>
      <c r="K524">
        <f>master!L532</f>
        <v>0</v>
      </c>
      <c r="L524">
        <f>master!M532</f>
        <v>0</v>
      </c>
      <c r="M524">
        <f>master!N532</f>
        <v>0</v>
      </c>
      <c r="N524">
        <f>master!O532</f>
        <v>0</v>
      </c>
      <c r="O524">
        <f>master!P532</f>
        <v>0</v>
      </c>
    </row>
    <row r="525" spans="1:15" x14ac:dyDescent="0.25">
      <c r="A525" t="str">
        <f>master!A533</f>
        <v>5H</v>
      </c>
      <c r="B525">
        <f>master!B533</f>
        <v>120</v>
      </c>
      <c r="C525" t="str">
        <f>master!C533</f>
        <v>Biologie</v>
      </c>
      <c r="D525" t="str">
        <f>master!D533</f>
        <v>BIO</v>
      </c>
      <c r="E525">
        <f>master!E533</f>
        <v>6</v>
      </c>
      <c r="F525">
        <f>master!F533</f>
        <v>0</v>
      </c>
      <c r="G525">
        <f>master!H533</f>
        <v>0</v>
      </c>
      <c r="H525">
        <f>master!I533</f>
        <v>0</v>
      </c>
      <c r="I525">
        <f>master!J533</f>
        <v>0</v>
      </c>
      <c r="J525">
        <f>master!K533</f>
        <v>0</v>
      </c>
      <c r="K525">
        <f>master!L533</f>
        <v>0</v>
      </c>
      <c r="L525">
        <f>master!M533</f>
        <v>0</v>
      </c>
      <c r="M525">
        <f>master!N533</f>
        <v>0</v>
      </c>
      <c r="N525">
        <f>master!O533</f>
        <v>0</v>
      </c>
      <c r="O525">
        <f>master!P533</f>
        <v>0</v>
      </c>
    </row>
    <row r="526" spans="1:15" x14ac:dyDescent="0.25">
      <c r="A526" t="str">
        <f>master!A534</f>
        <v>5H</v>
      </c>
      <c r="B526">
        <f>master!B534</f>
        <v>120</v>
      </c>
      <c r="C526" t="str">
        <f>master!C534</f>
        <v>Biologie</v>
      </c>
      <c r="D526">
        <f>master!D534</f>
        <v>0</v>
      </c>
      <c r="E526">
        <f>master!E534</f>
        <v>7</v>
      </c>
      <c r="F526">
        <f>master!F534</f>
        <v>0</v>
      </c>
      <c r="G526" t="str">
        <f>master!H534</f>
        <v>De BINAS HAVO/VWO is bij alle schriftelijke toetsen een toegestaan hulpmiddel, tenzij anders vermeld bij de toets.</v>
      </c>
      <c r="H526">
        <f>master!I534</f>
        <v>0</v>
      </c>
      <c r="I526">
        <f>master!J534</f>
        <v>0</v>
      </c>
      <c r="J526">
        <f>master!K534</f>
        <v>0</v>
      </c>
      <c r="K526">
        <f>master!L534</f>
        <v>0</v>
      </c>
      <c r="L526">
        <f>master!M534</f>
        <v>0</v>
      </c>
      <c r="M526">
        <f>master!N534</f>
        <v>0</v>
      </c>
      <c r="N526">
        <f>master!O534</f>
        <v>0</v>
      </c>
      <c r="O526">
        <f>master!P534</f>
        <v>0</v>
      </c>
    </row>
    <row r="527" spans="1:15" x14ac:dyDescent="0.25">
      <c r="A527" t="str">
        <f>master!A535</f>
        <v>4A</v>
      </c>
      <c r="B527">
        <f>master!B535</f>
        <v>120</v>
      </c>
      <c r="C527" t="str">
        <f>master!C535</f>
        <v>Biologie</v>
      </c>
      <c r="D527" t="str">
        <f>master!D535</f>
        <v>BIO</v>
      </c>
      <c r="E527">
        <f>master!E535</f>
        <v>1</v>
      </c>
      <c r="F527">
        <f>master!F535</f>
        <v>1</v>
      </c>
      <c r="G527" t="str">
        <f>master!H535</f>
        <v>Hoofdstuk 4: Cel en leven</v>
      </c>
      <c r="H527">
        <f>master!I535</f>
        <v>2</v>
      </c>
      <c r="I527" t="str">
        <f>master!J535</f>
        <v>tt</v>
      </c>
      <c r="J527">
        <f>master!K535</f>
        <v>0</v>
      </c>
      <c r="K527">
        <f>master!L535</f>
        <v>50</v>
      </c>
      <c r="L527" t="str">
        <f>master!M535</f>
        <v>Nee</v>
      </c>
      <c r="M527">
        <f>master!N535</f>
        <v>0</v>
      </c>
      <c r="N527">
        <f>master!O535</f>
        <v>0</v>
      </c>
      <c r="O527">
        <f>master!P535</f>
        <v>0</v>
      </c>
    </row>
    <row r="528" spans="1:15" x14ac:dyDescent="0.25">
      <c r="A528" t="str">
        <f>master!A536</f>
        <v>4A</v>
      </c>
      <c r="B528">
        <f>master!B536</f>
        <v>120</v>
      </c>
      <c r="C528" t="str">
        <f>master!C536</f>
        <v>Biologie</v>
      </c>
      <c r="D528" t="str">
        <f>master!D536</f>
        <v>BIO</v>
      </c>
      <c r="E528">
        <f>master!E536</f>
        <v>2</v>
      </c>
      <c r="F528">
        <f>master!F536</f>
        <v>1</v>
      </c>
      <c r="G528" t="str">
        <f>master!H536</f>
        <v>Hoofdstuk 6: Voortplanting</v>
      </c>
      <c r="H528">
        <f>master!I536</f>
        <v>2</v>
      </c>
      <c r="I528" t="str">
        <f>master!J536</f>
        <v>tt</v>
      </c>
      <c r="J528">
        <f>master!K536</f>
        <v>0</v>
      </c>
      <c r="K528">
        <f>master!L536</f>
        <v>50</v>
      </c>
      <c r="L528" t="str">
        <f>master!M536</f>
        <v>Nee</v>
      </c>
      <c r="M528">
        <f>master!N536</f>
        <v>0</v>
      </c>
      <c r="N528">
        <f>master!O536</f>
        <v>0</v>
      </c>
      <c r="O528">
        <f>master!P536</f>
        <v>0</v>
      </c>
    </row>
    <row r="529" spans="1:15" x14ac:dyDescent="0.25">
      <c r="A529" t="str">
        <f>master!A537</f>
        <v>4A</v>
      </c>
      <c r="B529">
        <f>master!B537</f>
        <v>120</v>
      </c>
      <c r="C529" t="str">
        <f>master!C537</f>
        <v>Biologie</v>
      </c>
      <c r="D529" t="str">
        <f>master!D537</f>
        <v>BIO</v>
      </c>
      <c r="E529">
        <f>master!E537</f>
        <v>3</v>
      </c>
      <c r="F529">
        <f>master!F537</f>
        <v>2</v>
      </c>
      <c r="G529" t="str">
        <f>master!H537</f>
        <v>Hoofdstuk 7: Erfelijkheid en Hoofdstuk 8: Evolutie</v>
      </c>
      <c r="H529">
        <f>master!I537</f>
        <v>2</v>
      </c>
      <c r="I529" t="str">
        <f>master!J537</f>
        <v>tt</v>
      </c>
      <c r="J529">
        <f>master!K537</f>
        <v>0</v>
      </c>
      <c r="K529">
        <f>master!L537</f>
        <v>50</v>
      </c>
      <c r="L529" t="str">
        <f>master!M537</f>
        <v>Nee</v>
      </c>
      <c r="M529">
        <f>master!N537</f>
        <v>0</v>
      </c>
      <c r="N529">
        <f>master!O537</f>
        <v>0</v>
      </c>
      <c r="O529">
        <f>master!P537</f>
        <v>0</v>
      </c>
    </row>
    <row r="530" spans="1:15" x14ac:dyDescent="0.25">
      <c r="A530" t="str">
        <f>master!A538</f>
        <v>4A</v>
      </c>
      <c r="B530">
        <f>master!B538</f>
        <v>120</v>
      </c>
      <c r="C530" t="str">
        <f>master!C538</f>
        <v>Biologie</v>
      </c>
      <c r="D530" t="str">
        <f>master!D538</f>
        <v>BIO</v>
      </c>
      <c r="E530">
        <f>master!E538</f>
        <v>4</v>
      </c>
      <c r="F530">
        <f>master!F538</f>
        <v>3</v>
      </c>
      <c r="G530" t="str">
        <f>master!H538</f>
        <v>PO: Ecologische opdracht</v>
      </c>
      <c r="H530">
        <f>master!I538</f>
        <v>2</v>
      </c>
      <c r="I530" t="str">
        <f>master!J538</f>
        <v>po</v>
      </c>
      <c r="J530">
        <f>master!K538</f>
        <v>0</v>
      </c>
      <c r="K530" t="str">
        <f>master!L538</f>
        <v>nvt</v>
      </c>
      <c r="L530" t="str">
        <f>master!M538</f>
        <v>Nee</v>
      </c>
      <c r="M530">
        <f>master!N538</f>
        <v>0</v>
      </c>
      <c r="N530">
        <f>master!O538</f>
        <v>0</v>
      </c>
      <c r="O530">
        <f>master!P538</f>
        <v>0</v>
      </c>
    </row>
    <row r="531" spans="1:15" x14ac:dyDescent="0.25">
      <c r="A531" t="str">
        <f>master!A539</f>
        <v>4A</v>
      </c>
      <c r="B531">
        <f>master!B539</f>
        <v>120</v>
      </c>
      <c r="C531" t="str">
        <f>master!C539</f>
        <v>Biologie</v>
      </c>
      <c r="D531" t="str">
        <f>master!D539</f>
        <v>BIO</v>
      </c>
      <c r="E531">
        <f>master!E539</f>
        <v>5</v>
      </c>
      <c r="F531">
        <f>master!F539</f>
        <v>3</v>
      </c>
      <c r="G531" t="str">
        <f>master!H539</f>
        <v>Hoofdstuk 1: Gedrag en Hoofdstuk 5: Onderzoek</v>
      </c>
      <c r="H531">
        <f>master!I539</f>
        <v>3</v>
      </c>
      <c r="I531" t="str">
        <f>master!J539</f>
        <v>tt</v>
      </c>
      <c r="J531">
        <f>master!K539</f>
        <v>0</v>
      </c>
      <c r="K531">
        <f>master!L539</f>
        <v>100</v>
      </c>
      <c r="L531" t="str">
        <f>master!M539</f>
        <v>Nee</v>
      </c>
      <c r="M531">
        <f>master!N539</f>
        <v>0</v>
      </c>
      <c r="N531">
        <f>master!O539</f>
        <v>0</v>
      </c>
      <c r="O531">
        <f>master!P539</f>
        <v>0</v>
      </c>
    </row>
    <row r="532" spans="1:15" x14ac:dyDescent="0.25">
      <c r="A532" t="str">
        <f>master!A540</f>
        <v>4A</v>
      </c>
      <c r="B532">
        <f>master!B540</f>
        <v>120</v>
      </c>
      <c r="C532" t="str">
        <f>master!C540</f>
        <v>Biologie</v>
      </c>
      <c r="D532" t="str">
        <f>master!D540</f>
        <v>BIO</v>
      </c>
      <c r="E532">
        <f>master!E540</f>
        <v>6</v>
      </c>
      <c r="F532">
        <f>master!F540</f>
        <v>4</v>
      </c>
      <c r="G532" t="str">
        <f>master!H540</f>
        <v>Hoofdstuk 2: Soorten en relaties en Hoofdstuk 8: Ecosystemen</v>
      </c>
      <c r="H532">
        <f>master!I540</f>
        <v>2</v>
      </c>
      <c r="I532" t="str">
        <f>master!J540</f>
        <v>tt</v>
      </c>
      <c r="J532">
        <f>master!K540</f>
        <v>0</v>
      </c>
      <c r="K532">
        <f>master!L540</f>
        <v>50</v>
      </c>
      <c r="L532" t="str">
        <f>master!M540</f>
        <v>Nee</v>
      </c>
      <c r="M532">
        <f>master!N540</f>
        <v>0</v>
      </c>
      <c r="N532">
        <f>master!O540</f>
        <v>0</v>
      </c>
      <c r="O532">
        <f>master!P540</f>
        <v>0</v>
      </c>
    </row>
    <row r="533" spans="1:15" x14ac:dyDescent="0.25">
      <c r="A533" t="str">
        <f>master!A541</f>
        <v>4A</v>
      </c>
      <c r="B533">
        <f>master!B541</f>
        <v>120</v>
      </c>
      <c r="C533" t="str">
        <f>master!C541</f>
        <v>Biologie</v>
      </c>
      <c r="D533">
        <f>master!D541</f>
        <v>0</v>
      </c>
      <c r="E533">
        <f>master!E541</f>
        <v>7</v>
      </c>
      <c r="F533">
        <f>master!F541</f>
        <v>0</v>
      </c>
      <c r="G533" t="str">
        <f>master!H541</f>
        <v xml:space="preserve">De BINAS HAVO/VWO is bij alle schriftelijke toetsen een toegestaan hulpmiddel, tenzij anders vermeld bij de toets. </v>
      </c>
      <c r="H533">
        <f>master!I541</f>
        <v>0</v>
      </c>
      <c r="I533">
        <f>master!J541</f>
        <v>0</v>
      </c>
      <c r="J533">
        <f>master!K541</f>
        <v>0</v>
      </c>
      <c r="K533">
        <f>master!L541</f>
        <v>0</v>
      </c>
      <c r="L533">
        <f>master!M541</f>
        <v>0</v>
      </c>
      <c r="M533">
        <f>master!N541</f>
        <v>0</v>
      </c>
      <c r="N533">
        <f>master!O541</f>
        <v>0</v>
      </c>
      <c r="O533">
        <f>master!P541</f>
        <v>0</v>
      </c>
    </row>
    <row r="534" spans="1:15" x14ac:dyDescent="0.25">
      <c r="A534" t="str">
        <f>master!A542</f>
        <v>5A</v>
      </c>
      <c r="B534">
        <f>master!B542</f>
        <v>120</v>
      </c>
      <c r="C534" t="str">
        <f>master!C542</f>
        <v>Biologie</v>
      </c>
      <c r="D534" t="str">
        <f>master!D542</f>
        <v>BIO</v>
      </c>
      <c r="E534">
        <f>master!E542</f>
        <v>1</v>
      </c>
      <c r="F534">
        <f>master!F542</f>
        <v>1</v>
      </c>
      <c r="G534" t="str">
        <f>master!H542</f>
        <v>Nectar Atheneum 5: Hoofdstuk 9 Bloedsomloop, Hoofdstuk 10 Uitscheiding</v>
      </c>
      <c r="H534">
        <f>master!I542</f>
        <v>3</v>
      </c>
      <c r="I534" t="str">
        <f>master!J542</f>
        <v>tt</v>
      </c>
      <c r="J534">
        <f>master!K542</f>
        <v>0</v>
      </c>
      <c r="K534">
        <f>master!L542</f>
        <v>100</v>
      </c>
      <c r="L534" t="str">
        <f>master!M542</f>
        <v>Ja</v>
      </c>
      <c r="M534">
        <f>master!N542</f>
        <v>3</v>
      </c>
      <c r="N534" t="str">
        <f>master!O542</f>
        <v>Ja</v>
      </c>
      <c r="O534" t="str">
        <f>master!P542</f>
        <v>B2, B3, B4, B5</v>
      </c>
    </row>
    <row r="535" spans="1:15" x14ac:dyDescent="0.25">
      <c r="A535" t="str">
        <f>master!A543</f>
        <v>5A</v>
      </c>
      <c r="B535">
        <f>master!B543</f>
        <v>120</v>
      </c>
      <c r="C535" t="str">
        <f>master!C543</f>
        <v>Biologie</v>
      </c>
      <c r="D535" t="str">
        <f>master!D543</f>
        <v>BIO</v>
      </c>
      <c r="E535">
        <f>master!E543</f>
        <v>2</v>
      </c>
      <c r="F535">
        <f>master!F543</f>
        <v>2</v>
      </c>
      <c r="G535" t="str">
        <f>master!H543</f>
        <v>Nectar Atheneum 5: Hoofdstuk 11 Voeding en vertering, Hoofdstuk 12 Afweer</v>
      </c>
      <c r="H535">
        <f>master!I543</f>
        <v>3</v>
      </c>
      <c r="I535" t="str">
        <f>master!J543</f>
        <v>tt</v>
      </c>
      <c r="J535">
        <f>master!K543</f>
        <v>0</v>
      </c>
      <c r="K535">
        <f>master!L543</f>
        <v>100</v>
      </c>
      <c r="L535" t="str">
        <f>master!M543</f>
        <v>Ja</v>
      </c>
      <c r="M535">
        <f>master!N543</f>
        <v>3</v>
      </c>
      <c r="N535" t="str">
        <f>master!O543</f>
        <v>Ja</v>
      </c>
      <c r="O535" t="str">
        <f>master!P543</f>
        <v>B2, B3, B4, B5</v>
      </c>
    </row>
    <row r="536" spans="1:15" x14ac:dyDescent="0.25">
      <c r="A536" t="str">
        <f>master!A544</f>
        <v>5A</v>
      </c>
      <c r="B536">
        <f>master!B544</f>
        <v>120</v>
      </c>
      <c r="C536" t="str">
        <f>master!C544</f>
        <v>Biologie</v>
      </c>
      <c r="D536" t="str">
        <f>master!D544</f>
        <v>BIO</v>
      </c>
      <c r="E536">
        <f>master!E544</f>
        <v>3</v>
      </c>
      <c r="F536">
        <f>master!F544</f>
        <v>3</v>
      </c>
      <c r="G536" t="str">
        <f>master!H544</f>
        <v>Nectar Atheneum 5: Hoofdstuk 13 Hormonen, Hoofdstuk 14 Zenuwstelsel. Nectar Atheneum 4: Hoofdstuk 6 Voortplanting</v>
      </c>
      <c r="H536">
        <f>master!I544</f>
        <v>3</v>
      </c>
      <c r="I536" t="str">
        <f>master!J544</f>
        <v>tt</v>
      </c>
      <c r="J536">
        <f>master!K544</f>
        <v>0</v>
      </c>
      <c r="K536">
        <f>master!L544</f>
        <v>100</v>
      </c>
      <c r="L536" t="str">
        <f>master!M544</f>
        <v>Ja</v>
      </c>
      <c r="M536">
        <f>master!N544</f>
        <v>3</v>
      </c>
      <c r="N536" t="str">
        <f>master!O544</f>
        <v>Ja</v>
      </c>
      <c r="O536" t="str">
        <f>master!P544</f>
        <v>B2, B3, B4 D2, D4, E3</v>
      </c>
    </row>
    <row r="537" spans="1:15" x14ac:dyDescent="0.25">
      <c r="A537" t="str">
        <f>master!A545</f>
        <v>5A</v>
      </c>
      <c r="B537">
        <f>master!B545</f>
        <v>120</v>
      </c>
      <c r="C537" t="str">
        <f>master!C545</f>
        <v>Biologie</v>
      </c>
      <c r="D537" t="str">
        <f>master!D545</f>
        <v>BIO</v>
      </c>
      <c r="E537">
        <f>master!E545</f>
        <v>4</v>
      </c>
      <c r="F537">
        <f>master!F545</f>
        <v>4</v>
      </c>
      <c r="G537" t="str">
        <f>master!H545</f>
        <v>Nectar Atheneum 5: Hoofdstuk 15 Waarnemen, Hoofdstuk 16 Sport</v>
      </c>
      <c r="H537">
        <f>master!I545</f>
        <v>3</v>
      </c>
      <c r="I537" t="str">
        <f>master!J545</f>
        <v>tt</v>
      </c>
      <c r="J537">
        <f>master!K545</f>
        <v>0</v>
      </c>
      <c r="K537">
        <f>master!L545</f>
        <v>100</v>
      </c>
      <c r="L537" t="str">
        <f>master!M545</f>
        <v>Ja</v>
      </c>
      <c r="M537">
        <f>master!N545</f>
        <v>3</v>
      </c>
      <c r="N537" t="str">
        <f>master!O545</f>
        <v>Ja</v>
      </c>
      <c r="O537" t="str">
        <f>master!P545</f>
        <v>B2, B4, B6, B7</v>
      </c>
    </row>
    <row r="538" spans="1:15" x14ac:dyDescent="0.25">
      <c r="A538" t="str">
        <f>master!A546</f>
        <v>5A</v>
      </c>
      <c r="B538">
        <f>master!B546</f>
        <v>120</v>
      </c>
      <c r="C538" t="str">
        <f>master!C546</f>
        <v>Biologie</v>
      </c>
      <c r="D538" t="str">
        <f>master!D546</f>
        <v>BIO</v>
      </c>
      <c r="E538">
        <f>master!E546</f>
        <v>5</v>
      </c>
      <c r="F538">
        <f>master!F546</f>
        <v>0</v>
      </c>
      <c r="G538">
        <f>master!H546</f>
        <v>0</v>
      </c>
      <c r="H538">
        <f>master!I546</f>
        <v>0</v>
      </c>
      <c r="I538">
        <f>master!J546</f>
        <v>0</v>
      </c>
      <c r="J538">
        <f>master!K546</f>
        <v>0</v>
      </c>
      <c r="K538">
        <f>master!L546</f>
        <v>0</v>
      </c>
      <c r="L538">
        <f>master!M546</f>
        <v>0</v>
      </c>
      <c r="M538">
        <f>master!N546</f>
        <v>0</v>
      </c>
      <c r="N538">
        <f>master!O546</f>
        <v>0</v>
      </c>
      <c r="O538">
        <f>master!P546</f>
        <v>0</v>
      </c>
    </row>
    <row r="539" spans="1:15" x14ac:dyDescent="0.25">
      <c r="A539" t="str">
        <f>master!A547</f>
        <v>5A</v>
      </c>
      <c r="B539">
        <f>master!B547</f>
        <v>120</v>
      </c>
      <c r="C539" t="str">
        <f>master!C547</f>
        <v>Biologie</v>
      </c>
      <c r="D539" t="str">
        <f>master!D547</f>
        <v>BIO</v>
      </c>
      <c r="E539">
        <f>master!E547</f>
        <v>6</v>
      </c>
      <c r="F539">
        <f>master!F547</f>
        <v>0</v>
      </c>
      <c r="G539">
        <f>master!H547</f>
        <v>0</v>
      </c>
      <c r="H539">
        <f>master!I547</f>
        <v>0</v>
      </c>
      <c r="I539">
        <f>master!J547</f>
        <v>0</v>
      </c>
      <c r="J539">
        <f>master!K547</f>
        <v>0</v>
      </c>
      <c r="K539">
        <f>master!L547</f>
        <v>0</v>
      </c>
      <c r="L539">
        <f>master!M547</f>
        <v>0</v>
      </c>
      <c r="M539">
        <f>master!N547</f>
        <v>0</v>
      </c>
      <c r="N539">
        <f>master!O547</f>
        <v>0</v>
      </c>
      <c r="O539">
        <f>master!P547</f>
        <v>0</v>
      </c>
    </row>
    <row r="540" spans="1:15" x14ac:dyDescent="0.25">
      <c r="A540" t="str">
        <f>master!A548</f>
        <v>5A</v>
      </c>
      <c r="B540">
        <f>master!B548</f>
        <v>120</v>
      </c>
      <c r="C540" t="str">
        <f>master!C548</f>
        <v>Biologie</v>
      </c>
      <c r="D540">
        <f>master!D548</f>
        <v>0</v>
      </c>
      <c r="E540">
        <f>master!E548</f>
        <v>7</v>
      </c>
      <c r="F540">
        <f>master!F548</f>
        <v>0</v>
      </c>
      <c r="G540" t="str">
        <f>master!H548</f>
        <v>De BINAS HAVO/VWO is bij alle schriftelijke toetsen een toegestaan hulpmiddel, tenzij anders vermeld bij de toets.</v>
      </c>
      <c r="H540">
        <f>master!I548</f>
        <v>0</v>
      </c>
      <c r="I540">
        <f>master!J548</f>
        <v>0</v>
      </c>
      <c r="J540">
        <f>master!K548</f>
        <v>0</v>
      </c>
      <c r="K540">
        <f>master!L548</f>
        <v>0</v>
      </c>
      <c r="L540">
        <f>master!M548</f>
        <v>0</v>
      </c>
      <c r="M540">
        <f>master!N548</f>
        <v>0</v>
      </c>
      <c r="N540">
        <f>master!O548</f>
        <v>0</v>
      </c>
      <c r="O540">
        <f>master!P548</f>
        <v>0</v>
      </c>
    </row>
    <row r="541" spans="1:15" x14ac:dyDescent="0.25">
      <c r="A541" t="str">
        <f>master!A549</f>
        <v>6A</v>
      </c>
      <c r="B541">
        <f>master!B549</f>
        <v>120</v>
      </c>
      <c r="C541" t="str">
        <f>master!C549</f>
        <v>Biologie</v>
      </c>
      <c r="D541" t="str">
        <f>master!D549</f>
        <v>BIO</v>
      </c>
      <c r="E541">
        <f>master!E549</f>
        <v>1</v>
      </c>
      <c r="F541">
        <f>master!F549</f>
        <v>1</v>
      </c>
      <c r="G541" t="str">
        <f>master!H549</f>
        <v>Nectar Atheneum 6: Hoofdstuk 17 Stedelijke ecosystemen, Hoofdstuk 18 Wereldwijde kringlopen. Nectar Atheneum 4: Hoofdstuk 2 Soorten en populaties, Hoofdstuk 3 Ecosystemen</v>
      </c>
      <c r="H541">
        <f>master!I549</f>
        <v>0</v>
      </c>
      <c r="I541" t="str">
        <f>master!J549</f>
        <v>tt</v>
      </c>
      <c r="J541">
        <f>master!K549</f>
        <v>0</v>
      </c>
      <c r="K541">
        <f>master!L549</f>
        <v>100</v>
      </c>
      <c r="L541" t="str">
        <f>master!M549</f>
        <v>Ja</v>
      </c>
      <c r="M541">
        <f>master!N549</f>
        <v>3</v>
      </c>
      <c r="N541" t="str">
        <f>master!O549</f>
        <v>Ja</v>
      </c>
      <c r="O541" t="str">
        <f>master!P549</f>
        <v>B8, C2, C3, D5</v>
      </c>
    </row>
    <row r="542" spans="1:15" x14ac:dyDescent="0.25">
      <c r="A542" t="str">
        <f>master!A550</f>
        <v>6A</v>
      </c>
      <c r="B542">
        <f>master!B550</f>
        <v>120</v>
      </c>
      <c r="C542" t="str">
        <f>master!C550</f>
        <v>Biologie</v>
      </c>
      <c r="D542" t="str">
        <f>master!D550</f>
        <v>BIO</v>
      </c>
      <c r="E542">
        <f>master!E550</f>
        <v>2</v>
      </c>
      <c r="F542">
        <f>master!F550</f>
        <v>2</v>
      </c>
      <c r="G542" t="str">
        <f>master!H550</f>
        <v>Nectar Atheneum 6: Hoofdstuk 19 DNA, Hoofdstuk 20 Eiwit. Nectar Atheneum 4: Hoofdstuk 4 Cel en leven, Hoofdstuk 5: Onderzoek</v>
      </c>
      <c r="H542">
        <f>master!I550</f>
        <v>0</v>
      </c>
      <c r="I542" t="str">
        <f>master!J550</f>
        <v>tt</v>
      </c>
      <c r="J542">
        <f>master!K550</f>
        <v>0</v>
      </c>
      <c r="K542">
        <f>master!L550</f>
        <v>100</v>
      </c>
      <c r="L542" t="str">
        <f>master!M550</f>
        <v>Ja</v>
      </c>
      <c r="M542">
        <f>master!N550</f>
        <v>3</v>
      </c>
      <c r="N542" t="str">
        <f>master!O550</f>
        <v>Ja</v>
      </c>
      <c r="O542" t="str">
        <f>master!P550</f>
        <v xml:space="preserve">B1, B2, B3, B4, C1, D1, E1, E2 </v>
      </c>
    </row>
    <row r="543" spans="1:15" x14ac:dyDescent="0.25">
      <c r="A543" t="str">
        <f>master!A551</f>
        <v>6A</v>
      </c>
      <c r="B543">
        <f>master!B551</f>
        <v>120</v>
      </c>
      <c r="C543" t="str">
        <f>master!C551</f>
        <v>Biologie</v>
      </c>
      <c r="D543" t="str">
        <f>master!D551</f>
        <v>BIO</v>
      </c>
      <c r="E543">
        <f>master!E551</f>
        <v>3</v>
      </c>
      <c r="F543">
        <f>master!F551</f>
        <v>3</v>
      </c>
      <c r="G543" t="str">
        <f>master!H551</f>
        <v>Nectar Atheneum 6: Hoofdstuk 21 Planten, Hoofdstuk 22 Terug naar de toekomst. Nectar Atheneum 5: Hoofdstuk 16 Sport par 3. Nectar Atheneum 4: Hoofdstuk 1 Gedrag, Hoofdstuk 7 Erfelijkheid, Hoofdstuk 8 Evolutie par 2,3,4 en 5</v>
      </c>
      <c r="H543">
        <f>master!I551</f>
        <v>0</v>
      </c>
      <c r="I543" t="str">
        <f>master!J551</f>
        <v>tt</v>
      </c>
      <c r="J543">
        <f>master!K551</f>
        <v>0</v>
      </c>
      <c r="K543">
        <f>master!L551</f>
        <v>100</v>
      </c>
      <c r="L543" t="str">
        <f>master!M551</f>
        <v>Ja</v>
      </c>
      <c r="M543">
        <f>master!N551</f>
        <v>3</v>
      </c>
      <c r="N543" t="str">
        <f>master!O551</f>
        <v>Ja</v>
      </c>
      <c r="O543" t="str">
        <f>master!P551</f>
        <v>B3, C2, D3, F1, F2, F3, F4</v>
      </c>
    </row>
    <row r="544" spans="1:15" x14ac:dyDescent="0.25">
      <c r="A544" t="str">
        <f>master!A552</f>
        <v>6A</v>
      </c>
      <c r="B544">
        <f>master!B552</f>
        <v>120</v>
      </c>
      <c r="C544" t="str">
        <f>master!C552</f>
        <v>Biologie</v>
      </c>
      <c r="D544" t="str">
        <f>master!D552</f>
        <v>BIO</v>
      </c>
      <c r="E544">
        <f>master!E552</f>
        <v>4</v>
      </c>
      <c r="F544">
        <f>master!F552</f>
        <v>0</v>
      </c>
      <c r="G544">
        <f>master!H552</f>
        <v>0</v>
      </c>
      <c r="H544">
        <f>master!I552</f>
        <v>0</v>
      </c>
      <c r="I544">
        <f>master!J552</f>
        <v>0</v>
      </c>
      <c r="J544">
        <f>master!K552</f>
        <v>0</v>
      </c>
      <c r="K544">
        <f>master!L552</f>
        <v>0</v>
      </c>
      <c r="L544">
        <f>master!M552</f>
        <v>0</v>
      </c>
      <c r="M544">
        <f>master!N552</f>
        <v>0</v>
      </c>
      <c r="N544">
        <f>master!O552</f>
        <v>0</v>
      </c>
      <c r="O544">
        <f>master!P552</f>
        <v>0</v>
      </c>
    </row>
    <row r="545" spans="1:15" x14ac:dyDescent="0.25">
      <c r="A545" t="str">
        <f>master!A553</f>
        <v>6A</v>
      </c>
      <c r="B545">
        <f>master!B553</f>
        <v>120</v>
      </c>
      <c r="C545" t="str">
        <f>master!C553</f>
        <v>Biologie</v>
      </c>
      <c r="D545" t="str">
        <f>master!D553</f>
        <v>BIO</v>
      </c>
      <c r="E545">
        <f>master!E553</f>
        <v>5</v>
      </c>
      <c r="F545">
        <f>master!F553</f>
        <v>0</v>
      </c>
      <c r="G545">
        <f>master!H553</f>
        <v>0</v>
      </c>
      <c r="H545">
        <f>master!I553</f>
        <v>0</v>
      </c>
      <c r="I545">
        <f>master!J553</f>
        <v>0</v>
      </c>
      <c r="J545">
        <f>master!K553</f>
        <v>0</v>
      </c>
      <c r="K545">
        <f>master!L553</f>
        <v>0</v>
      </c>
      <c r="L545">
        <f>master!M553</f>
        <v>0</v>
      </c>
      <c r="M545">
        <f>master!N553</f>
        <v>0</v>
      </c>
      <c r="N545">
        <f>master!O553</f>
        <v>0</v>
      </c>
      <c r="O545">
        <f>master!P553</f>
        <v>0</v>
      </c>
    </row>
    <row r="546" spans="1:15" x14ac:dyDescent="0.25">
      <c r="A546" t="str">
        <f>master!A554</f>
        <v>6A</v>
      </c>
      <c r="B546">
        <f>master!B554</f>
        <v>120</v>
      </c>
      <c r="C546" t="str">
        <f>master!C554</f>
        <v>Biologie</v>
      </c>
      <c r="D546" t="str">
        <f>master!D554</f>
        <v>BIO</v>
      </c>
      <c r="E546">
        <f>master!E554</f>
        <v>6</v>
      </c>
      <c r="F546">
        <f>master!F554</f>
        <v>0</v>
      </c>
      <c r="G546">
        <f>master!H554</f>
        <v>0</v>
      </c>
      <c r="H546">
        <f>master!I554</f>
        <v>0</v>
      </c>
      <c r="I546">
        <f>master!J554</f>
        <v>0</v>
      </c>
      <c r="J546">
        <f>master!K554</f>
        <v>0</v>
      </c>
      <c r="K546">
        <f>master!L554</f>
        <v>0</v>
      </c>
      <c r="L546">
        <f>master!M554</f>
        <v>0</v>
      </c>
      <c r="M546">
        <f>master!N554</f>
        <v>0</v>
      </c>
      <c r="N546">
        <f>master!O554</f>
        <v>0</v>
      </c>
      <c r="O546">
        <f>master!P554</f>
        <v>0</v>
      </c>
    </row>
    <row r="547" spans="1:15" x14ac:dyDescent="0.25">
      <c r="A547" t="str">
        <f>master!A555</f>
        <v>6A</v>
      </c>
      <c r="B547">
        <f>master!B555</f>
        <v>120</v>
      </c>
      <c r="C547" t="str">
        <f>master!C555</f>
        <v>Biologie</v>
      </c>
      <c r="D547">
        <f>master!D555</f>
        <v>0</v>
      </c>
      <c r="E547">
        <f>master!E555</f>
        <v>7</v>
      </c>
      <c r="F547">
        <f>master!F555</f>
        <v>0</v>
      </c>
      <c r="G547" t="str">
        <f>master!H555</f>
        <v>De BINAS HAVO/VWO is bij alle schriftelijke toetsen een toegestaan hulpmiddel, tenzij anders vermeld bij de toets.</v>
      </c>
      <c r="H547">
        <f>master!I555</f>
        <v>0</v>
      </c>
      <c r="I547">
        <f>master!J555</f>
        <v>0</v>
      </c>
      <c r="J547">
        <f>master!K555</f>
        <v>0</v>
      </c>
      <c r="K547">
        <f>master!L555</f>
        <v>0</v>
      </c>
      <c r="L547">
        <f>master!M555</f>
        <v>0</v>
      </c>
      <c r="M547">
        <f>master!N555</f>
        <v>0</v>
      </c>
      <c r="N547">
        <f>master!O555</f>
        <v>0</v>
      </c>
      <c r="O547">
        <f>master!P555</f>
        <v>0</v>
      </c>
    </row>
    <row r="548" spans="1:15" x14ac:dyDescent="0.25">
      <c r="A548" t="str">
        <f>master!A556</f>
        <v>4M</v>
      </c>
      <c r="B548">
        <f>master!B556</f>
        <v>160</v>
      </c>
      <c r="C548" t="str">
        <f>master!C556</f>
        <v>Economie</v>
      </c>
      <c r="D548" t="str">
        <f>master!D556</f>
        <v>EC</v>
      </c>
      <c r="E548">
        <f>master!E556</f>
        <v>1</v>
      </c>
      <c r="F548">
        <f>master!F556</f>
        <v>1</v>
      </c>
      <c r="G548" t="str">
        <f>master!H556</f>
        <v>Boek Pincode: hoofdstuk 1 en 2 Consumptie</v>
      </c>
      <c r="H548">
        <f>master!I556</f>
        <v>0</v>
      </c>
      <c r="I548" t="str">
        <f>master!J556</f>
        <v>tt</v>
      </c>
      <c r="J548">
        <f>master!K556</f>
        <v>0</v>
      </c>
      <c r="K548">
        <f>master!L556</f>
        <v>100</v>
      </c>
      <c r="L548" t="str">
        <f>master!M556</f>
        <v>Ja</v>
      </c>
      <c r="M548">
        <f>master!N556</f>
        <v>1</v>
      </c>
      <c r="N548" t="str">
        <f>master!O556</f>
        <v>Ja</v>
      </c>
      <c r="O548" t="str">
        <f>master!P556</f>
        <v>EC/K/1, EC/K/2, EC/K/3, EC/K/4A, EC/K/4B, EC/V/1, EC/V/2</v>
      </c>
    </row>
    <row r="549" spans="1:15" x14ac:dyDescent="0.25">
      <c r="A549" t="str">
        <f>master!A557</f>
        <v>4M</v>
      </c>
      <c r="B549">
        <f>master!B557</f>
        <v>160</v>
      </c>
      <c r="C549" t="str">
        <f>master!C557</f>
        <v>Economie</v>
      </c>
      <c r="D549" t="str">
        <f>master!D557</f>
        <v>EC</v>
      </c>
      <c r="E549">
        <f>master!E557</f>
        <v>2</v>
      </c>
      <c r="F549">
        <f>master!F557</f>
        <v>2</v>
      </c>
      <c r="G549" t="str">
        <f>master!H557</f>
        <v>Boek Pincode: hoofdstuk 3 en 4 Arbeid</v>
      </c>
      <c r="H549">
        <f>master!I557</f>
        <v>0</v>
      </c>
      <c r="I549" t="str">
        <f>master!J557</f>
        <v>tt</v>
      </c>
      <c r="J549">
        <f>master!K557</f>
        <v>0</v>
      </c>
      <c r="K549">
        <f>master!L557</f>
        <v>100</v>
      </c>
      <c r="L549" t="str">
        <f>master!M557</f>
        <v>Ja</v>
      </c>
      <c r="M549">
        <f>master!N557</f>
        <v>1</v>
      </c>
      <c r="N549" t="str">
        <f>master!O557</f>
        <v>Ja</v>
      </c>
      <c r="O549" t="str">
        <f>master!P557</f>
        <v>EC/K/1, EC/K/2, EC/K/3, EC/K/5A, EC/K/5B, EC/K/8    EC/V/1, EC/V/2</v>
      </c>
    </row>
    <row r="550" spans="1:15" x14ac:dyDescent="0.25">
      <c r="A550" t="str">
        <f>master!A558</f>
        <v>4M</v>
      </c>
      <c r="B550">
        <f>master!B558</f>
        <v>160</v>
      </c>
      <c r="C550" t="str">
        <f>master!C558</f>
        <v>Economie</v>
      </c>
      <c r="D550" t="str">
        <f>master!D558</f>
        <v>EC</v>
      </c>
      <c r="E550">
        <f>master!E558</f>
        <v>3</v>
      </c>
      <c r="F550">
        <f>master!F558</f>
        <v>3</v>
      </c>
      <c r="G550" t="str">
        <f>master!H558</f>
        <v>Boek Pincode: hoofdstuk 5 t/m 8 Overheid en Internationale ontwikkelingen</v>
      </c>
      <c r="H550">
        <f>master!I558</f>
        <v>0</v>
      </c>
      <c r="I550" t="str">
        <f>master!J558</f>
        <v>tt</v>
      </c>
      <c r="J550">
        <f>master!K558</f>
        <v>0</v>
      </c>
      <c r="K550">
        <f>master!L558</f>
        <v>100</v>
      </c>
      <c r="L550" t="str">
        <f>master!M558</f>
        <v>Ja</v>
      </c>
      <c r="M550">
        <f>master!N558</f>
        <v>1</v>
      </c>
      <c r="N550" t="str">
        <f>master!O558</f>
        <v>Ja</v>
      </c>
      <c r="O550" t="str">
        <f>master!P558</f>
        <v>EC/K/1, EC/K/2, EC/K/6, EC/K/7, EC/V/1, EC/V/2</v>
      </c>
    </row>
    <row r="551" spans="1:15" x14ac:dyDescent="0.25">
      <c r="A551" t="str">
        <f>master!A559</f>
        <v>4M</v>
      </c>
      <c r="B551">
        <f>master!B559</f>
        <v>160</v>
      </c>
      <c r="C551" t="str">
        <f>master!C559</f>
        <v>Economie</v>
      </c>
      <c r="D551" t="str">
        <f>master!D559</f>
        <v>EC</v>
      </c>
      <c r="E551">
        <f>master!E559</f>
        <v>4</v>
      </c>
      <c r="F551">
        <f>master!F559</f>
        <v>3</v>
      </c>
      <c r="G551" t="str">
        <f>master!H559</f>
        <v>Opdracht: Kopen/huren/verzekeren</v>
      </c>
      <c r="H551">
        <f>master!I559</f>
        <v>0</v>
      </c>
      <c r="I551" t="str">
        <f>master!J559</f>
        <v>po</v>
      </c>
      <c r="J551">
        <f>master!K559</f>
        <v>0</v>
      </c>
      <c r="K551">
        <f>master!L559</f>
        <v>0</v>
      </c>
      <c r="L551" t="str">
        <f>master!M559</f>
        <v>Ja</v>
      </c>
      <c r="M551">
        <f>master!N559</f>
        <v>1</v>
      </c>
      <c r="N551" t="str">
        <f>master!O559</f>
        <v>nee</v>
      </c>
      <c r="O551" t="str">
        <f>master!P559</f>
        <v>EC/K/4B</v>
      </c>
    </row>
    <row r="552" spans="1:15" x14ac:dyDescent="0.25">
      <c r="A552" t="str">
        <f>master!A560</f>
        <v>4M</v>
      </c>
      <c r="B552">
        <f>master!B560</f>
        <v>160</v>
      </c>
      <c r="C552" t="str">
        <f>master!C560</f>
        <v>Economie</v>
      </c>
      <c r="D552" t="str">
        <f>master!D560</f>
        <v>EC</v>
      </c>
      <c r="E552">
        <f>master!E560</f>
        <v>5</v>
      </c>
      <c r="F552">
        <f>master!F560</f>
        <v>0</v>
      </c>
      <c r="G552">
        <f>master!H560</f>
        <v>0</v>
      </c>
      <c r="H552">
        <f>master!I560</f>
        <v>0</v>
      </c>
      <c r="I552">
        <f>master!J560</f>
        <v>0</v>
      </c>
      <c r="J552">
        <f>master!K560</f>
        <v>0</v>
      </c>
      <c r="K552">
        <f>master!L560</f>
        <v>0</v>
      </c>
      <c r="L552">
        <f>master!M560</f>
        <v>0</v>
      </c>
      <c r="M552">
        <f>master!N560</f>
        <v>0</v>
      </c>
      <c r="N552">
        <f>master!O560</f>
        <v>0</v>
      </c>
      <c r="O552">
        <f>master!P560</f>
        <v>0</v>
      </c>
    </row>
    <row r="553" spans="1:15" x14ac:dyDescent="0.25">
      <c r="A553" t="str">
        <f>master!A561</f>
        <v>4M</v>
      </c>
      <c r="B553">
        <f>master!B561</f>
        <v>160</v>
      </c>
      <c r="C553" t="str">
        <f>master!C561</f>
        <v>Economie</v>
      </c>
      <c r="D553" t="str">
        <f>master!D561</f>
        <v>EC</v>
      </c>
      <c r="E553">
        <f>master!E561</f>
        <v>6</v>
      </c>
      <c r="F553">
        <f>master!F561</f>
        <v>0</v>
      </c>
      <c r="G553">
        <f>master!H561</f>
        <v>0</v>
      </c>
      <c r="H553">
        <f>master!I561</f>
        <v>0</v>
      </c>
      <c r="I553">
        <f>master!J561</f>
        <v>0</v>
      </c>
      <c r="J553">
        <f>master!K561</f>
        <v>0</v>
      </c>
      <c r="K553">
        <f>master!L561</f>
        <v>0</v>
      </c>
      <c r="L553">
        <f>master!M561</f>
        <v>0</v>
      </c>
      <c r="M553">
        <f>master!N561</f>
        <v>0</v>
      </c>
      <c r="N553">
        <f>master!O561</f>
        <v>0</v>
      </c>
      <c r="O553">
        <f>master!P561</f>
        <v>0</v>
      </c>
    </row>
    <row r="554" spans="1:15" x14ac:dyDescent="0.25">
      <c r="A554" t="str">
        <f>master!A562</f>
        <v>4M</v>
      </c>
      <c r="B554">
        <f>master!B562</f>
        <v>160</v>
      </c>
      <c r="C554" t="str">
        <f>master!C562</f>
        <v>Economie</v>
      </c>
      <c r="D554">
        <f>master!D562</f>
        <v>0</v>
      </c>
      <c r="E554">
        <f>master!E562</f>
        <v>7</v>
      </c>
      <c r="F554">
        <f>master!F562</f>
        <v>0</v>
      </c>
      <c r="G554">
        <f>master!H562</f>
        <v>0</v>
      </c>
      <c r="H554">
        <f>master!I562</f>
        <v>0</v>
      </c>
      <c r="I554">
        <f>master!J562</f>
        <v>0</v>
      </c>
      <c r="J554">
        <f>master!K562</f>
        <v>0</v>
      </c>
      <c r="K554">
        <f>master!L562</f>
        <v>0</v>
      </c>
      <c r="L554">
        <f>master!M562</f>
        <v>0</v>
      </c>
      <c r="M554">
        <f>master!N562</f>
        <v>0</v>
      </c>
      <c r="N554">
        <f>master!O562</f>
        <v>0</v>
      </c>
      <c r="O554">
        <f>master!P562</f>
        <v>0</v>
      </c>
    </row>
    <row r="555" spans="1:15" x14ac:dyDescent="0.25">
      <c r="A555" t="str">
        <f>master!A563</f>
        <v>4H</v>
      </c>
      <c r="B555">
        <f>master!B563</f>
        <v>160</v>
      </c>
      <c r="C555" t="str">
        <f>master!C563</f>
        <v>Economie</v>
      </c>
      <c r="D555" t="str">
        <f>master!D563</f>
        <v>EC</v>
      </c>
      <c r="E555">
        <f>master!E563</f>
        <v>1</v>
      </c>
      <c r="F555">
        <f>master!F563</f>
        <v>1</v>
      </c>
      <c r="G555" t="str">
        <f>master!H563</f>
        <v>Lesbrieven: Crisis en Vervoer</v>
      </c>
      <c r="H555">
        <f>master!I563</f>
        <v>2</v>
      </c>
      <c r="I555" t="str">
        <f>master!J563</f>
        <v>tt</v>
      </c>
      <c r="J555">
        <f>master!K563</f>
        <v>0</v>
      </c>
      <c r="K555">
        <f>master!L563</f>
        <v>100</v>
      </c>
      <c r="L555" t="str">
        <f>master!M563</f>
        <v>Nee</v>
      </c>
      <c r="M555">
        <f>master!N563</f>
        <v>0</v>
      </c>
      <c r="N555" t="str">
        <f>master!O563</f>
        <v>Nee</v>
      </c>
      <c r="O555">
        <f>master!P563</f>
        <v>0</v>
      </c>
    </row>
    <row r="556" spans="1:15" x14ac:dyDescent="0.25">
      <c r="A556" t="str">
        <f>master!A564</f>
        <v>4H</v>
      </c>
      <c r="B556">
        <f>master!B564</f>
        <v>160</v>
      </c>
      <c r="C556" t="str">
        <f>master!C564</f>
        <v>Economie</v>
      </c>
      <c r="D556" t="str">
        <f>master!D564</f>
        <v>EC</v>
      </c>
      <c r="E556">
        <f>master!E564</f>
        <v>2</v>
      </c>
      <c r="F556">
        <f>master!F564</f>
        <v>2</v>
      </c>
      <c r="G556" t="str">
        <f>master!H564</f>
        <v>Lesbrieven: Crisis en Vervoer</v>
      </c>
      <c r="H556">
        <f>master!I564</f>
        <v>2</v>
      </c>
      <c r="I556" t="str">
        <f>master!J564</f>
        <v>tt</v>
      </c>
      <c r="J556">
        <f>master!K564</f>
        <v>0</v>
      </c>
      <c r="K556">
        <f>master!L564</f>
        <v>100</v>
      </c>
      <c r="L556" t="str">
        <f>master!M564</f>
        <v>Ja</v>
      </c>
      <c r="M556">
        <f>master!N564</f>
        <v>1</v>
      </c>
      <c r="N556" t="str">
        <f>master!O564</f>
        <v>Ja</v>
      </c>
      <c r="O556" t="str">
        <f>master!P564</f>
        <v xml:space="preserve">A, D, F, G </v>
      </c>
    </row>
    <row r="557" spans="1:15" x14ac:dyDescent="0.25">
      <c r="A557" t="str">
        <f>master!A565</f>
        <v>4H</v>
      </c>
      <c r="B557">
        <f>master!B565</f>
        <v>160</v>
      </c>
      <c r="C557" t="str">
        <f>master!C565</f>
        <v>Economie</v>
      </c>
      <c r="D557" t="str">
        <f>master!D565</f>
        <v>EC</v>
      </c>
      <c r="E557">
        <f>master!E565</f>
        <v>3</v>
      </c>
      <c r="F557">
        <f>master!F565</f>
        <v>3</v>
      </c>
      <c r="G557" t="str">
        <f>master!H565</f>
        <v>Opdracht: keuzeonderwerp</v>
      </c>
      <c r="H557">
        <f>master!I565</f>
        <v>1</v>
      </c>
      <c r="I557" t="str">
        <f>master!J565</f>
        <v>po</v>
      </c>
      <c r="J557">
        <f>master!K565</f>
        <v>0</v>
      </c>
      <c r="K557">
        <f>master!L565</f>
        <v>100</v>
      </c>
      <c r="L557" t="str">
        <f>master!M565</f>
        <v>Ja</v>
      </c>
      <c r="M557">
        <f>master!N565</f>
        <v>1</v>
      </c>
      <c r="N557" t="str">
        <f>master!O565</f>
        <v>Nee</v>
      </c>
      <c r="O557" t="str">
        <f>master!P565</f>
        <v>K</v>
      </c>
    </row>
    <row r="558" spans="1:15" x14ac:dyDescent="0.25">
      <c r="A558" t="str">
        <f>master!A566</f>
        <v>4H</v>
      </c>
      <c r="B558">
        <f>master!B566</f>
        <v>160</v>
      </c>
      <c r="C558" t="str">
        <f>master!C566</f>
        <v>Economie</v>
      </c>
      <c r="D558" t="str">
        <f>master!D566</f>
        <v>EC</v>
      </c>
      <c r="E558">
        <f>master!E566</f>
        <v>4</v>
      </c>
      <c r="F558">
        <f>master!F566</f>
        <v>3</v>
      </c>
      <c r="G558" t="str">
        <f>master!H566</f>
        <v>Lesbrief Jong &amp; Oud</v>
      </c>
      <c r="H558">
        <f>master!I566</f>
        <v>2</v>
      </c>
      <c r="I558" t="str">
        <f>master!J566</f>
        <v>tt</v>
      </c>
      <c r="J558">
        <f>master!K566</f>
        <v>0</v>
      </c>
      <c r="K558">
        <f>master!L566</f>
        <v>100</v>
      </c>
      <c r="L558" t="str">
        <f>master!M566</f>
        <v>Nee</v>
      </c>
      <c r="M558">
        <f>master!N566</f>
        <v>0</v>
      </c>
      <c r="N558" t="str">
        <f>master!O566</f>
        <v>Nee</v>
      </c>
      <c r="O558">
        <f>master!P566</f>
        <v>0</v>
      </c>
    </row>
    <row r="559" spans="1:15" x14ac:dyDescent="0.25">
      <c r="A559" t="str">
        <f>master!A567</f>
        <v>4H</v>
      </c>
      <c r="B559">
        <f>master!B567</f>
        <v>160</v>
      </c>
      <c r="C559" t="str">
        <f>master!C567</f>
        <v>Economie</v>
      </c>
      <c r="D559" t="str">
        <f>master!D567</f>
        <v>EC</v>
      </c>
      <c r="E559">
        <f>master!E567</f>
        <v>5</v>
      </c>
      <c r="F559">
        <f>master!F567</f>
        <v>4</v>
      </c>
      <c r="G559" t="str">
        <f>master!H567</f>
        <v>Lesbrief Jong &amp; Oud</v>
      </c>
      <c r="H559">
        <f>master!I567</f>
        <v>2</v>
      </c>
      <c r="I559" t="str">
        <f>master!J567</f>
        <v>tt</v>
      </c>
      <c r="J559">
        <f>master!K567</f>
        <v>0</v>
      </c>
      <c r="K559">
        <f>master!L567</f>
        <v>100</v>
      </c>
      <c r="L559" t="str">
        <f>master!M567</f>
        <v>Ja</v>
      </c>
      <c r="M559">
        <f>master!N567</f>
        <v>2</v>
      </c>
      <c r="N559" t="str">
        <f>master!O567</f>
        <v>Ja</v>
      </c>
      <c r="O559" t="str">
        <f>master!P567</f>
        <v>A, E, F, G, H, I</v>
      </c>
    </row>
    <row r="560" spans="1:15" x14ac:dyDescent="0.25">
      <c r="A560" t="str">
        <f>master!A568</f>
        <v>4H</v>
      </c>
      <c r="B560">
        <f>master!B568</f>
        <v>160</v>
      </c>
      <c r="C560" t="str">
        <f>master!C568</f>
        <v>Economie</v>
      </c>
      <c r="D560" t="str">
        <f>master!D568</f>
        <v>EC</v>
      </c>
      <c r="E560">
        <f>master!E568</f>
        <v>6</v>
      </c>
      <c r="F560">
        <f>master!F568</f>
        <v>0</v>
      </c>
      <c r="G560">
        <f>master!H568</f>
        <v>0</v>
      </c>
      <c r="H560">
        <f>master!I568</f>
        <v>0</v>
      </c>
      <c r="I560">
        <f>master!J568</f>
        <v>0</v>
      </c>
      <c r="J560">
        <f>master!K568</f>
        <v>0</v>
      </c>
      <c r="K560">
        <f>master!L568</f>
        <v>0</v>
      </c>
      <c r="L560">
        <f>master!M568</f>
        <v>0</v>
      </c>
      <c r="M560">
        <f>master!N568</f>
        <v>0</v>
      </c>
      <c r="N560">
        <f>master!O568</f>
        <v>0</v>
      </c>
      <c r="O560">
        <f>master!P568</f>
        <v>0</v>
      </c>
    </row>
    <row r="561" spans="1:15" x14ac:dyDescent="0.25">
      <c r="A561" t="str">
        <f>master!A569</f>
        <v>4H</v>
      </c>
      <c r="B561">
        <f>master!B569</f>
        <v>160</v>
      </c>
      <c r="C561" t="str">
        <f>master!C569</f>
        <v>Economie</v>
      </c>
      <c r="D561">
        <f>master!D569</f>
        <v>0</v>
      </c>
      <c r="E561">
        <f>master!E569</f>
        <v>7</v>
      </c>
      <c r="F561">
        <f>master!F569</f>
        <v>0</v>
      </c>
      <c r="G561">
        <f>master!H569</f>
        <v>0</v>
      </c>
      <c r="H561">
        <f>master!I569</f>
        <v>0</v>
      </c>
      <c r="I561">
        <f>master!J569</f>
        <v>0</v>
      </c>
      <c r="J561">
        <f>master!K569</f>
        <v>0</v>
      </c>
      <c r="K561">
        <f>master!L569</f>
        <v>0</v>
      </c>
      <c r="L561">
        <f>master!M569</f>
        <v>0</v>
      </c>
      <c r="M561">
        <f>master!N569</f>
        <v>0</v>
      </c>
      <c r="N561">
        <f>master!O569</f>
        <v>0</v>
      </c>
      <c r="O561">
        <f>master!P569</f>
        <v>0</v>
      </c>
    </row>
    <row r="562" spans="1:15" x14ac:dyDescent="0.25">
      <c r="A562" t="str">
        <f>master!A570</f>
        <v>5H</v>
      </c>
      <c r="B562">
        <f>master!B570</f>
        <v>160</v>
      </c>
      <c r="C562" t="str">
        <f>master!C570</f>
        <v>Economie</v>
      </c>
      <c r="D562" t="str">
        <f>master!D570</f>
        <v>EC</v>
      </c>
      <c r="E562">
        <f>master!E570</f>
        <v>1</v>
      </c>
      <c r="F562">
        <f>master!F570</f>
        <v>1</v>
      </c>
      <c r="G562" t="str">
        <f>master!H570</f>
        <v xml:space="preserve">Lesbrieven: Verdienen &amp; uitgeven. Werk. </v>
      </c>
      <c r="H562">
        <f>master!I570</f>
        <v>0</v>
      </c>
      <c r="I562" t="str">
        <f>master!J570</f>
        <v>tt</v>
      </c>
      <c r="J562">
        <f>master!K570</f>
        <v>0</v>
      </c>
      <c r="K562">
        <f>master!L570</f>
        <v>100</v>
      </c>
      <c r="L562" t="str">
        <f>master!M570</f>
        <v>Ja</v>
      </c>
      <c r="M562">
        <f>master!N570</f>
        <v>2</v>
      </c>
      <c r="N562" t="str">
        <f>master!O570</f>
        <v>Ja</v>
      </c>
      <c r="O562" t="str">
        <f>master!P570</f>
        <v>A, H, I</v>
      </c>
    </row>
    <row r="563" spans="1:15" x14ac:dyDescent="0.25">
      <c r="A563" t="str">
        <f>master!A571</f>
        <v>5H</v>
      </c>
      <c r="B563">
        <f>master!B571</f>
        <v>160</v>
      </c>
      <c r="C563" t="str">
        <f>master!C571</f>
        <v>Economie</v>
      </c>
      <c r="D563" t="str">
        <f>master!D571</f>
        <v>EC</v>
      </c>
      <c r="E563">
        <f>master!E571</f>
        <v>2</v>
      </c>
      <c r="F563">
        <f>master!F571</f>
        <v>2</v>
      </c>
      <c r="G563" t="str">
        <f>master!H571</f>
        <v xml:space="preserve">Lesbrieven: Markt &amp; overheid. Vervoer. Verdienen &amp; uitgeven. </v>
      </c>
      <c r="H563">
        <f>master!I571</f>
        <v>0</v>
      </c>
      <c r="I563" t="str">
        <f>master!J571</f>
        <v>tt</v>
      </c>
      <c r="J563">
        <f>master!K571</f>
        <v>0</v>
      </c>
      <c r="K563">
        <f>master!L571</f>
        <v>100</v>
      </c>
      <c r="L563" t="str">
        <f>master!M571</f>
        <v>Ja</v>
      </c>
      <c r="M563">
        <f>master!N571</f>
        <v>2</v>
      </c>
      <c r="N563" t="str">
        <f>master!O571</f>
        <v>Ja</v>
      </c>
      <c r="O563" t="str">
        <f>master!P571</f>
        <v>A, D, F, G, H, I</v>
      </c>
    </row>
    <row r="564" spans="1:15" x14ac:dyDescent="0.25">
      <c r="A564" t="str">
        <f>master!A572</f>
        <v>5H</v>
      </c>
      <c r="B564">
        <f>master!B572</f>
        <v>160</v>
      </c>
      <c r="C564" t="str">
        <f>master!C572</f>
        <v>Economie</v>
      </c>
      <c r="D564" t="str">
        <f>master!D572</f>
        <v>EC</v>
      </c>
      <c r="E564">
        <f>master!E572</f>
        <v>3</v>
      </c>
      <c r="F564">
        <f>master!F572</f>
        <v>3</v>
      </c>
      <c r="G564" t="str">
        <f>master!H572</f>
        <v xml:space="preserve">Lesbrieven: Europa. Jong &amp; oud. Vervoer. Markt &amp; overheid. Verdienen &amp; uitgeven. </v>
      </c>
      <c r="H564">
        <f>master!I572</f>
        <v>0</v>
      </c>
      <c r="I564" t="str">
        <f>master!J572</f>
        <v>tt</v>
      </c>
      <c r="J564">
        <f>master!K572</f>
        <v>0</v>
      </c>
      <c r="K564">
        <f>master!L572</f>
        <v>100</v>
      </c>
      <c r="L564" t="str">
        <f>master!M572</f>
        <v>Ja</v>
      </c>
      <c r="M564">
        <f>master!N572</f>
        <v>2</v>
      </c>
      <c r="N564" t="str">
        <f>master!O572</f>
        <v>Ja</v>
      </c>
      <c r="O564" t="str">
        <f>master!P572</f>
        <v>A, D, E, F, G, H, I, J</v>
      </c>
    </row>
    <row r="565" spans="1:15" x14ac:dyDescent="0.25">
      <c r="A565" t="str">
        <f>master!A573</f>
        <v>5H</v>
      </c>
      <c r="B565">
        <f>master!B573</f>
        <v>160</v>
      </c>
      <c r="C565" t="str">
        <f>master!C573</f>
        <v>Economie</v>
      </c>
      <c r="D565" t="str">
        <f>master!D573</f>
        <v>EC</v>
      </c>
      <c r="E565">
        <f>master!E573</f>
        <v>4</v>
      </c>
      <c r="F565">
        <f>master!F573</f>
        <v>0</v>
      </c>
      <c r="G565">
        <f>master!H573</f>
        <v>0</v>
      </c>
      <c r="H565">
        <f>master!I573</f>
        <v>0</v>
      </c>
      <c r="I565">
        <f>master!J573</f>
        <v>0</v>
      </c>
      <c r="J565">
        <f>master!K573</f>
        <v>0</v>
      </c>
      <c r="K565">
        <f>master!L573</f>
        <v>0</v>
      </c>
      <c r="L565">
        <f>master!M573</f>
        <v>0</v>
      </c>
      <c r="M565">
        <f>master!N573</f>
        <v>0</v>
      </c>
      <c r="N565">
        <f>master!O573</f>
        <v>0</v>
      </c>
      <c r="O565">
        <f>master!P573</f>
        <v>0</v>
      </c>
    </row>
    <row r="566" spans="1:15" x14ac:dyDescent="0.25">
      <c r="A566" t="str">
        <f>master!A574</f>
        <v>5H</v>
      </c>
      <c r="B566">
        <f>master!B574</f>
        <v>160</v>
      </c>
      <c r="C566" t="str">
        <f>master!C574</f>
        <v>Economie</v>
      </c>
      <c r="D566" t="str">
        <f>master!D574</f>
        <v>EC</v>
      </c>
      <c r="E566">
        <f>master!E574</f>
        <v>5</v>
      </c>
      <c r="F566">
        <f>master!F574</f>
        <v>0</v>
      </c>
      <c r="G566">
        <f>master!H574</f>
        <v>0</v>
      </c>
      <c r="H566">
        <f>master!I574</f>
        <v>0</v>
      </c>
      <c r="I566">
        <f>master!J574</f>
        <v>0</v>
      </c>
      <c r="J566">
        <f>master!K574</f>
        <v>0</v>
      </c>
      <c r="K566">
        <f>master!L574</f>
        <v>0</v>
      </c>
      <c r="L566">
        <f>master!M574</f>
        <v>0</v>
      </c>
      <c r="M566">
        <f>master!N574</f>
        <v>0</v>
      </c>
      <c r="N566">
        <f>master!O574</f>
        <v>0</v>
      </c>
      <c r="O566">
        <f>master!P574</f>
        <v>0</v>
      </c>
    </row>
    <row r="567" spans="1:15" x14ac:dyDescent="0.25">
      <c r="A567" t="str">
        <f>master!A575</f>
        <v>5H</v>
      </c>
      <c r="B567">
        <f>master!B575</f>
        <v>160</v>
      </c>
      <c r="C567" t="str">
        <f>master!C575</f>
        <v>Economie</v>
      </c>
      <c r="D567" t="str">
        <f>master!D575</f>
        <v>EC</v>
      </c>
      <c r="E567">
        <f>master!E575</f>
        <v>6</v>
      </c>
      <c r="F567">
        <f>master!F575</f>
        <v>0</v>
      </c>
      <c r="G567">
        <f>master!H575</f>
        <v>0</v>
      </c>
      <c r="H567">
        <f>master!I575</f>
        <v>0</v>
      </c>
      <c r="I567">
        <f>master!J575</f>
        <v>0</v>
      </c>
      <c r="J567">
        <f>master!K575</f>
        <v>0</v>
      </c>
      <c r="K567">
        <f>master!L575</f>
        <v>0</v>
      </c>
      <c r="L567">
        <f>master!M575</f>
        <v>0</v>
      </c>
      <c r="M567">
        <f>master!N575</f>
        <v>0</v>
      </c>
      <c r="N567">
        <f>master!O575</f>
        <v>0</v>
      </c>
      <c r="O567">
        <f>master!P575</f>
        <v>0</v>
      </c>
    </row>
    <row r="568" spans="1:15" x14ac:dyDescent="0.25">
      <c r="A568" t="str">
        <f>master!A576</f>
        <v>5H</v>
      </c>
      <c r="B568">
        <f>master!B576</f>
        <v>160</v>
      </c>
      <c r="C568" t="str">
        <f>master!C576</f>
        <v>Economie</v>
      </c>
      <c r="D568">
        <f>master!D576</f>
        <v>0</v>
      </c>
      <c r="E568">
        <f>master!E576</f>
        <v>7</v>
      </c>
      <c r="F568">
        <f>master!F576</f>
        <v>0</v>
      </c>
      <c r="G568">
        <f>master!H576</f>
        <v>0</v>
      </c>
      <c r="H568">
        <f>master!I576</f>
        <v>0</v>
      </c>
      <c r="I568">
        <f>master!J576</f>
        <v>0</v>
      </c>
      <c r="J568">
        <f>master!K576</f>
        <v>0</v>
      </c>
      <c r="K568">
        <f>master!L576</f>
        <v>0</v>
      </c>
      <c r="L568">
        <f>master!M576</f>
        <v>0</v>
      </c>
      <c r="M568">
        <f>master!N576</f>
        <v>0</v>
      </c>
      <c r="N568">
        <f>master!O576</f>
        <v>0</v>
      </c>
      <c r="O568">
        <f>master!P576</f>
        <v>0</v>
      </c>
    </row>
    <row r="569" spans="1:15" x14ac:dyDescent="0.25">
      <c r="A569" t="str">
        <f>master!A577</f>
        <v>4A</v>
      </c>
      <c r="B569">
        <f>master!B577</f>
        <v>160</v>
      </c>
      <c r="C569" t="str">
        <f>master!C577</f>
        <v>Economie</v>
      </c>
      <c r="D569" t="str">
        <f>master!D577</f>
        <v>EC</v>
      </c>
      <c r="E569">
        <f>master!E577</f>
        <v>1</v>
      </c>
      <c r="F569">
        <f>master!F577</f>
        <v>1</v>
      </c>
      <c r="G569" t="str">
        <f>master!H577</f>
        <v>Lesbrief Vraag en Aanbod</v>
      </c>
      <c r="H569">
        <f>master!I577</f>
        <v>1</v>
      </c>
      <c r="I569" t="str">
        <f>master!J577</f>
        <v>tt</v>
      </c>
      <c r="J569">
        <f>master!K577</f>
        <v>0</v>
      </c>
      <c r="K569">
        <f>master!L577</f>
        <v>100</v>
      </c>
      <c r="L569" t="str">
        <f>master!M577</f>
        <v>Nee</v>
      </c>
      <c r="M569">
        <f>master!N577</f>
        <v>0</v>
      </c>
      <c r="N569" t="str">
        <f>master!O577</f>
        <v>Nee</v>
      </c>
      <c r="O569">
        <f>master!P577</f>
        <v>0</v>
      </c>
    </row>
    <row r="570" spans="1:15" x14ac:dyDescent="0.25">
      <c r="A570" t="str">
        <f>master!A578</f>
        <v>4A</v>
      </c>
      <c r="B570">
        <f>master!B578</f>
        <v>160</v>
      </c>
      <c r="C570" t="str">
        <f>master!C578</f>
        <v>Economie</v>
      </c>
      <c r="D570" t="str">
        <f>master!D578</f>
        <v>EC</v>
      </c>
      <c r="E570">
        <f>master!E578</f>
        <v>2</v>
      </c>
      <c r="F570">
        <f>master!F578</f>
        <v>2</v>
      </c>
      <c r="G570" t="str">
        <f>master!H578</f>
        <v>Lesbrieven gedragseconomie + vraag en aanbod</v>
      </c>
      <c r="H570">
        <f>master!I578</f>
        <v>2</v>
      </c>
      <c r="I570" t="str">
        <f>master!J578</f>
        <v>tt</v>
      </c>
      <c r="J570">
        <f>master!K578</f>
        <v>0</v>
      </c>
      <c r="K570">
        <f>master!L578</f>
        <v>100</v>
      </c>
      <c r="L570" t="str">
        <f>master!M578</f>
        <v>Nee</v>
      </c>
      <c r="M570">
        <f>master!N578</f>
        <v>0</v>
      </c>
      <c r="N570" t="str">
        <f>master!O578</f>
        <v>Nee</v>
      </c>
      <c r="O570">
        <f>master!P578</f>
        <v>0</v>
      </c>
    </row>
    <row r="571" spans="1:15" x14ac:dyDescent="0.25">
      <c r="A571" t="str">
        <f>master!A579</f>
        <v>4A</v>
      </c>
      <c r="B571">
        <f>master!B579</f>
        <v>160</v>
      </c>
      <c r="C571" t="str">
        <f>master!C579</f>
        <v>Economie</v>
      </c>
      <c r="D571" t="str">
        <f>master!D579</f>
        <v>EC</v>
      </c>
      <c r="E571">
        <f>master!E579</f>
        <v>3</v>
      </c>
      <c r="F571">
        <f>master!F579</f>
        <v>3</v>
      </c>
      <c r="G571" t="str">
        <f>master!H579</f>
        <v>Lesbrief Levensloop tot (Zie studiewijzer)</v>
      </c>
      <c r="H571">
        <f>master!I579</f>
        <v>1</v>
      </c>
      <c r="I571" t="str">
        <f>master!J579</f>
        <v>tt</v>
      </c>
      <c r="J571">
        <f>master!K579</f>
        <v>0</v>
      </c>
      <c r="K571">
        <f>master!L579</f>
        <v>50</v>
      </c>
      <c r="L571" t="str">
        <f>master!M579</f>
        <v>Nee</v>
      </c>
      <c r="M571">
        <f>master!N579</f>
        <v>0</v>
      </c>
      <c r="N571" t="str">
        <f>master!O579</f>
        <v>Nee</v>
      </c>
      <c r="O571">
        <f>master!P579</f>
        <v>0</v>
      </c>
    </row>
    <row r="572" spans="1:15" x14ac:dyDescent="0.25">
      <c r="A572" t="str">
        <f>master!A580</f>
        <v>4A</v>
      </c>
      <c r="B572">
        <f>master!B580</f>
        <v>160</v>
      </c>
      <c r="C572" t="str">
        <f>master!C580</f>
        <v>Economie</v>
      </c>
      <c r="D572" t="str">
        <f>master!D580</f>
        <v>EC</v>
      </c>
      <c r="E572">
        <f>master!E580</f>
        <v>4</v>
      </c>
      <c r="F572">
        <f>master!F580</f>
        <v>4</v>
      </c>
      <c r="G572" t="str">
        <f>master!H580</f>
        <v>Lesbrief Levensloop</v>
      </c>
      <c r="H572">
        <f>master!I580</f>
        <v>2</v>
      </c>
      <c r="I572" t="str">
        <f>master!J580</f>
        <v>tt</v>
      </c>
      <c r="J572">
        <f>master!K580</f>
        <v>0</v>
      </c>
      <c r="K572">
        <f>master!L580</f>
        <v>100</v>
      </c>
      <c r="L572" t="str">
        <f>master!M580</f>
        <v>Nee</v>
      </c>
      <c r="M572">
        <f>master!N580</f>
        <v>0</v>
      </c>
      <c r="N572" t="str">
        <f>master!O580</f>
        <v>Nee</v>
      </c>
      <c r="O572">
        <f>master!P580</f>
        <v>0</v>
      </c>
    </row>
    <row r="573" spans="1:15" x14ac:dyDescent="0.25">
      <c r="A573" t="str">
        <f>master!A581</f>
        <v>4A</v>
      </c>
      <c r="B573">
        <f>master!B581</f>
        <v>160</v>
      </c>
      <c r="C573" t="str">
        <f>master!C581</f>
        <v>Economie</v>
      </c>
      <c r="D573" t="str">
        <f>master!D581</f>
        <v>EC</v>
      </c>
      <c r="E573">
        <f>master!E581</f>
        <v>5</v>
      </c>
      <c r="F573">
        <f>master!F581</f>
        <v>0</v>
      </c>
      <c r="G573">
        <f>master!H581</f>
        <v>0</v>
      </c>
      <c r="H573">
        <f>master!I581</f>
        <v>0</v>
      </c>
      <c r="I573">
        <f>master!J581</f>
        <v>0</v>
      </c>
      <c r="J573">
        <f>master!K581</f>
        <v>0</v>
      </c>
      <c r="K573">
        <f>master!L581</f>
        <v>0</v>
      </c>
      <c r="L573">
        <f>master!M581</f>
        <v>0</v>
      </c>
      <c r="M573">
        <f>master!N581</f>
        <v>0</v>
      </c>
      <c r="N573">
        <f>master!O581</f>
        <v>0</v>
      </c>
      <c r="O573">
        <f>master!P581</f>
        <v>0</v>
      </c>
    </row>
    <row r="574" spans="1:15" x14ac:dyDescent="0.25">
      <c r="A574" t="str">
        <f>master!A582</f>
        <v>4A</v>
      </c>
      <c r="B574">
        <f>master!B582</f>
        <v>160</v>
      </c>
      <c r="C574" t="str">
        <f>master!C582</f>
        <v>Economie</v>
      </c>
      <c r="D574" t="str">
        <f>master!D582</f>
        <v>EC</v>
      </c>
      <c r="E574">
        <f>master!E582</f>
        <v>6</v>
      </c>
      <c r="F574">
        <f>master!F582</f>
        <v>0</v>
      </c>
      <c r="G574">
        <f>master!H582</f>
        <v>0</v>
      </c>
      <c r="H574">
        <f>master!I582</f>
        <v>0</v>
      </c>
      <c r="I574">
        <f>master!J582</f>
        <v>0</v>
      </c>
      <c r="J574">
        <f>master!K582</f>
        <v>0</v>
      </c>
      <c r="K574">
        <f>master!L582</f>
        <v>0</v>
      </c>
      <c r="L574">
        <f>master!M582</f>
        <v>0</v>
      </c>
      <c r="M574">
        <f>master!N582</f>
        <v>0</v>
      </c>
      <c r="N574">
        <f>master!O582</f>
        <v>0</v>
      </c>
      <c r="O574">
        <f>master!P582</f>
        <v>0</v>
      </c>
    </row>
    <row r="575" spans="1:15" x14ac:dyDescent="0.25">
      <c r="A575" t="str">
        <f>master!A583</f>
        <v>4A</v>
      </c>
      <c r="B575">
        <f>master!B583</f>
        <v>160</v>
      </c>
      <c r="C575" t="str">
        <f>master!C583</f>
        <v>Economie</v>
      </c>
      <c r="D575">
        <f>master!D583</f>
        <v>0</v>
      </c>
      <c r="E575">
        <f>master!E583</f>
        <v>7</v>
      </c>
      <c r="F575">
        <f>master!F583</f>
        <v>0</v>
      </c>
      <c r="G575">
        <f>master!H583</f>
        <v>0</v>
      </c>
      <c r="H575">
        <f>master!I583</f>
        <v>0</v>
      </c>
      <c r="I575">
        <f>master!J583</f>
        <v>0</v>
      </c>
      <c r="J575">
        <f>master!K583</f>
        <v>0</v>
      </c>
      <c r="K575">
        <f>master!L583</f>
        <v>0</v>
      </c>
      <c r="L575">
        <f>master!M583</f>
        <v>0</v>
      </c>
      <c r="M575">
        <f>master!N583</f>
        <v>0</v>
      </c>
      <c r="N575">
        <f>master!O583</f>
        <v>0</v>
      </c>
      <c r="O575">
        <f>master!P583</f>
        <v>0</v>
      </c>
    </row>
    <row r="576" spans="1:15" x14ac:dyDescent="0.25">
      <c r="A576" t="str">
        <f>master!A584</f>
        <v>5A</v>
      </c>
      <c r="B576">
        <f>master!B584</f>
        <v>160</v>
      </c>
      <c r="C576" t="str">
        <f>master!C584</f>
        <v>Economie</v>
      </c>
      <c r="D576" t="str">
        <f>master!D584</f>
        <v>EC</v>
      </c>
      <c r="E576">
        <f>master!E584</f>
        <v>1</v>
      </c>
      <c r="F576">
        <f>master!F584</f>
        <v>1</v>
      </c>
      <c r="G576" t="str">
        <f>master!H584</f>
        <v xml:space="preserve">Lesbrieven: Levensloop, Arbeid, Vraag en aanbod. </v>
      </c>
      <c r="H576">
        <f>master!I584</f>
        <v>2</v>
      </c>
      <c r="I576" t="str">
        <f>master!J584</f>
        <v>tt</v>
      </c>
      <c r="J576">
        <f>master!K584</f>
        <v>0</v>
      </c>
      <c r="K576">
        <f>master!L584</f>
        <v>100</v>
      </c>
      <c r="L576" t="str">
        <f>master!M584</f>
        <v>Ja</v>
      </c>
      <c r="M576">
        <f>master!N584</f>
        <v>2</v>
      </c>
      <c r="N576" t="str">
        <f>master!O584</f>
        <v>Ja</v>
      </c>
      <c r="O576" t="str">
        <f>master!P584</f>
        <v>A, B, C, D, E, F, G, H, I</v>
      </c>
    </row>
    <row r="577" spans="1:15" x14ac:dyDescent="0.25">
      <c r="A577" t="str">
        <f>master!A585</f>
        <v>5A</v>
      </c>
      <c r="B577">
        <f>master!B585</f>
        <v>160</v>
      </c>
      <c r="C577" t="str">
        <f>master!C585</f>
        <v>Economie</v>
      </c>
      <c r="D577" t="str">
        <f>master!D585</f>
        <v>EC</v>
      </c>
      <c r="E577">
        <f>master!E585</f>
        <v>2</v>
      </c>
      <c r="F577">
        <f>master!F585</f>
        <v>2</v>
      </c>
      <c r="G577" t="str">
        <f>master!H585</f>
        <v>Lesbrieven: Marktgedrag, Vraag en aanbod.</v>
      </c>
      <c r="H577">
        <f>master!I585</f>
        <v>2</v>
      </c>
      <c r="I577" t="str">
        <f>master!J585</f>
        <v>tt</v>
      </c>
      <c r="J577">
        <f>master!K585</f>
        <v>0</v>
      </c>
      <c r="K577">
        <f>master!L585</f>
        <v>100</v>
      </c>
      <c r="L577" t="str">
        <f>master!M585</f>
        <v>Nee</v>
      </c>
      <c r="M577">
        <f>master!N585</f>
        <v>0</v>
      </c>
      <c r="N577" t="str">
        <f>master!O585</f>
        <v>Nee</v>
      </c>
      <c r="O577" t="str">
        <f>master!P585</f>
        <v>A, D, E, F, G, H</v>
      </c>
    </row>
    <row r="578" spans="1:15" x14ac:dyDescent="0.25">
      <c r="A578" t="str">
        <f>master!A586</f>
        <v>5A</v>
      </c>
      <c r="B578">
        <f>master!B586</f>
        <v>160</v>
      </c>
      <c r="C578" t="str">
        <f>master!C586</f>
        <v>Economie</v>
      </c>
      <c r="D578" t="str">
        <f>master!D586</f>
        <v>EC</v>
      </c>
      <c r="E578">
        <f>master!E586</f>
        <v>3</v>
      </c>
      <c r="F578">
        <f>master!F586</f>
        <v>3</v>
      </c>
      <c r="G578" t="str">
        <f>master!H586</f>
        <v>Lesbrief Monetaire Zaken</v>
      </c>
      <c r="H578">
        <f>master!I586</f>
        <v>2</v>
      </c>
      <c r="I578" t="str">
        <f>master!J586</f>
        <v>tt</v>
      </c>
      <c r="J578">
        <f>master!K586</f>
        <v>0</v>
      </c>
      <c r="K578">
        <f>master!L586</f>
        <v>100</v>
      </c>
      <c r="L578" t="str">
        <f>master!M586</f>
        <v>Ja</v>
      </c>
      <c r="M578">
        <f>master!N586</f>
        <v>1</v>
      </c>
      <c r="N578" t="str">
        <f>master!O586</f>
        <v>Ja</v>
      </c>
      <c r="O578" t="str">
        <f>master!P586</f>
        <v>I, K</v>
      </c>
    </row>
    <row r="579" spans="1:15" x14ac:dyDescent="0.25">
      <c r="A579" t="str">
        <f>master!A587</f>
        <v>5A</v>
      </c>
      <c r="B579">
        <f>master!B587</f>
        <v>160</v>
      </c>
      <c r="C579" t="str">
        <f>master!C587</f>
        <v>Economie</v>
      </c>
      <c r="D579" t="str">
        <f>master!D587</f>
        <v>EC</v>
      </c>
      <c r="E579">
        <f>master!E587</f>
        <v>4</v>
      </c>
      <c r="F579">
        <f>master!F587</f>
        <v>3</v>
      </c>
      <c r="G579" t="str">
        <f>master!H587</f>
        <v>Opdracht: keuzeonderwerp</v>
      </c>
      <c r="H579">
        <f>master!I587</f>
        <v>1</v>
      </c>
      <c r="I579" t="str">
        <f>master!J587</f>
        <v>po</v>
      </c>
      <c r="J579">
        <f>master!K587</f>
        <v>0</v>
      </c>
      <c r="K579">
        <f>master!L587</f>
        <v>0</v>
      </c>
      <c r="L579" t="str">
        <f>master!M587</f>
        <v>Ja</v>
      </c>
      <c r="M579">
        <f>master!N587</f>
        <v>1</v>
      </c>
      <c r="N579" t="str">
        <f>master!O587</f>
        <v>Nee</v>
      </c>
      <c r="O579" t="str">
        <f>master!P587</f>
        <v>J</v>
      </c>
    </row>
    <row r="580" spans="1:15" x14ac:dyDescent="0.25">
      <c r="A580" t="str">
        <f>master!A588</f>
        <v>5A</v>
      </c>
      <c r="B580">
        <f>master!B588</f>
        <v>160</v>
      </c>
      <c r="C580" t="str">
        <f>master!C588</f>
        <v>Economie</v>
      </c>
      <c r="D580" t="str">
        <f>master!D588</f>
        <v>EC</v>
      </c>
      <c r="E580">
        <f>master!E588</f>
        <v>5</v>
      </c>
      <c r="F580">
        <f>master!F588</f>
        <v>4</v>
      </c>
      <c r="G580" t="str">
        <f>master!H588</f>
        <v>Lesbrieven: Marktgedrag, Mobiliteit.</v>
      </c>
      <c r="H580">
        <f>master!I588</f>
        <v>2</v>
      </c>
      <c r="I580" t="str">
        <f>master!J588</f>
        <v>tt</v>
      </c>
      <c r="J580">
        <f>master!K588</f>
        <v>0</v>
      </c>
      <c r="K580">
        <f>master!L588</f>
        <v>100</v>
      </c>
      <c r="L580" t="str">
        <f>master!M588</f>
        <v>Ja</v>
      </c>
      <c r="M580">
        <f>master!N588</f>
        <v>2</v>
      </c>
      <c r="N580" t="str">
        <f>master!O588</f>
        <v>Ja</v>
      </c>
      <c r="O580" t="str">
        <f>master!P588</f>
        <v>A, B, C, D, E, F, G, H</v>
      </c>
    </row>
    <row r="581" spans="1:15" x14ac:dyDescent="0.25">
      <c r="A581" t="str">
        <f>master!A589</f>
        <v>5A</v>
      </c>
      <c r="B581">
        <f>master!B589</f>
        <v>160</v>
      </c>
      <c r="C581" t="str">
        <f>master!C589</f>
        <v>Economie</v>
      </c>
      <c r="D581" t="str">
        <f>master!D589</f>
        <v>EC</v>
      </c>
      <c r="E581">
        <f>master!E589</f>
        <v>6</v>
      </c>
      <c r="F581">
        <f>master!F589</f>
        <v>0</v>
      </c>
      <c r="G581">
        <f>master!H589</f>
        <v>0</v>
      </c>
      <c r="H581">
        <f>master!I589</f>
        <v>0</v>
      </c>
      <c r="I581">
        <f>master!J589</f>
        <v>0</v>
      </c>
      <c r="J581">
        <f>master!K589</f>
        <v>0</v>
      </c>
      <c r="K581">
        <f>master!L589</f>
        <v>0</v>
      </c>
      <c r="L581">
        <f>master!M589</f>
        <v>0</v>
      </c>
      <c r="M581">
        <f>master!N589</f>
        <v>0</v>
      </c>
      <c r="N581">
        <f>master!O589</f>
        <v>0</v>
      </c>
      <c r="O581">
        <f>master!P589</f>
        <v>0</v>
      </c>
    </row>
    <row r="582" spans="1:15" x14ac:dyDescent="0.25">
      <c r="A582" t="str">
        <f>master!A590</f>
        <v>5A</v>
      </c>
      <c r="B582">
        <f>master!B590</f>
        <v>160</v>
      </c>
      <c r="C582" t="str">
        <f>master!C590</f>
        <v>Economie</v>
      </c>
      <c r="D582">
        <f>master!D590</f>
        <v>0</v>
      </c>
      <c r="E582">
        <f>master!E590</f>
        <v>7</v>
      </c>
      <c r="F582">
        <f>master!F590</f>
        <v>0</v>
      </c>
      <c r="G582">
        <f>master!H590</f>
        <v>0</v>
      </c>
      <c r="H582">
        <f>master!I590</f>
        <v>0</v>
      </c>
      <c r="I582">
        <f>master!J590</f>
        <v>0</v>
      </c>
      <c r="J582">
        <f>master!K590</f>
        <v>0</v>
      </c>
      <c r="K582">
        <f>master!L590</f>
        <v>0</v>
      </c>
      <c r="L582">
        <f>master!M590</f>
        <v>0</v>
      </c>
      <c r="M582">
        <f>master!N590</f>
        <v>0</v>
      </c>
      <c r="N582">
        <f>master!O590</f>
        <v>0</v>
      </c>
      <c r="O582">
        <f>master!P590</f>
        <v>0</v>
      </c>
    </row>
    <row r="583" spans="1:15" x14ac:dyDescent="0.25">
      <c r="A583" t="str">
        <f>master!A591</f>
        <v>6A</v>
      </c>
      <c r="B583">
        <f>master!B591</f>
        <v>160</v>
      </c>
      <c r="C583" t="str">
        <f>master!C591</f>
        <v>Economie</v>
      </c>
      <c r="D583" t="str">
        <f>master!D591</f>
        <v>EC</v>
      </c>
      <c r="E583">
        <f>master!E591</f>
        <v>1</v>
      </c>
      <c r="F583">
        <f>master!F591</f>
        <v>1</v>
      </c>
      <c r="G583" t="str">
        <f>master!H591</f>
        <v>Economische crisis</v>
      </c>
      <c r="H583">
        <f>master!I591</f>
        <v>0</v>
      </c>
      <c r="I583" t="str">
        <f>master!J591</f>
        <v>tt</v>
      </c>
      <c r="J583">
        <f>master!K591</f>
        <v>0</v>
      </c>
      <c r="K583">
        <f>master!L591</f>
        <v>100</v>
      </c>
      <c r="L583" t="str">
        <f>master!M591</f>
        <v>Ja</v>
      </c>
      <c r="M583">
        <f>master!N591</f>
        <v>2</v>
      </c>
      <c r="N583" t="str">
        <f>master!O591</f>
        <v>Ja</v>
      </c>
      <c r="O583" t="str">
        <f>master!P591</f>
        <v>I</v>
      </c>
    </row>
    <row r="584" spans="1:15" x14ac:dyDescent="0.25">
      <c r="A584" t="str">
        <f>master!A592</f>
        <v>6A</v>
      </c>
      <c r="B584">
        <f>master!B592</f>
        <v>160</v>
      </c>
      <c r="C584" t="str">
        <f>master!C592</f>
        <v>Economie</v>
      </c>
      <c r="D584" t="str">
        <f>master!D592</f>
        <v>EC</v>
      </c>
      <c r="E584">
        <f>master!E592</f>
        <v>2</v>
      </c>
      <c r="F584">
        <f>master!F592</f>
        <v>2</v>
      </c>
      <c r="G584" t="str">
        <f>master!H592</f>
        <v>Wereldeconomie</v>
      </c>
      <c r="H584">
        <f>master!I592</f>
        <v>0</v>
      </c>
      <c r="I584" t="str">
        <f>master!J592</f>
        <v>tt</v>
      </c>
      <c r="J584">
        <f>master!K592</f>
        <v>0</v>
      </c>
      <c r="K584">
        <f>master!L592</f>
        <v>100</v>
      </c>
      <c r="L584" t="str">
        <f>master!M592</f>
        <v>Ja</v>
      </c>
      <c r="M584">
        <f>master!N592</f>
        <v>2</v>
      </c>
      <c r="N584" t="str">
        <f>master!O592</f>
        <v>Ja</v>
      </c>
      <c r="O584" t="str">
        <f>master!P592</f>
        <v>H</v>
      </c>
    </row>
    <row r="585" spans="1:15" x14ac:dyDescent="0.25">
      <c r="A585" t="str">
        <f>master!A593</f>
        <v>6A</v>
      </c>
      <c r="B585">
        <f>master!B593</f>
        <v>160</v>
      </c>
      <c r="C585" t="str">
        <f>master!C593</f>
        <v>Economie</v>
      </c>
      <c r="D585" t="str">
        <f>master!D593</f>
        <v>EC</v>
      </c>
      <c r="E585">
        <f>master!E593</f>
        <v>3</v>
      </c>
      <c r="F585">
        <f>master!F593</f>
        <v>3</v>
      </c>
      <c r="G585" t="str">
        <f>master!H593</f>
        <v>Alle lesbrieven uit atheneum 4, 5 en 6</v>
      </c>
      <c r="H585">
        <f>master!I593</f>
        <v>0</v>
      </c>
      <c r="I585" t="str">
        <f>master!J593</f>
        <v>tt</v>
      </c>
      <c r="J585">
        <f>master!K593</f>
        <v>0</v>
      </c>
      <c r="K585">
        <f>master!L593</f>
        <v>100</v>
      </c>
      <c r="L585" t="str">
        <f>master!M593</f>
        <v>Ja</v>
      </c>
      <c r="M585">
        <f>master!N593</f>
        <v>2</v>
      </c>
      <c r="N585" t="str">
        <f>master!O593</f>
        <v>Ja</v>
      </c>
      <c r="O585" t="str">
        <f>master!P593</f>
        <v>A, B, C, D, E, F, G, H, I</v>
      </c>
    </row>
    <row r="586" spans="1:15" x14ac:dyDescent="0.25">
      <c r="A586" t="str">
        <f>master!A594</f>
        <v>6A</v>
      </c>
      <c r="B586">
        <f>master!B594</f>
        <v>160</v>
      </c>
      <c r="C586" t="str">
        <f>master!C594</f>
        <v>Economie</v>
      </c>
      <c r="D586" t="str">
        <f>master!D594</f>
        <v>EC</v>
      </c>
      <c r="E586">
        <f>master!E594</f>
        <v>4</v>
      </c>
      <c r="F586">
        <f>master!F594</f>
        <v>0</v>
      </c>
      <c r="G586">
        <f>master!H594</f>
        <v>0</v>
      </c>
      <c r="H586">
        <f>master!I594</f>
        <v>0</v>
      </c>
      <c r="I586">
        <f>master!J594</f>
        <v>0</v>
      </c>
      <c r="J586">
        <f>master!K594</f>
        <v>0</v>
      </c>
      <c r="K586">
        <f>master!L594</f>
        <v>0</v>
      </c>
      <c r="L586">
        <f>master!M594</f>
        <v>0</v>
      </c>
      <c r="M586">
        <f>master!N594</f>
        <v>0</v>
      </c>
      <c r="N586">
        <f>master!O594</f>
        <v>0</v>
      </c>
      <c r="O586">
        <f>master!P594</f>
        <v>0</v>
      </c>
    </row>
    <row r="587" spans="1:15" x14ac:dyDescent="0.25">
      <c r="A587" t="str">
        <f>master!A595</f>
        <v>6A</v>
      </c>
      <c r="B587">
        <f>master!B595</f>
        <v>160</v>
      </c>
      <c r="C587" t="str">
        <f>master!C595</f>
        <v>Economie</v>
      </c>
      <c r="D587" t="str">
        <f>master!D595</f>
        <v>EC</v>
      </c>
      <c r="E587">
        <f>master!E595</f>
        <v>5</v>
      </c>
      <c r="F587">
        <f>master!F595</f>
        <v>0</v>
      </c>
      <c r="G587">
        <f>master!H595</f>
        <v>0</v>
      </c>
      <c r="H587">
        <f>master!I595</f>
        <v>0</v>
      </c>
      <c r="I587">
        <f>master!J595</f>
        <v>0</v>
      </c>
      <c r="J587">
        <f>master!K595</f>
        <v>0</v>
      </c>
      <c r="K587">
        <f>master!L595</f>
        <v>0</v>
      </c>
      <c r="L587">
        <f>master!M595</f>
        <v>0</v>
      </c>
      <c r="M587">
        <f>master!N595</f>
        <v>0</v>
      </c>
      <c r="N587">
        <f>master!O595</f>
        <v>0</v>
      </c>
      <c r="O587">
        <f>master!P595</f>
        <v>0</v>
      </c>
    </row>
    <row r="588" spans="1:15" x14ac:dyDescent="0.25">
      <c r="A588" t="str">
        <f>master!A596</f>
        <v>6A</v>
      </c>
      <c r="B588">
        <f>master!B596</f>
        <v>160</v>
      </c>
      <c r="C588" t="str">
        <f>master!C596</f>
        <v>Economie</v>
      </c>
      <c r="D588" t="str">
        <f>master!D596</f>
        <v>EC</v>
      </c>
      <c r="E588">
        <f>master!E596</f>
        <v>6</v>
      </c>
      <c r="F588">
        <f>master!F596</f>
        <v>0</v>
      </c>
      <c r="G588">
        <f>master!H596</f>
        <v>0</v>
      </c>
      <c r="H588">
        <f>master!I596</f>
        <v>0</v>
      </c>
      <c r="I588">
        <f>master!J596</f>
        <v>0</v>
      </c>
      <c r="J588">
        <f>master!K596</f>
        <v>0</v>
      </c>
      <c r="K588">
        <f>master!L596</f>
        <v>0</v>
      </c>
      <c r="L588">
        <f>master!M596</f>
        <v>0</v>
      </c>
      <c r="M588">
        <f>master!N596</f>
        <v>0</v>
      </c>
      <c r="N588">
        <f>master!O596</f>
        <v>0</v>
      </c>
      <c r="O588">
        <f>master!P596</f>
        <v>0</v>
      </c>
    </row>
    <row r="589" spans="1:15" x14ac:dyDescent="0.25">
      <c r="A589" t="str">
        <f>master!A597</f>
        <v>6A</v>
      </c>
      <c r="B589">
        <f>master!B597</f>
        <v>160</v>
      </c>
      <c r="C589" t="str">
        <f>master!C597</f>
        <v>Economie</v>
      </c>
      <c r="D589">
        <f>master!D597</f>
        <v>0</v>
      </c>
      <c r="E589">
        <f>master!E597</f>
        <v>7</v>
      </c>
      <c r="F589">
        <f>master!F597</f>
        <v>0</v>
      </c>
      <c r="G589">
        <f>master!H597</f>
        <v>0</v>
      </c>
      <c r="H589">
        <f>master!I597</f>
        <v>0</v>
      </c>
      <c r="I589">
        <f>master!J597</f>
        <v>0</v>
      </c>
      <c r="J589">
        <f>master!K597</f>
        <v>0</v>
      </c>
      <c r="K589">
        <f>master!L597</f>
        <v>0</v>
      </c>
      <c r="L589">
        <f>master!M597</f>
        <v>0</v>
      </c>
      <c r="M589">
        <f>master!N597</f>
        <v>0</v>
      </c>
      <c r="N589">
        <f>master!O597</f>
        <v>0</v>
      </c>
      <c r="O589">
        <f>master!P597</f>
        <v>0</v>
      </c>
    </row>
    <row r="590" spans="1:15" x14ac:dyDescent="0.25">
      <c r="A590" t="str">
        <f>master!A598</f>
        <v>4M</v>
      </c>
      <c r="B590">
        <f>master!B598</f>
        <v>172</v>
      </c>
      <c r="C590" t="str">
        <f>master!C598</f>
        <v>BTE / BHA</v>
      </c>
      <c r="D590" t="str">
        <f>master!D598</f>
        <v>BTE/BHA</v>
      </c>
      <c r="E590">
        <f>master!E598</f>
        <v>1</v>
      </c>
      <c r="F590">
        <f>master!F598</f>
        <v>1</v>
      </c>
      <c r="G590" t="str">
        <f>master!H598</f>
        <v>Thematische praktische opdracht 1</v>
      </c>
      <c r="H590">
        <f>master!I598</f>
        <v>0</v>
      </c>
      <c r="I590" t="str">
        <f>master!J598</f>
        <v>po</v>
      </c>
      <c r="J590">
        <f>master!K598</f>
        <v>0</v>
      </c>
      <c r="K590">
        <f>master!L598</f>
        <v>0</v>
      </c>
      <c r="L590" t="str">
        <f>master!M598</f>
        <v>Ja</v>
      </c>
      <c r="M590">
        <f>master!N598</f>
        <v>3</v>
      </c>
      <c r="N590" t="str">
        <f>master!O598</f>
        <v>Nee</v>
      </c>
      <c r="O590" t="str">
        <f>master!P598</f>
        <v>Zie opmerkingen</v>
      </c>
    </row>
    <row r="591" spans="1:15" x14ac:dyDescent="0.25">
      <c r="A591" t="str">
        <f>master!A599</f>
        <v>4M</v>
      </c>
      <c r="B591">
        <f>master!B599</f>
        <v>172</v>
      </c>
      <c r="C591" t="str">
        <f>master!C599</f>
        <v>BTE / BHA</v>
      </c>
      <c r="D591" t="str">
        <f>master!D599</f>
        <v>BTE/BHA</v>
      </c>
      <c r="E591">
        <f>master!E599</f>
        <v>2</v>
      </c>
      <c r="F591">
        <f>master!F599</f>
        <v>1</v>
      </c>
      <c r="G591" t="str">
        <f>master!H599</f>
        <v>Expo Beeldende vakken Hoofdstuk 1 en 2</v>
      </c>
      <c r="H591">
        <f>master!I599</f>
        <v>0</v>
      </c>
      <c r="I591" t="str">
        <f>master!J599</f>
        <v>tt</v>
      </c>
      <c r="J591">
        <f>master!K599</f>
        <v>0</v>
      </c>
      <c r="K591">
        <f>master!L599</f>
        <v>50</v>
      </c>
      <c r="L591" t="str">
        <f>master!M599</f>
        <v>Ja</v>
      </c>
      <c r="M591">
        <f>master!N599</f>
        <v>1</v>
      </c>
      <c r="N591" t="str">
        <f>master!O599</f>
        <v>Ja</v>
      </c>
      <c r="O591" t="str">
        <f>master!P599</f>
        <v>K8</v>
      </c>
    </row>
    <row r="592" spans="1:15" x14ac:dyDescent="0.25">
      <c r="A592" t="str">
        <f>master!A600</f>
        <v>4M</v>
      </c>
      <c r="B592">
        <f>master!B600</f>
        <v>172</v>
      </c>
      <c r="C592" t="str">
        <f>master!C600</f>
        <v>BTE / BHA</v>
      </c>
      <c r="D592" t="str">
        <f>master!D600</f>
        <v>BTE/BHA</v>
      </c>
      <c r="E592">
        <f>master!E600</f>
        <v>3</v>
      </c>
      <c r="F592">
        <f>master!F600</f>
        <v>2</v>
      </c>
      <c r="G592" t="str">
        <f>master!H600</f>
        <v xml:space="preserve">Thematische praktische opdracht 2 Stappenplan
</v>
      </c>
      <c r="H592">
        <f>master!I600</f>
        <v>0</v>
      </c>
      <c r="I592" t="str">
        <f>master!J600</f>
        <v>po</v>
      </c>
      <c r="J592">
        <f>master!K600</f>
        <v>0</v>
      </c>
      <c r="K592">
        <f>master!L600</f>
        <v>0</v>
      </c>
      <c r="L592" t="str">
        <f>master!M600</f>
        <v>Ja</v>
      </c>
      <c r="M592">
        <f>master!N600</f>
        <v>3</v>
      </c>
      <c r="N592" t="str">
        <f>master!O600</f>
        <v>Nee</v>
      </c>
      <c r="O592" t="str">
        <f>master!P600</f>
        <v>Zie opmerkingen</v>
      </c>
    </row>
    <row r="593" spans="1:15" x14ac:dyDescent="0.25">
      <c r="A593" t="str">
        <f>master!A601</f>
        <v>4M</v>
      </c>
      <c r="B593">
        <f>master!B601</f>
        <v>172</v>
      </c>
      <c r="C593" t="str">
        <f>master!C601</f>
        <v>BTE / BHA</v>
      </c>
      <c r="D593" t="str">
        <f>master!D601</f>
        <v>BTE/BHA</v>
      </c>
      <c r="E593">
        <f>master!E601</f>
        <v>4</v>
      </c>
      <c r="F593">
        <f>master!F601</f>
        <v>2</v>
      </c>
      <c r="G593" t="str">
        <f>master!H601</f>
        <v>Expo Beeldende vakken Hoofdstuk 3, 3.1-3.4</v>
      </c>
      <c r="H593">
        <f>master!I601</f>
        <v>0</v>
      </c>
      <c r="I593" t="str">
        <f>master!J601</f>
        <v>tt</v>
      </c>
      <c r="J593">
        <f>master!K601</f>
        <v>0</v>
      </c>
      <c r="K593">
        <f>master!L601</f>
        <v>50</v>
      </c>
      <c r="L593" t="str">
        <f>master!M601</f>
        <v>Ja</v>
      </c>
      <c r="M593">
        <f>master!N601</f>
        <v>1</v>
      </c>
      <c r="N593" t="str">
        <f>master!O601</f>
        <v>Ja</v>
      </c>
      <c r="O593" t="str">
        <f>master!P601</f>
        <v>K8</v>
      </c>
    </row>
    <row r="594" spans="1:15" x14ac:dyDescent="0.25">
      <c r="A594" t="str">
        <f>master!A602</f>
        <v>4M</v>
      </c>
      <c r="B594">
        <f>master!B602</f>
        <v>172</v>
      </c>
      <c r="C594" t="str">
        <f>master!C602</f>
        <v>BTE / BHA</v>
      </c>
      <c r="D594" t="str">
        <f>master!D602</f>
        <v>BTE/BHA</v>
      </c>
      <c r="E594">
        <f>master!E602</f>
        <v>5</v>
      </c>
      <c r="F594">
        <f>master!F602</f>
        <v>3</v>
      </c>
      <c r="G594" t="str">
        <f>master!H602</f>
        <v>Thematische praktische opdracht 3 (proefexamen)</v>
      </c>
      <c r="H594">
        <f>master!I602</f>
        <v>0</v>
      </c>
      <c r="I594" t="str">
        <f>master!J602</f>
        <v>po</v>
      </c>
      <c r="J594">
        <f>master!K602</f>
        <v>0</v>
      </c>
      <c r="K594">
        <f>master!L602</f>
        <v>0</v>
      </c>
      <c r="L594" t="str">
        <f>master!M602</f>
        <v>Ja</v>
      </c>
      <c r="M594">
        <f>master!N602</f>
        <v>3</v>
      </c>
      <c r="N594" t="str">
        <f>master!O602</f>
        <v>Nee</v>
      </c>
      <c r="O594" t="str">
        <f>master!P602</f>
        <v>Zie opmerkingen</v>
      </c>
    </row>
    <row r="595" spans="1:15" x14ac:dyDescent="0.25">
      <c r="A595" t="str">
        <f>master!A603</f>
        <v>4M</v>
      </c>
      <c r="B595">
        <f>master!B603</f>
        <v>172</v>
      </c>
      <c r="C595" t="str">
        <f>master!C603</f>
        <v>BTE / BHA</v>
      </c>
      <c r="D595" t="str">
        <f>master!D603</f>
        <v>BTE/BHA</v>
      </c>
      <c r="E595">
        <f>master!E603</f>
        <v>6</v>
      </c>
      <c r="F595">
        <f>master!F603</f>
        <v>3</v>
      </c>
      <c r="G595" t="str">
        <f>master!H603</f>
        <v>Expo Beeldende vakken Hoofdstuk 3,  3.5-3.8</v>
      </c>
      <c r="H595">
        <f>master!I603</f>
        <v>0</v>
      </c>
      <c r="I595" t="str">
        <f>master!J603</f>
        <v>tt</v>
      </c>
      <c r="J595">
        <f>master!K603</f>
        <v>0</v>
      </c>
      <c r="K595">
        <f>master!L603</f>
        <v>50</v>
      </c>
      <c r="L595" t="str">
        <f>master!M603</f>
        <v>Ja</v>
      </c>
      <c r="M595">
        <f>master!N603</f>
        <v>1</v>
      </c>
      <c r="N595" t="str">
        <f>master!O603</f>
        <v>Ja</v>
      </c>
      <c r="O595" t="str">
        <f>master!P603</f>
        <v>K8</v>
      </c>
    </row>
    <row r="596" spans="1:15" x14ac:dyDescent="0.25">
      <c r="A596" t="str">
        <f>master!A604</f>
        <v>4M</v>
      </c>
      <c r="B596">
        <f>master!B604</f>
        <v>172</v>
      </c>
      <c r="C596" t="str">
        <f>master!C604</f>
        <v>BTE / BHA</v>
      </c>
      <c r="D596">
        <f>master!D604</f>
        <v>0</v>
      </c>
      <c r="E596">
        <f>master!E604</f>
        <v>7</v>
      </c>
      <c r="F596">
        <f>master!F604</f>
        <v>0</v>
      </c>
      <c r="G596" t="str">
        <f>master!H604</f>
        <v xml:space="preserve">Stappenplan: onderzoek probleemstelling, oriëntatie beeldend onderzoek, uitvoering, reflectie, presentatie.
</v>
      </c>
      <c r="H596">
        <f>master!I604</f>
        <v>0</v>
      </c>
      <c r="I596">
        <f>master!J604</f>
        <v>0</v>
      </c>
      <c r="J596">
        <f>master!K604</f>
        <v>0</v>
      </c>
      <c r="K596">
        <f>master!L604</f>
        <v>0</v>
      </c>
      <c r="L596">
        <f>master!M604</f>
        <v>0</v>
      </c>
      <c r="M596">
        <f>master!N604</f>
        <v>0</v>
      </c>
      <c r="N596">
        <f>master!O604</f>
        <v>0</v>
      </c>
      <c r="O596">
        <f>master!P604</f>
        <v>0</v>
      </c>
    </row>
    <row r="597" spans="1:15" x14ac:dyDescent="0.25">
      <c r="A597" t="str">
        <f>master!A605</f>
        <v>4H</v>
      </c>
      <c r="B597">
        <f>master!B605</f>
        <v>172</v>
      </c>
      <c r="C597" t="str">
        <f>master!C605</f>
        <v>BTE / BHA</v>
      </c>
      <c r="D597" t="str">
        <f>master!D605</f>
        <v>BTE/BHA</v>
      </c>
      <c r="E597">
        <f>master!E605</f>
        <v>1</v>
      </c>
      <c r="F597">
        <f>master!F605</f>
        <v>0</v>
      </c>
      <c r="G597">
        <f>master!H605</f>
        <v>0</v>
      </c>
      <c r="H597">
        <f>master!I605</f>
        <v>0</v>
      </c>
      <c r="I597">
        <f>master!J605</f>
        <v>0</v>
      </c>
      <c r="J597">
        <f>master!K605</f>
        <v>0</v>
      </c>
      <c r="K597">
        <f>master!L605</f>
        <v>0</v>
      </c>
      <c r="L597">
        <f>master!M605</f>
        <v>0</v>
      </c>
      <c r="M597">
        <f>master!N605</f>
        <v>0</v>
      </c>
      <c r="N597">
        <f>master!O605</f>
        <v>0</v>
      </c>
      <c r="O597">
        <f>master!P605</f>
        <v>0</v>
      </c>
    </row>
    <row r="598" spans="1:15" x14ac:dyDescent="0.25">
      <c r="A598" t="str">
        <f>master!A606</f>
        <v>4H</v>
      </c>
      <c r="B598">
        <f>master!B606</f>
        <v>172</v>
      </c>
      <c r="C598" t="str">
        <f>master!C606</f>
        <v>BTE / BHA</v>
      </c>
      <c r="D598" t="str">
        <f>master!D606</f>
        <v>BTE/BHA</v>
      </c>
      <c r="E598">
        <f>master!E606</f>
        <v>2</v>
      </c>
      <c r="F598">
        <f>master!F606</f>
        <v>0</v>
      </c>
      <c r="G598">
        <f>master!H606</f>
        <v>0</v>
      </c>
      <c r="H598">
        <f>master!I606</f>
        <v>0</v>
      </c>
      <c r="I598">
        <f>master!J606</f>
        <v>0</v>
      </c>
      <c r="J598">
        <f>master!K606</f>
        <v>0</v>
      </c>
      <c r="K598">
        <f>master!L606</f>
        <v>0</v>
      </c>
      <c r="L598">
        <f>master!M606</f>
        <v>0</v>
      </c>
      <c r="M598">
        <f>master!N606</f>
        <v>0</v>
      </c>
      <c r="N598">
        <f>master!O606</f>
        <v>0</v>
      </c>
      <c r="O598">
        <f>master!P606</f>
        <v>0</v>
      </c>
    </row>
    <row r="599" spans="1:15" x14ac:dyDescent="0.25">
      <c r="A599" t="str">
        <f>master!A607</f>
        <v>4H</v>
      </c>
      <c r="B599">
        <f>master!B607</f>
        <v>172</v>
      </c>
      <c r="C599" t="str">
        <f>master!C607</f>
        <v>BTE / BHA</v>
      </c>
      <c r="D599" t="str">
        <f>master!D607</f>
        <v>BTE/BHA</v>
      </c>
      <c r="E599">
        <f>master!E607</f>
        <v>3</v>
      </c>
      <c r="F599">
        <f>master!F607</f>
        <v>0</v>
      </c>
      <c r="G599">
        <f>master!H607</f>
        <v>0</v>
      </c>
      <c r="H599">
        <f>master!I607</f>
        <v>0</v>
      </c>
      <c r="I599">
        <f>master!J607</f>
        <v>0</v>
      </c>
      <c r="J599">
        <f>master!K607</f>
        <v>0</v>
      </c>
      <c r="K599">
        <f>master!L607</f>
        <v>0</v>
      </c>
      <c r="L599">
        <f>master!M607</f>
        <v>0</v>
      </c>
      <c r="M599">
        <f>master!N607</f>
        <v>0</v>
      </c>
      <c r="N599">
        <f>master!O607</f>
        <v>0</v>
      </c>
      <c r="O599">
        <f>master!P607</f>
        <v>0</v>
      </c>
    </row>
    <row r="600" spans="1:15" x14ac:dyDescent="0.25">
      <c r="A600" t="str">
        <f>master!A608</f>
        <v>4H</v>
      </c>
      <c r="B600">
        <f>master!B608</f>
        <v>172</v>
      </c>
      <c r="C600" t="str">
        <f>master!C608</f>
        <v>BTE / BHA</v>
      </c>
      <c r="D600" t="str">
        <f>master!D608</f>
        <v>BTE/BHA</v>
      </c>
      <c r="E600">
        <f>master!E608</f>
        <v>4</v>
      </c>
      <c r="F600">
        <f>master!F608</f>
        <v>0</v>
      </c>
      <c r="G600">
        <f>master!H608</f>
        <v>0</v>
      </c>
      <c r="H600">
        <f>master!I608</f>
        <v>0</v>
      </c>
      <c r="I600">
        <f>master!J608</f>
        <v>0</v>
      </c>
      <c r="J600">
        <f>master!K608</f>
        <v>0</v>
      </c>
      <c r="K600">
        <f>master!L608</f>
        <v>0</v>
      </c>
      <c r="L600">
        <f>master!M608</f>
        <v>0</v>
      </c>
      <c r="M600">
        <f>master!N608</f>
        <v>0</v>
      </c>
      <c r="N600">
        <f>master!O608</f>
        <v>0</v>
      </c>
      <c r="O600">
        <f>master!P608</f>
        <v>0</v>
      </c>
    </row>
    <row r="601" spans="1:15" x14ac:dyDescent="0.25">
      <c r="A601" t="str">
        <f>master!A609</f>
        <v>4H</v>
      </c>
      <c r="B601">
        <f>master!B609</f>
        <v>172</v>
      </c>
      <c r="C601" t="str">
        <f>master!C609</f>
        <v>BTE / BHA</v>
      </c>
      <c r="D601" t="str">
        <f>master!D609</f>
        <v>BTE/BHA</v>
      </c>
      <c r="E601">
        <f>master!E609</f>
        <v>5</v>
      </c>
      <c r="F601">
        <f>master!F609</f>
        <v>0</v>
      </c>
      <c r="G601">
        <f>master!H609</f>
        <v>0</v>
      </c>
      <c r="H601">
        <f>master!I609</f>
        <v>0</v>
      </c>
      <c r="I601">
        <f>master!J609</f>
        <v>0</v>
      </c>
      <c r="J601">
        <f>master!K609</f>
        <v>0</v>
      </c>
      <c r="K601">
        <f>master!L609</f>
        <v>0</v>
      </c>
      <c r="L601">
        <f>master!M609</f>
        <v>0</v>
      </c>
      <c r="M601">
        <f>master!N609</f>
        <v>0</v>
      </c>
      <c r="N601">
        <f>master!O609</f>
        <v>0</v>
      </c>
      <c r="O601">
        <f>master!P609</f>
        <v>0</v>
      </c>
    </row>
    <row r="602" spans="1:15" x14ac:dyDescent="0.25">
      <c r="A602" t="str">
        <f>master!A610</f>
        <v>4H</v>
      </c>
      <c r="B602">
        <f>master!B610</f>
        <v>172</v>
      </c>
      <c r="C602" t="str">
        <f>master!C610</f>
        <v>BTE / BHA</v>
      </c>
      <c r="D602" t="str">
        <f>master!D610</f>
        <v>BTE/BHA</v>
      </c>
      <c r="E602">
        <f>master!E610</f>
        <v>6</v>
      </c>
      <c r="F602">
        <f>master!F610</f>
        <v>0</v>
      </c>
      <c r="G602">
        <f>master!H610</f>
        <v>0</v>
      </c>
      <c r="H602">
        <f>master!I610</f>
        <v>0</v>
      </c>
      <c r="I602">
        <f>master!J610</f>
        <v>0</v>
      </c>
      <c r="J602">
        <f>master!K610</f>
        <v>0</v>
      </c>
      <c r="K602">
        <f>master!L610</f>
        <v>0</v>
      </c>
      <c r="L602">
        <f>master!M610</f>
        <v>0</v>
      </c>
      <c r="M602">
        <f>master!N610</f>
        <v>0</v>
      </c>
      <c r="N602">
        <f>master!O610</f>
        <v>0</v>
      </c>
      <c r="O602">
        <f>master!P610</f>
        <v>0</v>
      </c>
    </row>
    <row r="603" spans="1:15" x14ac:dyDescent="0.25">
      <c r="A603" t="str">
        <f>master!A611</f>
        <v>4H</v>
      </c>
      <c r="B603">
        <f>master!B611</f>
        <v>172</v>
      </c>
      <c r="C603" t="str">
        <f>master!C611</f>
        <v>BTE / BHA</v>
      </c>
      <c r="D603">
        <f>master!D611</f>
        <v>0</v>
      </c>
      <c r="E603">
        <f>master!E611</f>
        <v>7</v>
      </c>
      <c r="F603">
        <f>master!F611</f>
        <v>0</v>
      </c>
      <c r="G603">
        <f>master!H611</f>
        <v>0</v>
      </c>
      <c r="H603">
        <f>master!I611</f>
        <v>0</v>
      </c>
      <c r="I603">
        <f>master!J611</f>
        <v>0</v>
      </c>
      <c r="J603">
        <f>master!K611</f>
        <v>0</v>
      </c>
      <c r="K603">
        <f>master!L611</f>
        <v>0</v>
      </c>
      <c r="L603">
        <f>master!M611</f>
        <v>0</v>
      </c>
      <c r="M603">
        <f>master!N611</f>
        <v>0</v>
      </c>
      <c r="N603">
        <f>master!O611</f>
        <v>0</v>
      </c>
      <c r="O603">
        <f>master!P611</f>
        <v>0</v>
      </c>
    </row>
    <row r="604" spans="1:15" x14ac:dyDescent="0.25">
      <c r="A604" t="str">
        <f>master!A612</f>
        <v>5H</v>
      </c>
      <c r="B604">
        <f>master!B612</f>
        <v>172</v>
      </c>
      <c r="C604" t="str">
        <f>master!C612</f>
        <v>BTE / BHA</v>
      </c>
      <c r="D604" t="str">
        <f>master!D612</f>
        <v>BTE/BHA</v>
      </c>
      <c r="E604">
        <f>master!E612</f>
        <v>1</v>
      </c>
      <c r="F604">
        <f>master!F612</f>
        <v>0</v>
      </c>
      <c r="G604">
        <f>master!H612</f>
        <v>0</v>
      </c>
      <c r="H604">
        <f>master!I612</f>
        <v>0</v>
      </c>
      <c r="I604">
        <f>master!J612</f>
        <v>0</v>
      </c>
      <c r="J604">
        <f>master!K612</f>
        <v>0</v>
      </c>
      <c r="K604">
        <f>master!L612</f>
        <v>0</v>
      </c>
      <c r="L604">
        <f>master!M612</f>
        <v>0</v>
      </c>
      <c r="M604">
        <f>master!N612</f>
        <v>0</v>
      </c>
      <c r="N604">
        <f>master!O612</f>
        <v>0</v>
      </c>
      <c r="O604">
        <f>master!P612</f>
        <v>0</v>
      </c>
    </row>
    <row r="605" spans="1:15" x14ac:dyDescent="0.25">
      <c r="A605" t="str">
        <f>master!A613</f>
        <v>5H</v>
      </c>
      <c r="B605">
        <f>master!B613</f>
        <v>172</v>
      </c>
      <c r="C605" t="str">
        <f>master!C613</f>
        <v>BTE / BHA</v>
      </c>
      <c r="D605" t="str">
        <f>master!D613</f>
        <v>BTE/BHA</v>
      </c>
      <c r="E605">
        <f>master!E613</f>
        <v>2</v>
      </c>
      <c r="F605">
        <f>master!F613</f>
        <v>0</v>
      </c>
      <c r="G605">
        <f>master!H613</f>
        <v>0</v>
      </c>
      <c r="H605">
        <f>master!I613</f>
        <v>0</v>
      </c>
      <c r="I605">
        <f>master!J613</f>
        <v>0</v>
      </c>
      <c r="J605">
        <f>master!K613</f>
        <v>0</v>
      </c>
      <c r="K605">
        <f>master!L613</f>
        <v>0</v>
      </c>
      <c r="L605">
        <f>master!M613</f>
        <v>0</v>
      </c>
      <c r="M605">
        <f>master!N613</f>
        <v>0</v>
      </c>
      <c r="N605">
        <f>master!O613</f>
        <v>0</v>
      </c>
      <c r="O605">
        <f>master!P613</f>
        <v>0</v>
      </c>
    </row>
    <row r="606" spans="1:15" x14ac:dyDescent="0.25">
      <c r="A606" t="str">
        <f>master!A614</f>
        <v>5H</v>
      </c>
      <c r="B606">
        <f>master!B614</f>
        <v>172</v>
      </c>
      <c r="C606" t="str">
        <f>master!C614</f>
        <v>BTE / BHA</v>
      </c>
      <c r="D606" t="str">
        <f>master!D614</f>
        <v>BTE/BHA</v>
      </c>
      <c r="E606">
        <f>master!E614</f>
        <v>3</v>
      </c>
      <c r="F606">
        <f>master!F614</f>
        <v>0</v>
      </c>
      <c r="G606">
        <f>master!H614</f>
        <v>0</v>
      </c>
      <c r="H606">
        <f>master!I614</f>
        <v>0</v>
      </c>
      <c r="I606">
        <f>master!J614</f>
        <v>0</v>
      </c>
      <c r="J606">
        <f>master!K614</f>
        <v>0</v>
      </c>
      <c r="K606">
        <f>master!L614</f>
        <v>0</v>
      </c>
      <c r="L606">
        <f>master!M614</f>
        <v>0</v>
      </c>
      <c r="M606">
        <f>master!N614</f>
        <v>0</v>
      </c>
      <c r="N606">
        <f>master!O614</f>
        <v>0</v>
      </c>
      <c r="O606">
        <f>master!P614</f>
        <v>0</v>
      </c>
    </row>
    <row r="607" spans="1:15" x14ac:dyDescent="0.25">
      <c r="A607" t="str">
        <f>master!A615</f>
        <v>5H</v>
      </c>
      <c r="B607">
        <f>master!B615</f>
        <v>172</v>
      </c>
      <c r="C607" t="str">
        <f>master!C615</f>
        <v>BTE / BHA</v>
      </c>
      <c r="D607" t="str">
        <f>master!D615</f>
        <v>BTE/BHA</v>
      </c>
      <c r="E607">
        <f>master!E615</f>
        <v>4</v>
      </c>
      <c r="F607">
        <f>master!F615</f>
        <v>0</v>
      </c>
      <c r="G607">
        <f>master!H615</f>
        <v>0</v>
      </c>
      <c r="H607">
        <f>master!I615</f>
        <v>0</v>
      </c>
      <c r="I607">
        <f>master!J615</f>
        <v>0</v>
      </c>
      <c r="J607">
        <f>master!K615</f>
        <v>0</v>
      </c>
      <c r="K607">
        <f>master!L615</f>
        <v>0</v>
      </c>
      <c r="L607">
        <f>master!M615</f>
        <v>0</v>
      </c>
      <c r="M607">
        <f>master!N615</f>
        <v>0</v>
      </c>
      <c r="N607">
        <f>master!O615</f>
        <v>0</v>
      </c>
      <c r="O607">
        <f>master!P615</f>
        <v>0</v>
      </c>
    </row>
    <row r="608" spans="1:15" x14ac:dyDescent="0.25">
      <c r="A608" t="str">
        <f>master!A616</f>
        <v>5H</v>
      </c>
      <c r="B608">
        <f>master!B616</f>
        <v>172</v>
      </c>
      <c r="C608" t="str">
        <f>master!C616</f>
        <v>BTE / BHA</v>
      </c>
      <c r="D608" t="str">
        <f>master!D616</f>
        <v>BTE/BHA</v>
      </c>
      <c r="E608">
        <f>master!E616</f>
        <v>5</v>
      </c>
      <c r="F608">
        <f>master!F616</f>
        <v>0</v>
      </c>
      <c r="G608">
        <f>master!H616</f>
        <v>0</v>
      </c>
      <c r="H608">
        <f>master!I616</f>
        <v>0</v>
      </c>
      <c r="I608">
        <f>master!J616</f>
        <v>0</v>
      </c>
      <c r="J608">
        <f>master!K616</f>
        <v>0</v>
      </c>
      <c r="K608">
        <f>master!L616</f>
        <v>0</v>
      </c>
      <c r="L608">
        <f>master!M616</f>
        <v>0</v>
      </c>
      <c r="M608">
        <f>master!N616</f>
        <v>0</v>
      </c>
      <c r="N608">
        <f>master!O616</f>
        <v>0</v>
      </c>
      <c r="O608">
        <f>master!P616</f>
        <v>0</v>
      </c>
    </row>
    <row r="609" spans="1:15" x14ac:dyDescent="0.25">
      <c r="A609" t="str">
        <f>master!A617</f>
        <v>5H</v>
      </c>
      <c r="B609">
        <f>master!B617</f>
        <v>172</v>
      </c>
      <c r="C609" t="str">
        <f>master!C617</f>
        <v>BTE / BHA</v>
      </c>
      <c r="D609" t="str">
        <f>master!D617</f>
        <v>BTE/BHA</v>
      </c>
      <c r="E609">
        <f>master!E617</f>
        <v>6</v>
      </c>
      <c r="F609">
        <f>master!F617</f>
        <v>0</v>
      </c>
      <c r="G609">
        <f>master!H617</f>
        <v>0</v>
      </c>
      <c r="H609">
        <f>master!I617</f>
        <v>0</v>
      </c>
      <c r="I609">
        <f>master!J617</f>
        <v>0</v>
      </c>
      <c r="J609">
        <f>master!K617</f>
        <v>0</v>
      </c>
      <c r="K609">
        <f>master!L617</f>
        <v>0</v>
      </c>
      <c r="L609">
        <f>master!M617</f>
        <v>0</v>
      </c>
      <c r="M609">
        <f>master!N617</f>
        <v>0</v>
      </c>
      <c r="N609">
        <f>master!O617</f>
        <v>0</v>
      </c>
      <c r="O609">
        <f>master!P617</f>
        <v>0</v>
      </c>
    </row>
    <row r="610" spans="1:15" x14ac:dyDescent="0.25">
      <c r="A610" t="str">
        <f>master!A618</f>
        <v>5H</v>
      </c>
      <c r="B610">
        <f>master!B618</f>
        <v>172</v>
      </c>
      <c r="C610" t="str">
        <f>master!C618</f>
        <v>BTE / BHA</v>
      </c>
      <c r="D610">
        <f>master!D618</f>
        <v>0</v>
      </c>
      <c r="E610">
        <f>master!E618</f>
        <v>7</v>
      </c>
      <c r="F610">
        <f>master!F618</f>
        <v>0</v>
      </c>
      <c r="G610">
        <f>master!H618</f>
        <v>0</v>
      </c>
      <c r="H610">
        <f>master!I618</f>
        <v>0</v>
      </c>
      <c r="I610">
        <f>master!J618</f>
        <v>0</v>
      </c>
      <c r="J610">
        <f>master!K618</f>
        <v>0</v>
      </c>
      <c r="K610">
        <f>master!L618</f>
        <v>0</v>
      </c>
      <c r="L610">
        <f>master!M618</f>
        <v>0</v>
      </c>
      <c r="M610">
        <f>master!N618</f>
        <v>0</v>
      </c>
      <c r="N610">
        <f>master!O618</f>
        <v>0</v>
      </c>
      <c r="O610">
        <f>master!P618</f>
        <v>0</v>
      </c>
    </row>
    <row r="611" spans="1:15" x14ac:dyDescent="0.25">
      <c r="A611" t="str">
        <f>master!A619</f>
        <v>4A</v>
      </c>
      <c r="B611">
        <f>master!B619</f>
        <v>172</v>
      </c>
      <c r="C611" t="str">
        <f>master!C619</f>
        <v>BTE / BHA</v>
      </c>
      <c r="D611" t="str">
        <f>master!D619</f>
        <v>BTE/BHA</v>
      </c>
      <c r="E611">
        <f>master!E619</f>
        <v>1</v>
      </c>
      <c r="F611">
        <f>master!F619</f>
        <v>0</v>
      </c>
      <c r="G611">
        <f>master!H619</f>
        <v>0</v>
      </c>
      <c r="H611">
        <f>master!I619</f>
        <v>0</v>
      </c>
      <c r="I611">
        <f>master!J619</f>
        <v>0</v>
      </c>
      <c r="J611">
        <f>master!K619</f>
        <v>0</v>
      </c>
      <c r="K611">
        <f>master!L619</f>
        <v>0</v>
      </c>
      <c r="L611">
        <f>master!M619</f>
        <v>0</v>
      </c>
      <c r="M611">
        <f>master!N619</f>
        <v>0</v>
      </c>
      <c r="N611">
        <f>master!O619</f>
        <v>0</v>
      </c>
      <c r="O611">
        <f>master!P619</f>
        <v>0</v>
      </c>
    </row>
    <row r="612" spans="1:15" x14ac:dyDescent="0.25">
      <c r="A612" t="str">
        <f>master!A620</f>
        <v>4A</v>
      </c>
      <c r="B612">
        <f>master!B620</f>
        <v>172</v>
      </c>
      <c r="C612" t="str">
        <f>master!C620</f>
        <v>BTE / BHA</v>
      </c>
      <c r="D612" t="str">
        <f>master!D620</f>
        <v>BTE/BHA</v>
      </c>
      <c r="E612">
        <f>master!E620</f>
        <v>2</v>
      </c>
      <c r="F612">
        <f>master!F620</f>
        <v>0</v>
      </c>
      <c r="G612">
        <f>master!H620</f>
        <v>0</v>
      </c>
      <c r="H612">
        <f>master!I620</f>
        <v>0</v>
      </c>
      <c r="I612">
        <f>master!J620</f>
        <v>0</v>
      </c>
      <c r="J612">
        <f>master!K620</f>
        <v>0</v>
      </c>
      <c r="K612">
        <f>master!L620</f>
        <v>0</v>
      </c>
      <c r="L612">
        <f>master!M620</f>
        <v>0</v>
      </c>
      <c r="M612">
        <f>master!N620</f>
        <v>0</v>
      </c>
      <c r="N612">
        <f>master!O620</f>
        <v>0</v>
      </c>
      <c r="O612">
        <f>master!P620</f>
        <v>0</v>
      </c>
    </row>
    <row r="613" spans="1:15" x14ac:dyDescent="0.25">
      <c r="A613" t="str">
        <f>master!A621</f>
        <v>4A</v>
      </c>
      <c r="B613">
        <f>master!B621</f>
        <v>172</v>
      </c>
      <c r="C613" t="str">
        <f>master!C621</f>
        <v>BTE / BHA</v>
      </c>
      <c r="D613" t="str">
        <f>master!D621</f>
        <v>BTE/BHA</v>
      </c>
      <c r="E613">
        <f>master!E621</f>
        <v>3</v>
      </c>
      <c r="F613">
        <f>master!F621</f>
        <v>0</v>
      </c>
      <c r="G613">
        <f>master!H621</f>
        <v>0</v>
      </c>
      <c r="H613">
        <f>master!I621</f>
        <v>0</v>
      </c>
      <c r="I613">
        <f>master!J621</f>
        <v>0</v>
      </c>
      <c r="J613">
        <f>master!K621</f>
        <v>0</v>
      </c>
      <c r="K613">
        <f>master!L621</f>
        <v>0</v>
      </c>
      <c r="L613">
        <f>master!M621</f>
        <v>0</v>
      </c>
      <c r="M613">
        <f>master!N621</f>
        <v>0</v>
      </c>
      <c r="N613">
        <f>master!O621</f>
        <v>0</v>
      </c>
      <c r="O613">
        <f>master!P621</f>
        <v>0</v>
      </c>
    </row>
    <row r="614" spans="1:15" x14ac:dyDescent="0.25">
      <c r="A614" t="str">
        <f>master!A622</f>
        <v>4A</v>
      </c>
      <c r="B614">
        <f>master!B622</f>
        <v>172</v>
      </c>
      <c r="C614" t="str">
        <f>master!C622</f>
        <v>BTE / BHA</v>
      </c>
      <c r="D614" t="str">
        <f>master!D622</f>
        <v>BTE/BHA</v>
      </c>
      <c r="E614">
        <f>master!E622</f>
        <v>4</v>
      </c>
      <c r="F614">
        <f>master!F622</f>
        <v>0</v>
      </c>
      <c r="G614">
        <f>master!H622</f>
        <v>0</v>
      </c>
      <c r="H614">
        <f>master!I622</f>
        <v>0</v>
      </c>
      <c r="I614">
        <f>master!J622</f>
        <v>0</v>
      </c>
      <c r="J614">
        <f>master!K622</f>
        <v>0</v>
      </c>
      <c r="K614">
        <f>master!L622</f>
        <v>0</v>
      </c>
      <c r="L614">
        <f>master!M622</f>
        <v>0</v>
      </c>
      <c r="M614">
        <f>master!N622</f>
        <v>0</v>
      </c>
      <c r="N614">
        <f>master!O622</f>
        <v>0</v>
      </c>
      <c r="O614">
        <f>master!P622</f>
        <v>0</v>
      </c>
    </row>
    <row r="615" spans="1:15" x14ac:dyDescent="0.25">
      <c r="A615" t="str">
        <f>master!A623</f>
        <v>4A</v>
      </c>
      <c r="B615">
        <f>master!B623</f>
        <v>172</v>
      </c>
      <c r="C615" t="str">
        <f>master!C623</f>
        <v>BTE / BHA</v>
      </c>
      <c r="D615" t="str">
        <f>master!D623</f>
        <v>BTE/BHA</v>
      </c>
      <c r="E615">
        <f>master!E623</f>
        <v>5</v>
      </c>
      <c r="F615">
        <f>master!F623</f>
        <v>0</v>
      </c>
      <c r="G615">
        <f>master!H623</f>
        <v>0</v>
      </c>
      <c r="H615">
        <f>master!I623</f>
        <v>0</v>
      </c>
      <c r="I615">
        <f>master!J623</f>
        <v>0</v>
      </c>
      <c r="J615">
        <f>master!K623</f>
        <v>0</v>
      </c>
      <c r="K615">
        <f>master!L623</f>
        <v>0</v>
      </c>
      <c r="L615">
        <f>master!M623</f>
        <v>0</v>
      </c>
      <c r="M615">
        <f>master!N623</f>
        <v>0</v>
      </c>
      <c r="N615">
        <f>master!O623</f>
        <v>0</v>
      </c>
      <c r="O615">
        <f>master!P623</f>
        <v>0</v>
      </c>
    </row>
    <row r="616" spans="1:15" x14ac:dyDescent="0.25">
      <c r="A616" t="str">
        <f>master!A624</f>
        <v>4A</v>
      </c>
      <c r="B616">
        <f>master!B624</f>
        <v>172</v>
      </c>
      <c r="C616" t="str">
        <f>master!C624</f>
        <v>BTE / BHA</v>
      </c>
      <c r="D616" t="str">
        <f>master!D624</f>
        <v>BTE/BHA</v>
      </c>
      <c r="E616">
        <f>master!E624</f>
        <v>6</v>
      </c>
      <c r="F616">
        <f>master!F624</f>
        <v>0</v>
      </c>
      <c r="G616">
        <f>master!H624</f>
        <v>0</v>
      </c>
      <c r="H616">
        <f>master!I624</f>
        <v>0</v>
      </c>
      <c r="I616">
        <f>master!J624</f>
        <v>0</v>
      </c>
      <c r="J616">
        <f>master!K624</f>
        <v>0</v>
      </c>
      <c r="K616">
        <f>master!L624</f>
        <v>0</v>
      </c>
      <c r="L616">
        <f>master!M624</f>
        <v>0</v>
      </c>
      <c r="M616">
        <f>master!N624</f>
        <v>0</v>
      </c>
      <c r="N616">
        <f>master!O624</f>
        <v>0</v>
      </c>
      <c r="O616">
        <f>master!P624</f>
        <v>0</v>
      </c>
    </row>
    <row r="617" spans="1:15" x14ac:dyDescent="0.25">
      <c r="A617" t="str">
        <f>master!A625</f>
        <v>4A</v>
      </c>
      <c r="B617">
        <f>master!B625</f>
        <v>172</v>
      </c>
      <c r="C617" t="str">
        <f>master!C625</f>
        <v>BTE / BHA</v>
      </c>
      <c r="D617">
        <f>master!D625</f>
        <v>0</v>
      </c>
      <c r="E617">
        <f>master!E625</f>
        <v>7</v>
      </c>
      <c r="F617">
        <f>master!F625</f>
        <v>0</v>
      </c>
      <c r="G617">
        <f>master!H625</f>
        <v>0</v>
      </c>
      <c r="H617">
        <f>master!I625</f>
        <v>0</v>
      </c>
      <c r="I617">
        <f>master!J625</f>
        <v>0</v>
      </c>
      <c r="J617">
        <f>master!K625</f>
        <v>0</v>
      </c>
      <c r="K617">
        <f>master!L625</f>
        <v>0</v>
      </c>
      <c r="L617">
        <f>master!M625</f>
        <v>0</v>
      </c>
      <c r="M617">
        <f>master!N625</f>
        <v>0</v>
      </c>
      <c r="N617">
        <f>master!O625</f>
        <v>0</v>
      </c>
      <c r="O617">
        <f>master!P625</f>
        <v>0</v>
      </c>
    </row>
    <row r="618" spans="1:15" x14ac:dyDescent="0.25">
      <c r="A618" t="str">
        <f>master!A626</f>
        <v>5A</v>
      </c>
      <c r="B618">
        <f>master!B626</f>
        <v>172</v>
      </c>
      <c r="C618" t="str">
        <f>master!C626</f>
        <v>BTE / BHA</v>
      </c>
      <c r="D618" t="str">
        <f>master!D626</f>
        <v>BTE/BHA</v>
      </c>
      <c r="E618">
        <f>master!E626</f>
        <v>1</v>
      </c>
      <c r="F618">
        <f>master!F626</f>
        <v>0</v>
      </c>
      <c r="G618">
        <f>master!H626</f>
        <v>0</v>
      </c>
      <c r="H618">
        <f>master!I626</f>
        <v>0</v>
      </c>
      <c r="I618">
        <f>master!J626</f>
        <v>0</v>
      </c>
      <c r="J618">
        <f>master!K626</f>
        <v>0</v>
      </c>
      <c r="K618">
        <f>master!L626</f>
        <v>0</v>
      </c>
      <c r="L618">
        <f>master!M626</f>
        <v>0</v>
      </c>
      <c r="M618">
        <f>master!N626</f>
        <v>0</v>
      </c>
      <c r="N618">
        <f>master!O626</f>
        <v>0</v>
      </c>
      <c r="O618">
        <f>master!P626</f>
        <v>0</v>
      </c>
    </row>
    <row r="619" spans="1:15" x14ac:dyDescent="0.25">
      <c r="A619" t="str">
        <f>master!A627</f>
        <v>5A</v>
      </c>
      <c r="B619">
        <f>master!B627</f>
        <v>172</v>
      </c>
      <c r="C619" t="str">
        <f>master!C627</f>
        <v>BTE / BHA</v>
      </c>
      <c r="D619" t="str">
        <f>master!D627</f>
        <v>BTE/BHA</v>
      </c>
      <c r="E619">
        <f>master!E627</f>
        <v>2</v>
      </c>
      <c r="F619">
        <f>master!F627</f>
        <v>0</v>
      </c>
      <c r="G619">
        <f>master!H627</f>
        <v>0</v>
      </c>
      <c r="H619">
        <f>master!I627</f>
        <v>0</v>
      </c>
      <c r="I619">
        <f>master!J627</f>
        <v>0</v>
      </c>
      <c r="J619">
        <f>master!K627</f>
        <v>0</v>
      </c>
      <c r="K619">
        <f>master!L627</f>
        <v>0</v>
      </c>
      <c r="L619">
        <f>master!M627</f>
        <v>0</v>
      </c>
      <c r="M619">
        <f>master!N627</f>
        <v>0</v>
      </c>
      <c r="N619">
        <f>master!O627</f>
        <v>0</v>
      </c>
      <c r="O619">
        <f>master!P627</f>
        <v>0</v>
      </c>
    </row>
    <row r="620" spans="1:15" x14ac:dyDescent="0.25">
      <c r="A620" t="str">
        <f>master!A628</f>
        <v>5A</v>
      </c>
      <c r="B620">
        <f>master!B628</f>
        <v>172</v>
      </c>
      <c r="C620" t="str">
        <f>master!C628</f>
        <v>BTE / BHA</v>
      </c>
      <c r="D620" t="str">
        <f>master!D628</f>
        <v>BTE/BHA</v>
      </c>
      <c r="E620">
        <f>master!E628</f>
        <v>3</v>
      </c>
      <c r="F620">
        <f>master!F628</f>
        <v>0</v>
      </c>
      <c r="G620">
        <f>master!H628</f>
        <v>0</v>
      </c>
      <c r="H620">
        <f>master!I628</f>
        <v>0</v>
      </c>
      <c r="I620">
        <f>master!J628</f>
        <v>0</v>
      </c>
      <c r="J620">
        <f>master!K628</f>
        <v>0</v>
      </c>
      <c r="K620">
        <f>master!L628</f>
        <v>0</v>
      </c>
      <c r="L620">
        <f>master!M628</f>
        <v>0</v>
      </c>
      <c r="M620">
        <f>master!N628</f>
        <v>0</v>
      </c>
      <c r="N620">
        <f>master!O628</f>
        <v>0</v>
      </c>
      <c r="O620">
        <f>master!P628</f>
        <v>0</v>
      </c>
    </row>
    <row r="621" spans="1:15" x14ac:dyDescent="0.25">
      <c r="A621" t="str">
        <f>master!A629</f>
        <v>5A</v>
      </c>
      <c r="B621">
        <f>master!B629</f>
        <v>172</v>
      </c>
      <c r="C621" t="str">
        <f>master!C629</f>
        <v>BTE / BHA</v>
      </c>
      <c r="D621" t="str">
        <f>master!D629</f>
        <v>BTE/BHA</v>
      </c>
      <c r="E621">
        <f>master!E629</f>
        <v>4</v>
      </c>
      <c r="F621">
        <f>master!F629</f>
        <v>0</v>
      </c>
      <c r="G621">
        <f>master!H629</f>
        <v>0</v>
      </c>
      <c r="H621">
        <f>master!I629</f>
        <v>0</v>
      </c>
      <c r="I621">
        <f>master!J629</f>
        <v>0</v>
      </c>
      <c r="J621">
        <f>master!K629</f>
        <v>0</v>
      </c>
      <c r="K621">
        <f>master!L629</f>
        <v>0</v>
      </c>
      <c r="L621">
        <f>master!M629</f>
        <v>0</v>
      </c>
      <c r="M621">
        <f>master!N629</f>
        <v>0</v>
      </c>
      <c r="N621">
        <f>master!O629</f>
        <v>0</v>
      </c>
      <c r="O621">
        <f>master!P629</f>
        <v>0</v>
      </c>
    </row>
    <row r="622" spans="1:15" x14ac:dyDescent="0.25">
      <c r="A622" t="str">
        <f>master!A630</f>
        <v>5A</v>
      </c>
      <c r="B622">
        <f>master!B630</f>
        <v>172</v>
      </c>
      <c r="C622" t="str">
        <f>master!C630</f>
        <v>BTE / BHA</v>
      </c>
      <c r="D622" t="str">
        <f>master!D630</f>
        <v>BTE/BHA</v>
      </c>
      <c r="E622">
        <f>master!E630</f>
        <v>5</v>
      </c>
      <c r="F622">
        <f>master!F630</f>
        <v>0</v>
      </c>
      <c r="G622">
        <f>master!H630</f>
        <v>0</v>
      </c>
      <c r="H622">
        <f>master!I630</f>
        <v>0</v>
      </c>
      <c r="I622">
        <f>master!J630</f>
        <v>0</v>
      </c>
      <c r="J622">
        <f>master!K630</f>
        <v>0</v>
      </c>
      <c r="K622">
        <f>master!L630</f>
        <v>0</v>
      </c>
      <c r="L622">
        <f>master!M630</f>
        <v>0</v>
      </c>
      <c r="M622">
        <f>master!N630</f>
        <v>0</v>
      </c>
      <c r="N622">
        <f>master!O630</f>
        <v>0</v>
      </c>
      <c r="O622">
        <f>master!P630</f>
        <v>0</v>
      </c>
    </row>
    <row r="623" spans="1:15" x14ac:dyDescent="0.25">
      <c r="A623" t="str">
        <f>master!A631</f>
        <v>5A</v>
      </c>
      <c r="B623">
        <f>master!B631</f>
        <v>172</v>
      </c>
      <c r="C623" t="str">
        <f>master!C631</f>
        <v>BTE / BHA</v>
      </c>
      <c r="D623" t="str">
        <f>master!D631</f>
        <v>BTE/BHA</v>
      </c>
      <c r="E623">
        <f>master!E631</f>
        <v>6</v>
      </c>
      <c r="F623">
        <f>master!F631</f>
        <v>0</v>
      </c>
      <c r="G623">
        <f>master!H631</f>
        <v>0</v>
      </c>
      <c r="H623">
        <f>master!I631</f>
        <v>0</v>
      </c>
      <c r="I623">
        <f>master!J631</f>
        <v>0</v>
      </c>
      <c r="J623">
        <f>master!K631</f>
        <v>0</v>
      </c>
      <c r="K623">
        <f>master!L631</f>
        <v>0</v>
      </c>
      <c r="L623">
        <f>master!M631</f>
        <v>0</v>
      </c>
      <c r="M623">
        <f>master!N631</f>
        <v>0</v>
      </c>
      <c r="N623">
        <f>master!O631</f>
        <v>0</v>
      </c>
      <c r="O623">
        <f>master!P631</f>
        <v>0</v>
      </c>
    </row>
    <row r="624" spans="1:15" x14ac:dyDescent="0.25">
      <c r="A624" t="str">
        <f>master!A632</f>
        <v>5A</v>
      </c>
      <c r="B624">
        <f>master!B632</f>
        <v>172</v>
      </c>
      <c r="C624" t="str">
        <f>master!C632</f>
        <v>BTE / BHA</v>
      </c>
      <c r="D624">
        <f>master!D632</f>
        <v>0</v>
      </c>
      <c r="E624">
        <f>master!E632</f>
        <v>7</v>
      </c>
      <c r="F624">
        <f>master!F632</f>
        <v>0</v>
      </c>
      <c r="G624">
        <f>master!H632</f>
        <v>0</v>
      </c>
      <c r="H624">
        <f>master!I632</f>
        <v>0</v>
      </c>
      <c r="I624">
        <f>master!J632</f>
        <v>0</v>
      </c>
      <c r="J624">
        <f>master!K632</f>
        <v>0</v>
      </c>
      <c r="K624">
        <f>master!L632</f>
        <v>0</v>
      </c>
      <c r="L624">
        <f>master!M632</f>
        <v>0</v>
      </c>
      <c r="M624">
        <f>master!N632</f>
        <v>0</v>
      </c>
      <c r="N624">
        <f>master!O632</f>
        <v>0</v>
      </c>
      <c r="O624">
        <f>master!P632</f>
        <v>0</v>
      </c>
    </row>
    <row r="625" spans="1:15" x14ac:dyDescent="0.25">
      <c r="A625" t="str">
        <f>master!A633</f>
        <v>6A</v>
      </c>
      <c r="B625">
        <f>master!B633</f>
        <v>172</v>
      </c>
      <c r="C625" t="str">
        <f>master!C633</f>
        <v>BTE / BHA</v>
      </c>
      <c r="D625" t="str">
        <f>master!D633</f>
        <v>BTE/BHA</v>
      </c>
      <c r="E625">
        <f>master!E633</f>
        <v>1</v>
      </c>
      <c r="F625">
        <f>master!F633</f>
        <v>0</v>
      </c>
      <c r="G625">
        <f>master!H633</f>
        <v>0</v>
      </c>
      <c r="H625">
        <f>master!I633</f>
        <v>0</v>
      </c>
      <c r="I625">
        <f>master!J633</f>
        <v>0</v>
      </c>
      <c r="J625">
        <f>master!K633</f>
        <v>0</v>
      </c>
      <c r="K625">
        <f>master!L633</f>
        <v>0</v>
      </c>
      <c r="L625">
        <f>master!M633</f>
        <v>0</v>
      </c>
      <c r="M625">
        <f>master!N633</f>
        <v>0</v>
      </c>
      <c r="N625">
        <f>master!O633</f>
        <v>0</v>
      </c>
      <c r="O625">
        <f>master!P633</f>
        <v>0</v>
      </c>
    </row>
    <row r="626" spans="1:15" x14ac:dyDescent="0.25">
      <c r="A626" t="str">
        <f>master!A634</f>
        <v>6A</v>
      </c>
      <c r="B626">
        <f>master!B634</f>
        <v>172</v>
      </c>
      <c r="C626" t="str">
        <f>master!C634</f>
        <v>BTE / BHA</v>
      </c>
      <c r="D626" t="str">
        <f>master!D634</f>
        <v>BTE/BHA</v>
      </c>
      <c r="E626">
        <f>master!E634</f>
        <v>2</v>
      </c>
      <c r="F626">
        <f>master!F634</f>
        <v>0</v>
      </c>
      <c r="G626">
        <f>master!H634</f>
        <v>0</v>
      </c>
      <c r="H626">
        <f>master!I634</f>
        <v>0</v>
      </c>
      <c r="I626">
        <f>master!J634</f>
        <v>0</v>
      </c>
      <c r="J626">
        <f>master!K634</f>
        <v>0</v>
      </c>
      <c r="K626">
        <f>master!L634</f>
        <v>0</v>
      </c>
      <c r="L626">
        <f>master!M634</f>
        <v>0</v>
      </c>
      <c r="M626">
        <f>master!N634</f>
        <v>0</v>
      </c>
      <c r="N626">
        <f>master!O634</f>
        <v>0</v>
      </c>
      <c r="O626">
        <f>master!P634</f>
        <v>0</v>
      </c>
    </row>
    <row r="627" spans="1:15" x14ac:dyDescent="0.25">
      <c r="A627" t="str">
        <f>master!A635</f>
        <v>6A</v>
      </c>
      <c r="B627">
        <f>master!B635</f>
        <v>172</v>
      </c>
      <c r="C627" t="str">
        <f>master!C635</f>
        <v>BTE / BHA</v>
      </c>
      <c r="D627" t="str">
        <f>master!D635</f>
        <v>BTE/BHA</v>
      </c>
      <c r="E627">
        <f>master!E635</f>
        <v>3</v>
      </c>
      <c r="F627">
        <f>master!F635</f>
        <v>0</v>
      </c>
      <c r="G627">
        <f>master!H635</f>
        <v>0</v>
      </c>
      <c r="H627">
        <f>master!I635</f>
        <v>0</v>
      </c>
      <c r="I627">
        <f>master!J635</f>
        <v>0</v>
      </c>
      <c r="J627">
        <f>master!K635</f>
        <v>0</v>
      </c>
      <c r="K627">
        <f>master!L635</f>
        <v>0</v>
      </c>
      <c r="L627">
        <f>master!M635</f>
        <v>0</v>
      </c>
      <c r="M627">
        <f>master!N635</f>
        <v>0</v>
      </c>
      <c r="N627">
        <f>master!O635</f>
        <v>0</v>
      </c>
      <c r="O627">
        <f>master!P635</f>
        <v>0</v>
      </c>
    </row>
    <row r="628" spans="1:15" x14ac:dyDescent="0.25">
      <c r="A628" t="str">
        <f>master!A636</f>
        <v>6A</v>
      </c>
      <c r="B628">
        <f>master!B636</f>
        <v>172</v>
      </c>
      <c r="C628" t="str">
        <f>master!C636</f>
        <v>BTE / BHA</v>
      </c>
      <c r="D628" t="str">
        <f>master!D636</f>
        <v>BTE/BHA</v>
      </c>
      <c r="E628">
        <f>master!E636</f>
        <v>4</v>
      </c>
      <c r="F628">
        <f>master!F636</f>
        <v>0</v>
      </c>
      <c r="G628">
        <f>master!H636</f>
        <v>0</v>
      </c>
      <c r="H628">
        <f>master!I636</f>
        <v>0</v>
      </c>
      <c r="I628">
        <f>master!J636</f>
        <v>0</v>
      </c>
      <c r="J628">
        <f>master!K636</f>
        <v>0</v>
      </c>
      <c r="K628">
        <f>master!L636</f>
        <v>0</v>
      </c>
      <c r="L628">
        <f>master!M636</f>
        <v>0</v>
      </c>
      <c r="M628">
        <f>master!N636</f>
        <v>0</v>
      </c>
      <c r="N628">
        <f>master!O636</f>
        <v>0</v>
      </c>
      <c r="O628">
        <f>master!P636</f>
        <v>0</v>
      </c>
    </row>
    <row r="629" spans="1:15" x14ac:dyDescent="0.25">
      <c r="A629" t="str">
        <f>master!A637</f>
        <v>6A</v>
      </c>
      <c r="B629">
        <f>master!B637</f>
        <v>172</v>
      </c>
      <c r="C629" t="str">
        <f>master!C637</f>
        <v>BTE / BHA</v>
      </c>
      <c r="D629" t="str">
        <f>master!D637</f>
        <v>BTE/BHA</v>
      </c>
      <c r="E629">
        <f>master!E637</f>
        <v>5</v>
      </c>
      <c r="F629">
        <f>master!F637</f>
        <v>0</v>
      </c>
      <c r="G629">
        <f>master!H637</f>
        <v>0</v>
      </c>
      <c r="H629">
        <f>master!I637</f>
        <v>0</v>
      </c>
      <c r="I629">
        <f>master!J637</f>
        <v>0</v>
      </c>
      <c r="J629">
        <f>master!K637</f>
        <v>0</v>
      </c>
      <c r="K629">
        <f>master!L637</f>
        <v>0</v>
      </c>
      <c r="L629">
        <f>master!M637</f>
        <v>0</v>
      </c>
      <c r="M629">
        <f>master!N637</f>
        <v>0</v>
      </c>
      <c r="N629">
        <f>master!O637</f>
        <v>0</v>
      </c>
      <c r="O629">
        <f>master!P637</f>
        <v>0</v>
      </c>
    </row>
    <row r="630" spans="1:15" x14ac:dyDescent="0.25">
      <c r="A630" t="str">
        <f>master!A638</f>
        <v>6A</v>
      </c>
      <c r="B630">
        <f>master!B638</f>
        <v>172</v>
      </c>
      <c r="C630" t="str">
        <f>master!C638</f>
        <v>BTE / BHA</v>
      </c>
      <c r="D630" t="str">
        <f>master!D638</f>
        <v>BTE/BHA</v>
      </c>
      <c r="E630">
        <f>master!E638</f>
        <v>6</v>
      </c>
      <c r="F630">
        <f>master!F638</f>
        <v>0</v>
      </c>
      <c r="G630">
        <f>master!H638</f>
        <v>0</v>
      </c>
      <c r="H630">
        <f>master!I638</f>
        <v>0</v>
      </c>
      <c r="I630">
        <f>master!J638</f>
        <v>0</v>
      </c>
      <c r="J630">
        <f>master!K638</f>
        <v>0</v>
      </c>
      <c r="K630">
        <f>master!L638</f>
        <v>0</v>
      </c>
      <c r="L630">
        <f>master!M638</f>
        <v>0</v>
      </c>
      <c r="M630">
        <f>master!N638</f>
        <v>0</v>
      </c>
      <c r="N630">
        <f>master!O638</f>
        <v>0</v>
      </c>
      <c r="O630">
        <f>master!P638</f>
        <v>0</v>
      </c>
    </row>
    <row r="631" spans="1:15" x14ac:dyDescent="0.25">
      <c r="A631" t="str">
        <f>master!A639</f>
        <v>6A</v>
      </c>
      <c r="B631">
        <f>master!B639</f>
        <v>172</v>
      </c>
      <c r="C631" t="str">
        <f>master!C639</f>
        <v>BTE / BHA</v>
      </c>
      <c r="D631">
        <f>master!D639</f>
        <v>0</v>
      </c>
      <c r="E631">
        <f>master!E639</f>
        <v>7</v>
      </c>
      <c r="F631">
        <f>master!F639</f>
        <v>0</v>
      </c>
      <c r="G631">
        <f>master!H639</f>
        <v>0</v>
      </c>
      <c r="H631">
        <f>master!I639</f>
        <v>0</v>
      </c>
      <c r="I631">
        <f>master!J639</f>
        <v>0</v>
      </c>
      <c r="J631">
        <f>master!K639</f>
        <v>0</v>
      </c>
      <c r="K631">
        <f>master!L639</f>
        <v>0</v>
      </c>
      <c r="L631">
        <f>master!M639</f>
        <v>0</v>
      </c>
      <c r="M631">
        <f>master!N639</f>
        <v>0</v>
      </c>
      <c r="N631">
        <f>master!O639</f>
        <v>0</v>
      </c>
      <c r="O631">
        <f>master!P639</f>
        <v>0</v>
      </c>
    </row>
    <row r="632" spans="1:15" x14ac:dyDescent="0.25">
      <c r="A632" t="str">
        <f>master!A640</f>
        <v>4M</v>
      </c>
      <c r="B632">
        <f>master!B640</f>
        <v>43</v>
      </c>
      <c r="C632" t="str">
        <f>master!C640</f>
        <v>Lichamelijke Opvoeding</v>
      </c>
      <c r="D632" t="str">
        <f>master!D640</f>
        <v>LO</v>
      </c>
      <c r="E632">
        <f>master!E640</f>
        <v>1</v>
      </c>
      <c r="F632">
        <f>master!F640</f>
        <v>1</v>
      </c>
      <c r="G632" t="str">
        <f>master!H640</f>
        <v>Opbouw duurloop vijverloop</v>
      </c>
      <c r="H632">
        <f>master!I640</f>
        <v>0</v>
      </c>
      <c r="I632" t="str">
        <f>master!J640</f>
        <v>hd</v>
      </c>
      <c r="J632">
        <f>master!K640</f>
        <v>0</v>
      </c>
      <c r="K632">
        <f>master!L640</f>
        <v>0</v>
      </c>
      <c r="L632" t="str">
        <f>master!M640</f>
        <v>Ja</v>
      </c>
      <c r="M632">
        <f>master!N640</f>
        <v>1</v>
      </c>
      <c r="N632" t="str">
        <f>master!O640</f>
        <v>Nee</v>
      </c>
      <c r="O632" t="str">
        <f>master!P640</f>
        <v>LO1/ K7</v>
      </c>
    </row>
    <row r="633" spans="1:15" x14ac:dyDescent="0.25">
      <c r="A633" t="str">
        <f>master!A641</f>
        <v>4M</v>
      </c>
      <c r="B633">
        <f>master!B641</f>
        <v>43</v>
      </c>
      <c r="C633" t="str">
        <f>master!C641</f>
        <v>Lichamelijke Opvoeding</v>
      </c>
      <c r="D633" t="str">
        <f>master!D641</f>
        <v>LO</v>
      </c>
      <c r="E633">
        <f>master!E641</f>
        <v>2</v>
      </c>
      <c r="F633">
        <f>master!F641</f>
        <v>2</v>
      </c>
      <c r="G633" t="str">
        <f>master!H641</f>
        <v>Spel</v>
      </c>
      <c r="H633">
        <f>master!I641</f>
        <v>0</v>
      </c>
      <c r="I633" t="str">
        <f>master!J641</f>
        <v>hd</v>
      </c>
      <c r="J633">
        <f>master!K641</f>
        <v>0</v>
      </c>
      <c r="K633">
        <f>master!L641</f>
        <v>0</v>
      </c>
      <c r="L633" t="str">
        <f>master!M641</f>
        <v>Ja</v>
      </c>
      <c r="M633">
        <f>master!N641</f>
        <v>1</v>
      </c>
      <c r="N633" t="str">
        <f>master!O641</f>
        <v>Nee</v>
      </c>
      <c r="O633" t="str">
        <f>master!P641</f>
        <v>LO1/ K4</v>
      </c>
    </row>
    <row r="634" spans="1:15" x14ac:dyDescent="0.25">
      <c r="A634" t="str">
        <f>master!A642</f>
        <v>4M</v>
      </c>
      <c r="B634">
        <f>master!B642</f>
        <v>43</v>
      </c>
      <c r="C634" t="str">
        <f>master!C642</f>
        <v>Lichamelijke Opvoeding</v>
      </c>
      <c r="D634" t="str">
        <f>master!D642</f>
        <v>LO</v>
      </c>
      <c r="E634">
        <f>master!E642</f>
        <v>3</v>
      </c>
      <c r="F634">
        <f>master!F642</f>
        <v>3</v>
      </c>
      <c r="G634" t="str">
        <f>master!H642</f>
        <v>Turnen: springen, zwaaien, draaien, rollen en/of balanceren.</v>
      </c>
      <c r="H634">
        <f>master!I642</f>
        <v>0</v>
      </c>
      <c r="I634" t="str">
        <f>master!J642</f>
        <v>hd</v>
      </c>
      <c r="J634">
        <f>master!K642</f>
        <v>0</v>
      </c>
      <c r="K634">
        <f>master!L642</f>
        <v>0</v>
      </c>
      <c r="L634" t="str">
        <f>master!M642</f>
        <v>Ja</v>
      </c>
      <c r="M634">
        <f>master!N642</f>
        <v>1</v>
      </c>
      <c r="N634" t="str">
        <f>master!O642</f>
        <v>Nee</v>
      </c>
      <c r="O634" t="str">
        <f>master!P642</f>
        <v>LO1/ K5</v>
      </c>
    </row>
    <row r="635" spans="1:15" x14ac:dyDescent="0.25">
      <c r="A635" t="str">
        <f>master!A643</f>
        <v>4M</v>
      </c>
      <c r="B635">
        <f>master!B643</f>
        <v>43</v>
      </c>
      <c r="C635" t="str">
        <f>master!C643</f>
        <v>Lichamelijke Opvoeding</v>
      </c>
      <c r="D635" t="str">
        <f>master!D643</f>
        <v>LO</v>
      </c>
      <c r="E635">
        <f>master!E643</f>
        <v>4</v>
      </c>
      <c r="F635">
        <f>master!F643</f>
        <v>3</v>
      </c>
      <c r="G635" t="str">
        <f>master!H643</f>
        <v>Sport Oriëntatie Keuze (SOK)</v>
      </c>
      <c r="H635">
        <f>master!I643</f>
        <v>0</v>
      </c>
      <c r="I635" t="str">
        <f>master!J643</f>
        <v>hd</v>
      </c>
      <c r="J635">
        <f>master!K643</f>
        <v>0</v>
      </c>
      <c r="K635">
        <f>master!L643</f>
        <v>0</v>
      </c>
      <c r="L635" t="str">
        <f>master!M643</f>
        <v>Ja</v>
      </c>
      <c r="M635">
        <f>master!N643</f>
        <v>1</v>
      </c>
      <c r="N635" t="str">
        <f>master!O643</f>
        <v>Nee</v>
      </c>
      <c r="O635" t="str">
        <f>master!P643</f>
        <v>LO1/ K9</v>
      </c>
    </row>
    <row r="636" spans="1:15" x14ac:dyDescent="0.25">
      <c r="A636" t="str">
        <f>master!A644</f>
        <v>4M</v>
      </c>
      <c r="B636">
        <f>master!B644</f>
        <v>43</v>
      </c>
      <c r="C636" t="str">
        <f>master!C644</f>
        <v>Lichamelijke Opvoeding</v>
      </c>
      <c r="D636" t="str">
        <f>master!D644</f>
        <v>LO</v>
      </c>
      <c r="E636">
        <f>master!E644</f>
        <v>5</v>
      </c>
      <c r="F636">
        <f>master!F644</f>
        <v>0</v>
      </c>
      <c r="G636">
        <f>master!H644</f>
        <v>0</v>
      </c>
      <c r="H636">
        <f>master!I644</f>
        <v>0</v>
      </c>
      <c r="I636">
        <f>master!J644</f>
        <v>0</v>
      </c>
      <c r="J636">
        <f>master!K644</f>
        <v>0</v>
      </c>
      <c r="K636">
        <f>master!L644</f>
        <v>0</v>
      </c>
      <c r="L636">
        <f>master!M644</f>
        <v>0</v>
      </c>
      <c r="M636">
        <f>master!N644</f>
        <v>0</v>
      </c>
      <c r="N636">
        <f>master!O644</f>
        <v>0</v>
      </c>
      <c r="O636">
        <f>master!P644</f>
        <v>0</v>
      </c>
    </row>
    <row r="637" spans="1:15" x14ac:dyDescent="0.25">
      <c r="A637" t="str">
        <f>master!A645</f>
        <v>4M</v>
      </c>
      <c r="B637">
        <f>master!B645</f>
        <v>43</v>
      </c>
      <c r="C637" t="str">
        <f>master!C645</f>
        <v>Lichamelijke Opvoeding</v>
      </c>
      <c r="D637" t="str">
        <f>master!D645</f>
        <v>LO</v>
      </c>
      <c r="E637">
        <f>master!E645</f>
        <v>6</v>
      </c>
      <c r="F637">
        <f>master!F645</f>
        <v>0</v>
      </c>
      <c r="G637">
        <f>master!H645</f>
        <v>0</v>
      </c>
      <c r="H637">
        <f>master!I645</f>
        <v>0</v>
      </c>
      <c r="I637">
        <f>master!J645</f>
        <v>0</v>
      </c>
      <c r="J637">
        <f>master!K645</f>
        <v>0</v>
      </c>
      <c r="K637">
        <f>master!L645</f>
        <v>0</v>
      </c>
      <c r="L637">
        <f>master!M645</f>
        <v>0</v>
      </c>
      <c r="M637">
        <f>master!N645</f>
        <v>0</v>
      </c>
      <c r="N637">
        <f>master!O645</f>
        <v>0</v>
      </c>
      <c r="O637">
        <f>master!P645</f>
        <v>0</v>
      </c>
    </row>
    <row r="638" spans="1:15" x14ac:dyDescent="0.25">
      <c r="A638" t="str">
        <f>master!A646</f>
        <v>4M</v>
      </c>
      <c r="B638">
        <f>master!B646</f>
        <v>43</v>
      </c>
      <c r="C638" t="str">
        <f>master!C646</f>
        <v>Lichamelijke Opvoeding</v>
      </c>
      <c r="D638">
        <f>master!D646</f>
        <v>0</v>
      </c>
      <c r="E638">
        <f>master!E646</f>
        <v>7</v>
      </c>
      <c r="F638">
        <f>master!F646</f>
        <v>0</v>
      </c>
      <c r="G638">
        <f>master!H646</f>
        <v>0</v>
      </c>
      <c r="H638">
        <f>master!I646</f>
        <v>0</v>
      </c>
      <c r="I638">
        <f>master!J646</f>
        <v>0</v>
      </c>
      <c r="J638">
        <f>master!K646</f>
        <v>0</v>
      </c>
      <c r="K638">
        <f>master!L646</f>
        <v>0</v>
      </c>
      <c r="L638">
        <f>master!M646</f>
        <v>0</v>
      </c>
      <c r="M638">
        <f>master!N646</f>
        <v>0</v>
      </c>
      <c r="N638">
        <f>master!O646</f>
        <v>0</v>
      </c>
      <c r="O638">
        <f>master!P646</f>
        <v>0</v>
      </c>
    </row>
    <row r="639" spans="1:15" x14ac:dyDescent="0.25">
      <c r="A639" t="str">
        <f>master!A647</f>
        <v>4H</v>
      </c>
      <c r="B639">
        <f>master!B647</f>
        <v>43</v>
      </c>
      <c r="C639" t="str">
        <f>master!C647</f>
        <v>Lichamelijke Opvoeding</v>
      </c>
      <c r="D639" t="str">
        <f>master!D647</f>
        <v>LO</v>
      </c>
      <c r="E639">
        <f>master!E647</f>
        <v>1</v>
      </c>
      <c r="F639">
        <f>master!F647</f>
        <v>1</v>
      </c>
      <c r="G639" t="str">
        <f>master!H647</f>
        <v>Duurloop training</v>
      </c>
      <c r="H639">
        <f>master!I647</f>
        <v>0</v>
      </c>
      <c r="I639" t="str">
        <f>master!J647</f>
        <v>hd</v>
      </c>
      <c r="J639">
        <f>master!K647</f>
        <v>0</v>
      </c>
      <c r="K639">
        <f>master!L647</f>
        <v>0</v>
      </c>
      <c r="L639" t="str">
        <f>master!M647</f>
        <v>Nee</v>
      </c>
      <c r="M639">
        <f>master!N647</f>
        <v>0</v>
      </c>
      <c r="N639">
        <f>master!O647</f>
        <v>0</v>
      </c>
      <c r="O639" t="str">
        <f>master!P647</f>
        <v>A, B, C, D</v>
      </c>
    </row>
    <row r="640" spans="1:15" x14ac:dyDescent="0.25">
      <c r="A640" t="str">
        <f>master!A648</f>
        <v>4H</v>
      </c>
      <c r="B640">
        <f>master!B648</f>
        <v>43</v>
      </c>
      <c r="C640" t="str">
        <f>master!C648</f>
        <v>Lichamelijke Opvoeding</v>
      </c>
      <c r="D640" t="str">
        <f>master!D648</f>
        <v>LO</v>
      </c>
      <c r="E640">
        <f>master!E648</f>
        <v>2</v>
      </c>
      <c r="F640">
        <f>master!F648</f>
        <v>3</v>
      </c>
      <c r="G640" t="str">
        <f>master!H648</f>
        <v>Voeding en conditie</v>
      </c>
      <c r="H640">
        <f>master!I648</f>
        <v>0</v>
      </c>
      <c r="I640" t="str">
        <f>master!J648</f>
        <v>hd</v>
      </c>
      <c r="J640">
        <f>master!K648</f>
        <v>0</v>
      </c>
      <c r="K640">
        <f>master!L648</f>
        <v>0</v>
      </c>
      <c r="L640" t="str">
        <f>master!M648</f>
        <v>Nee</v>
      </c>
      <c r="M640">
        <f>master!N648</f>
        <v>0</v>
      </c>
      <c r="N640">
        <f>master!O648</f>
        <v>0</v>
      </c>
      <c r="O640" t="str">
        <f>master!P648</f>
        <v>A, B, C, D</v>
      </c>
    </row>
    <row r="641" spans="1:15" x14ac:dyDescent="0.25">
      <c r="A641" t="str">
        <f>master!A649</f>
        <v>4H</v>
      </c>
      <c r="B641">
        <f>master!B649</f>
        <v>43</v>
      </c>
      <c r="C641" t="str">
        <f>master!C649</f>
        <v>Lichamelijke Opvoeding</v>
      </c>
      <c r="D641" t="str">
        <f>master!D649</f>
        <v>LO</v>
      </c>
      <c r="E641">
        <f>master!E649</f>
        <v>3</v>
      </c>
      <c r="F641">
        <f>master!F649</f>
        <v>4</v>
      </c>
      <c r="G641" t="str">
        <f>master!H649</f>
        <v>Spel</v>
      </c>
      <c r="H641">
        <f>master!I649</f>
        <v>0</v>
      </c>
      <c r="I641" t="str">
        <f>master!J649</f>
        <v>hd</v>
      </c>
      <c r="J641">
        <f>master!K649</f>
        <v>0</v>
      </c>
      <c r="K641">
        <f>master!L649</f>
        <v>0</v>
      </c>
      <c r="L641" t="str">
        <f>master!M649</f>
        <v>Nee</v>
      </c>
      <c r="M641">
        <f>master!N649</f>
        <v>0</v>
      </c>
      <c r="N641">
        <f>master!O649</f>
        <v>0</v>
      </c>
      <c r="O641" t="str">
        <f>master!P649</f>
        <v>A, B, C, D</v>
      </c>
    </row>
    <row r="642" spans="1:15" x14ac:dyDescent="0.25">
      <c r="A642" t="str">
        <f>master!A650</f>
        <v>4H</v>
      </c>
      <c r="B642">
        <f>master!B650</f>
        <v>43</v>
      </c>
      <c r="C642" t="str">
        <f>master!C650</f>
        <v>Lichamelijke Opvoeding</v>
      </c>
      <c r="D642" t="str">
        <f>master!D650</f>
        <v>LO</v>
      </c>
      <c r="E642">
        <f>master!E650</f>
        <v>4</v>
      </c>
      <c r="F642">
        <f>master!F650</f>
        <v>0</v>
      </c>
      <c r="G642">
        <f>master!H650</f>
        <v>0</v>
      </c>
      <c r="H642">
        <f>master!I650</f>
        <v>0</v>
      </c>
      <c r="I642">
        <f>master!J650</f>
        <v>0</v>
      </c>
      <c r="J642">
        <f>master!K650</f>
        <v>0</v>
      </c>
      <c r="K642">
        <f>master!L650</f>
        <v>0</v>
      </c>
      <c r="L642">
        <f>master!M650</f>
        <v>0</v>
      </c>
      <c r="M642">
        <f>master!N650</f>
        <v>0</v>
      </c>
      <c r="N642">
        <f>master!O650</f>
        <v>0</v>
      </c>
      <c r="O642">
        <f>master!P650</f>
        <v>0</v>
      </c>
    </row>
    <row r="643" spans="1:15" x14ac:dyDescent="0.25">
      <c r="A643" t="str">
        <f>master!A651</f>
        <v>4H</v>
      </c>
      <c r="B643">
        <f>master!B651</f>
        <v>43</v>
      </c>
      <c r="C643" t="str">
        <f>master!C651</f>
        <v>Lichamelijke Opvoeding</v>
      </c>
      <c r="D643" t="str">
        <f>master!D651</f>
        <v>LO</v>
      </c>
      <c r="E643">
        <f>master!E651</f>
        <v>5</v>
      </c>
      <c r="F643">
        <f>master!F651</f>
        <v>0</v>
      </c>
      <c r="G643">
        <f>master!H651</f>
        <v>0</v>
      </c>
      <c r="H643">
        <f>master!I651</f>
        <v>0</v>
      </c>
      <c r="I643">
        <f>master!J651</f>
        <v>0</v>
      </c>
      <c r="J643">
        <f>master!K651</f>
        <v>0</v>
      </c>
      <c r="K643">
        <f>master!L651</f>
        <v>0</v>
      </c>
      <c r="L643">
        <f>master!M651</f>
        <v>0</v>
      </c>
      <c r="M643">
        <f>master!N651</f>
        <v>0</v>
      </c>
      <c r="N643">
        <f>master!O651</f>
        <v>0</v>
      </c>
      <c r="O643">
        <f>master!P651</f>
        <v>0</v>
      </c>
    </row>
    <row r="644" spans="1:15" x14ac:dyDescent="0.25">
      <c r="A644" t="str">
        <f>master!A652</f>
        <v>4H</v>
      </c>
      <c r="B644">
        <f>master!B652</f>
        <v>43</v>
      </c>
      <c r="C644" t="str">
        <f>master!C652</f>
        <v>Lichamelijke Opvoeding</v>
      </c>
      <c r="D644" t="str">
        <f>master!D652</f>
        <v>LO</v>
      </c>
      <c r="E644">
        <f>master!E652</f>
        <v>6</v>
      </c>
      <c r="F644">
        <f>master!F652</f>
        <v>0</v>
      </c>
      <c r="G644">
        <f>master!H652</f>
        <v>0</v>
      </c>
      <c r="H644">
        <f>master!I652</f>
        <v>0</v>
      </c>
      <c r="I644">
        <f>master!J652</f>
        <v>0</v>
      </c>
      <c r="J644">
        <f>master!K652</f>
        <v>0</v>
      </c>
      <c r="K644">
        <f>master!L652</f>
        <v>0</v>
      </c>
      <c r="L644">
        <f>master!M652</f>
        <v>0</v>
      </c>
      <c r="M644">
        <f>master!N652</f>
        <v>0</v>
      </c>
      <c r="N644">
        <f>master!O652</f>
        <v>0</v>
      </c>
      <c r="O644">
        <f>master!P652</f>
        <v>0</v>
      </c>
    </row>
    <row r="645" spans="1:15" x14ac:dyDescent="0.25">
      <c r="A645" t="str">
        <f>master!A653</f>
        <v>4H</v>
      </c>
      <c r="B645">
        <f>master!B653</f>
        <v>43</v>
      </c>
      <c r="C645" t="str">
        <f>master!C653</f>
        <v>Lichamelijke Opvoeding</v>
      </c>
      <c r="D645">
        <f>master!D653</f>
        <v>0</v>
      </c>
      <c r="E645">
        <f>master!E653</f>
        <v>7</v>
      </c>
      <c r="F645">
        <f>master!F653</f>
        <v>0</v>
      </c>
      <c r="G645">
        <f>master!H653</f>
        <v>0</v>
      </c>
      <c r="H645">
        <f>master!I653</f>
        <v>0</v>
      </c>
      <c r="I645">
        <f>master!J653</f>
        <v>0</v>
      </c>
      <c r="J645">
        <f>master!K653</f>
        <v>0</v>
      </c>
      <c r="K645">
        <f>master!L653</f>
        <v>0</v>
      </c>
      <c r="L645">
        <f>master!M653</f>
        <v>0</v>
      </c>
      <c r="M645">
        <f>master!N653</f>
        <v>0</v>
      </c>
      <c r="N645">
        <f>master!O653</f>
        <v>0</v>
      </c>
      <c r="O645">
        <f>master!P653</f>
        <v>0</v>
      </c>
    </row>
    <row r="646" spans="1:15" x14ac:dyDescent="0.25">
      <c r="A646" t="str">
        <f>master!A654</f>
        <v>5H</v>
      </c>
      <c r="B646">
        <f>master!B654</f>
        <v>43</v>
      </c>
      <c r="C646" t="str">
        <f>master!C654</f>
        <v>Lichamelijke Opvoeding</v>
      </c>
      <c r="D646" t="str">
        <f>master!D654</f>
        <v>LO</v>
      </c>
      <c r="E646">
        <f>master!E654</f>
        <v>1</v>
      </c>
      <c r="F646">
        <f>master!F654</f>
        <v>1</v>
      </c>
      <c r="G646" t="str">
        <f>master!H654</f>
        <v xml:space="preserve">Sportoriëntatie en sportkeuze (SOK) </v>
      </c>
      <c r="H646">
        <f>master!I654</f>
        <v>0</v>
      </c>
      <c r="I646" t="str">
        <f>master!J654</f>
        <v>hd</v>
      </c>
      <c r="J646">
        <f>master!K654</f>
        <v>0</v>
      </c>
      <c r="K646">
        <f>master!L654</f>
        <v>0</v>
      </c>
      <c r="L646" t="str">
        <f>master!M654</f>
        <v>Ja</v>
      </c>
      <c r="M646">
        <f>master!N654</f>
        <v>1</v>
      </c>
      <c r="N646" t="str">
        <f>master!O654</f>
        <v>Nee</v>
      </c>
      <c r="O646" t="str">
        <f>master!P654</f>
        <v>A, B, C, D, E</v>
      </c>
    </row>
    <row r="647" spans="1:15" x14ac:dyDescent="0.25">
      <c r="A647" t="str">
        <f>master!A655</f>
        <v>5H</v>
      </c>
      <c r="B647">
        <f>master!B655</f>
        <v>43</v>
      </c>
      <c r="C647" t="str">
        <f>master!C655</f>
        <v>Lichamelijke Opvoeding</v>
      </c>
      <c r="D647" t="str">
        <f>master!D655</f>
        <v>LO</v>
      </c>
      <c r="E647">
        <f>master!E655</f>
        <v>2</v>
      </c>
      <c r="F647">
        <f>master!F655</f>
        <v>2</v>
      </c>
      <c r="G647" t="str">
        <f>master!H655</f>
        <v xml:space="preserve">Sportoriëntatie en sportkeuze (SOK) </v>
      </c>
      <c r="H647">
        <f>master!I655</f>
        <v>0</v>
      </c>
      <c r="I647" t="str">
        <f>master!J655</f>
        <v>hd</v>
      </c>
      <c r="J647">
        <f>master!K655</f>
        <v>0</v>
      </c>
      <c r="K647">
        <f>master!L655</f>
        <v>0</v>
      </c>
      <c r="L647" t="str">
        <f>master!M655</f>
        <v>Ja</v>
      </c>
      <c r="M647">
        <f>master!N655</f>
        <v>1</v>
      </c>
      <c r="N647" t="str">
        <f>master!O655</f>
        <v>Nee</v>
      </c>
      <c r="O647" t="str">
        <f>master!P655</f>
        <v>A, B, C, D, E</v>
      </c>
    </row>
    <row r="648" spans="1:15" x14ac:dyDescent="0.25">
      <c r="A648" t="str">
        <f>master!A656</f>
        <v>5H</v>
      </c>
      <c r="B648">
        <f>master!B656</f>
        <v>43</v>
      </c>
      <c r="C648" t="str">
        <f>master!C656</f>
        <v>Lichamelijke Opvoeding</v>
      </c>
      <c r="D648" t="str">
        <f>master!D656</f>
        <v>LO</v>
      </c>
      <c r="E648">
        <f>master!E656</f>
        <v>3</v>
      </c>
      <c r="F648">
        <f>master!F656</f>
        <v>0</v>
      </c>
      <c r="G648">
        <f>master!H656</f>
        <v>0</v>
      </c>
      <c r="H648">
        <f>master!I656</f>
        <v>0</v>
      </c>
      <c r="I648">
        <f>master!J656</f>
        <v>0</v>
      </c>
      <c r="J648">
        <f>master!K656</f>
        <v>0</v>
      </c>
      <c r="K648">
        <f>master!L656</f>
        <v>0</v>
      </c>
      <c r="L648">
        <f>master!M656</f>
        <v>0</v>
      </c>
      <c r="M648">
        <f>master!N656</f>
        <v>0</v>
      </c>
      <c r="N648">
        <f>master!O656</f>
        <v>0</v>
      </c>
      <c r="O648">
        <f>master!P656</f>
        <v>0</v>
      </c>
    </row>
    <row r="649" spans="1:15" x14ac:dyDescent="0.25">
      <c r="A649" t="str">
        <f>master!A657</f>
        <v>5H</v>
      </c>
      <c r="B649">
        <f>master!B657</f>
        <v>43</v>
      </c>
      <c r="C649" t="str">
        <f>master!C657</f>
        <v>Lichamelijke Opvoeding</v>
      </c>
      <c r="D649" t="str">
        <f>master!D657</f>
        <v>LO</v>
      </c>
      <c r="E649">
        <f>master!E657</f>
        <v>4</v>
      </c>
      <c r="F649">
        <f>master!F657</f>
        <v>0</v>
      </c>
      <c r="G649">
        <f>master!H657</f>
        <v>0</v>
      </c>
      <c r="H649">
        <f>master!I657</f>
        <v>0</v>
      </c>
      <c r="I649">
        <f>master!J657</f>
        <v>0</v>
      </c>
      <c r="J649">
        <f>master!K657</f>
        <v>0</v>
      </c>
      <c r="K649">
        <f>master!L657</f>
        <v>0</v>
      </c>
      <c r="L649">
        <f>master!M657</f>
        <v>0</v>
      </c>
      <c r="M649">
        <f>master!N657</f>
        <v>0</v>
      </c>
      <c r="N649">
        <f>master!O657</f>
        <v>0</v>
      </c>
      <c r="O649">
        <f>master!P657</f>
        <v>0</v>
      </c>
    </row>
    <row r="650" spans="1:15" x14ac:dyDescent="0.25">
      <c r="A650" t="str">
        <f>master!A658</f>
        <v>5H</v>
      </c>
      <c r="B650">
        <f>master!B658</f>
        <v>43</v>
      </c>
      <c r="C650" t="str">
        <f>master!C658</f>
        <v>Lichamelijke Opvoeding</v>
      </c>
      <c r="D650" t="str">
        <f>master!D658</f>
        <v>LO</v>
      </c>
      <c r="E650">
        <f>master!E658</f>
        <v>5</v>
      </c>
      <c r="F650">
        <f>master!F658</f>
        <v>0</v>
      </c>
      <c r="G650">
        <f>master!H658</f>
        <v>0</v>
      </c>
      <c r="H650">
        <f>master!I658</f>
        <v>0</v>
      </c>
      <c r="I650">
        <f>master!J658</f>
        <v>0</v>
      </c>
      <c r="J650">
        <f>master!K658</f>
        <v>0</v>
      </c>
      <c r="K650">
        <f>master!L658</f>
        <v>0</v>
      </c>
      <c r="L650">
        <f>master!M658</f>
        <v>0</v>
      </c>
      <c r="M650">
        <f>master!N658</f>
        <v>0</v>
      </c>
      <c r="N650">
        <f>master!O658</f>
        <v>0</v>
      </c>
      <c r="O650">
        <f>master!P658</f>
        <v>0</v>
      </c>
    </row>
    <row r="651" spans="1:15" x14ac:dyDescent="0.25">
      <c r="A651" t="str">
        <f>master!A659</f>
        <v>5H</v>
      </c>
      <c r="B651">
        <f>master!B659</f>
        <v>43</v>
      </c>
      <c r="C651" t="str">
        <f>master!C659</f>
        <v>Lichamelijke Opvoeding</v>
      </c>
      <c r="D651" t="str">
        <f>master!D659</f>
        <v>LO</v>
      </c>
      <c r="E651">
        <f>master!E659</f>
        <v>6</v>
      </c>
      <c r="F651">
        <f>master!F659</f>
        <v>0</v>
      </c>
      <c r="G651">
        <f>master!H659</f>
        <v>0</v>
      </c>
      <c r="H651">
        <f>master!I659</f>
        <v>0</v>
      </c>
      <c r="I651">
        <f>master!J659</f>
        <v>0</v>
      </c>
      <c r="J651">
        <f>master!K659</f>
        <v>0</v>
      </c>
      <c r="K651">
        <f>master!L659</f>
        <v>0</v>
      </c>
      <c r="L651">
        <f>master!M659</f>
        <v>0</v>
      </c>
      <c r="M651">
        <f>master!N659</f>
        <v>0</v>
      </c>
      <c r="N651">
        <f>master!O659</f>
        <v>0</v>
      </c>
      <c r="O651">
        <f>master!P659</f>
        <v>0</v>
      </c>
    </row>
    <row r="652" spans="1:15" x14ac:dyDescent="0.25">
      <c r="A652" t="str">
        <f>master!A660</f>
        <v>5H</v>
      </c>
      <c r="B652">
        <f>master!B660</f>
        <v>43</v>
      </c>
      <c r="C652" t="str">
        <f>master!C660</f>
        <v>Lichamelijke Opvoeding</v>
      </c>
      <c r="D652">
        <f>master!D660</f>
        <v>0</v>
      </c>
      <c r="E652">
        <f>master!E660</f>
        <v>7</v>
      </c>
      <c r="F652">
        <f>master!F660</f>
        <v>0</v>
      </c>
      <c r="G652" t="str">
        <f>master!H660</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c r="H652">
        <f>master!I660</f>
        <v>0</v>
      </c>
      <c r="I652">
        <f>master!J660</f>
        <v>0</v>
      </c>
      <c r="J652">
        <f>master!K660</f>
        <v>0</v>
      </c>
      <c r="K652">
        <f>master!L660</f>
        <v>0</v>
      </c>
      <c r="L652">
        <f>master!M660</f>
        <v>0</v>
      </c>
      <c r="M652">
        <f>master!N660</f>
        <v>0</v>
      </c>
      <c r="N652">
        <f>master!O660</f>
        <v>0</v>
      </c>
      <c r="O652">
        <f>master!P660</f>
        <v>0</v>
      </c>
    </row>
    <row r="653" spans="1:15" x14ac:dyDescent="0.25">
      <c r="A653" t="str">
        <f>master!A661</f>
        <v>4A</v>
      </c>
      <c r="B653">
        <f>master!B661</f>
        <v>43</v>
      </c>
      <c r="C653" t="str">
        <f>master!C661</f>
        <v>Lichamelijke Opvoeding</v>
      </c>
      <c r="D653" t="str">
        <f>master!D661</f>
        <v>LO</v>
      </c>
      <c r="E653">
        <f>master!E661</f>
        <v>1</v>
      </c>
      <c r="F653">
        <f>master!F661</f>
        <v>1</v>
      </c>
      <c r="G653" t="str">
        <f>master!H661</f>
        <v>Duurloop training. Toewerken naar Vijverloop</v>
      </c>
      <c r="H653">
        <f>master!I661</f>
        <v>0</v>
      </c>
      <c r="I653" t="str">
        <f>master!J661</f>
        <v>hd</v>
      </c>
      <c r="J653">
        <f>master!K661</f>
        <v>0</v>
      </c>
      <c r="K653">
        <f>master!L661</f>
        <v>0</v>
      </c>
      <c r="L653" t="str">
        <f>master!M661</f>
        <v>Nee</v>
      </c>
      <c r="M653">
        <f>master!N661</f>
        <v>0</v>
      </c>
      <c r="N653">
        <f>master!O661</f>
        <v>0</v>
      </c>
      <c r="O653" t="str">
        <f>master!P661</f>
        <v>A, B, C, D</v>
      </c>
    </row>
    <row r="654" spans="1:15" x14ac:dyDescent="0.25">
      <c r="A654" t="str">
        <f>master!A662</f>
        <v>4A</v>
      </c>
      <c r="B654">
        <f>master!B662</f>
        <v>43</v>
      </c>
      <c r="C654" t="str">
        <f>master!C662</f>
        <v>Lichamelijke Opvoeding</v>
      </c>
      <c r="D654" t="str">
        <f>master!D662</f>
        <v>LO</v>
      </c>
      <c r="E654">
        <f>master!E662</f>
        <v>2</v>
      </c>
      <c r="F654">
        <f>master!F662</f>
        <v>2</v>
      </c>
      <c r="G654" t="str">
        <f>master!H662</f>
        <v>Spel</v>
      </c>
      <c r="H654">
        <f>master!I662</f>
        <v>0</v>
      </c>
      <c r="I654" t="str">
        <f>master!J662</f>
        <v>hd</v>
      </c>
      <c r="J654">
        <f>master!K662</f>
        <v>0</v>
      </c>
      <c r="K654">
        <f>master!L662</f>
        <v>0</v>
      </c>
      <c r="L654" t="str">
        <f>master!M662</f>
        <v>Nee</v>
      </c>
      <c r="M654">
        <f>master!N662</f>
        <v>0</v>
      </c>
      <c r="N654">
        <f>master!O662</f>
        <v>0</v>
      </c>
      <c r="O654" t="str">
        <f>master!P662</f>
        <v>A, B, C, D</v>
      </c>
    </row>
    <row r="655" spans="1:15" x14ac:dyDescent="0.25">
      <c r="A655" t="str">
        <f>master!A663</f>
        <v>4A</v>
      </c>
      <c r="B655">
        <f>master!B663</f>
        <v>43</v>
      </c>
      <c r="C655" t="str">
        <f>master!C663</f>
        <v>Lichamelijke Opvoeding</v>
      </c>
      <c r="D655" t="str">
        <f>master!D663</f>
        <v>LO</v>
      </c>
      <c r="E655">
        <f>master!E663</f>
        <v>3</v>
      </c>
      <c r="F655">
        <f>master!F663</f>
        <v>3</v>
      </c>
      <c r="G655" t="str">
        <f>master!H663</f>
        <v>Spel</v>
      </c>
      <c r="H655">
        <f>master!I663</f>
        <v>0</v>
      </c>
      <c r="I655" t="str">
        <f>master!J663</f>
        <v>hd</v>
      </c>
      <c r="J655">
        <f>master!K663</f>
        <v>0</v>
      </c>
      <c r="K655">
        <f>master!L663</f>
        <v>0</v>
      </c>
      <c r="L655" t="str">
        <f>master!M663</f>
        <v>Nee</v>
      </c>
      <c r="M655">
        <f>master!N663</f>
        <v>0</v>
      </c>
      <c r="N655">
        <f>master!O663</f>
        <v>0</v>
      </c>
      <c r="O655" t="str">
        <f>master!P663</f>
        <v>A, B, C, D</v>
      </c>
    </row>
    <row r="656" spans="1:15" x14ac:dyDescent="0.25">
      <c r="A656" t="str">
        <f>master!A664</f>
        <v>4A</v>
      </c>
      <c r="B656">
        <f>master!B664</f>
        <v>43</v>
      </c>
      <c r="C656" t="str">
        <f>master!C664</f>
        <v>Lichamelijke Opvoeding</v>
      </c>
      <c r="D656" t="str">
        <f>master!D664</f>
        <v>LO</v>
      </c>
      <c r="E656">
        <f>master!E664</f>
        <v>4</v>
      </c>
      <c r="F656">
        <f>master!F664</f>
        <v>4</v>
      </c>
      <c r="G656" t="str">
        <f>master!H664</f>
        <v>Werpen</v>
      </c>
      <c r="H656">
        <f>master!I664</f>
        <v>0</v>
      </c>
      <c r="I656" t="str">
        <f>master!J664</f>
        <v>hd</v>
      </c>
      <c r="J656">
        <f>master!K664</f>
        <v>0</v>
      </c>
      <c r="K656">
        <f>master!L664</f>
        <v>0</v>
      </c>
      <c r="L656" t="str">
        <f>master!M664</f>
        <v>Nee</v>
      </c>
      <c r="M656">
        <f>master!N664</f>
        <v>0</v>
      </c>
      <c r="N656">
        <f>master!O664</f>
        <v>0</v>
      </c>
      <c r="O656" t="str">
        <f>master!P664</f>
        <v>A, B, C, D</v>
      </c>
    </row>
    <row r="657" spans="1:15" x14ac:dyDescent="0.25">
      <c r="A657" t="str">
        <f>master!A665</f>
        <v>4A</v>
      </c>
      <c r="B657">
        <f>master!B665</f>
        <v>43</v>
      </c>
      <c r="C657" t="str">
        <f>master!C665</f>
        <v>Lichamelijke Opvoeding</v>
      </c>
      <c r="D657" t="str">
        <f>master!D665</f>
        <v>LO</v>
      </c>
      <c r="E657">
        <f>master!E665</f>
        <v>5</v>
      </c>
      <c r="F657">
        <f>master!F665</f>
        <v>0</v>
      </c>
      <c r="G657">
        <f>master!H665</f>
        <v>0</v>
      </c>
      <c r="H657">
        <f>master!I665</f>
        <v>0</v>
      </c>
      <c r="I657">
        <f>master!J665</f>
        <v>0</v>
      </c>
      <c r="J657">
        <f>master!K665</f>
        <v>0</v>
      </c>
      <c r="K657">
        <f>master!L665</f>
        <v>0</v>
      </c>
      <c r="L657">
        <f>master!M665</f>
        <v>0</v>
      </c>
      <c r="M657">
        <f>master!N665</f>
        <v>0</v>
      </c>
      <c r="N657">
        <f>master!O665</f>
        <v>0</v>
      </c>
      <c r="O657">
        <f>master!P665</f>
        <v>0</v>
      </c>
    </row>
    <row r="658" spans="1:15" x14ac:dyDescent="0.25">
      <c r="A658" t="str">
        <f>master!A666</f>
        <v>4A</v>
      </c>
      <c r="B658">
        <f>master!B666</f>
        <v>43</v>
      </c>
      <c r="C658" t="str">
        <f>master!C666</f>
        <v>Lichamelijke Opvoeding</v>
      </c>
      <c r="D658" t="str">
        <f>master!D666</f>
        <v>LO</v>
      </c>
      <c r="E658">
        <f>master!E666</f>
        <v>6</v>
      </c>
      <c r="F658">
        <f>master!F666</f>
        <v>0</v>
      </c>
      <c r="G658">
        <f>master!H666</f>
        <v>0</v>
      </c>
      <c r="H658">
        <f>master!I666</f>
        <v>0</v>
      </c>
      <c r="I658">
        <f>master!J666</f>
        <v>0</v>
      </c>
      <c r="J658">
        <f>master!K666</f>
        <v>0</v>
      </c>
      <c r="K658">
        <f>master!L666</f>
        <v>0</v>
      </c>
      <c r="L658">
        <f>master!M666</f>
        <v>0</v>
      </c>
      <c r="M658">
        <f>master!N666</f>
        <v>0</v>
      </c>
      <c r="N658">
        <f>master!O666</f>
        <v>0</v>
      </c>
      <c r="O658">
        <f>master!P666</f>
        <v>0</v>
      </c>
    </row>
    <row r="659" spans="1:15" x14ac:dyDescent="0.25">
      <c r="A659" t="str">
        <f>master!A667</f>
        <v>4A</v>
      </c>
      <c r="B659">
        <f>master!B667</f>
        <v>43</v>
      </c>
      <c r="C659" t="str">
        <f>master!C667</f>
        <v>Lichamelijke Opvoeding</v>
      </c>
      <c r="D659">
        <f>master!D667</f>
        <v>0</v>
      </c>
      <c r="E659">
        <f>master!E667</f>
        <v>7</v>
      </c>
      <c r="F659">
        <f>master!F667</f>
        <v>0</v>
      </c>
      <c r="G659">
        <f>master!H667</f>
        <v>0</v>
      </c>
      <c r="H659">
        <f>master!I667</f>
        <v>0</v>
      </c>
      <c r="I659">
        <f>master!J667</f>
        <v>0</v>
      </c>
      <c r="J659">
        <f>master!K667</f>
        <v>0</v>
      </c>
      <c r="K659">
        <f>master!L667</f>
        <v>0</v>
      </c>
      <c r="L659">
        <f>master!M667</f>
        <v>0</v>
      </c>
      <c r="M659">
        <f>master!N667</f>
        <v>0</v>
      </c>
      <c r="N659">
        <f>master!O667</f>
        <v>0</v>
      </c>
      <c r="O659">
        <f>master!P667</f>
        <v>0</v>
      </c>
    </row>
    <row r="660" spans="1:15" x14ac:dyDescent="0.25">
      <c r="A660" t="str">
        <f>master!A668</f>
        <v>5A</v>
      </c>
      <c r="B660">
        <f>master!B668</f>
        <v>43</v>
      </c>
      <c r="C660" t="str">
        <f>master!C668</f>
        <v>Lichamelijke Opvoeding</v>
      </c>
      <c r="D660" t="str">
        <f>master!D668</f>
        <v>LO</v>
      </c>
      <c r="E660">
        <f>master!E668</f>
        <v>1</v>
      </c>
      <c r="F660">
        <f>master!F668</f>
        <v>1</v>
      </c>
      <c r="G660" t="str">
        <f>master!H668</f>
        <v>Duurloop training. Toewerken naar Vijverloop</v>
      </c>
      <c r="H660">
        <f>master!I668</f>
        <v>0</v>
      </c>
      <c r="I660" t="str">
        <f>master!J668</f>
        <v>hd</v>
      </c>
      <c r="J660">
        <f>master!K668</f>
        <v>0</v>
      </c>
      <c r="K660">
        <f>master!L668</f>
        <v>0</v>
      </c>
      <c r="L660" t="str">
        <f>master!M668</f>
        <v>Nee</v>
      </c>
      <c r="M660">
        <f>master!N668</f>
        <v>0</v>
      </c>
      <c r="N660">
        <f>master!O668</f>
        <v>0</v>
      </c>
      <c r="O660" t="str">
        <f>master!P668</f>
        <v>A, B, C, D</v>
      </c>
    </row>
    <row r="661" spans="1:15" x14ac:dyDescent="0.25">
      <c r="A661" t="str">
        <f>master!A669</f>
        <v>5A</v>
      </c>
      <c r="B661">
        <f>master!B669</f>
        <v>43</v>
      </c>
      <c r="C661" t="str">
        <f>master!C669</f>
        <v>Lichamelijke Opvoeding</v>
      </c>
      <c r="D661" t="str">
        <f>master!D669</f>
        <v>LO</v>
      </c>
      <c r="E661">
        <f>master!E669</f>
        <v>2</v>
      </c>
      <c r="F661">
        <f>master!F669</f>
        <v>2</v>
      </c>
      <c r="G661" t="str">
        <f>master!H669</f>
        <v>Spel</v>
      </c>
      <c r="H661">
        <f>master!I669</f>
        <v>0</v>
      </c>
      <c r="I661" t="str">
        <f>master!J669</f>
        <v>hd</v>
      </c>
      <c r="J661">
        <f>master!K669</f>
        <v>0</v>
      </c>
      <c r="K661">
        <f>master!L669</f>
        <v>0</v>
      </c>
      <c r="L661" t="str">
        <f>master!M669</f>
        <v>Nee</v>
      </c>
      <c r="M661">
        <f>master!N669</f>
        <v>0</v>
      </c>
      <c r="N661">
        <f>master!O669</f>
        <v>0</v>
      </c>
      <c r="O661" t="str">
        <f>master!P669</f>
        <v>A, B, C, D</v>
      </c>
    </row>
    <row r="662" spans="1:15" x14ac:dyDescent="0.25">
      <c r="A662" t="str">
        <f>master!A670</f>
        <v>5A</v>
      </c>
      <c r="B662">
        <f>master!B670</f>
        <v>43</v>
      </c>
      <c r="C662" t="str">
        <f>master!C670</f>
        <v>Lichamelijke Opvoeding</v>
      </c>
      <c r="D662" t="str">
        <f>master!D670</f>
        <v>LO</v>
      </c>
      <c r="E662">
        <f>master!E670</f>
        <v>3</v>
      </c>
      <c r="F662">
        <f>master!F670</f>
        <v>3</v>
      </c>
      <c r="G662" t="str">
        <f>master!H670</f>
        <v>Spel</v>
      </c>
      <c r="H662">
        <f>master!I670</f>
        <v>0</v>
      </c>
      <c r="I662" t="str">
        <f>master!J670</f>
        <v>hd</v>
      </c>
      <c r="J662">
        <f>master!K670</f>
        <v>0</v>
      </c>
      <c r="K662">
        <f>master!L670</f>
        <v>0</v>
      </c>
      <c r="L662" t="str">
        <f>master!M670</f>
        <v>Nee</v>
      </c>
      <c r="M662">
        <f>master!N670</f>
        <v>0</v>
      </c>
      <c r="N662">
        <f>master!O670</f>
        <v>0</v>
      </c>
      <c r="O662" t="str">
        <f>master!P670</f>
        <v>A, B, C, D</v>
      </c>
    </row>
    <row r="663" spans="1:15" x14ac:dyDescent="0.25">
      <c r="A663" t="str">
        <f>master!A671</f>
        <v>5A</v>
      </c>
      <c r="B663">
        <f>master!B671</f>
        <v>43</v>
      </c>
      <c r="C663" t="str">
        <f>master!C671</f>
        <v>Lichamelijke Opvoeding</v>
      </c>
      <c r="D663" t="str">
        <f>master!D671</f>
        <v>LO</v>
      </c>
      <c r="E663">
        <f>master!E671</f>
        <v>4</v>
      </c>
      <c r="F663">
        <f>master!F671</f>
        <v>4</v>
      </c>
      <c r="G663" t="str">
        <f>master!H671</f>
        <v>Werpen</v>
      </c>
      <c r="H663">
        <f>master!I671</f>
        <v>0</v>
      </c>
      <c r="I663" t="str">
        <f>master!J671</f>
        <v>hd</v>
      </c>
      <c r="J663">
        <f>master!K671</f>
        <v>0</v>
      </c>
      <c r="K663">
        <f>master!L671</f>
        <v>0</v>
      </c>
      <c r="L663" t="str">
        <f>master!M671</f>
        <v>Nee</v>
      </c>
      <c r="M663">
        <f>master!N671</f>
        <v>0</v>
      </c>
      <c r="N663">
        <f>master!O671</f>
        <v>0</v>
      </c>
      <c r="O663" t="str">
        <f>master!P671</f>
        <v>A, B, C, D</v>
      </c>
    </row>
    <row r="664" spans="1:15" x14ac:dyDescent="0.25">
      <c r="A664" t="str">
        <f>master!A672</f>
        <v>5A</v>
      </c>
      <c r="B664">
        <f>master!B672</f>
        <v>43</v>
      </c>
      <c r="C664" t="str">
        <f>master!C672</f>
        <v>Lichamelijke Opvoeding</v>
      </c>
      <c r="D664" t="str">
        <f>master!D672</f>
        <v>LO</v>
      </c>
      <c r="E664">
        <f>master!E672</f>
        <v>5</v>
      </c>
      <c r="F664">
        <f>master!F672</f>
        <v>0</v>
      </c>
      <c r="G664">
        <f>master!H672</f>
        <v>0</v>
      </c>
      <c r="H664">
        <f>master!I672</f>
        <v>0</v>
      </c>
      <c r="I664">
        <f>master!J672</f>
        <v>0</v>
      </c>
      <c r="J664">
        <f>master!K672</f>
        <v>0</v>
      </c>
      <c r="K664">
        <f>master!L672</f>
        <v>0</v>
      </c>
      <c r="L664">
        <f>master!M672</f>
        <v>0</v>
      </c>
      <c r="M664">
        <f>master!N672</f>
        <v>0</v>
      </c>
      <c r="N664">
        <f>master!O672</f>
        <v>0</v>
      </c>
      <c r="O664">
        <f>master!P672</f>
        <v>0</v>
      </c>
    </row>
    <row r="665" spans="1:15" x14ac:dyDescent="0.25">
      <c r="A665" t="str">
        <f>master!A673</f>
        <v>5A</v>
      </c>
      <c r="B665">
        <f>master!B673</f>
        <v>43</v>
      </c>
      <c r="C665" t="str">
        <f>master!C673</f>
        <v>Lichamelijke Opvoeding</v>
      </c>
      <c r="D665" t="str">
        <f>master!D673</f>
        <v>LO</v>
      </c>
      <c r="E665">
        <f>master!E673</f>
        <v>6</v>
      </c>
      <c r="F665">
        <f>master!F673</f>
        <v>0</v>
      </c>
      <c r="G665">
        <f>master!H673</f>
        <v>0</v>
      </c>
      <c r="H665">
        <f>master!I673</f>
        <v>0</v>
      </c>
      <c r="I665">
        <f>master!J673</f>
        <v>0</v>
      </c>
      <c r="J665">
        <f>master!K673</f>
        <v>0</v>
      </c>
      <c r="K665">
        <f>master!L673</f>
        <v>0</v>
      </c>
      <c r="L665">
        <f>master!M673</f>
        <v>0</v>
      </c>
      <c r="M665">
        <f>master!N673</f>
        <v>0</v>
      </c>
      <c r="N665">
        <f>master!O673</f>
        <v>0</v>
      </c>
      <c r="O665">
        <f>master!P673</f>
        <v>0</v>
      </c>
    </row>
    <row r="666" spans="1:15" x14ac:dyDescent="0.25">
      <c r="A666" t="str">
        <f>master!A674</f>
        <v>5A</v>
      </c>
      <c r="B666">
        <f>master!B674</f>
        <v>43</v>
      </c>
      <c r="C666" t="str">
        <f>master!C674</f>
        <v>Lichamelijke Opvoeding</v>
      </c>
      <c r="D666">
        <f>master!D674</f>
        <v>0</v>
      </c>
      <c r="E666">
        <f>master!E674</f>
        <v>7</v>
      </c>
      <c r="F666">
        <f>master!F674</f>
        <v>0</v>
      </c>
      <c r="G666">
        <f>master!H674</f>
        <v>0</v>
      </c>
      <c r="H666">
        <f>master!I674</f>
        <v>0</v>
      </c>
      <c r="I666">
        <f>master!J674</f>
        <v>0</v>
      </c>
      <c r="J666">
        <f>master!K674</f>
        <v>0</v>
      </c>
      <c r="K666">
        <f>master!L674</f>
        <v>0</v>
      </c>
      <c r="L666">
        <f>master!M674</f>
        <v>0</v>
      </c>
      <c r="M666">
        <f>master!N674</f>
        <v>0</v>
      </c>
      <c r="N666">
        <f>master!O674</f>
        <v>0</v>
      </c>
      <c r="O666">
        <f>master!P674</f>
        <v>0</v>
      </c>
    </row>
    <row r="667" spans="1:15" x14ac:dyDescent="0.25">
      <c r="A667" t="str">
        <f>master!A675</f>
        <v>6A</v>
      </c>
      <c r="B667">
        <f>master!B675</f>
        <v>43</v>
      </c>
      <c r="C667" t="str">
        <f>master!C675</f>
        <v>Lichamelijke Opvoeding</v>
      </c>
      <c r="D667" t="str">
        <f>master!D675</f>
        <v>LO</v>
      </c>
      <c r="E667">
        <f>master!E675</f>
        <v>1</v>
      </c>
      <c r="F667">
        <f>master!F675</f>
        <v>1</v>
      </c>
      <c r="G667" t="str">
        <f>master!H675</f>
        <v xml:space="preserve">Sportoriëntatie en sportkeuze (SOK) </v>
      </c>
      <c r="H667">
        <f>master!I675</f>
        <v>0</v>
      </c>
      <c r="I667" t="str">
        <f>master!J675</f>
        <v>hd</v>
      </c>
      <c r="J667">
        <f>master!K675</f>
        <v>0</v>
      </c>
      <c r="K667">
        <f>master!L675</f>
        <v>0</v>
      </c>
      <c r="L667" t="str">
        <f>master!M675</f>
        <v>Ja</v>
      </c>
      <c r="M667">
        <f>master!N675</f>
        <v>1</v>
      </c>
      <c r="N667" t="str">
        <f>master!O675</f>
        <v>Nee</v>
      </c>
      <c r="O667" t="str">
        <f>master!P675</f>
        <v>A, B, C, D, E</v>
      </c>
    </row>
    <row r="668" spans="1:15" x14ac:dyDescent="0.25">
      <c r="A668" t="str">
        <f>master!A676</f>
        <v>6A</v>
      </c>
      <c r="B668">
        <f>master!B676</f>
        <v>43</v>
      </c>
      <c r="C668" t="str">
        <f>master!C676</f>
        <v>Lichamelijke Opvoeding</v>
      </c>
      <c r="D668" t="str">
        <f>master!D676</f>
        <v>LO</v>
      </c>
      <c r="E668">
        <f>master!E676</f>
        <v>2</v>
      </c>
      <c r="F668">
        <f>master!F676</f>
        <v>2</v>
      </c>
      <c r="G668" t="str">
        <f>master!H676</f>
        <v xml:space="preserve">Sportoriëntatie en sportkeuze (SOK) </v>
      </c>
      <c r="H668">
        <f>master!I676</f>
        <v>0</v>
      </c>
      <c r="I668" t="str">
        <f>master!J676</f>
        <v>hd</v>
      </c>
      <c r="J668">
        <f>master!K676</f>
        <v>0</v>
      </c>
      <c r="K668">
        <f>master!L676</f>
        <v>0</v>
      </c>
      <c r="L668" t="str">
        <f>master!M676</f>
        <v>Ja</v>
      </c>
      <c r="M668">
        <f>master!N676</f>
        <v>1</v>
      </c>
      <c r="N668" t="str">
        <f>master!O676</f>
        <v>Nee</v>
      </c>
      <c r="O668" t="str">
        <f>master!P676</f>
        <v>A, B, C, D, E</v>
      </c>
    </row>
    <row r="669" spans="1:15" x14ac:dyDescent="0.25">
      <c r="A669" t="str">
        <f>master!A677</f>
        <v>6A</v>
      </c>
      <c r="B669">
        <f>master!B677</f>
        <v>43</v>
      </c>
      <c r="C669" t="str">
        <f>master!C677</f>
        <v>Lichamelijke Opvoeding</v>
      </c>
      <c r="D669" t="str">
        <f>master!D677</f>
        <v>LO</v>
      </c>
      <c r="E669">
        <f>master!E677</f>
        <v>3</v>
      </c>
      <c r="F669">
        <f>master!F677</f>
        <v>0</v>
      </c>
      <c r="G669">
        <f>master!H677</f>
        <v>0</v>
      </c>
      <c r="H669">
        <f>master!I677</f>
        <v>0</v>
      </c>
      <c r="I669">
        <f>master!J677</f>
        <v>0</v>
      </c>
      <c r="J669">
        <f>master!K677</f>
        <v>0</v>
      </c>
      <c r="K669">
        <f>master!L677</f>
        <v>0</v>
      </c>
      <c r="L669">
        <f>master!M677</f>
        <v>0</v>
      </c>
      <c r="M669">
        <f>master!N677</f>
        <v>0</v>
      </c>
      <c r="N669">
        <f>master!O677</f>
        <v>0</v>
      </c>
      <c r="O669">
        <f>master!P677</f>
        <v>0</v>
      </c>
    </row>
    <row r="670" spans="1:15" x14ac:dyDescent="0.25">
      <c r="A670" t="str">
        <f>master!A678</f>
        <v>6A</v>
      </c>
      <c r="B670">
        <f>master!B678</f>
        <v>43</v>
      </c>
      <c r="C670" t="str">
        <f>master!C678</f>
        <v>Lichamelijke Opvoeding</v>
      </c>
      <c r="D670" t="str">
        <f>master!D678</f>
        <v>LO</v>
      </c>
      <c r="E670">
        <f>master!E678</f>
        <v>4</v>
      </c>
      <c r="F670">
        <f>master!F678</f>
        <v>0</v>
      </c>
      <c r="G670">
        <f>master!H678</f>
        <v>0</v>
      </c>
      <c r="H670">
        <f>master!I678</f>
        <v>0</v>
      </c>
      <c r="I670">
        <f>master!J678</f>
        <v>0</v>
      </c>
      <c r="J670">
        <f>master!K678</f>
        <v>0</v>
      </c>
      <c r="K670">
        <f>master!L678</f>
        <v>0</v>
      </c>
      <c r="L670">
        <f>master!M678</f>
        <v>0</v>
      </c>
      <c r="M670">
        <f>master!N678</f>
        <v>0</v>
      </c>
      <c r="N670">
        <f>master!O678</f>
        <v>0</v>
      </c>
      <c r="O670">
        <f>master!P678</f>
        <v>0</v>
      </c>
    </row>
    <row r="671" spans="1:15" x14ac:dyDescent="0.25">
      <c r="A671" t="str">
        <f>master!A679</f>
        <v>6A</v>
      </c>
      <c r="B671">
        <f>master!B679</f>
        <v>43</v>
      </c>
      <c r="C671" t="str">
        <f>master!C679</f>
        <v>Lichamelijke Opvoeding</v>
      </c>
      <c r="D671" t="str">
        <f>master!D679</f>
        <v>LO</v>
      </c>
      <c r="E671">
        <f>master!E679</f>
        <v>5</v>
      </c>
      <c r="F671">
        <f>master!F679</f>
        <v>0</v>
      </c>
      <c r="G671">
        <f>master!H679</f>
        <v>0</v>
      </c>
      <c r="H671">
        <f>master!I679</f>
        <v>0</v>
      </c>
      <c r="I671">
        <f>master!J679</f>
        <v>0</v>
      </c>
      <c r="J671">
        <f>master!K679</f>
        <v>0</v>
      </c>
      <c r="K671">
        <f>master!L679</f>
        <v>0</v>
      </c>
      <c r="L671">
        <f>master!M679</f>
        <v>0</v>
      </c>
      <c r="M671">
        <f>master!N679</f>
        <v>0</v>
      </c>
      <c r="N671">
        <f>master!O679</f>
        <v>0</v>
      </c>
      <c r="O671">
        <f>master!P679</f>
        <v>0</v>
      </c>
    </row>
    <row r="672" spans="1:15" x14ac:dyDescent="0.25">
      <c r="A672" t="str">
        <f>master!A680</f>
        <v>6A</v>
      </c>
      <c r="B672">
        <f>master!B680</f>
        <v>43</v>
      </c>
      <c r="C672" t="str">
        <f>master!C680</f>
        <v>Lichamelijke Opvoeding</v>
      </c>
      <c r="D672" t="str">
        <f>master!D680</f>
        <v>LO</v>
      </c>
      <c r="E672">
        <f>master!E680</f>
        <v>6</v>
      </c>
      <c r="F672">
        <f>master!F680</f>
        <v>0</v>
      </c>
      <c r="G672">
        <f>master!H680</f>
        <v>0</v>
      </c>
      <c r="H672">
        <f>master!I680</f>
        <v>0</v>
      </c>
      <c r="I672">
        <f>master!J680</f>
        <v>0</v>
      </c>
      <c r="J672">
        <f>master!K680</f>
        <v>0</v>
      </c>
      <c r="K672">
        <f>master!L680</f>
        <v>0</v>
      </c>
      <c r="L672">
        <f>master!M680</f>
        <v>0</v>
      </c>
      <c r="M672">
        <f>master!N680</f>
        <v>0</v>
      </c>
      <c r="N672">
        <f>master!O680</f>
        <v>0</v>
      </c>
      <c r="O672">
        <f>master!P680</f>
        <v>0</v>
      </c>
    </row>
    <row r="673" spans="1:15" x14ac:dyDescent="0.25">
      <c r="A673" t="str">
        <f>master!A681</f>
        <v>6A</v>
      </c>
      <c r="B673">
        <f>master!B681</f>
        <v>43</v>
      </c>
      <c r="C673" t="str">
        <f>master!C681</f>
        <v>Lichamelijke Opvoeding</v>
      </c>
      <c r="D673">
        <f>master!D681</f>
        <v>0</v>
      </c>
      <c r="E673">
        <f>master!E681</f>
        <v>7</v>
      </c>
      <c r="F673">
        <f>master!F681</f>
        <v>0</v>
      </c>
      <c r="G673" t="str">
        <f>master!H681</f>
        <v>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v>
      </c>
      <c r="H673">
        <f>master!I681</f>
        <v>0</v>
      </c>
      <c r="I673">
        <f>master!J681</f>
        <v>0</v>
      </c>
      <c r="J673">
        <f>master!K681</f>
        <v>0</v>
      </c>
      <c r="K673">
        <f>master!L681</f>
        <v>0</v>
      </c>
      <c r="L673">
        <f>master!M681</f>
        <v>0</v>
      </c>
      <c r="M673">
        <f>master!N681</f>
        <v>0</v>
      </c>
      <c r="N673">
        <f>master!O681</f>
        <v>0</v>
      </c>
      <c r="O673">
        <f>master!P681</f>
        <v>0</v>
      </c>
    </row>
    <row r="674" spans="1:15" x14ac:dyDescent="0.25">
      <c r="A674" t="str">
        <f>master!A682</f>
        <v>4M</v>
      </c>
      <c r="B674">
        <f>master!B682</f>
        <v>180</v>
      </c>
      <c r="C674" t="str">
        <f>master!C682</f>
        <v>Profielwerkstuk</v>
      </c>
      <c r="D674" t="str">
        <f>master!D682</f>
        <v>PWS</v>
      </c>
      <c r="E674">
        <f>master!E682</f>
        <v>1</v>
      </c>
      <c r="F674">
        <f>master!F682</f>
        <v>1</v>
      </c>
      <c r="G674" t="str">
        <f>master!H682</f>
        <v xml:space="preserve">Het schoolexamen mavo omvat het maken van een profielwerkstuk. Het onderwerp moet betrekking hebben op het profiel. Het profielwerkstuk wordt in duo’s of alleen gemaakt. Het onderwerp wordt door de leerlingen zelf aangeleverd. Alle leerlingen hebben een begeleider. </v>
      </c>
      <c r="H674">
        <f>master!I682</f>
        <v>0</v>
      </c>
      <c r="I674" t="str">
        <f>master!J682</f>
        <v>hd</v>
      </c>
      <c r="J674">
        <f>master!K682</f>
        <v>0</v>
      </c>
      <c r="K674">
        <f>master!L682</f>
        <v>0</v>
      </c>
      <c r="L674" t="str">
        <f>master!M682</f>
        <v>Ja</v>
      </c>
      <c r="M674">
        <f>master!N682</f>
        <v>1</v>
      </c>
      <c r="N674" t="str">
        <f>master!O682</f>
        <v>Nee</v>
      </c>
      <c r="O674">
        <f>master!P682</f>
        <v>0</v>
      </c>
    </row>
    <row r="675" spans="1:15" x14ac:dyDescent="0.25">
      <c r="A675" t="str">
        <f>master!A683</f>
        <v>4M</v>
      </c>
      <c r="B675">
        <f>master!B683</f>
        <v>180</v>
      </c>
      <c r="C675" t="str">
        <f>master!C683</f>
        <v>Profielwerkstuk</v>
      </c>
      <c r="D675" t="str">
        <f>master!D683</f>
        <v>PWS</v>
      </c>
      <c r="E675">
        <f>master!E683</f>
        <v>2</v>
      </c>
      <c r="F675">
        <f>master!F683</f>
        <v>2</v>
      </c>
      <c r="G675">
        <f>master!H683</f>
        <v>0</v>
      </c>
      <c r="H675">
        <f>master!I683</f>
        <v>0</v>
      </c>
      <c r="I675">
        <f>master!J683</f>
        <v>0</v>
      </c>
      <c r="J675">
        <f>master!K683</f>
        <v>0</v>
      </c>
      <c r="K675">
        <f>master!L683</f>
        <v>0</v>
      </c>
      <c r="L675">
        <f>master!M683</f>
        <v>0</v>
      </c>
      <c r="M675">
        <f>master!N683</f>
        <v>0</v>
      </c>
      <c r="N675">
        <f>master!O683</f>
        <v>0</v>
      </c>
      <c r="O675">
        <f>master!P683</f>
        <v>0</v>
      </c>
    </row>
    <row r="676" spans="1:15" x14ac:dyDescent="0.25">
      <c r="A676" t="str">
        <f>master!A684</f>
        <v>4M</v>
      </c>
      <c r="B676">
        <f>master!B684</f>
        <v>180</v>
      </c>
      <c r="C676" t="str">
        <f>master!C684</f>
        <v>Profielwerkstuk</v>
      </c>
      <c r="D676" t="str">
        <f>master!D684</f>
        <v>PWS</v>
      </c>
      <c r="E676">
        <f>master!E684</f>
        <v>3</v>
      </c>
      <c r="F676">
        <f>master!F684</f>
        <v>0</v>
      </c>
      <c r="G676">
        <f>master!H684</f>
        <v>0</v>
      </c>
      <c r="H676">
        <f>master!I684</f>
        <v>0</v>
      </c>
      <c r="I676">
        <f>master!J684</f>
        <v>0</v>
      </c>
      <c r="J676">
        <f>master!K684</f>
        <v>0</v>
      </c>
      <c r="K676">
        <f>master!L684</f>
        <v>0</v>
      </c>
      <c r="L676">
        <f>master!M684</f>
        <v>0</v>
      </c>
      <c r="M676">
        <f>master!N684</f>
        <v>0</v>
      </c>
      <c r="N676">
        <f>master!O684</f>
        <v>0</v>
      </c>
      <c r="O676">
        <f>master!P684</f>
        <v>0</v>
      </c>
    </row>
    <row r="677" spans="1:15" x14ac:dyDescent="0.25">
      <c r="A677" t="str">
        <f>master!A685</f>
        <v>4M</v>
      </c>
      <c r="B677">
        <f>master!B685</f>
        <v>180</v>
      </c>
      <c r="C677" t="str">
        <f>master!C685</f>
        <v>Profielwerkstuk</v>
      </c>
      <c r="D677" t="str">
        <f>master!D685</f>
        <v>PWS</v>
      </c>
      <c r="E677">
        <f>master!E685</f>
        <v>4</v>
      </c>
      <c r="F677">
        <f>master!F685</f>
        <v>0</v>
      </c>
      <c r="G677">
        <f>master!H685</f>
        <v>0</v>
      </c>
      <c r="H677">
        <f>master!I685</f>
        <v>0</v>
      </c>
      <c r="I677">
        <f>master!J685</f>
        <v>0</v>
      </c>
      <c r="J677">
        <f>master!K685</f>
        <v>0</v>
      </c>
      <c r="K677">
        <f>master!L685</f>
        <v>0</v>
      </c>
      <c r="L677">
        <f>master!M685</f>
        <v>0</v>
      </c>
      <c r="M677">
        <f>master!N685</f>
        <v>0</v>
      </c>
      <c r="N677">
        <f>master!O685</f>
        <v>0</v>
      </c>
      <c r="O677">
        <f>master!P685</f>
        <v>0</v>
      </c>
    </row>
    <row r="678" spans="1:15" x14ac:dyDescent="0.25">
      <c r="A678" t="str">
        <f>master!A686</f>
        <v>4M</v>
      </c>
      <c r="B678">
        <f>master!B686</f>
        <v>180</v>
      </c>
      <c r="C678" t="str">
        <f>master!C686</f>
        <v>Profielwerkstuk</v>
      </c>
      <c r="D678" t="str">
        <f>master!D686</f>
        <v>PWS</v>
      </c>
      <c r="E678">
        <f>master!E686</f>
        <v>5</v>
      </c>
      <c r="F678">
        <f>master!F686</f>
        <v>0</v>
      </c>
      <c r="G678">
        <f>master!H686</f>
        <v>0</v>
      </c>
      <c r="H678">
        <f>master!I686</f>
        <v>0</v>
      </c>
      <c r="I678">
        <f>master!J686</f>
        <v>0</v>
      </c>
      <c r="J678">
        <f>master!K686</f>
        <v>0</v>
      </c>
      <c r="K678">
        <f>master!L686</f>
        <v>0</v>
      </c>
      <c r="L678">
        <f>master!M686</f>
        <v>0</v>
      </c>
      <c r="M678">
        <f>master!N686</f>
        <v>0</v>
      </c>
      <c r="N678">
        <f>master!O686</f>
        <v>0</v>
      </c>
      <c r="O678">
        <f>master!P686</f>
        <v>0</v>
      </c>
    </row>
    <row r="679" spans="1:15" x14ac:dyDescent="0.25">
      <c r="A679" t="str">
        <f>master!A687</f>
        <v>4M</v>
      </c>
      <c r="B679">
        <f>master!B687</f>
        <v>180</v>
      </c>
      <c r="C679" t="str">
        <f>master!C687</f>
        <v>Profielwerkstuk</v>
      </c>
      <c r="D679" t="str">
        <f>master!D687</f>
        <v>PWS</v>
      </c>
      <c r="E679">
        <f>master!E687</f>
        <v>6</v>
      </c>
      <c r="F679">
        <f>master!F687</f>
        <v>0</v>
      </c>
      <c r="G679">
        <f>master!H687</f>
        <v>0</v>
      </c>
      <c r="H679">
        <f>master!I687</f>
        <v>0</v>
      </c>
      <c r="I679">
        <f>master!J687</f>
        <v>0</v>
      </c>
      <c r="J679">
        <f>master!K687</f>
        <v>0</v>
      </c>
      <c r="K679">
        <f>master!L687</f>
        <v>0</v>
      </c>
      <c r="L679">
        <f>master!M687</f>
        <v>0</v>
      </c>
      <c r="M679">
        <f>master!N687</f>
        <v>0</v>
      </c>
      <c r="N679">
        <f>master!O687</f>
        <v>0</v>
      </c>
      <c r="O679">
        <f>master!P687</f>
        <v>0</v>
      </c>
    </row>
    <row r="680" spans="1:15" x14ac:dyDescent="0.25">
      <c r="A680" t="str">
        <f>master!A688</f>
        <v>4M</v>
      </c>
      <c r="B680">
        <f>master!B688</f>
        <v>180</v>
      </c>
      <c r="C680" t="str">
        <f>master!C688</f>
        <v>Profielwerkstuk</v>
      </c>
      <c r="D680">
        <f>master!D688</f>
        <v>0</v>
      </c>
      <c r="E680">
        <f>master!E688</f>
        <v>7</v>
      </c>
      <c r="F680">
        <f>master!F688</f>
        <v>0</v>
      </c>
      <c r="G680">
        <f>master!H688</f>
        <v>0</v>
      </c>
      <c r="H680">
        <f>master!I688</f>
        <v>0</v>
      </c>
      <c r="I680">
        <f>master!J688</f>
        <v>0</v>
      </c>
      <c r="J680">
        <f>master!K688</f>
        <v>0</v>
      </c>
      <c r="K680">
        <f>master!L688</f>
        <v>0</v>
      </c>
      <c r="L680">
        <f>master!M688</f>
        <v>0</v>
      </c>
      <c r="M680">
        <f>master!N688</f>
        <v>0</v>
      </c>
      <c r="N680">
        <f>master!O688</f>
        <v>0</v>
      </c>
      <c r="O680">
        <f>master!P688</f>
        <v>0</v>
      </c>
    </row>
    <row r="681" spans="1:15" x14ac:dyDescent="0.25">
      <c r="A681" t="str">
        <f>master!A689</f>
        <v>4H</v>
      </c>
      <c r="B681">
        <f>master!B689</f>
        <v>180</v>
      </c>
      <c r="C681" t="str">
        <f>master!C689</f>
        <v>Profielwerkstuk</v>
      </c>
      <c r="D681" t="str">
        <f>master!D689</f>
        <v>PWS</v>
      </c>
      <c r="E681">
        <f>master!E689</f>
        <v>1</v>
      </c>
      <c r="F681">
        <f>master!F689</f>
        <v>0</v>
      </c>
      <c r="G681">
        <f>master!H689</f>
        <v>0</v>
      </c>
      <c r="H681">
        <f>master!I689</f>
        <v>0</v>
      </c>
      <c r="I681">
        <f>master!J689</f>
        <v>0</v>
      </c>
      <c r="J681">
        <f>master!K689</f>
        <v>0</v>
      </c>
      <c r="K681">
        <f>master!L689</f>
        <v>0</v>
      </c>
      <c r="L681">
        <f>master!M689</f>
        <v>0</v>
      </c>
      <c r="M681">
        <f>master!N689</f>
        <v>0</v>
      </c>
      <c r="N681">
        <f>master!O689</f>
        <v>0</v>
      </c>
      <c r="O681">
        <f>master!P689</f>
        <v>0</v>
      </c>
    </row>
    <row r="682" spans="1:15" x14ac:dyDescent="0.25">
      <c r="A682" t="str">
        <f>master!A690</f>
        <v>4H</v>
      </c>
      <c r="B682">
        <f>master!B690</f>
        <v>180</v>
      </c>
      <c r="C682" t="str">
        <f>master!C690</f>
        <v>Profielwerkstuk</v>
      </c>
      <c r="D682" t="str">
        <f>master!D690</f>
        <v>PWS</v>
      </c>
      <c r="E682">
        <f>master!E690</f>
        <v>2</v>
      </c>
      <c r="F682">
        <f>master!F690</f>
        <v>0</v>
      </c>
      <c r="G682">
        <f>master!H690</f>
        <v>0</v>
      </c>
      <c r="H682">
        <f>master!I690</f>
        <v>0</v>
      </c>
      <c r="I682">
        <f>master!J690</f>
        <v>0</v>
      </c>
      <c r="J682">
        <f>master!K690</f>
        <v>0</v>
      </c>
      <c r="K682">
        <f>master!L690</f>
        <v>0</v>
      </c>
      <c r="L682">
        <f>master!M690</f>
        <v>0</v>
      </c>
      <c r="M682">
        <f>master!N690</f>
        <v>0</v>
      </c>
      <c r="N682">
        <f>master!O690</f>
        <v>0</v>
      </c>
      <c r="O682">
        <f>master!P690</f>
        <v>0</v>
      </c>
    </row>
    <row r="683" spans="1:15" x14ac:dyDescent="0.25">
      <c r="A683" t="str">
        <f>master!A691</f>
        <v>4H</v>
      </c>
      <c r="B683">
        <f>master!B691</f>
        <v>180</v>
      </c>
      <c r="C683" t="str">
        <f>master!C691</f>
        <v>Profielwerkstuk</v>
      </c>
      <c r="D683" t="str">
        <f>master!D691</f>
        <v>PWS</v>
      </c>
      <c r="E683">
        <f>master!E691</f>
        <v>3</v>
      </c>
      <c r="F683">
        <f>master!F691</f>
        <v>0</v>
      </c>
      <c r="G683">
        <f>master!H691</f>
        <v>0</v>
      </c>
      <c r="H683">
        <f>master!I691</f>
        <v>0</v>
      </c>
      <c r="I683">
        <f>master!J691</f>
        <v>0</v>
      </c>
      <c r="J683">
        <f>master!K691</f>
        <v>0</v>
      </c>
      <c r="K683">
        <f>master!L691</f>
        <v>0</v>
      </c>
      <c r="L683">
        <f>master!M691</f>
        <v>0</v>
      </c>
      <c r="M683">
        <f>master!N691</f>
        <v>0</v>
      </c>
      <c r="N683">
        <f>master!O691</f>
        <v>0</v>
      </c>
      <c r="O683">
        <f>master!P691</f>
        <v>0</v>
      </c>
    </row>
    <row r="684" spans="1:15" x14ac:dyDescent="0.25">
      <c r="A684" t="str">
        <f>master!A692</f>
        <v>4H</v>
      </c>
      <c r="B684">
        <f>master!B692</f>
        <v>180</v>
      </c>
      <c r="C684" t="str">
        <f>master!C692</f>
        <v>Profielwerkstuk</v>
      </c>
      <c r="D684" t="str">
        <f>master!D692</f>
        <v>PWS</v>
      </c>
      <c r="E684">
        <f>master!E692</f>
        <v>4</v>
      </c>
      <c r="F684">
        <f>master!F692</f>
        <v>0</v>
      </c>
      <c r="G684">
        <f>master!H692</f>
        <v>0</v>
      </c>
      <c r="H684">
        <f>master!I692</f>
        <v>0</v>
      </c>
      <c r="I684">
        <f>master!J692</f>
        <v>0</v>
      </c>
      <c r="J684">
        <f>master!K692</f>
        <v>0</v>
      </c>
      <c r="K684">
        <f>master!L692</f>
        <v>0</v>
      </c>
      <c r="L684">
        <f>master!M692</f>
        <v>0</v>
      </c>
      <c r="M684">
        <f>master!N692</f>
        <v>0</v>
      </c>
      <c r="N684">
        <f>master!O692</f>
        <v>0</v>
      </c>
      <c r="O684">
        <f>master!P692</f>
        <v>0</v>
      </c>
    </row>
    <row r="685" spans="1:15" x14ac:dyDescent="0.25">
      <c r="A685" t="str">
        <f>master!A693</f>
        <v>4H</v>
      </c>
      <c r="B685">
        <f>master!B693</f>
        <v>180</v>
      </c>
      <c r="C685" t="str">
        <f>master!C693</f>
        <v>Profielwerkstuk</v>
      </c>
      <c r="D685" t="str">
        <f>master!D693</f>
        <v>PWS</v>
      </c>
      <c r="E685">
        <f>master!E693</f>
        <v>5</v>
      </c>
      <c r="F685">
        <f>master!F693</f>
        <v>0</v>
      </c>
      <c r="G685">
        <f>master!H693</f>
        <v>0</v>
      </c>
      <c r="H685">
        <f>master!I693</f>
        <v>0</v>
      </c>
      <c r="I685">
        <f>master!J693</f>
        <v>0</v>
      </c>
      <c r="J685">
        <f>master!K693</f>
        <v>0</v>
      </c>
      <c r="K685">
        <f>master!L693</f>
        <v>0</v>
      </c>
      <c r="L685">
        <f>master!M693</f>
        <v>0</v>
      </c>
      <c r="M685">
        <f>master!N693</f>
        <v>0</v>
      </c>
      <c r="N685">
        <f>master!O693</f>
        <v>0</v>
      </c>
      <c r="O685">
        <f>master!P693</f>
        <v>0</v>
      </c>
    </row>
    <row r="686" spans="1:15" x14ac:dyDescent="0.25">
      <c r="A686" t="str">
        <f>master!A694</f>
        <v>4H</v>
      </c>
      <c r="B686">
        <f>master!B694</f>
        <v>180</v>
      </c>
      <c r="C686" t="str">
        <f>master!C694</f>
        <v>Profielwerkstuk</v>
      </c>
      <c r="D686" t="str">
        <f>master!D694</f>
        <v>PWS</v>
      </c>
      <c r="E686">
        <f>master!E694</f>
        <v>6</v>
      </c>
      <c r="F686">
        <f>master!F694</f>
        <v>0</v>
      </c>
      <c r="G686">
        <f>master!H694</f>
        <v>0</v>
      </c>
      <c r="H686">
        <f>master!I694</f>
        <v>0</v>
      </c>
      <c r="I686">
        <f>master!J694</f>
        <v>0</v>
      </c>
      <c r="J686">
        <f>master!K694</f>
        <v>0</v>
      </c>
      <c r="K686">
        <f>master!L694</f>
        <v>0</v>
      </c>
      <c r="L686">
        <f>master!M694</f>
        <v>0</v>
      </c>
      <c r="M686">
        <f>master!N694</f>
        <v>0</v>
      </c>
      <c r="N686">
        <f>master!O694</f>
        <v>0</v>
      </c>
      <c r="O686">
        <f>master!P694</f>
        <v>0</v>
      </c>
    </row>
    <row r="687" spans="1:15" x14ac:dyDescent="0.25">
      <c r="A687" t="str">
        <f>master!A695</f>
        <v>4H</v>
      </c>
      <c r="B687">
        <f>master!B695</f>
        <v>180</v>
      </c>
      <c r="C687" t="str">
        <f>master!C695</f>
        <v>Profielwerkstuk</v>
      </c>
      <c r="D687">
        <f>master!D695</f>
        <v>0</v>
      </c>
      <c r="E687">
        <f>master!E695</f>
        <v>7</v>
      </c>
      <c r="F687">
        <f>master!F695</f>
        <v>0</v>
      </c>
      <c r="G687">
        <f>master!H695</f>
        <v>0</v>
      </c>
      <c r="H687">
        <f>master!I695</f>
        <v>0</v>
      </c>
      <c r="I687">
        <f>master!J695</f>
        <v>0</v>
      </c>
      <c r="J687">
        <f>master!K695</f>
        <v>0</v>
      </c>
      <c r="K687">
        <f>master!L695</f>
        <v>0</v>
      </c>
      <c r="L687">
        <f>master!M695</f>
        <v>0</v>
      </c>
      <c r="M687">
        <f>master!N695</f>
        <v>0</v>
      </c>
      <c r="N687">
        <f>master!O695</f>
        <v>0</v>
      </c>
      <c r="O687">
        <f>master!P695</f>
        <v>0</v>
      </c>
    </row>
    <row r="688" spans="1:15" x14ac:dyDescent="0.25">
      <c r="A688" t="str">
        <f>master!A696</f>
        <v>5H</v>
      </c>
      <c r="B688">
        <f>master!B696</f>
        <v>180</v>
      </c>
      <c r="C688" t="str">
        <f>master!C696</f>
        <v>Profielwerkstuk</v>
      </c>
      <c r="D688" t="str">
        <f>master!D696</f>
        <v>PWS</v>
      </c>
      <c r="E688">
        <f>master!E696</f>
        <v>1</v>
      </c>
      <c r="F688">
        <f>master!F696</f>
        <v>2</v>
      </c>
      <c r="G688" t="str">
        <f>master!H696</f>
        <v xml:space="preserve">Profielwerkstuk </v>
      </c>
      <c r="H688" t="str">
        <f>master!I696</f>
        <v>Nee</v>
      </c>
      <c r="I688" t="str">
        <f>master!J696</f>
        <v>po</v>
      </c>
      <c r="J688" t="str">
        <f>master!K696</f>
        <v xml:space="preserve">zie opmerkingen </v>
      </c>
      <c r="K688">
        <f>master!L696</f>
        <v>0</v>
      </c>
      <c r="L688" t="str">
        <f>master!M696</f>
        <v>Ja</v>
      </c>
      <c r="M688" t="str">
        <f>master!N696</f>
        <v xml:space="preserve">zie opmerkingen </v>
      </c>
      <c r="N688" t="str">
        <f>master!O696</f>
        <v>Nee</v>
      </c>
      <c r="O688">
        <f>master!P696</f>
        <v>0</v>
      </c>
    </row>
    <row r="689" spans="1:15" x14ac:dyDescent="0.25">
      <c r="A689" t="str">
        <f>master!A697</f>
        <v>5H</v>
      </c>
      <c r="B689">
        <f>master!B697</f>
        <v>180</v>
      </c>
      <c r="C689" t="str">
        <f>master!C697</f>
        <v>Profielwerkstuk</v>
      </c>
      <c r="D689" t="str">
        <f>master!D697</f>
        <v>PWS</v>
      </c>
      <c r="E689">
        <f>master!E697</f>
        <v>2</v>
      </c>
      <c r="F689">
        <f>master!F697</f>
        <v>0</v>
      </c>
      <c r="G689">
        <f>master!H697</f>
        <v>0</v>
      </c>
      <c r="H689">
        <f>master!I697</f>
        <v>0</v>
      </c>
      <c r="I689">
        <f>master!J697</f>
        <v>0</v>
      </c>
      <c r="J689">
        <f>master!K697</f>
        <v>0</v>
      </c>
      <c r="K689">
        <f>master!L697</f>
        <v>0</v>
      </c>
      <c r="L689">
        <f>master!M697</f>
        <v>0</v>
      </c>
      <c r="M689">
        <f>master!N697</f>
        <v>0</v>
      </c>
      <c r="N689">
        <f>master!O697</f>
        <v>0</v>
      </c>
      <c r="O689">
        <f>master!P697</f>
        <v>0</v>
      </c>
    </row>
    <row r="690" spans="1:15" x14ac:dyDescent="0.25">
      <c r="A690" t="str">
        <f>master!A698</f>
        <v>5H</v>
      </c>
      <c r="B690">
        <f>master!B698</f>
        <v>180</v>
      </c>
      <c r="C690" t="str">
        <f>master!C698</f>
        <v>Profielwerkstuk</v>
      </c>
      <c r="D690" t="str">
        <f>master!D698</f>
        <v>PWS</v>
      </c>
      <c r="E690">
        <f>master!E698</f>
        <v>3</v>
      </c>
      <c r="F690">
        <f>master!F698</f>
        <v>0</v>
      </c>
      <c r="G690">
        <f>master!H698</f>
        <v>0</v>
      </c>
      <c r="H690">
        <f>master!I698</f>
        <v>0</v>
      </c>
      <c r="I690">
        <f>master!J698</f>
        <v>0</v>
      </c>
      <c r="J690">
        <f>master!K698</f>
        <v>0</v>
      </c>
      <c r="K690">
        <f>master!L698</f>
        <v>0</v>
      </c>
      <c r="L690">
        <f>master!M698</f>
        <v>0</v>
      </c>
      <c r="M690">
        <f>master!N698</f>
        <v>0</v>
      </c>
      <c r="N690">
        <f>master!O698</f>
        <v>0</v>
      </c>
      <c r="O690">
        <f>master!P698</f>
        <v>0</v>
      </c>
    </row>
    <row r="691" spans="1:15" x14ac:dyDescent="0.25">
      <c r="A691" t="str">
        <f>master!A699</f>
        <v>5H</v>
      </c>
      <c r="B691">
        <f>master!B699</f>
        <v>180</v>
      </c>
      <c r="C691" t="str">
        <f>master!C699</f>
        <v>Profielwerkstuk</v>
      </c>
      <c r="D691" t="str">
        <f>master!D699</f>
        <v>PWS</v>
      </c>
      <c r="E691">
        <f>master!E699</f>
        <v>4</v>
      </c>
      <c r="F691">
        <f>master!F699</f>
        <v>0</v>
      </c>
      <c r="G691">
        <f>master!H699</f>
        <v>0</v>
      </c>
      <c r="H691">
        <f>master!I699</f>
        <v>0</v>
      </c>
      <c r="I691">
        <f>master!J699</f>
        <v>0</v>
      </c>
      <c r="J691">
        <f>master!K699</f>
        <v>0</v>
      </c>
      <c r="K691">
        <f>master!L699</f>
        <v>0</v>
      </c>
      <c r="L691">
        <f>master!M699</f>
        <v>0</v>
      </c>
      <c r="M691">
        <f>master!N699</f>
        <v>0</v>
      </c>
      <c r="N691">
        <f>master!O699</f>
        <v>0</v>
      </c>
      <c r="O691">
        <f>master!P699</f>
        <v>0</v>
      </c>
    </row>
    <row r="692" spans="1:15" x14ac:dyDescent="0.25">
      <c r="A692" t="str">
        <f>master!A700</f>
        <v>5H</v>
      </c>
      <c r="B692">
        <f>master!B700</f>
        <v>180</v>
      </c>
      <c r="C692" t="str">
        <f>master!C700</f>
        <v>Profielwerkstuk</v>
      </c>
      <c r="D692" t="str">
        <f>master!D700</f>
        <v>PWS</v>
      </c>
      <c r="E692">
        <f>master!E700</f>
        <v>5</v>
      </c>
      <c r="F692">
        <f>master!F700</f>
        <v>0</v>
      </c>
      <c r="G692">
        <f>master!H700</f>
        <v>0</v>
      </c>
      <c r="H692">
        <f>master!I700</f>
        <v>0</v>
      </c>
      <c r="I692">
        <f>master!J700</f>
        <v>0</v>
      </c>
      <c r="J692">
        <f>master!K700</f>
        <v>0</v>
      </c>
      <c r="K692">
        <f>master!L700</f>
        <v>0</v>
      </c>
      <c r="L692">
        <f>master!M700</f>
        <v>0</v>
      </c>
      <c r="M692">
        <f>master!N700</f>
        <v>0</v>
      </c>
      <c r="N692">
        <f>master!O700</f>
        <v>0</v>
      </c>
      <c r="O692">
        <f>master!P700</f>
        <v>0</v>
      </c>
    </row>
    <row r="693" spans="1:15" x14ac:dyDescent="0.25">
      <c r="A693" t="str">
        <f>master!A701</f>
        <v>5H</v>
      </c>
      <c r="B693">
        <f>master!B701</f>
        <v>180</v>
      </c>
      <c r="C693" t="str">
        <f>master!C701</f>
        <v>Profielwerkstuk</v>
      </c>
      <c r="D693" t="str">
        <f>master!D701</f>
        <v>PWS</v>
      </c>
      <c r="E693">
        <f>master!E701</f>
        <v>6</v>
      </c>
      <c r="F693">
        <f>master!F701</f>
        <v>0</v>
      </c>
      <c r="G693">
        <f>master!H701</f>
        <v>0</v>
      </c>
      <c r="H693">
        <f>master!I701</f>
        <v>0</v>
      </c>
      <c r="I693">
        <f>master!J701</f>
        <v>0</v>
      </c>
      <c r="J693">
        <f>master!K701</f>
        <v>0</v>
      </c>
      <c r="K693">
        <f>master!L701</f>
        <v>0</v>
      </c>
      <c r="L693">
        <f>master!M701</f>
        <v>0</v>
      </c>
      <c r="M693">
        <f>master!N701</f>
        <v>0</v>
      </c>
      <c r="N693">
        <f>master!O701</f>
        <v>0</v>
      </c>
      <c r="O693">
        <f>master!P701</f>
        <v>0</v>
      </c>
    </row>
    <row r="694" spans="1:15" x14ac:dyDescent="0.25">
      <c r="A694" t="str">
        <f>master!A702</f>
        <v>5H</v>
      </c>
      <c r="B694">
        <f>master!B702</f>
        <v>180</v>
      </c>
      <c r="C694" t="str">
        <f>master!C702</f>
        <v>Profielwerkstuk</v>
      </c>
      <c r="D694">
        <f>master!D702</f>
        <v>0</v>
      </c>
      <c r="E694">
        <f>master!E702</f>
        <v>7</v>
      </c>
      <c r="F694">
        <f>master!F702</f>
        <v>0</v>
      </c>
      <c r="G694" t="str">
        <f>master!H702</f>
        <v xml:space="preserve">Beoordeling is gebaseerd op een schriftelijk verslag en een mondelinge presentatie (15 min). Cijfer van het profielwerkstuk is onderdeel van het combinatiecijfer. Het combinatiecijfer bestaat uit de vakken Maatschappijleer, CKV en het profielwerkstuk. 
</v>
      </c>
      <c r="H694">
        <f>master!I702</f>
        <v>0</v>
      </c>
      <c r="I694">
        <f>master!J702</f>
        <v>0</v>
      </c>
      <c r="J694">
        <f>master!K702</f>
        <v>0</v>
      </c>
      <c r="K694">
        <f>master!L702</f>
        <v>0</v>
      </c>
      <c r="L694">
        <f>master!M702</f>
        <v>0</v>
      </c>
      <c r="M694">
        <f>master!N702</f>
        <v>0</v>
      </c>
      <c r="N694">
        <f>master!O702</f>
        <v>0</v>
      </c>
      <c r="O694">
        <f>master!P702</f>
        <v>0</v>
      </c>
    </row>
    <row r="695" spans="1:15" x14ac:dyDescent="0.25">
      <c r="A695" t="str">
        <f>master!A703</f>
        <v>4A</v>
      </c>
      <c r="B695">
        <f>master!B703</f>
        <v>180</v>
      </c>
      <c r="C695" t="str">
        <f>master!C703</f>
        <v>Profielwerkstuk</v>
      </c>
      <c r="D695" t="str">
        <f>master!D703</f>
        <v>PWS</v>
      </c>
      <c r="E695">
        <f>master!E703</f>
        <v>1</v>
      </c>
      <c r="F695">
        <f>master!F703</f>
        <v>0</v>
      </c>
      <c r="G695">
        <f>master!H703</f>
        <v>0</v>
      </c>
      <c r="H695">
        <f>master!I703</f>
        <v>0</v>
      </c>
      <c r="I695">
        <f>master!J703</f>
        <v>0</v>
      </c>
      <c r="J695">
        <f>master!K703</f>
        <v>0</v>
      </c>
      <c r="K695">
        <f>master!L703</f>
        <v>0</v>
      </c>
      <c r="L695">
        <f>master!M703</f>
        <v>0</v>
      </c>
      <c r="M695">
        <f>master!N703</f>
        <v>0</v>
      </c>
      <c r="N695">
        <f>master!O703</f>
        <v>0</v>
      </c>
      <c r="O695">
        <f>master!P703</f>
        <v>0</v>
      </c>
    </row>
    <row r="696" spans="1:15" x14ac:dyDescent="0.25">
      <c r="A696" t="str">
        <f>master!A704</f>
        <v>4A</v>
      </c>
      <c r="B696">
        <f>master!B704</f>
        <v>180</v>
      </c>
      <c r="C696" t="str">
        <f>master!C704</f>
        <v>Profielwerkstuk</v>
      </c>
      <c r="D696" t="str">
        <f>master!D704</f>
        <v>PWS</v>
      </c>
      <c r="E696">
        <f>master!E704</f>
        <v>2</v>
      </c>
      <c r="F696">
        <f>master!F704</f>
        <v>0</v>
      </c>
      <c r="G696">
        <f>master!H704</f>
        <v>0</v>
      </c>
      <c r="H696">
        <f>master!I704</f>
        <v>0</v>
      </c>
      <c r="I696">
        <f>master!J704</f>
        <v>0</v>
      </c>
      <c r="J696">
        <f>master!K704</f>
        <v>0</v>
      </c>
      <c r="K696">
        <f>master!L704</f>
        <v>0</v>
      </c>
      <c r="L696">
        <f>master!M704</f>
        <v>0</v>
      </c>
      <c r="M696">
        <f>master!N704</f>
        <v>0</v>
      </c>
      <c r="N696">
        <f>master!O704</f>
        <v>0</v>
      </c>
      <c r="O696">
        <f>master!P704</f>
        <v>0</v>
      </c>
    </row>
    <row r="697" spans="1:15" x14ac:dyDescent="0.25">
      <c r="A697" t="str">
        <f>master!A705</f>
        <v>4A</v>
      </c>
      <c r="B697">
        <f>master!B705</f>
        <v>180</v>
      </c>
      <c r="C697" t="str">
        <f>master!C705</f>
        <v>Profielwerkstuk</v>
      </c>
      <c r="D697" t="str">
        <f>master!D705</f>
        <v>PWS</v>
      </c>
      <c r="E697">
        <f>master!E705</f>
        <v>3</v>
      </c>
      <c r="F697">
        <f>master!F705</f>
        <v>0</v>
      </c>
      <c r="G697">
        <f>master!H705</f>
        <v>0</v>
      </c>
      <c r="H697">
        <f>master!I705</f>
        <v>0</v>
      </c>
      <c r="I697">
        <f>master!J705</f>
        <v>0</v>
      </c>
      <c r="J697">
        <f>master!K705</f>
        <v>0</v>
      </c>
      <c r="K697">
        <f>master!L705</f>
        <v>0</v>
      </c>
      <c r="L697">
        <f>master!M705</f>
        <v>0</v>
      </c>
      <c r="M697">
        <f>master!N705</f>
        <v>0</v>
      </c>
      <c r="N697">
        <f>master!O705</f>
        <v>0</v>
      </c>
      <c r="O697">
        <f>master!P705</f>
        <v>0</v>
      </c>
    </row>
    <row r="698" spans="1:15" x14ac:dyDescent="0.25">
      <c r="A698" t="str">
        <f>master!A706</f>
        <v>4A</v>
      </c>
      <c r="B698">
        <f>master!B706</f>
        <v>180</v>
      </c>
      <c r="C698" t="str">
        <f>master!C706</f>
        <v>Profielwerkstuk</v>
      </c>
      <c r="D698" t="str">
        <f>master!D706</f>
        <v>PWS</v>
      </c>
      <c r="E698">
        <f>master!E706</f>
        <v>4</v>
      </c>
      <c r="F698">
        <f>master!F706</f>
        <v>0</v>
      </c>
      <c r="G698">
        <f>master!H706</f>
        <v>0</v>
      </c>
      <c r="H698">
        <f>master!I706</f>
        <v>0</v>
      </c>
      <c r="I698">
        <f>master!J706</f>
        <v>0</v>
      </c>
      <c r="J698">
        <f>master!K706</f>
        <v>0</v>
      </c>
      <c r="K698">
        <f>master!L706</f>
        <v>0</v>
      </c>
      <c r="L698">
        <f>master!M706</f>
        <v>0</v>
      </c>
      <c r="M698">
        <f>master!N706</f>
        <v>0</v>
      </c>
      <c r="N698">
        <f>master!O706</f>
        <v>0</v>
      </c>
      <c r="O698">
        <f>master!P706</f>
        <v>0</v>
      </c>
    </row>
    <row r="699" spans="1:15" x14ac:dyDescent="0.25">
      <c r="A699" t="str">
        <f>master!A707</f>
        <v>4A</v>
      </c>
      <c r="B699">
        <f>master!B707</f>
        <v>180</v>
      </c>
      <c r="C699" t="str">
        <f>master!C707</f>
        <v>Profielwerkstuk</v>
      </c>
      <c r="D699" t="str">
        <f>master!D707</f>
        <v>PWS</v>
      </c>
      <c r="E699">
        <f>master!E707</f>
        <v>5</v>
      </c>
      <c r="F699">
        <f>master!F707</f>
        <v>0</v>
      </c>
      <c r="G699">
        <f>master!H707</f>
        <v>0</v>
      </c>
      <c r="H699">
        <f>master!I707</f>
        <v>0</v>
      </c>
      <c r="I699">
        <f>master!J707</f>
        <v>0</v>
      </c>
      <c r="J699">
        <f>master!K707</f>
        <v>0</v>
      </c>
      <c r="K699">
        <f>master!L707</f>
        <v>0</v>
      </c>
      <c r="L699">
        <f>master!M707</f>
        <v>0</v>
      </c>
      <c r="M699">
        <f>master!N707</f>
        <v>0</v>
      </c>
      <c r="N699">
        <f>master!O707</f>
        <v>0</v>
      </c>
      <c r="O699">
        <f>master!P707</f>
        <v>0</v>
      </c>
    </row>
    <row r="700" spans="1:15" x14ac:dyDescent="0.25">
      <c r="A700" t="str">
        <f>master!A708</f>
        <v>4A</v>
      </c>
      <c r="B700">
        <f>master!B708</f>
        <v>180</v>
      </c>
      <c r="C700" t="str">
        <f>master!C708</f>
        <v>Profielwerkstuk</v>
      </c>
      <c r="D700" t="str">
        <f>master!D708</f>
        <v>PWS</v>
      </c>
      <c r="E700">
        <f>master!E708</f>
        <v>6</v>
      </c>
      <c r="F700">
        <f>master!F708</f>
        <v>0</v>
      </c>
      <c r="G700">
        <f>master!H708</f>
        <v>0</v>
      </c>
      <c r="H700">
        <f>master!I708</f>
        <v>0</v>
      </c>
      <c r="I700">
        <f>master!J708</f>
        <v>0</v>
      </c>
      <c r="J700">
        <f>master!K708</f>
        <v>0</v>
      </c>
      <c r="K700">
        <f>master!L708</f>
        <v>0</v>
      </c>
      <c r="L700">
        <f>master!M708</f>
        <v>0</v>
      </c>
      <c r="M700">
        <f>master!N708</f>
        <v>0</v>
      </c>
      <c r="N700">
        <f>master!O708</f>
        <v>0</v>
      </c>
      <c r="O700">
        <f>master!P708</f>
        <v>0</v>
      </c>
    </row>
    <row r="701" spans="1:15" x14ac:dyDescent="0.25">
      <c r="A701" t="str">
        <f>master!A709</f>
        <v>4A</v>
      </c>
      <c r="B701">
        <f>master!B709</f>
        <v>180</v>
      </c>
      <c r="C701" t="str">
        <f>master!C709</f>
        <v>Profielwerkstuk</v>
      </c>
      <c r="D701">
        <f>master!D709</f>
        <v>0</v>
      </c>
      <c r="E701">
        <f>master!E709</f>
        <v>7</v>
      </c>
      <c r="F701">
        <f>master!F709</f>
        <v>0</v>
      </c>
      <c r="G701">
        <f>master!H709</f>
        <v>0</v>
      </c>
      <c r="H701">
        <f>master!I709</f>
        <v>0</v>
      </c>
      <c r="I701">
        <f>master!J709</f>
        <v>0</v>
      </c>
      <c r="J701">
        <f>master!K709</f>
        <v>0</v>
      </c>
      <c r="K701">
        <f>master!L709</f>
        <v>0</v>
      </c>
      <c r="L701">
        <f>master!M709</f>
        <v>0</v>
      </c>
      <c r="M701">
        <f>master!N709</f>
        <v>0</v>
      </c>
      <c r="N701">
        <f>master!O709</f>
        <v>0</v>
      </c>
      <c r="O701">
        <f>master!P709</f>
        <v>0</v>
      </c>
    </row>
    <row r="702" spans="1:15" x14ac:dyDescent="0.25">
      <c r="A702" t="str">
        <f>master!A710</f>
        <v>5A</v>
      </c>
      <c r="B702">
        <f>master!B710</f>
        <v>180</v>
      </c>
      <c r="C702" t="str">
        <f>master!C710</f>
        <v>Profielwerkstuk</v>
      </c>
      <c r="D702" t="str">
        <f>master!D710</f>
        <v>PWS</v>
      </c>
      <c r="E702">
        <f>master!E710</f>
        <v>1</v>
      </c>
      <c r="F702">
        <f>master!F710</f>
        <v>0</v>
      </c>
      <c r="G702">
        <f>master!H710</f>
        <v>0</v>
      </c>
      <c r="H702">
        <f>master!I710</f>
        <v>0</v>
      </c>
      <c r="I702">
        <f>master!J710</f>
        <v>0</v>
      </c>
      <c r="J702">
        <f>master!K710</f>
        <v>0</v>
      </c>
      <c r="K702">
        <f>master!L710</f>
        <v>0</v>
      </c>
      <c r="L702">
        <f>master!M710</f>
        <v>0</v>
      </c>
      <c r="M702">
        <f>master!N710</f>
        <v>0</v>
      </c>
      <c r="N702">
        <f>master!O710</f>
        <v>0</v>
      </c>
      <c r="O702">
        <f>master!P710</f>
        <v>0</v>
      </c>
    </row>
    <row r="703" spans="1:15" x14ac:dyDescent="0.25">
      <c r="A703" t="str">
        <f>master!A711</f>
        <v>5A</v>
      </c>
      <c r="B703">
        <f>master!B711</f>
        <v>180</v>
      </c>
      <c r="C703" t="str">
        <f>master!C711</f>
        <v>Profielwerkstuk</v>
      </c>
      <c r="D703" t="str">
        <f>master!D711</f>
        <v>PWS</v>
      </c>
      <c r="E703">
        <f>master!E711</f>
        <v>2</v>
      </c>
      <c r="F703">
        <f>master!F711</f>
        <v>0</v>
      </c>
      <c r="G703">
        <f>master!H711</f>
        <v>0</v>
      </c>
      <c r="H703">
        <f>master!I711</f>
        <v>0</v>
      </c>
      <c r="I703">
        <f>master!J711</f>
        <v>0</v>
      </c>
      <c r="J703">
        <f>master!K711</f>
        <v>0</v>
      </c>
      <c r="K703">
        <f>master!L711</f>
        <v>0</v>
      </c>
      <c r="L703">
        <f>master!M711</f>
        <v>0</v>
      </c>
      <c r="M703">
        <f>master!N711</f>
        <v>0</v>
      </c>
      <c r="N703">
        <f>master!O711</f>
        <v>0</v>
      </c>
      <c r="O703">
        <f>master!P711</f>
        <v>0</v>
      </c>
    </row>
    <row r="704" spans="1:15" x14ac:dyDescent="0.25">
      <c r="A704" t="str">
        <f>master!A712</f>
        <v>5A</v>
      </c>
      <c r="B704">
        <f>master!B712</f>
        <v>180</v>
      </c>
      <c r="C704" t="str">
        <f>master!C712</f>
        <v>Profielwerkstuk</v>
      </c>
      <c r="D704" t="str">
        <f>master!D712</f>
        <v>PWS</v>
      </c>
      <c r="E704">
        <f>master!E712</f>
        <v>3</v>
      </c>
      <c r="F704">
        <f>master!F712</f>
        <v>0</v>
      </c>
      <c r="G704">
        <f>master!H712</f>
        <v>0</v>
      </c>
      <c r="H704">
        <f>master!I712</f>
        <v>0</v>
      </c>
      <c r="I704">
        <f>master!J712</f>
        <v>0</v>
      </c>
      <c r="J704">
        <f>master!K712</f>
        <v>0</v>
      </c>
      <c r="K704">
        <f>master!L712</f>
        <v>0</v>
      </c>
      <c r="L704">
        <f>master!M712</f>
        <v>0</v>
      </c>
      <c r="M704">
        <f>master!N712</f>
        <v>0</v>
      </c>
      <c r="N704">
        <f>master!O712</f>
        <v>0</v>
      </c>
      <c r="O704">
        <f>master!P712</f>
        <v>0</v>
      </c>
    </row>
    <row r="705" spans="1:15" x14ac:dyDescent="0.25">
      <c r="A705" t="str">
        <f>master!A713</f>
        <v>5A</v>
      </c>
      <c r="B705">
        <f>master!B713</f>
        <v>180</v>
      </c>
      <c r="C705" t="str">
        <f>master!C713</f>
        <v>Profielwerkstuk</v>
      </c>
      <c r="D705" t="str">
        <f>master!D713</f>
        <v>PWS</v>
      </c>
      <c r="E705">
        <f>master!E713</f>
        <v>4</v>
      </c>
      <c r="F705">
        <f>master!F713</f>
        <v>0</v>
      </c>
      <c r="G705">
        <f>master!H713</f>
        <v>0</v>
      </c>
      <c r="H705">
        <f>master!I713</f>
        <v>0</v>
      </c>
      <c r="I705">
        <f>master!J713</f>
        <v>0</v>
      </c>
      <c r="J705">
        <f>master!K713</f>
        <v>0</v>
      </c>
      <c r="K705">
        <f>master!L713</f>
        <v>0</v>
      </c>
      <c r="L705">
        <f>master!M713</f>
        <v>0</v>
      </c>
      <c r="M705">
        <f>master!N713</f>
        <v>0</v>
      </c>
      <c r="N705">
        <f>master!O713</f>
        <v>0</v>
      </c>
      <c r="O705">
        <f>master!P713</f>
        <v>0</v>
      </c>
    </row>
    <row r="706" spans="1:15" x14ac:dyDescent="0.25">
      <c r="A706" t="str">
        <f>master!A714</f>
        <v>5A</v>
      </c>
      <c r="B706">
        <f>master!B714</f>
        <v>180</v>
      </c>
      <c r="C706" t="str">
        <f>master!C714</f>
        <v>Profielwerkstuk</v>
      </c>
      <c r="D706" t="str">
        <f>master!D714</f>
        <v>PWS</v>
      </c>
      <c r="E706">
        <f>master!E714</f>
        <v>5</v>
      </c>
      <c r="F706">
        <f>master!F714</f>
        <v>0</v>
      </c>
      <c r="G706">
        <f>master!H714</f>
        <v>0</v>
      </c>
      <c r="H706">
        <f>master!I714</f>
        <v>0</v>
      </c>
      <c r="I706">
        <f>master!J714</f>
        <v>0</v>
      </c>
      <c r="J706">
        <f>master!K714</f>
        <v>0</v>
      </c>
      <c r="K706">
        <f>master!L714</f>
        <v>0</v>
      </c>
      <c r="L706">
        <f>master!M714</f>
        <v>0</v>
      </c>
      <c r="M706">
        <f>master!N714</f>
        <v>0</v>
      </c>
      <c r="N706">
        <f>master!O714</f>
        <v>0</v>
      </c>
      <c r="O706">
        <f>master!P714</f>
        <v>0</v>
      </c>
    </row>
    <row r="707" spans="1:15" x14ac:dyDescent="0.25">
      <c r="A707" t="str">
        <f>master!A715</f>
        <v>5A</v>
      </c>
      <c r="B707">
        <f>master!B715</f>
        <v>180</v>
      </c>
      <c r="C707" t="str">
        <f>master!C715</f>
        <v>Profielwerkstuk</v>
      </c>
      <c r="D707" t="str">
        <f>master!D715</f>
        <v>PWS</v>
      </c>
      <c r="E707">
        <f>master!E715</f>
        <v>6</v>
      </c>
      <c r="F707">
        <f>master!F715</f>
        <v>0</v>
      </c>
      <c r="G707">
        <f>master!H715</f>
        <v>0</v>
      </c>
      <c r="H707">
        <f>master!I715</f>
        <v>0</v>
      </c>
      <c r="I707">
        <f>master!J715</f>
        <v>0</v>
      </c>
      <c r="J707">
        <f>master!K715</f>
        <v>0</v>
      </c>
      <c r="K707">
        <f>master!L715</f>
        <v>0</v>
      </c>
      <c r="L707">
        <f>master!M715</f>
        <v>0</v>
      </c>
      <c r="M707">
        <f>master!N715</f>
        <v>0</v>
      </c>
      <c r="N707">
        <f>master!O715</f>
        <v>0</v>
      </c>
      <c r="O707">
        <f>master!P715</f>
        <v>0</v>
      </c>
    </row>
    <row r="708" spans="1:15" x14ac:dyDescent="0.25">
      <c r="A708" t="str">
        <f>master!A716</f>
        <v>5A</v>
      </c>
      <c r="B708">
        <f>master!B716</f>
        <v>180</v>
      </c>
      <c r="C708" t="str">
        <f>master!C716</f>
        <v>Profielwerkstuk</v>
      </c>
      <c r="D708">
        <f>master!D716</f>
        <v>0</v>
      </c>
      <c r="E708">
        <f>master!E716</f>
        <v>7</v>
      </c>
      <c r="F708">
        <f>master!F716</f>
        <v>0</v>
      </c>
      <c r="G708">
        <f>master!H716</f>
        <v>0</v>
      </c>
      <c r="H708">
        <f>master!I716</f>
        <v>0</v>
      </c>
      <c r="I708">
        <f>master!J716</f>
        <v>0</v>
      </c>
      <c r="J708">
        <f>master!K716</f>
        <v>0</v>
      </c>
      <c r="K708">
        <f>master!L716</f>
        <v>0</v>
      </c>
      <c r="L708">
        <f>master!M716</f>
        <v>0</v>
      </c>
      <c r="M708">
        <f>master!N716</f>
        <v>0</v>
      </c>
      <c r="N708">
        <f>master!O716</f>
        <v>0</v>
      </c>
      <c r="O708">
        <f>master!P716</f>
        <v>0</v>
      </c>
    </row>
    <row r="709" spans="1:15" x14ac:dyDescent="0.25">
      <c r="A709" t="str">
        <f>master!A717</f>
        <v>6A</v>
      </c>
      <c r="B709">
        <f>master!B717</f>
        <v>180</v>
      </c>
      <c r="C709" t="str">
        <f>master!C717</f>
        <v>Profielwerkstuk</v>
      </c>
      <c r="D709" t="str">
        <f>master!D717</f>
        <v>PWS</v>
      </c>
      <c r="E709">
        <f>master!E717</f>
        <v>1</v>
      </c>
      <c r="F709">
        <f>master!F717</f>
        <v>2</v>
      </c>
      <c r="G709" t="str">
        <f>master!H717</f>
        <v xml:space="preserve">Profielwerkstuk </v>
      </c>
      <c r="H709" t="str">
        <f>master!I717</f>
        <v>Nee</v>
      </c>
      <c r="I709" t="str">
        <f>master!J717</f>
        <v>po</v>
      </c>
      <c r="J709" t="str">
        <f>master!K717</f>
        <v xml:space="preserve">zie opmerkingen </v>
      </c>
      <c r="K709">
        <f>master!L717</f>
        <v>0</v>
      </c>
      <c r="L709" t="str">
        <f>master!M717</f>
        <v>Ja</v>
      </c>
      <c r="M709" t="str">
        <f>master!N717</f>
        <v xml:space="preserve">zie opmerkingen </v>
      </c>
      <c r="N709" t="str">
        <f>master!O717</f>
        <v>Nee</v>
      </c>
      <c r="O709">
        <f>master!P717</f>
        <v>0</v>
      </c>
    </row>
    <row r="710" spans="1:15" x14ac:dyDescent="0.25">
      <c r="A710" t="str">
        <f>master!A718</f>
        <v>6A</v>
      </c>
      <c r="B710">
        <f>master!B718</f>
        <v>180</v>
      </c>
      <c r="C710" t="str">
        <f>master!C718</f>
        <v>Profielwerkstuk</v>
      </c>
      <c r="D710" t="str">
        <f>master!D718</f>
        <v>PWS</v>
      </c>
      <c r="E710">
        <f>master!E718</f>
        <v>2</v>
      </c>
      <c r="F710">
        <f>master!F718</f>
        <v>0</v>
      </c>
      <c r="G710">
        <f>master!H718</f>
        <v>0</v>
      </c>
      <c r="H710">
        <f>master!I718</f>
        <v>0</v>
      </c>
      <c r="I710">
        <f>master!J718</f>
        <v>0</v>
      </c>
      <c r="J710">
        <f>master!K718</f>
        <v>0</v>
      </c>
      <c r="K710">
        <f>master!L718</f>
        <v>0</v>
      </c>
      <c r="L710">
        <f>master!M718</f>
        <v>0</v>
      </c>
      <c r="M710">
        <f>master!N718</f>
        <v>0</v>
      </c>
      <c r="N710">
        <f>master!O718</f>
        <v>0</v>
      </c>
      <c r="O710">
        <f>master!P718</f>
        <v>0</v>
      </c>
    </row>
    <row r="711" spans="1:15" x14ac:dyDescent="0.25">
      <c r="A711" t="str">
        <f>master!A719</f>
        <v>6A</v>
      </c>
      <c r="B711">
        <f>master!B719</f>
        <v>180</v>
      </c>
      <c r="C711" t="str">
        <f>master!C719</f>
        <v>Profielwerkstuk</v>
      </c>
      <c r="D711" t="str">
        <f>master!D719</f>
        <v>PWS</v>
      </c>
      <c r="E711">
        <f>master!E719</f>
        <v>3</v>
      </c>
      <c r="F711">
        <f>master!F719</f>
        <v>0</v>
      </c>
      <c r="G711">
        <f>master!H719</f>
        <v>0</v>
      </c>
      <c r="H711">
        <f>master!I719</f>
        <v>0</v>
      </c>
      <c r="I711">
        <f>master!J719</f>
        <v>0</v>
      </c>
      <c r="J711">
        <f>master!K719</f>
        <v>0</v>
      </c>
      <c r="K711">
        <f>master!L719</f>
        <v>0</v>
      </c>
      <c r="L711">
        <f>master!M719</f>
        <v>0</v>
      </c>
      <c r="M711">
        <f>master!N719</f>
        <v>0</v>
      </c>
      <c r="N711">
        <f>master!O719</f>
        <v>0</v>
      </c>
      <c r="O711">
        <f>master!P719</f>
        <v>0</v>
      </c>
    </row>
    <row r="712" spans="1:15" x14ac:dyDescent="0.25">
      <c r="A712" t="str">
        <f>master!A720</f>
        <v>6A</v>
      </c>
      <c r="B712">
        <f>master!B720</f>
        <v>180</v>
      </c>
      <c r="C712" t="str">
        <f>master!C720</f>
        <v>Profielwerkstuk</v>
      </c>
      <c r="D712" t="str">
        <f>master!D720</f>
        <v>PWS</v>
      </c>
      <c r="E712">
        <f>master!E720</f>
        <v>4</v>
      </c>
      <c r="F712">
        <f>master!F720</f>
        <v>0</v>
      </c>
      <c r="G712">
        <f>master!H720</f>
        <v>0</v>
      </c>
      <c r="H712">
        <f>master!I720</f>
        <v>0</v>
      </c>
      <c r="I712">
        <f>master!J720</f>
        <v>0</v>
      </c>
      <c r="J712">
        <f>master!K720</f>
        <v>0</v>
      </c>
      <c r="K712">
        <f>master!L720</f>
        <v>0</v>
      </c>
      <c r="L712">
        <f>master!M720</f>
        <v>0</v>
      </c>
      <c r="M712">
        <f>master!N720</f>
        <v>0</v>
      </c>
      <c r="N712">
        <f>master!O720</f>
        <v>0</v>
      </c>
      <c r="O712">
        <f>master!P720</f>
        <v>0</v>
      </c>
    </row>
    <row r="713" spans="1:15" x14ac:dyDescent="0.25">
      <c r="A713" t="str">
        <f>master!A721</f>
        <v>6A</v>
      </c>
      <c r="B713">
        <f>master!B721</f>
        <v>180</v>
      </c>
      <c r="C713" t="str">
        <f>master!C721</f>
        <v>Profielwerkstuk</v>
      </c>
      <c r="D713" t="str">
        <f>master!D721</f>
        <v>PWS</v>
      </c>
      <c r="E713">
        <f>master!E721</f>
        <v>5</v>
      </c>
      <c r="F713">
        <f>master!F721</f>
        <v>0</v>
      </c>
      <c r="G713">
        <f>master!H721</f>
        <v>0</v>
      </c>
      <c r="H713">
        <f>master!I721</f>
        <v>0</v>
      </c>
      <c r="I713">
        <f>master!J721</f>
        <v>0</v>
      </c>
      <c r="J713">
        <f>master!K721</f>
        <v>0</v>
      </c>
      <c r="K713">
        <f>master!L721</f>
        <v>0</v>
      </c>
      <c r="L713">
        <f>master!M721</f>
        <v>0</v>
      </c>
      <c r="M713">
        <f>master!N721</f>
        <v>0</v>
      </c>
      <c r="N713">
        <f>master!O721</f>
        <v>0</v>
      </c>
      <c r="O713">
        <f>master!P721</f>
        <v>0</v>
      </c>
    </row>
    <row r="714" spans="1:15" x14ac:dyDescent="0.25">
      <c r="A714" t="str">
        <f>master!A722</f>
        <v>6A</v>
      </c>
      <c r="B714">
        <f>master!B722</f>
        <v>180</v>
      </c>
      <c r="C714" t="str">
        <f>master!C722</f>
        <v>Profielwerkstuk</v>
      </c>
      <c r="D714" t="str">
        <f>master!D722</f>
        <v>PWS</v>
      </c>
      <c r="E714">
        <f>master!E722</f>
        <v>6</v>
      </c>
      <c r="F714">
        <f>master!F722</f>
        <v>0</v>
      </c>
      <c r="G714">
        <f>master!H722</f>
        <v>0</v>
      </c>
      <c r="H714">
        <f>master!I722</f>
        <v>0</v>
      </c>
      <c r="I714">
        <f>master!J722</f>
        <v>0</v>
      </c>
      <c r="J714">
        <f>master!K722</f>
        <v>0</v>
      </c>
      <c r="K714">
        <f>master!L722</f>
        <v>0</v>
      </c>
      <c r="L714">
        <f>master!M722</f>
        <v>0</v>
      </c>
      <c r="M714">
        <f>master!N722</f>
        <v>0</v>
      </c>
      <c r="N714">
        <f>master!O722</f>
        <v>0</v>
      </c>
      <c r="O714">
        <f>master!P722</f>
        <v>0</v>
      </c>
    </row>
    <row r="715" spans="1:15" x14ac:dyDescent="0.25">
      <c r="A715" t="str">
        <f>master!A723</f>
        <v>6A</v>
      </c>
      <c r="B715">
        <f>master!B723</f>
        <v>180</v>
      </c>
      <c r="C715" t="str">
        <f>master!C723</f>
        <v>Profielwerkstuk</v>
      </c>
      <c r="D715">
        <f>master!D723</f>
        <v>0</v>
      </c>
      <c r="E715">
        <f>master!E723</f>
        <v>7</v>
      </c>
      <c r="F715">
        <f>master!F723</f>
        <v>0</v>
      </c>
      <c r="G715" t="str">
        <f>master!H723</f>
        <v xml:space="preserve">Beoordeling is gebaseerd op een schriftelijk verslag en een mondelinge presentatie (15 min). Cijfer van het profielwerkstuk is onderdeel van het combinatiecijfer. Het combinatiecijfer bestaat uit de vakken Maatschappijleer, CKV en het profielwerkstuk. 
</v>
      </c>
      <c r="H715">
        <f>master!I723</f>
        <v>0</v>
      </c>
      <c r="I715">
        <f>master!J723</f>
        <v>0</v>
      </c>
      <c r="J715">
        <f>master!K723</f>
        <v>0</v>
      </c>
      <c r="K715">
        <f>master!L723</f>
        <v>0</v>
      </c>
      <c r="L715">
        <f>master!M723</f>
        <v>0</v>
      </c>
      <c r="M715">
        <f>master!N723</f>
        <v>0</v>
      </c>
      <c r="N715">
        <f>master!O723</f>
        <v>0</v>
      </c>
      <c r="O715">
        <f>master!P723</f>
        <v>0</v>
      </c>
    </row>
    <row r="716" spans="1:15" x14ac:dyDescent="0.25">
      <c r="A716" t="str">
        <f>master!A724</f>
        <v>4M</v>
      </c>
      <c r="B716">
        <f>master!B724</f>
        <v>50</v>
      </c>
      <c r="C716" t="str">
        <f>master!C724</f>
        <v>Wiskunde A</v>
      </c>
      <c r="D716" t="str">
        <f>master!D724</f>
        <v>WA</v>
      </c>
      <c r="E716">
        <f>master!E724</f>
        <v>1</v>
      </c>
      <c r="F716">
        <f>master!F724</f>
        <v>0</v>
      </c>
      <c r="G716">
        <f>master!H724</f>
        <v>0</v>
      </c>
      <c r="H716">
        <f>master!I724</f>
        <v>0</v>
      </c>
      <c r="I716">
        <f>master!J724</f>
        <v>0</v>
      </c>
      <c r="J716">
        <f>master!K724</f>
        <v>0</v>
      </c>
      <c r="K716">
        <f>master!L724</f>
        <v>0</v>
      </c>
      <c r="L716">
        <f>master!M724</f>
        <v>0</v>
      </c>
      <c r="M716">
        <f>master!N724</f>
        <v>0</v>
      </c>
      <c r="N716">
        <f>master!O724</f>
        <v>0</v>
      </c>
      <c r="O716">
        <f>master!P724</f>
        <v>0</v>
      </c>
    </row>
    <row r="717" spans="1:15" x14ac:dyDescent="0.25">
      <c r="A717" t="str">
        <f>master!A725</f>
        <v>4M</v>
      </c>
      <c r="B717">
        <f>master!B725</f>
        <v>50</v>
      </c>
      <c r="C717" t="str">
        <f>master!C725</f>
        <v>Wiskunde A</v>
      </c>
      <c r="D717" t="str">
        <f>master!D725</f>
        <v>WA</v>
      </c>
      <c r="E717">
        <f>master!E725</f>
        <v>2</v>
      </c>
      <c r="F717">
        <f>master!F725</f>
        <v>0</v>
      </c>
      <c r="G717">
        <f>master!H725</f>
        <v>0</v>
      </c>
      <c r="H717">
        <f>master!I725</f>
        <v>0</v>
      </c>
      <c r="I717">
        <f>master!J725</f>
        <v>0</v>
      </c>
      <c r="J717">
        <f>master!K725</f>
        <v>0</v>
      </c>
      <c r="K717">
        <f>master!L725</f>
        <v>0</v>
      </c>
      <c r="L717">
        <f>master!M725</f>
        <v>0</v>
      </c>
      <c r="M717">
        <f>master!N725</f>
        <v>0</v>
      </c>
      <c r="N717">
        <f>master!O725</f>
        <v>0</v>
      </c>
      <c r="O717">
        <f>master!P725</f>
        <v>0</v>
      </c>
    </row>
    <row r="718" spans="1:15" x14ac:dyDescent="0.25">
      <c r="A718" t="str">
        <f>master!A726</f>
        <v>4M</v>
      </c>
      <c r="B718">
        <f>master!B726</f>
        <v>50</v>
      </c>
      <c r="C718" t="str">
        <f>master!C726</f>
        <v>Wiskunde A</v>
      </c>
      <c r="D718" t="str">
        <f>master!D726</f>
        <v>WA</v>
      </c>
      <c r="E718">
        <f>master!E726</f>
        <v>3</v>
      </c>
      <c r="F718">
        <f>master!F726</f>
        <v>0</v>
      </c>
      <c r="G718">
        <f>master!H726</f>
        <v>0</v>
      </c>
      <c r="H718">
        <f>master!I726</f>
        <v>0</v>
      </c>
      <c r="I718">
        <f>master!J726</f>
        <v>0</v>
      </c>
      <c r="J718">
        <f>master!K726</f>
        <v>0</v>
      </c>
      <c r="K718">
        <f>master!L726</f>
        <v>0</v>
      </c>
      <c r="L718">
        <f>master!M726</f>
        <v>0</v>
      </c>
      <c r="M718">
        <f>master!N726</f>
        <v>0</v>
      </c>
      <c r="N718">
        <f>master!O726</f>
        <v>0</v>
      </c>
      <c r="O718">
        <f>master!P726</f>
        <v>0</v>
      </c>
    </row>
    <row r="719" spans="1:15" x14ac:dyDescent="0.25">
      <c r="A719" t="str">
        <f>master!A727</f>
        <v>4M</v>
      </c>
      <c r="B719">
        <f>master!B727</f>
        <v>50</v>
      </c>
      <c r="C719" t="str">
        <f>master!C727</f>
        <v>Wiskunde A</v>
      </c>
      <c r="D719" t="str">
        <f>master!D727</f>
        <v>WA</v>
      </c>
      <c r="E719">
        <f>master!E727</f>
        <v>4</v>
      </c>
      <c r="F719">
        <f>master!F727</f>
        <v>0</v>
      </c>
      <c r="G719">
        <f>master!H727</f>
        <v>0</v>
      </c>
      <c r="H719">
        <f>master!I727</f>
        <v>0</v>
      </c>
      <c r="I719">
        <f>master!J727</f>
        <v>0</v>
      </c>
      <c r="J719">
        <f>master!K727</f>
        <v>0</v>
      </c>
      <c r="K719">
        <f>master!L727</f>
        <v>0</v>
      </c>
      <c r="L719">
        <f>master!M727</f>
        <v>0</v>
      </c>
      <c r="M719">
        <f>master!N727</f>
        <v>0</v>
      </c>
      <c r="N719">
        <f>master!O727</f>
        <v>0</v>
      </c>
      <c r="O719">
        <f>master!P727</f>
        <v>0</v>
      </c>
    </row>
    <row r="720" spans="1:15" x14ac:dyDescent="0.25">
      <c r="A720" t="str">
        <f>master!A728</f>
        <v>4M</v>
      </c>
      <c r="B720">
        <f>master!B728</f>
        <v>50</v>
      </c>
      <c r="C720" t="str">
        <f>master!C728</f>
        <v>Wiskunde A</v>
      </c>
      <c r="D720" t="str">
        <f>master!D728</f>
        <v>WA</v>
      </c>
      <c r="E720">
        <f>master!E728</f>
        <v>5</v>
      </c>
      <c r="F720">
        <f>master!F728</f>
        <v>0</v>
      </c>
      <c r="G720">
        <f>master!H728</f>
        <v>0</v>
      </c>
      <c r="H720">
        <f>master!I728</f>
        <v>0</v>
      </c>
      <c r="I720">
        <f>master!J728</f>
        <v>0</v>
      </c>
      <c r="J720">
        <f>master!K728</f>
        <v>0</v>
      </c>
      <c r="K720">
        <f>master!L728</f>
        <v>0</v>
      </c>
      <c r="L720">
        <f>master!M728</f>
        <v>0</v>
      </c>
      <c r="M720">
        <f>master!N728</f>
        <v>0</v>
      </c>
      <c r="N720">
        <f>master!O728</f>
        <v>0</v>
      </c>
      <c r="O720">
        <f>master!P728</f>
        <v>0</v>
      </c>
    </row>
    <row r="721" spans="1:15" x14ac:dyDescent="0.25">
      <c r="A721" t="str">
        <f>master!A729</f>
        <v>4M</v>
      </c>
      <c r="B721">
        <f>master!B729</f>
        <v>50</v>
      </c>
      <c r="C721" t="str">
        <f>master!C729</f>
        <v>Wiskunde A</v>
      </c>
      <c r="D721" t="str">
        <f>master!D729</f>
        <v>WA</v>
      </c>
      <c r="E721">
        <f>master!E729</f>
        <v>6</v>
      </c>
      <c r="F721">
        <f>master!F729</f>
        <v>0</v>
      </c>
      <c r="G721">
        <f>master!H729</f>
        <v>0</v>
      </c>
      <c r="H721">
        <f>master!I729</f>
        <v>0</v>
      </c>
      <c r="I721">
        <f>master!J729</f>
        <v>0</v>
      </c>
      <c r="J721">
        <f>master!K729</f>
        <v>0</v>
      </c>
      <c r="K721">
        <f>master!L729</f>
        <v>0</v>
      </c>
      <c r="L721">
        <f>master!M729</f>
        <v>0</v>
      </c>
      <c r="M721">
        <f>master!N729</f>
        <v>0</v>
      </c>
      <c r="N721">
        <f>master!O729</f>
        <v>0</v>
      </c>
      <c r="O721">
        <f>master!P729</f>
        <v>0</v>
      </c>
    </row>
    <row r="722" spans="1:15" x14ac:dyDescent="0.25">
      <c r="A722" t="str">
        <f>master!A730</f>
        <v>4M</v>
      </c>
      <c r="B722">
        <f>master!B730</f>
        <v>50</v>
      </c>
      <c r="C722" t="str">
        <f>master!C730</f>
        <v>Wiskunde A</v>
      </c>
      <c r="D722">
        <f>master!D730</f>
        <v>0</v>
      </c>
      <c r="E722">
        <f>master!E730</f>
        <v>7</v>
      </c>
      <c r="F722">
        <f>master!F730</f>
        <v>0</v>
      </c>
      <c r="G722">
        <f>master!H730</f>
        <v>0</v>
      </c>
      <c r="H722">
        <f>master!I730</f>
        <v>0</v>
      </c>
      <c r="I722">
        <f>master!J730</f>
        <v>0</v>
      </c>
      <c r="J722">
        <f>master!K730</f>
        <v>0</v>
      </c>
      <c r="K722">
        <f>master!L730</f>
        <v>0</v>
      </c>
      <c r="L722">
        <f>master!M730</f>
        <v>0</v>
      </c>
      <c r="M722">
        <f>master!N730</f>
        <v>0</v>
      </c>
      <c r="N722">
        <f>master!O730</f>
        <v>0</v>
      </c>
      <c r="O722">
        <f>master!P730</f>
        <v>0</v>
      </c>
    </row>
    <row r="723" spans="1:15" x14ac:dyDescent="0.25">
      <c r="A723" t="str">
        <f>master!A731</f>
        <v>4H</v>
      </c>
      <c r="B723">
        <f>master!B731</f>
        <v>50</v>
      </c>
      <c r="C723" t="str">
        <f>master!C731</f>
        <v>Wiskunde A</v>
      </c>
      <c r="D723" t="str">
        <f>master!D731</f>
        <v>WA</v>
      </c>
      <c r="E723">
        <f>master!E731</f>
        <v>1</v>
      </c>
      <c r="F723">
        <f>master!F731</f>
        <v>1</v>
      </c>
      <c r="G723" t="str">
        <f>master!H731</f>
        <v>Moderne Wiskunde 11e editie havo 4 PW hoofdstuk 2 (Tabellen en grafieken) + vaardigheden</v>
      </c>
      <c r="H723">
        <f>master!I731</f>
        <v>1</v>
      </c>
      <c r="I723" t="str">
        <f>master!J731</f>
        <v>tt</v>
      </c>
      <c r="J723">
        <f>master!K731</f>
        <v>0</v>
      </c>
      <c r="K723">
        <f>master!L731</f>
        <v>50</v>
      </c>
      <c r="L723" t="str">
        <f>master!M731</f>
        <v>Nee</v>
      </c>
      <c r="M723">
        <f>master!N731</f>
        <v>0</v>
      </c>
      <c r="N723">
        <f>master!O731</f>
        <v>0</v>
      </c>
      <c r="O723">
        <f>master!P731</f>
        <v>0</v>
      </c>
    </row>
    <row r="724" spans="1:15" x14ac:dyDescent="0.25">
      <c r="A724" t="str">
        <f>master!A732</f>
        <v>4H</v>
      </c>
      <c r="B724">
        <f>master!B732</f>
        <v>50</v>
      </c>
      <c r="C724" t="str">
        <f>master!C732</f>
        <v>Wiskunde A</v>
      </c>
      <c r="D724" t="str">
        <f>master!D732</f>
        <v>WA</v>
      </c>
      <c r="E724">
        <f>master!E732</f>
        <v>2</v>
      </c>
      <c r="F724">
        <f>master!F732</f>
        <v>1</v>
      </c>
      <c r="G724" t="str">
        <f>master!H732</f>
        <v>Moderne Wiskunde 11e editie havo 4 PW  hoofdstuk 1 (Rekenen) + vaardigheden</v>
      </c>
      <c r="H724">
        <f>master!I732</f>
        <v>2</v>
      </c>
      <c r="I724" t="str">
        <f>master!J732</f>
        <v>tt</v>
      </c>
      <c r="J724">
        <f>master!K732</f>
        <v>0</v>
      </c>
      <c r="K724">
        <f>master!L732</f>
        <v>100</v>
      </c>
      <c r="L724" t="str">
        <f>master!M732</f>
        <v>Nee</v>
      </c>
      <c r="M724">
        <f>master!N732</f>
        <v>0</v>
      </c>
      <c r="N724">
        <f>master!O732</f>
        <v>0</v>
      </c>
      <c r="O724">
        <f>master!P732</f>
        <v>0</v>
      </c>
    </row>
    <row r="725" spans="1:15" x14ac:dyDescent="0.25">
      <c r="A725" t="str">
        <f>master!A733</f>
        <v>4H</v>
      </c>
      <c r="B725">
        <f>master!B733</f>
        <v>50</v>
      </c>
      <c r="C725" t="str">
        <f>master!C733</f>
        <v>Wiskunde A</v>
      </c>
      <c r="D725" t="str">
        <f>master!D733</f>
        <v>WA</v>
      </c>
      <c r="E725">
        <f>master!E733</f>
        <v>3</v>
      </c>
      <c r="F725">
        <f>master!F733</f>
        <v>2</v>
      </c>
      <c r="G725" t="str">
        <f>master!H733</f>
        <v>Moderne Wiskunde 11e editie havo 4 PW  hoofdstuk 5 (Lineaire en exponentiële groei) + hoofdstuk 6 (Grafieken en vergelijkingen) + vaardigheden</v>
      </c>
      <c r="H725">
        <f>master!I733</f>
        <v>2</v>
      </c>
      <c r="I725" t="str">
        <f>master!J733</f>
        <v>tt</v>
      </c>
      <c r="J725">
        <f>master!K733</f>
        <v>0</v>
      </c>
      <c r="K725">
        <f>master!L733</f>
        <v>100</v>
      </c>
      <c r="L725" t="str">
        <f>master!M733</f>
        <v>Nee</v>
      </c>
      <c r="M725">
        <f>master!N733</f>
        <v>0</v>
      </c>
      <c r="N725">
        <f>master!O733</f>
        <v>0</v>
      </c>
      <c r="O725">
        <f>master!P733</f>
        <v>0</v>
      </c>
    </row>
    <row r="726" spans="1:15" x14ac:dyDescent="0.25">
      <c r="A726" t="str">
        <f>master!A734</f>
        <v>4H</v>
      </c>
      <c r="B726">
        <f>master!B734</f>
        <v>50</v>
      </c>
      <c r="C726" t="str">
        <f>master!C734</f>
        <v>Wiskunde A</v>
      </c>
      <c r="D726" t="str">
        <f>master!D734</f>
        <v>WA</v>
      </c>
      <c r="E726">
        <f>master!E734</f>
        <v>4</v>
      </c>
      <c r="F726">
        <f>master!F734</f>
        <v>3</v>
      </c>
      <c r="G726" t="str">
        <f>master!H734</f>
        <v>Moderne Wiskunde 11e editie havo 4. Hoofdstuk 4: Systematisch tellen + Hoofdstuk 8: Grafieken en veranderingen + vaardigheden</v>
      </c>
      <c r="H726">
        <f>master!I734</f>
        <v>3</v>
      </c>
      <c r="I726" t="str">
        <f>master!J734</f>
        <v>tt</v>
      </c>
      <c r="J726">
        <f>master!K734</f>
        <v>0</v>
      </c>
      <c r="K726">
        <f>master!L734</f>
        <v>100</v>
      </c>
      <c r="L726" t="str">
        <f>master!M734</f>
        <v>Ja</v>
      </c>
      <c r="M726">
        <f>master!N734</f>
        <v>3</v>
      </c>
      <c r="N726" t="str">
        <f>master!O734</f>
        <v>Ja</v>
      </c>
      <c r="O726" t="str">
        <f>master!P734</f>
        <v>B3, D</v>
      </c>
    </row>
    <row r="727" spans="1:15" x14ac:dyDescent="0.25">
      <c r="A727" t="str">
        <f>master!A735</f>
        <v>4H</v>
      </c>
      <c r="B727">
        <f>master!B735</f>
        <v>50</v>
      </c>
      <c r="C727" t="str">
        <f>master!C735</f>
        <v>Wiskunde A</v>
      </c>
      <c r="D727" t="str">
        <f>master!D735</f>
        <v>WA</v>
      </c>
      <c r="E727">
        <f>master!E735</f>
        <v>5</v>
      </c>
      <c r="F727">
        <f>master!F735</f>
        <v>4</v>
      </c>
      <c r="G727" t="str">
        <f>master!H735</f>
        <v>Moderne Wiskunde 11e editie havo 4 PW  hoofdstuk 3 (Statistische vraagstellingen) + hoofdstuk 7 (Statistische verwerking (zonder ICT)) + vaardigheden</v>
      </c>
      <c r="H727">
        <f>master!I735</f>
        <v>2</v>
      </c>
      <c r="I727" t="str">
        <f>master!J735</f>
        <v>tt</v>
      </c>
      <c r="J727">
        <f>master!K735</f>
        <v>0</v>
      </c>
      <c r="K727">
        <f>master!L735</f>
        <v>100</v>
      </c>
      <c r="L727" t="str">
        <f>master!M735</f>
        <v>Nee</v>
      </c>
      <c r="M727">
        <f>master!N735</f>
        <v>0</v>
      </c>
      <c r="N727">
        <f>master!O735</f>
        <v>0</v>
      </c>
      <c r="O727">
        <f>master!P735</f>
        <v>0</v>
      </c>
    </row>
    <row r="728" spans="1:15" x14ac:dyDescent="0.25">
      <c r="A728" t="str">
        <f>master!A736</f>
        <v>4H</v>
      </c>
      <c r="B728">
        <f>master!B736</f>
        <v>50</v>
      </c>
      <c r="C728" t="str">
        <f>master!C736</f>
        <v>Wiskunde A</v>
      </c>
      <c r="D728" t="str">
        <f>master!D736</f>
        <v>WA</v>
      </c>
      <c r="E728">
        <f>master!E736</f>
        <v>6</v>
      </c>
      <c r="F728">
        <f>master!F736</f>
        <v>3</v>
      </c>
      <c r="G728" t="str">
        <f>master!H736</f>
        <v>Opdracht (inclusief exceltoets)</v>
      </c>
      <c r="H728">
        <f>master!I736</f>
        <v>2</v>
      </c>
      <c r="I728" t="str">
        <f>master!J736</f>
        <v>po</v>
      </c>
      <c r="J728" t="str">
        <f>master!K736</f>
        <v>Computer (geen chromebook)</v>
      </c>
      <c r="K728">
        <f>master!L736</f>
        <v>0</v>
      </c>
      <c r="L728" t="str">
        <f>master!M736</f>
        <v>Ja</v>
      </c>
      <c r="M728">
        <f>master!N736</f>
        <v>2</v>
      </c>
      <c r="N728" t="str">
        <f>master!O736</f>
        <v>Nee</v>
      </c>
      <c r="O728" t="str">
        <f>master!P736</f>
        <v>E5</v>
      </c>
    </row>
    <row r="729" spans="1:15" x14ac:dyDescent="0.25">
      <c r="A729" t="str">
        <f>master!A737</f>
        <v>4H</v>
      </c>
      <c r="B729">
        <f>master!B737</f>
        <v>50</v>
      </c>
      <c r="C729" t="str">
        <f>master!C737</f>
        <v>Wiskunde A</v>
      </c>
      <c r="D729">
        <f>master!D737</f>
        <v>0</v>
      </c>
      <c r="E729">
        <f>master!E737</f>
        <v>7</v>
      </c>
      <c r="F729">
        <f>master!F737</f>
        <v>0</v>
      </c>
      <c r="G729" t="str">
        <f>master!H737</f>
        <v>Bij de tt vervangt de grafische rekenmachine de gewone rekenmachine als toegestaan hulpmiddel. Alle aantekeningen, stencils en extra opgaven die gegeven zijn in de les behoren ook tot de stof voor de tt.</v>
      </c>
      <c r="H729">
        <f>master!I737</f>
        <v>0</v>
      </c>
      <c r="I729">
        <f>master!J737</f>
        <v>0</v>
      </c>
      <c r="J729">
        <f>master!K737</f>
        <v>0</v>
      </c>
      <c r="K729">
        <f>master!L737</f>
        <v>0</v>
      </c>
      <c r="L729">
        <f>master!M737</f>
        <v>0</v>
      </c>
      <c r="M729">
        <f>master!N737</f>
        <v>0</v>
      </c>
      <c r="N729">
        <f>master!O737</f>
        <v>0</v>
      </c>
      <c r="O729">
        <f>master!P737</f>
        <v>0</v>
      </c>
    </row>
    <row r="730" spans="1:15" x14ac:dyDescent="0.25">
      <c r="A730" t="str">
        <f>master!A738</f>
        <v>5H</v>
      </c>
      <c r="B730">
        <f>master!B738</f>
        <v>50</v>
      </c>
      <c r="C730" t="str">
        <f>master!C738</f>
        <v>Wiskunde A</v>
      </c>
      <c r="D730" t="str">
        <f>master!D738</f>
        <v>WA</v>
      </c>
      <c r="E730">
        <f>master!E738</f>
        <v>1</v>
      </c>
      <c r="F730">
        <f>master!F738</f>
        <v>1</v>
      </c>
      <c r="G730" t="str">
        <f>master!H738</f>
        <v>Moderne Wiskunde 11e editie havo 5 H1 (Lineaire en exponentiële formules) + H3 (Allerlei formules) + vaardigheden</v>
      </c>
      <c r="H730">
        <f>master!I738</f>
        <v>0</v>
      </c>
      <c r="I730" t="str">
        <f>master!J738</f>
        <v>tt</v>
      </c>
      <c r="J730">
        <f>master!K738</f>
        <v>0</v>
      </c>
      <c r="K730">
        <f>master!L738</f>
        <v>100</v>
      </c>
      <c r="L730" t="str">
        <f>master!M738</f>
        <v>Ja</v>
      </c>
      <c r="M730">
        <f>master!N738</f>
        <v>3</v>
      </c>
      <c r="N730" t="str">
        <f>master!O738</f>
        <v>Ja</v>
      </c>
      <c r="O730" t="str">
        <f>master!P738</f>
        <v>A</v>
      </c>
    </row>
    <row r="731" spans="1:15" x14ac:dyDescent="0.25">
      <c r="A731" t="str">
        <f>master!A739</f>
        <v>5H</v>
      </c>
      <c r="B731">
        <f>master!B739</f>
        <v>50</v>
      </c>
      <c r="C731" t="str">
        <f>master!C739</f>
        <v>Wiskunde A</v>
      </c>
      <c r="D731" t="str">
        <f>master!D739</f>
        <v>WA</v>
      </c>
      <c r="E731">
        <f>master!E739</f>
        <v>2</v>
      </c>
      <c r="F731">
        <f>master!F739</f>
        <v>2</v>
      </c>
      <c r="G731" t="str">
        <f>master!H739</f>
        <v>Moderne Wiskunde 11e editie havo 5 H2 (Verdelingen (zonder ICT)) + H5 (Conclusies uit data) + vaardigheden</v>
      </c>
      <c r="H731">
        <f>master!I739</f>
        <v>0</v>
      </c>
      <c r="I731" t="str">
        <f>master!J739</f>
        <v>tt</v>
      </c>
      <c r="J731">
        <f>master!K739</f>
        <v>0</v>
      </c>
      <c r="K731">
        <f>master!L739</f>
        <v>100</v>
      </c>
      <c r="L731" t="str">
        <f>master!M739</f>
        <v>Ja</v>
      </c>
      <c r="M731">
        <f>master!N739</f>
        <v>3</v>
      </c>
      <c r="N731" t="str">
        <f>master!O739</f>
        <v>Ja</v>
      </c>
      <c r="O731" t="str">
        <f>master!P739</f>
        <v>A</v>
      </c>
    </row>
    <row r="732" spans="1:15" x14ac:dyDescent="0.25">
      <c r="A732" t="str">
        <f>master!A740</f>
        <v>5H</v>
      </c>
      <c r="B732">
        <f>master!B740</f>
        <v>50</v>
      </c>
      <c r="C732" t="str">
        <f>master!C740</f>
        <v>Wiskunde A</v>
      </c>
      <c r="D732" t="str">
        <f>master!D740</f>
        <v>WA</v>
      </c>
      <c r="E732">
        <f>master!E740</f>
        <v>3</v>
      </c>
      <c r="F732">
        <f>master!F740</f>
        <v>3</v>
      </c>
      <c r="G732" t="str">
        <f>master!H740</f>
        <v>Moderne Wiskunde 11e editie havo 5 H4 (Toegepast rekenen) + H6 (Werken met formules) + vaardigheden</v>
      </c>
      <c r="H732">
        <f>master!I740</f>
        <v>0</v>
      </c>
      <c r="I732" t="str">
        <f>master!J740</f>
        <v>tt</v>
      </c>
      <c r="J732">
        <f>master!K740</f>
        <v>0</v>
      </c>
      <c r="K732">
        <f>master!L740</f>
        <v>100</v>
      </c>
      <c r="L732" t="str">
        <f>master!M740</f>
        <v>Ja</v>
      </c>
      <c r="M732">
        <f>master!N740</f>
        <v>3</v>
      </c>
      <c r="N732" t="str">
        <f>master!O740</f>
        <v>Ja</v>
      </c>
      <c r="O732" t="str">
        <f>master!P740</f>
        <v>A, Rekenen</v>
      </c>
    </row>
    <row r="733" spans="1:15" x14ac:dyDescent="0.25">
      <c r="A733" t="str">
        <f>master!A741</f>
        <v>5H</v>
      </c>
      <c r="B733">
        <f>master!B741</f>
        <v>50</v>
      </c>
      <c r="C733" t="str">
        <f>master!C741</f>
        <v>Wiskunde A</v>
      </c>
      <c r="D733" t="str">
        <f>master!D741</f>
        <v>WA</v>
      </c>
      <c r="E733">
        <f>master!E741</f>
        <v>4</v>
      </c>
      <c r="F733">
        <f>master!F741</f>
        <v>0</v>
      </c>
      <c r="G733">
        <f>master!H741</f>
        <v>0</v>
      </c>
      <c r="H733">
        <f>master!I741</f>
        <v>0</v>
      </c>
      <c r="I733">
        <f>master!J741</f>
        <v>0</v>
      </c>
      <c r="J733">
        <f>master!K741</f>
        <v>0</v>
      </c>
      <c r="K733">
        <f>master!L741</f>
        <v>0</v>
      </c>
      <c r="L733">
        <f>master!M741</f>
        <v>0</v>
      </c>
      <c r="M733">
        <f>master!N741</f>
        <v>0</v>
      </c>
      <c r="N733">
        <f>master!O741</f>
        <v>0</v>
      </c>
      <c r="O733">
        <f>master!P741</f>
        <v>0</v>
      </c>
    </row>
    <row r="734" spans="1:15" x14ac:dyDescent="0.25">
      <c r="A734" t="str">
        <f>master!A742</f>
        <v>5H</v>
      </c>
      <c r="B734">
        <f>master!B742</f>
        <v>50</v>
      </c>
      <c r="C734" t="str">
        <f>master!C742</f>
        <v>Wiskunde A</v>
      </c>
      <c r="D734" t="str">
        <f>master!D742</f>
        <v>WA</v>
      </c>
      <c r="E734">
        <f>master!E742</f>
        <v>5</v>
      </c>
      <c r="F734">
        <f>master!F742</f>
        <v>0</v>
      </c>
      <c r="G734">
        <f>master!H742</f>
        <v>0</v>
      </c>
      <c r="H734">
        <f>master!I742</f>
        <v>0</v>
      </c>
      <c r="I734">
        <f>master!J742</f>
        <v>0</v>
      </c>
      <c r="J734">
        <f>master!K742</f>
        <v>0</v>
      </c>
      <c r="K734">
        <f>master!L742</f>
        <v>0</v>
      </c>
      <c r="L734">
        <f>master!M742</f>
        <v>0</v>
      </c>
      <c r="M734">
        <f>master!N742</f>
        <v>0</v>
      </c>
      <c r="N734">
        <f>master!O742</f>
        <v>0</v>
      </c>
      <c r="O734">
        <f>master!P742</f>
        <v>0</v>
      </c>
    </row>
    <row r="735" spans="1:15" x14ac:dyDescent="0.25">
      <c r="A735" t="str">
        <f>master!A743</f>
        <v>5H</v>
      </c>
      <c r="B735">
        <f>master!B743</f>
        <v>50</v>
      </c>
      <c r="C735" t="str">
        <f>master!C743</f>
        <v>Wiskunde A</v>
      </c>
      <c r="D735" t="str">
        <f>master!D743</f>
        <v>WA</v>
      </c>
      <c r="E735">
        <f>master!E743</f>
        <v>6</v>
      </c>
      <c r="F735">
        <f>master!F743</f>
        <v>0</v>
      </c>
      <c r="G735">
        <f>master!H743</f>
        <v>0</v>
      </c>
      <c r="H735">
        <f>master!I743</f>
        <v>0</v>
      </c>
      <c r="I735">
        <f>master!J743</f>
        <v>0</v>
      </c>
      <c r="J735">
        <f>master!K743</f>
        <v>0</v>
      </c>
      <c r="K735">
        <f>master!L743</f>
        <v>0</v>
      </c>
      <c r="L735">
        <f>master!M743</f>
        <v>0</v>
      </c>
      <c r="M735">
        <f>master!N743</f>
        <v>0</v>
      </c>
      <c r="N735">
        <f>master!O743</f>
        <v>0</v>
      </c>
      <c r="O735">
        <f>master!P743</f>
        <v>0</v>
      </c>
    </row>
    <row r="736" spans="1:15" x14ac:dyDescent="0.25">
      <c r="A736" t="str">
        <f>master!A744</f>
        <v>5H</v>
      </c>
      <c r="B736">
        <f>master!B744</f>
        <v>50</v>
      </c>
      <c r="C736" t="str">
        <f>master!C744</f>
        <v>Wiskunde A</v>
      </c>
      <c r="D736">
        <f>master!D744</f>
        <v>0</v>
      </c>
      <c r="E736">
        <f>master!E744</f>
        <v>7</v>
      </c>
      <c r="F736">
        <f>master!F744</f>
        <v>0</v>
      </c>
      <c r="G736" t="str">
        <f>master!H744</f>
        <v>Bij de tt vervangt de grafische rekenmachine de gewone rekenmachine als toegestaan hulpmiddel. Alle aantekeningen, stencils en extra opgaven die gegeven zijn in de les behoren ook tot de stof voor de tt.</v>
      </c>
      <c r="H736">
        <f>master!I744</f>
        <v>0</v>
      </c>
      <c r="I736">
        <f>master!J744</f>
        <v>0</v>
      </c>
      <c r="J736">
        <f>master!K744</f>
        <v>0</v>
      </c>
      <c r="K736">
        <f>master!L744</f>
        <v>0</v>
      </c>
      <c r="L736">
        <f>master!M744</f>
        <v>0</v>
      </c>
      <c r="M736">
        <f>master!N744</f>
        <v>0</v>
      </c>
      <c r="N736">
        <f>master!O744</f>
        <v>0</v>
      </c>
      <c r="O736">
        <f>master!P744</f>
        <v>0</v>
      </c>
    </row>
    <row r="737" spans="1:15" x14ac:dyDescent="0.25">
      <c r="A737" t="str">
        <f>master!A745</f>
        <v>4A</v>
      </c>
      <c r="B737">
        <f>master!B745</f>
        <v>50</v>
      </c>
      <c r="C737" t="str">
        <f>master!C745</f>
        <v>Wiskunde A</v>
      </c>
      <c r="D737" t="str">
        <f>master!D745</f>
        <v>WA</v>
      </c>
      <c r="E737">
        <f>master!E745</f>
        <v>1</v>
      </c>
      <c r="F737">
        <f>master!F745</f>
        <v>1</v>
      </c>
      <c r="G737" t="str">
        <f>master!H745</f>
        <v>Hoofdstuk 2 (Verbanden) + Vaardigheden</v>
      </c>
      <c r="H737">
        <f>master!I745</f>
        <v>2</v>
      </c>
      <c r="I737" t="str">
        <f>master!J745</f>
        <v>tt</v>
      </c>
      <c r="J737">
        <f>master!K745</f>
        <v>0</v>
      </c>
      <c r="K737">
        <f>master!L745</f>
        <v>50</v>
      </c>
      <c r="L737" t="str">
        <f>master!M745</f>
        <v>Nee</v>
      </c>
      <c r="M737">
        <f>master!N745</f>
        <v>0</v>
      </c>
      <c r="N737">
        <f>master!O745</f>
        <v>0</v>
      </c>
      <c r="O737">
        <f>master!P745</f>
        <v>0</v>
      </c>
    </row>
    <row r="738" spans="1:15" x14ac:dyDescent="0.25">
      <c r="A738" t="str">
        <f>master!A746</f>
        <v>4A</v>
      </c>
      <c r="B738">
        <f>master!B746</f>
        <v>50</v>
      </c>
      <c r="C738" t="str">
        <f>master!C746</f>
        <v>Wiskunde A</v>
      </c>
      <c r="D738" t="str">
        <f>master!D746</f>
        <v>WA</v>
      </c>
      <c r="E738">
        <f>master!E746</f>
        <v>2</v>
      </c>
      <c r="F738">
        <f>master!F746</f>
        <v>1</v>
      </c>
      <c r="G738" t="str">
        <f>master!H746</f>
        <v>Hoofdstuk 1 (Systematisch tellen) + Vaardigheden</v>
      </c>
      <c r="H738">
        <f>master!I746</f>
        <v>2</v>
      </c>
      <c r="I738" t="str">
        <f>master!J746</f>
        <v>tt</v>
      </c>
      <c r="J738">
        <f>master!K746</f>
        <v>0</v>
      </c>
      <c r="K738">
        <f>master!L746</f>
        <v>50</v>
      </c>
      <c r="L738" t="str">
        <f>master!M746</f>
        <v>Nee</v>
      </c>
      <c r="M738">
        <f>master!N746</f>
        <v>0</v>
      </c>
      <c r="N738">
        <f>master!O746</f>
        <v>0</v>
      </c>
      <c r="O738">
        <f>master!P746</f>
        <v>0</v>
      </c>
    </row>
    <row r="739" spans="1:15" x14ac:dyDescent="0.25">
      <c r="A739" t="str">
        <f>master!A747</f>
        <v>4A</v>
      </c>
      <c r="B739">
        <f>master!B747</f>
        <v>50</v>
      </c>
      <c r="C739" t="str">
        <f>master!C747</f>
        <v>Wiskunde A</v>
      </c>
      <c r="D739" t="str">
        <f>master!D747</f>
        <v>WA</v>
      </c>
      <c r="E739">
        <f>master!E747</f>
        <v>3</v>
      </c>
      <c r="F739">
        <f>master!F747</f>
        <v>2</v>
      </c>
      <c r="G739" t="str">
        <f>master!H747</f>
        <v>Hoofdstuk 4 (Machtsfuncties) + Vaardigheden</v>
      </c>
      <c r="H739">
        <f>master!I747</f>
        <v>1</v>
      </c>
      <c r="I739" t="str">
        <f>master!J747</f>
        <v>tt</v>
      </c>
      <c r="J739">
        <f>master!K747</f>
        <v>0</v>
      </c>
      <c r="K739">
        <f>master!L747</f>
        <v>50</v>
      </c>
      <c r="L739" t="str">
        <f>master!M747</f>
        <v>Nee</v>
      </c>
      <c r="M739">
        <f>master!N747</f>
        <v>0</v>
      </c>
      <c r="N739">
        <f>master!O747</f>
        <v>0</v>
      </c>
      <c r="O739">
        <f>master!P747</f>
        <v>0</v>
      </c>
    </row>
    <row r="740" spans="1:15" x14ac:dyDescent="0.25">
      <c r="A740" t="str">
        <f>master!A748</f>
        <v>4A</v>
      </c>
      <c r="B740">
        <f>master!B748</f>
        <v>50</v>
      </c>
      <c r="C740" t="str">
        <f>master!C748</f>
        <v>Wiskunde A</v>
      </c>
      <c r="D740" t="str">
        <f>master!D748</f>
        <v>WA</v>
      </c>
      <c r="E740">
        <f>master!E748</f>
        <v>4</v>
      </c>
      <c r="F740">
        <f>master!F748</f>
        <v>2</v>
      </c>
      <c r="G740" t="str">
        <f>master!H748</f>
        <v>Hoofdstuk 4 (Machtsfuncties) + Hoofdstuk 5 (Exponentiële functies) + Vaardigheden</v>
      </c>
      <c r="H740">
        <f>master!I748</f>
        <v>3</v>
      </c>
      <c r="I740" t="str">
        <f>master!J748</f>
        <v>tt</v>
      </c>
      <c r="J740">
        <f>master!K748</f>
        <v>0</v>
      </c>
      <c r="K740">
        <f>master!L748</f>
        <v>100</v>
      </c>
      <c r="L740" t="str">
        <f>master!M748</f>
        <v>Nee</v>
      </c>
      <c r="M740">
        <f>master!N748</f>
        <v>0</v>
      </c>
      <c r="N740">
        <f>master!O748</f>
        <v>0</v>
      </c>
      <c r="O740">
        <f>master!P748</f>
        <v>0</v>
      </c>
    </row>
    <row r="741" spans="1:15" x14ac:dyDescent="0.25">
      <c r="A741" t="str">
        <f>master!A749</f>
        <v>4A</v>
      </c>
      <c r="B741">
        <f>master!B749</f>
        <v>50</v>
      </c>
      <c r="C741" t="str">
        <f>master!C749</f>
        <v>Wiskunde A</v>
      </c>
      <c r="D741" t="str">
        <f>master!D749</f>
        <v>WA</v>
      </c>
      <c r="E741">
        <f>master!E749</f>
        <v>5</v>
      </c>
      <c r="F741">
        <f>master!F749</f>
        <v>3</v>
      </c>
      <c r="G741" t="str">
        <f>master!H749</f>
        <v>Hoofdstuk 3 (Statistiek) + Hoofdstuk 7 (Kansen) + Vaardigheden</v>
      </c>
      <c r="H741">
        <f>master!I749</f>
        <v>3</v>
      </c>
      <c r="I741" t="str">
        <f>master!J749</f>
        <v>tt</v>
      </c>
      <c r="J741">
        <f>master!K749</f>
        <v>0</v>
      </c>
      <c r="K741">
        <f>master!L749</f>
        <v>100</v>
      </c>
      <c r="L741" t="str">
        <f>master!M749</f>
        <v>Nee</v>
      </c>
      <c r="M741">
        <f>master!N749</f>
        <v>0</v>
      </c>
      <c r="N741">
        <f>master!O749</f>
        <v>0</v>
      </c>
      <c r="O741">
        <f>master!P749</f>
        <v>0</v>
      </c>
    </row>
    <row r="742" spans="1:15" x14ac:dyDescent="0.25">
      <c r="A742" t="str">
        <f>master!A750</f>
        <v>4A</v>
      </c>
      <c r="B742">
        <f>master!B750</f>
        <v>50</v>
      </c>
      <c r="C742" t="str">
        <f>master!C750</f>
        <v>Wiskunde A</v>
      </c>
      <c r="D742" t="str">
        <f>master!D750</f>
        <v>WA</v>
      </c>
      <c r="E742">
        <f>master!E750</f>
        <v>6</v>
      </c>
      <c r="F742">
        <f>master!F750</f>
        <v>4</v>
      </c>
      <c r="G742" t="str">
        <f>master!H750</f>
        <v>Hoofdstuk 6 (Veranderingen) + Hoofdstuk 8A (De afgeleiden) + Vaardigheden</v>
      </c>
      <c r="H742">
        <f>master!I750</f>
        <v>3</v>
      </c>
      <c r="I742" t="str">
        <f>master!J750</f>
        <v>tt</v>
      </c>
      <c r="J742">
        <f>master!K750</f>
        <v>0</v>
      </c>
      <c r="K742">
        <f>master!L750</f>
        <v>100</v>
      </c>
      <c r="L742" t="str">
        <f>master!M750</f>
        <v>Nee</v>
      </c>
      <c r="M742">
        <f>master!N750</f>
        <v>0</v>
      </c>
      <c r="N742">
        <f>master!O750</f>
        <v>0</v>
      </c>
      <c r="O742">
        <f>master!P750</f>
        <v>0</v>
      </c>
    </row>
    <row r="743" spans="1:15" x14ac:dyDescent="0.25">
      <c r="A743" t="str">
        <f>master!A751</f>
        <v>4A</v>
      </c>
      <c r="B743">
        <f>master!B751</f>
        <v>50</v>
      </c>
      <c r="C743" t="str">
        <f>master!C751</f>
        <v>Wiskunde A</v>
      </c>
      <c r="D743">
        <f>master!D751</f>
        <v>0</v>
      </c>
      <c r="E743">
        <f>master!E751</f>
        <v>7</v>
      </c>
      <c r="F743">
        <f>master!F751</f>
        <v>0</v>
      </c>
      <c r="G743" t="str">
        <f>master!H751</f>
        <v>Bij de tt vervangt de grafische rekenmachine de gewone rekenmachine als toegestaan hulpmiddel. Alle aantekeningen, stencils en extra opgaven die gegeven zijn in de les behoren ook tot de stof voor de tt.</v>
      </c>
      <c r="H743">
        <f>master!I751</f>
        <v>0</v>
      </c>
      <c r="I743">
        <f>master!J751</f>
        <v>0</v>
      </c>
      <c r="J743">
        <f>master!K751</f>
        <v>0</v>
      </c>
      <c r="K743">
        <f>master!L751</f>
        <v>0</v>
      </c>
      <c r="L743">
        <f>master!M751</f>
        <v>0</v>
      </c>
      <c r="M743">
        <f>master!N751</f>
        <v>0</v>
      </c>
      <c r="N743">
        <f>master!O751</f>
        <v>0</v>
      </c>
      <c r="O743">
        <f>master!P751</f>
        <v>0</v>
      </c>
    </row>
    <row r="744" spans="1:15" x14ac:dyDescent="0.25">
      <c r="A744" t="str">
        <f>master!A752</f>
        <v>5A</v>
      </c>
      <c r="B744">
        <f>master!B752</f>
        <v>50</v>
      </c>
      <c r="C744" t="str">
        <f>master!C752</f>
        <v>Wiskunde A</v>
      </c>
      <c r="D744" t="str">
        <f>master!D752</f>
        <v>WA</v>
      </c>
      <c r="E744">
        <f>master!E752</f>
        <v>1</v>
      </c>
      <c r="F744">
        <f>master!F752</f>
        <v>1</v>
      </c>
      <c r="G744" t="str">
        <f>master!H752</f>
        <v>Moderne wiskunde 11e editie wiskunde A deel vwo 5. H1 Formules herleiden; H5 Logaritmische en exponentiële functies en Vaardigheden</v>
      </c>
      <c r="H744">
        <f>master!I752</f>
        <v>2</v>
      </c>
      <c r="I744" t="str">
        <f>master!J752</f>
        <v>tt</v>
      </c>
      <c r="J744">
        <f>master!K752</f>
        <v>0</v>
      </c>
      <c r="K744">
        <f>master!L752</f>
        <v>100</v>
      </c>
      <c r="L744" t="str">
        <f>master!M752</f>
        <v>Nee</v>
      </c>
      <c r="M744">
        <f>master!N752</f>
        <v>0</v>
      </c>
      <c r="N744" t="str">
        <f>master!O752</f>
        <v>Nee</v>
      </c>
      <c r="O744">
        <f>master!P752</f>
        <v>0</v>
      </c>
    </row>
    <row r="745" spans="1:15" x14ac:dyDescent="0.25">
      <c r="A745" t="str">
        <f>master!A753</f>
        <v>5A</v>
      </c>
      <c r="B745">
        <f>master!B753</f>
        <v>50</v>
      </c>
      <c r="C745" t="str">
        <f>master!C753</f>
        <v>Wiskunde A</v>
      </c>
      <c r="D745" t="str">
        <f>master!D753</f>
        <v>WA</v>
      </c>
      <c r="E745">
        <f>master!E753</f>
        <v>2</v>
      </c>
      <c r="F745">
        <f>master!F753</f>
        <v>2</v>
      </c>
      <c r="G745" t="str">
        <f>master!H753</f>
        <v>Moderne wiskunde 11e editie wiskunde A deel vwo 5 H2 Statistiek; H4 Toevalsvariabelen; H7 Binomiale verdeling, Vaardigheden</v>
      </c>
      <c r="H745">
        <f>master!I753</f>
        <v>2</v>
      </c>
      <c r="I745" t="str">
        <f>master!J753</f>
        <v>tt</v>
      </c>
      <c r="J745">
        <f>master!K753</f>
        <v>0</v>
      </c>
      <c r="K745">
        <f>master!L753</f>
        <v>100</v>
      </c>
      <c r="L745" t="str">
        <f>master!M753</f>
        <v>Ja</v>
      </c>
      <c r="M745">
        <f>master!N753</f>
        <v>2</v>
      </c>
      <c r="N745" t="str">
        <f>master!O753</f>
        <v>Ja</v>
      </c>
      <c r="O745" t="str">
        <f>master!P753</f>
        <v>A1, A2, A3, E1 t/m E6</v>
      </c>
    </row>
    <row r="746" spans="1:15" x14ac:dyDescent="0.25">
      <c r="A746" t="str">
        <f>master!A754</f>
        <v>5A</v>
      </c>
      <c r="B746">
        <f>master!B754</f>
        <v>50</v>
      </c>
      <c r="C746" t="str">
        <f>master!C754</f>
        <v>Wiskunde A</v>
      </c>
      <c r="D746" t="str">
        <f>master!D754</f>
        <v>WA</v>
      </c>
      <c r="E746">
        <f>master!E754</f>
        <v>3</v>
      </c>
      <c r="F746">
        <f>master!F754</f>
        <v>3</v>
      </c>
      <c r="G746" t="str">
        <f>master!H754</f>
        <v>Moderne wiskunde 11e editie wiskunde A deel vwo 5 H3 Periodieke functies; H6 Rijen en recursie en Vaardigheden</v>
      </c>
      <c r="H746">
        <f>master!I754</f>
        <v>2</v>
      </c>
      <c r="I746" t="str">
        <f>master!J754</f>
        <v>tt</v>
      </c>
      <c r="J746">
        <f>master!K754</f>
        <v>0</v>
      </c>
      <c r="K746">
        <f>master!L754</f>
        <v>100</v>
      </c>
      <c r="L746" t="str">
        <f>master!M754</f>
        <v>Nee</v>
      </c>
      <c r="M746">
        <f>master!N754</f>
        <v>0</v>
      </c>
      <c r="N746" t="str">
        <f>master!O754</f>
        <v>Nee</v>
      </c>
      <c r="O746">
        <f>master!P754</f>
        <v>0</v>
      </c>
    </row>
    <row r="747" spans="1:15" x14ac:dyDescent="0.25">
      <c r="A747" t="str">
        <f>master!A755</f>
        <v>5A</v>
      </c>
      <c r="B747">
        <f>master!B755</f>
        <v>50</v>
      </c>
      <c r="C747" t="str">
        <f>master!C755</f>
        <v>Wiskunde A</v>
      </c>
      <c r="D747" t="str">
        <f>master!D755</f>
        <v>WA</v>
      </c>
      <c r="E747">
        <f>master!E755</f>
        <v>4</v>
      </c>
      <c r="F747">
        <f>master!F755</f>
        <v>4</v>
      </c>
      <c r="G747" t="str">
        <f>master!H755</f>
        <v>Moderne wiskunde 11e editie wiskunde A deel vwo 5 H8 Samengestelde functies en Vaardigheden</v>
      </c>
      <c r="H747">
        <f>master!I755</f>
        <v>2</v>
      </c>
      <c r="I747" t="str">
        <f>master!J755</f>
        <v>tt</v>
      </c>
      <c r="J747">
        <f>master!K755</f>
        <v>0</v>
      </c>
      <c r="K747">
        <f>master!L755</f>
        <v>100</v>
      </c>
      <c r="L747" t="str">
        <f>master!M755</f>
        <v>Nee</v>
      </c>
      <c r="M747">
        <f>master!N755</f>
        <v>0</v>
      </c>
      <c r="N747" t="str">
        <f>master!O755</f>
        <v>Nee</v>
      </c>
      <c r="O747">
        <f>master!P755</f>
        <v>0</v>
      </c>
    </row>
    <row r="748" spans="1:15" x14ac:dyDescent="0.25">
      <c r="A748" t="str">
        <f>master!A756</f>
        <v>5A</v>
      </c>
      <c r="B748">
        <f>master!B756</f>
        <v>50</v>
      </c>
      <c r="C748" t="str">
        <f>master!C756</f>
        <v>Wiskunde A</v>
      </c>
      <c r="D748" t="str">
        <f>master!D756</f>
        <v>WA</v>
      </c>
      <c r="E748">
        <f>master!E756</f>
        <v>5</v>
      </c>
      <c r="F748">
        <f>master!F756</f>
        <v>2</v>
      </c>
      <c r="G748" t="str">
        <f>master!H756</f>
        <v xml:space="preserve">Wiskunde Alympiade </v>
      </c>
      <c r="H748">
        <f>master!I756</f>
        <v>1</v>
      </c>
      <c r="I748" t="str">
        <f>master!J756</f>
        <v>po</v>
      </c>
      <c r="J748">
        <f>master!K756</f>
        <v>0</v>
      </c>
      <c r="K748">
        <f>master!L756</f>
        <v>0</v>
      </c>
      <c r="L748" t="str">
        <f>master!M756</f>
        <v>Ja</v>
      </c>
      <c r="M748">
        <f>master!N756</f>
        <v>1</v>
      </c>
      <c r="N748" t="str">
        <f>master!O756</f>
        <v>Nee</v>
      </c>
      <c r="O748" t="str">
        <f>master!P756</f>
        <v>A1, A2, A3, E1</v>
      </c>
    </row>
    <row r="749" spans="1:15" x14ac:dyDescent="0.25">
      <c r="A749" t="str">
        <f>master!A757</f>
        <v>5A</v>
      </c>
      <c r="B749">
        <f>master!B757</f>
        <v>50</v>
      </c>
      <c r="C749" t="str">
        <f>master!C757</f>
        <v>Wiskunde A</v>
      </c>
      <c r="D749" t="str">
        <f>master!D757</f>
        <v>WA</v>
      </c>
      <c r="E749">
        <f>master!E757</f>
        <v>6</v>
      </c>
      <c r="F749">
        <f>master!F757</f>
        <v>4</v>
      </c>
      <c r="G749" t="str">
        <f>master!H757</f>
        <v>Statistisch onderzoek</v>
      </c>
      <c r="H749">
        <f>master!I757</f>
        <v>1</v>
      </c>
      <c r="I749" t="str">
        <f>master!J757</f>
        <v>po</v>
      </c>
      <c r="J749">
        <f>master!K757</f>
        <v>0</v>
      </c>
      <c r="K749">
        <f>master!L757</f>
        <v>0</v>
      </c>
      <c r="L749" t="str">
        <f>master!M757</f>
        <v>Ja</v>
      </c>
      <c r="M749">
        <f>master!N757</f>
        <v>1</v>
      </c>
      <c r="N749" t="str">
        <f>master!O757</f>
        <v>Nee</v>
      </c>
      <c r="O749" t="str">
        <f>master!P757</f>
        <v>A1, A2, A3, E1 t/m E7, F</v>
      </c>
    </row>
    <row r="750" spans="1:15" x14ac:dyDescent="0.25">
      <c r="A750" t="str">
        <f>master!A758</f>
        <v>5A</v>
      </c>
      <c r="B750">
        <f>master!B758</f>
        <v>50</v>
      </c>
      <c r="C750" t="str">
        <f>master!C758</f>
        <v>Wiskunde A</v>
      </c>
      <c r="D750">
        <f>master!D758</f>
        <v>0</v>
      </c>
      <c r="E750">
        <f>master!E758</f>
        <v>7</v>
      </c>
      <c r="F750">
        <f>master!F758</f>
        <v>0</v>
      </c>
      <c r="G750" t="str">
        <f>master!H758</f>
        <v>Bij de tt vervangt de grafische rekenmachine de gewone rekenmachine als toegestaan hulpmiddel. Alle aantekeningen, stencils en extra opgaven die gegeven zijn in de les behoren ook tot de stof voor de tt.</v>
      </c>
      <c r="H750">
        <f>master!I758</f>
        <v>0</v>
      </c>
      <c r="I750">
        <f>master!J758</f>
        <v>0</v>
      </c>
      <c r="J750">
        <f>master!K758</f>
        <v>0</v>
      </c>
      <c r="K750">
        <f>master!L758</f>
        <v>0</v>
      </c>
      <c r="L750">
        <f>master!M758</f>
        <v>0</v>
      </c>
      <c r="M750">
        <f>master!N758</f>
        <v>0</v>
      </c>
      <c r="N750">
        <f>master!O758</f>
        <v>0</v>
      </c>
      <c r="O750">
        <f>master!P758</f>
        <v>0</v>
      </c>
    </row>
    <row r="751" spans="1:15" x14ac:dyDescent="0.25">
      <c r="A751" t="str">
        <f>master!A759</f>
        <v>6A</v>
      </c>
      <c r="B751">
        <f>master!B759</f>
        <v>50</v>
      </c>
      <c r="C751" t="str">
        <f>master!C759</f>
        <v>Wiskunde A</v>
      </c>
      <c r="D751" t="str">
        <f>master!D759</f>
        <v>WA</v>
      </c>
      <c r="E751">
        <f>master!E759</f>
        <v>1</v>
      </c>
      <c r="F751">
        <f>master!F759</f>
        <v>1</v>
      </c>
      <c r="G751" t="str">
        <f>master!H759</f>
        <v xml:space="preserve">Moderne wiskunde 11e editie, wiskunde A, deel vwo 6, de hoofdstukken 1 en 2. Vaardigheden.  Moderne wiskunde 11e editie wiskunde A deel vwo 5 hoofdstuk 6. Normale verdelingen en hypothese toetsen. Rijen. Vaardigheden. Onderzoeksopdrachten.               </v>
      </c>
      <c r="H751">
        <f>master!I759</f>
        <v>0</v>
      </c>
      <c r="I751" t="str">
        <f>master!J759</f>
        <v>tt</v>
      </c>
      <c r="J751">
        <f>master!K759</f>
        <v>0</v>
      </c>
      <c r="K751">
        <f>master!L759</f>
        <v>100</v>
      </c>
      <c r="L751" t="str">
        <f>master!M759</f>
        <v>Ja</v>
      </c>
      <c r="M751">
        <f>master!N759</f>
        <v>4</v>
      </c>
      <c r="N751" t="str">
        <f>master!O759</f>
        <v>Ja</v>
      </c>
      <c r="O751" t="str">
        <f>master!P759</f>
        <v>A1, A2, A3, E, Rekenen</v>
      </c>
    </row>
    <row r="752" spans="1:15" x14ac:dyDescent="0.25">
      <c r="A752" t="str">
        <f>master!A760</f>
        <v>6A</v>
      </c>
      <c r="B752">
        <f>master!B760</f>
        <v>50</v>
      </c>
      <c r="C752" t="str">
        <f>master!C760</f>
        <v>Wiskunde A</v>
      </c>
      <c r="D752" t="str">
        <f>master!D760</f>
        <v>WA</v>
      </c>
      <c r="E752">
        <f>master!E760</f>
        <v>2</v>
      </c>
      <c r="F752">
        <f>master!F760</f>
        <v>2</v>
      </c>
      <c r="G752" t="str">
        <f>master!H760</f>
        <v xml:space="preserve">Moderne wiskunde 11e editie, wiskunde A, deel vwo 6, de hoofdstukken 3 en 4. Vaardigheden.  Functies bewerken. Differentiëren. Sinusoïden. Vaardigheden.                                                                 </v>
      </c>
      <c r="H752">
        <f>master!I760</f>
        <v>0</v>
      </c>
      <c r="I752" t="str">
        <f>master!J760</f>
        <v>tt</v>
      </c>
      <c r="J752">
        <f>master!K760</f>
        <v>0</v>
      </c>
      <c r="K752">
        <f>master!L760</f>
        <v>100</v>
      </c>
      <c r="L752" t="str">
        <f>master!M760</f>
        <v>Ja</v>
      </c>
      <c r="M752">
        <f>master!N760</f>
        <v>4</v>
      </c>
      <c r="N752" t="str">
        <f>master!O760</f>
        <v>Ja</v>
      </c>
      <c r="O752" t="str">
        <f>master!P760</f>
        <v>A1, A2, A3, Rekenen</v>
      </c>
    </row>
    <row r="753" spans="1:15" x14ac:dyDescent="0.25">
      <c r="A753" t="str">
        <f>master!A761</f>
        <v>6A</v>
      </c>
      <c r="B753">
        <f>master!B761</f>
        <v>50</v>
      </c>
      <c r="C753" t="str">
        <f>master!C761</f>
        <v>Wiskunde A</v>
      </c>
      <c r="D753" t="str">
        <f>master!D761</f>
        <v>WA</v>
      </c>
      <c r="E753">
        <f>master!E761</f>
        <v>3</v>
      </c>
      <c r="F753">
        <f>master!F761</f>
        <v>3</v>
      </c>
      <c r="G753" t="str">
        <f>master!H761</f>
        <v xml:space="preserve">Moderne wiskunde 11e editie, wiskunde A, deel vwo 6, de hoofdstukken 5 en 6. Vaardigheden.  Exponentiële en logaritmische functies. Verbanden. Onderzoeksopdrachten. Combinatoriek. Vaardigheden. </v>
      </c>
      <c r="H753">
        <f>master!I761</f>
        <v>0</v>
      </c>
      <c r="I753" t="str">
        <f>master!J761</f>
        <v>tt</v>
      </c>
      <c r="J753">
        <f>master!K761</f>
        <v>0</v>
      </c>
      <c r="K753">
        <f>master!L761</f>
        <v>100</v>
      </c>
      <c r="L753" t="str">
        <f>master!M761</f>
        <v>Ja</v>
      </c>
      <c r="M753">
        <f>master!N761</f>
        <v>4</v>
      </c>
      <c r="N753" t="str">
        <f>master!O761</f>
        <v>Ja</v>
      </c>
      <c r="O753" t="str">
        <f>master!P761</f>
        <v>A1, A2, A3, Rekenen</v>
      </c>
    </row>
    <row r="754" spans="1:15" x14ac:dyDescent="0.25">
      <c r="A754" t="str">
        <f>master!A762</f>
        <v>6A</v>
      </c>
      <c r="B754">
        <f>master!B762</f>
        <v>50</v>
      </c>
      <c r="C754" t="str">
        <f>master!C762</f>
        <v>Wiskunde A</v>
      </c>
      <c r="D754" t="str">
        <f>master!D762</f>
        <v>WA</v>
      </c>
      <c r="E754">
        <f>master!E762</f>
        <v>4</v>
      </c>
      <c r="F754">
        <f>master!F762</f>
        <v>0</v>
      </c>
      <c r="G754">
        <f>master!H762</f>
        <v>0</v>
      </c>
      <c r="H754">
        <f>master!I762</f>
        <v>0</v>
      </c>
      <c r="I754">
        <f>master!J762</f>
        <v>0</v>
      </c>
      <c r="J754">
        <f>master!K762</f>
        <v>0</v>
      </c>
      <c r="K754">
        <f>master!L762</f>
        <v>0</v>
      </c>
      <c r="L754">
        <f>master!M762</f>
        <v>0</v>
      </c>
      <c r="M754">
        <f>master!N762</f>
        <v>0</v>
      </c>
      <c r="N754">
        <f>master!O762</f>
        <v>0</v>
      </c>
      <c r="O754">
        <f>master!P762</f>
        <v>0</v>
      </c>
    </row>
    <row r="755" spans="1:15" x14ac:dyDescent="0.25">
      <c r="A755" t="str">
        <f>master!A763</f>
        <v>6A</v>
      </c>
      <c r="B755">
        <f>master!B763</f>
        <v>50</v>
      </c>
      <c r="C755" t="str">
        <f>master!C763</f>
        <v>Wiskunde A</v>
      </c>
      <c r="D755" t="str">
        <f>master!D763</f>
        <v>WA</v>
      </c>
      <c r="E755">
        <f>master!E763</f>
        <v>5</v>
      </c>
      <c r="F755">
        <f>master!F763</f>
        <v>0</v>
      </c>
      <c r="G755">
        <f>master!H763</f>
        <v>0</v>
      </c>
      <c r="H755">
        <f>master!I763</f>
        <v>0</v>
      </c>
      <c r="I755">
        <f>master!J763</f>
        <v>0</v>
      </c>
      <c r="J755">
        <f>master!K763</f>
        <v>0</v>
      </c>
      <c r="K755">
        <f>master!L763</f>
        <v>0</v>
      </c>
      <c r="L755">
        <f>master!M763</f>
        <v>0</v>
      </c>
      <c r="M755">
        <f>master!N763</f>
        <v>0</v>
      </c>
      <c r="N755">
        <f>master!O763</f>
        <v>0</v>
      </c>
      <c r="O755">
        <f>master!P763</f>
        <v>0</v>
      </c>
    </row>
    <row r="756" spans="1:15" x14ac:dyDescent="0.25">
      <c r="A756" t="str">
        <f>master!A764</f>
        <v>6A</v>
      </c>
      <c r="B756">
        <f>master!B764</f>
        <v>50</v>
      </c>
      <c r="C756" t="str">
        <f>master!C764</f>
        <v>Wiskunde A</v>
      </c>
      <c r="D756" t="str">
        <f>master!D764</f>
        <v>WA</v>
      </c>
      <c r="E756">
        <f>master!E764</f>
        <v>6</v>
      </c>
      <c r="F756">
        <f>master!F764</f>
        <v>0</v>
      </c>
      <c r="G756">
        <f>master!H764</f>
        <v>0</v>
      </c>
      <c r="H756">
        <f>master!I764</f>
        <v>0</v>
      </c>
      <c r="I756">
        <f>master!J764</f>
        <v>0</v>
      </c>
      <c r="J756">
        <f>master!K764</f>
        <v>0</v>
      </c>
      <c r="K756">
        <f>master!L764</f>
        <v>0</v>
      </c>
      <c r="L756">
        <f>master!M764</f>
        <v>0</v>
      </c>
      <c r="M756">
        <f>master!N764</f>
        <v>0</v>
      </c>
      <c r="N756">
        <f>master!O764</f>
        <v>0</v>
      </c>
      <c r="O756">
        <f>master!P764</f>
        <v>0</v>
      </c>
    </row>
    <row r="757" spans="1:15" x14ac:dyDescent="0.25">
      <c r="A757" t="str">
        <f>master!A765</f>
        <v>6A</v>
      </c>
      <c r="B757">
        <f>master!B765</f>
        <v>50</v>
      </c>
      <c r="C757" t="str">
        <f>master!C765</f>
        <v>Wiskunde A</v>
      </c>
      <c r="D757">
        <f>master!D765</f>
        <v>0</v>
      </c>
      <c r="E757">
        <f>master!E765</f>
        <v>7</v>
      </c>
      <c r="F757">
        <f>master!F765</f>
        <v>0</v>
      </c>
      <c r="G757" t="str">
        <f>master!H765</f>
        <v>Bij de tt vervangt de grafische rekenmachine de gewone rekenmachine als toegestaan hulpmiddel. Alle aantekeningen, stencils en extra opgaven die gegeven zijn in de les behoren ook tot de stof voor de tt.</v>
      </c>
      <c r="H757">
        <f>master!I765</f>
        <v>0</v>
      </c>
      <c r="I757">
        <f>master!J765</f>
        <v>0</v>
      </c>
      <c r="J757">
        <f>master!K765</f>
        <v>0</v>
      </c>
      <c r="K757">
        <f>master!L765</f>
        <v>0</v>
      </c>
      <c r="L757">
        <f>master!M765</f>
        <v>0</v>
      </c>
      <c r="M757">
        <f>master!N765</f>
        <v>0</v>
      </c>
      <c r="N757">
        <f>master!O765</f>
        <v>0</v>
      </c>
      <c r="O757">
        <f>master!P765</f>
        <v>0</v>
      </c>
    </row>
    <row r="758" spans="1:15" x14ac:dyDescent="0.25">
      <c r="A758" t="str">
        <f>master!A766</f>
        <v>4M</v>
      </c>
      <c r="B758">
        <f>master!B766</f>
        <v>60</v>
      </c>
      <c r="C758" t="str">
        <f>master!C766</f>
        <v>Wiskunde B</v>
      </c>
      <c r="D758" t="str">
        <f>master!D766</f>
        <v>WB</v>
      </c>
      <c r="E758">
        <f>master!E766</f>
        <v>1</v>
      </c>
      <c r="F758">
        <f>master!F766</f>
        <v>0</v>
      </c>
      <c r="G758">
        <f>master!H766</f>
        <v>0</v>
      </c>
      <c r="H758">
        <f>master!I766</f>
        <v>0</v>
      </c>
      <c r="I758">
        <f>master!J766</f>
        <v>0</v>
      </c>
      <c r="J758">
        <f>master!K766</f>
        <v>0</v>
      </c>
      <c r="K758">
        <f>master!L766</f>
        <v>0</v>
      </c>
      <c r="L758">
        <f>master!M766</f>
        <v>0</v>
      </c>
      <c r="M758">
        <f>master!N766</f>
        <v>0</v>
      </c>
      <c r="N758">
        <f>master!O766</f>
        <v>0</v>
      </c>
      <c r="O758">
        <f>master!P766</f>
        <v>0</v>
      </c>
    </row>
    <row r="759" spans="1:15" x14ac:dyDescent="0.25">
      <c r="A759" t="str">
        <f>master!A767</f>
        <v>4M</v>
      </c>
      <c r="B759">
        <f>master!B767</f>
        <v>60</v>
      </c>
      <c r="C759" t="str">
        <f>master!C767</f>
        <v>Wiskunde B</v>
      </c>
      <c r="D759" t="str">
        <f>master!D767</f>
        <v>WB</v>
      </c>
      <c r="E759">
        <f>master!E767</f>
        <v>2</v>
      </c>
      <c r="F759">
        <f>master!F767</f>
        <v>0</v>
      </c>
      <c r="G759">
        <f>master!H767</f>
        <v>0</v>
      </c>
      <c r="H759">
        <f>master!I767</f>
        <v>0</v>
      </c>
      <c r="I759">
        <f>master!J767</f>
        <v>0</v>
      </c>
      <c r="J759">
        <f>master!K767</f>
        <v>0</v>
      </c>
      <c r="K759">
        <f>master!L767</f>
        <v>0</v>
      </c>
      <c r="L759">
        <f>master!M767</f>
        <v>0</v>
      </c>
      <c r="M759">
        <f>master!N767</f>
        <v>0</v>
      </c>
      <c r="N759">
        <f>master!O767</f>
        <v>0</v>
      </c>
      <c r="O759">
        <f>master!P767</f>
        <v>0</v>
      </c>
    </row>
    <row r="760" spans="1:15" x14ac:dyDescent="0.25">
      <c r="A760" t="str">
        <f>master!A768</f>
        <v>4M</v>
      </c>
      <c r="B760">
        <f>master!B768</f>
        <v>60</v>
      </c>
      <c r="C760" t="str">
        <f>master!C768</f>
        <v>Wiskunde B</v>
      </c>
      <c r="D760" t="str">
        <f>master!D768</f>
        <v>WB</v>
      </c>
      <c r="E760">
        <f>master!E768</f>
        <v>3</v>
      </c>
      <c r="F760">
        <f>master!F768</f>
        <v>0</v>
      </c>
      <c r="G760">
        <f>master!H768</f>
        <v>0</v>
      </c>
      <c r="H760">
        <f>master!I768</f>
        <v>0</v>
      </c>
      <c r="I760">
        <f>master!J768</f>
        <v>0</v>
      </c>
      <c r="J760">
        <f>master!K768</f>
        <v>0</v>
      </c>
      <c r="K760">
        <f>master!L768</f>
        <v>0</v>
      </c>
      <c r="L760">
        <f>master!M768</f>
        <v>0</v>
      </c>
      <c r="M760">
        <f>master!N768</f>
        <v>0</v>
      </c>
      <c r="N760">
        <f>master!O768</f>
        <v>0</v>
      </c>
      <c r="O760">
        <f>master!P768</f>
        <v>0</v>
      </c>
    </row>
    <row r="761" spans="1:15" x14ac:dyDescent="0.25">
      <c r="A761" t="str">
        <f>master!A769</f>
        <v>4M</v>
      </c>
      <c r="B761">
        <f>master!B769</f>
        <v>60</v>
      </c>
      <c r="C761" t="str">
        <f>master!C769</f>
        <v>Wiskunde B</v>
      </c>
      <c r="D761" t="str">
        <f>master!D769</f>
        <v>WB</v>
      </c>
      <c r="E761">
        <f>master!E769</f>
        <v>4</v>
      </c>
      <c r="F761">
        <f>master!F769</f>
        <v>0</v>
      </c>
      <c r="G761">
        <f>master!H769</f>
        <v>0</v>
      </c>
      <c r="H761">
        <f>master!I769</f>
        <v>0</v>
      </c>
      <c r="I761">
        <f>master!J769</f>
        <v>0</v>
      </c>
      <c r="J761">
        <f>master!K769</f>
        <v>0</v>
      </c>
      <c r="K761">
        <f>master!L769</f>
        <v>0</v>
      </c>
      <c r="L761">
        <f>master!M769</f>
        <v>0</v>
      </c>
      <c r="M761">
        <f>master!N769</f>
        <v>0</v>
      </c>
      <c r="N761">
        <f>master!O769</f>
        <v>0</v>
      </c>
      <c r="O761">
        <f>master!P769</f>
        <v>0</v>
      </c>
    </row>
    <row r="762" spans="1:15" x14ac:dyDescent="0.25">
      <c r="A762" t="str">
        <f>master!A770</f>
        <v>4M</v>
      </c>
      <c r="B762">
        <f>master!B770</f>
        <v>60</v>
      </c>
      <c r="C762" t="str">
        <f>master!C770</f>
        <v>Wiskunde B</v>
      </c>
      <c r="D762" t="str">
        <f>master!D770</f>
        <v>WB</v>
      </c>
      <c r="E762">
        <f>master!E770</f>
        <v>5</v>
      </c>
      <c r="F762">
        <f>master!F770</f>
        <v>0</v>
      </c>
      <c r="G762">
        <f>master!H770</f>
        <v>0</v>
      </c>
      <c r="H762">
        <f>master!I770</f>
        <v>0</v>
      </c>
      <c r="I762">
        <f>master!J770</f>
        <v>0</v>
      </c>
      <c r="J762">
        <f>master!K770</f>
        <v>0</v>
      </c>
      <c r="K762">
        <f>master!L770</f>
        <v>0</v>
      </c>
      <c r="L762">
        <f>master!M770</f>
        <v>0</v>
      </c>
      <c r="M762">
        <f>master!N770</f>
        <v>0</v>
      </c>
      <c r="N762">
        <f>master!O770</f>
        <v>0</v>
      </c>
      <c r="O762">
        <f>master!P770</f>
        <v>0</v>
      </c>
    </row>
    <row r="763" spans="1:15" x14ac:dyDescent="0.25">
      <c r="A763" t="str">
        <f>master!A771</f>
        <v>4M</v>
      </c>
      <c r="B763">
        <f>master!B771</f>
        <v>60</v>
      </c>
      <c r="C763" t="str">
        <f>master!C771</f>
        <v>Wiskunde B</v>
      </c>
      <c r="D763" t="str">
        <f>master!D771</f>
        <v>WB</v>
      </c>
      <c r="E763">
        <f>master!E771</f>
        <v>6</v>
      </c>
      <c r="F763">
        <f>master!F771</f>
        <v>0</v>
      </c>
      <c r="G763">
        <f>master!H771</f>
        <v>0</v>
      </c>
      <c r="H763">
        <f>master!I771</f>
        <v>0</v>
      </c>
      <c r="I763">
        <f>master!J771</f>
        <v>0</v>
      </c>
      <c r="J763">
        <f>master!K771</f>
        <v>0</v>
      </c>
      <c r="K763">
        <f>master!L771</f>
        <v>0</v>
      </c>
      <c r="L763">
        <f>master!M771</f>
        <v>0</v>
      </c>
      <c r="M763">
        <f>master!N771</f>
        <v>0</v>
      </c>
      <c r="N763">
        <f>master!O771</f>
        <v>0</v>
      </c>
      <c r="O763">
        <f>master!P771</f>
        <v>0</v>
      </c>
    </row>
    <row r="764" spans="1:15" x14ac:dyDescent="0.25">
      <c r="A764" t="str">
        <f>master!A772</f>
        <v>4M</v>
      </c>
      <c r="B764">
        <f>master!B772</f>
        <v>60</v>
      </c>
      <c r="C764" t="str">
        <f>master!C772</f>
        <v>Wiskunde B</v>
      </c>
      <c r="D764">
        <f>master!D772</f>
        <v>0</v>
      </c>
      <c r="E764">
        <f>master!E772</f>
        <v>7</v>
      </c>
      <c r="F764">
        <f>master!F772</f>
        <v>0</v>
      </c>
      <c r="G764">
        <f>master!H772</f>
        <v>0</v>
      </c>
      <c r="H764">
        <f>master!I772</f>
        <v>0</v>
      </c>
      <c r="I764">
        <f>master!J772</f>
        <v>0</v>
      </c>
      <c r="J764">
        <f>master!K772</f>
        <v>0</v>
      </c>
      <c r="K764">
        <f>master!L772</f>
        <v>0</v>
      </c>
      <c r="L764">
        <f>master!M772</f>
        <v>0</v>
      </c>
      <c r="M764">
        <f>master!N772</f>
        <v>0</v>
      </c>
      <c r="N764">
        <f>master!O772</f>
        <v>0</v>
      </c>
      <c r="O764">
        <f>master!P772</f>
        <v>0</v>
      </c>
    </row>
    <row r="765" spans="1:15" x14ac:dyDescent="0.25">
      <c r="A765" t="str">
        <f>master!A773</f>
        <v>4H</v>
      </c>
      <c r="B765">
        <f>master!B773</f>
        <v>60</v>
      </c>
      <c r="C765" t="str">
        <f>master!C773</f>
        <v>Wiskunde B</v>
      </c>
      <c r="D765" t="str">
        <f>master!D773</f>
        <v>WB</v>
      </c>
      <c r="E765">
        <f>master!E773</f>
        <v>1</v>
      </c>
      <c r="F765">
        <f>master!F773</f>
        <v>1</v>
      </c>
      <c r="G765" t="str">
        <f>master!H773</f>
        <v>Hoofdstuk 1: Vergelijkingen (paragraaf 1.1 t/m 1.3) + Hoofdstuk 2: Functies en grafieken (paragraaf 2.1 t/m 2.5)</v>
      </c>
      <c r="H765">
        <f>master!I773</f>
        <v>2</v>
      </c>
      <c r="I765" t="str">
        <f>master!J773</f>
        <v>tt</v>
      </c>
      <c r="J765">
        <f>master!K773</f>
        <v>0</v>
      </c>
      <c r="K765">
        <f>master!L773</f>
        <v>50</v>
      </c>
      <c r="L765" t="str">
        <f>master!M773</f>
        <v>Nee</v>
      </c>
      <c r="M765">
        <f>master!N773</f>
        <v>0</v>
      </c>
      <c r="N765">
        <f>master!O773</f>
        <v>0</v>
      </c>
      <c r="O765">
        <f>master!P773</f>
        <v>0</v>
      </c>
    </row>
    <row r="766" spans="1:15" x14ac:dyDescent="0.25">
      <c r="A766" t="str">
        <f>master!A774</f>
        <v>4H</v>
      </c>
      <c r="B766">
        <f>master!B774</f>
        <v>60</v>
      </c>
      <c r="C766" t="str">
        <f>master!C774</f>
        <v>Wiskunde B</v>
      </c>
      <c r="D766" t="str">
        <f>master!D774</f>
        <v>WB</v>
      </c>
      <c r="E766">
        <f>master!E774</f>
        <v>2</v>
      </c>
      <c r="F766">
        <f>master!F774</f>
        <v>1</v>
      </c>
      <c r="G766" t="str">
        <f>master!H774</f>
        <v>Hoofdstuk 1: Vergelijkingen (paragraaf 1.4 t/m 1.7) + Hoofdstuk 2: Functies en grafieken (paragraaf 2.6 en 2.7). Stof van paragraaf 1.1 t/m 1.3 en 2.1 t/m 2.5 wordt bekend verondersteld.</v>
      </c>
      <c r="H766">
        <f>master!I774</f>
        <v>2</v>
      </c>
      <c r="I766" t="str">
        <f>master!J774</f>
        <v>tt</v>
      </c>
      <c r="J766">
        <f>master!K774</f>
        <v>0</v>
      </c>
      <c r="K766">
        <f>master!L774</f>
        <v>50</v>
      </c>
      <c r="L766" t="str">
        <f>master!M774</f>
        <v>Nee</v>
      </c>
      <c r="M766">
        <f>master!N774</f>
        <v>0</v>
      </c>
      <c r="N766">
        <f>master!O774</f>
        <v>0</v>
      </c>
      <c r="O766">
        <f>master!P774</f>
        <v>0</v>
      </c>
    </row>
    <row r="767" spans="1:15" x14ac:dyDescent="0.25">
      <c r="A767" t="str">
        <f>master!A775</f>
        <v>4H</v>
      </c>
      <c r="B767">
        <f>master!B775</f>
        <v>60</v>
      </c>
      <c r="C767" t="str">
        <f>master!C775</f>
        <v>Wiskunde B</v>
      </c>
      <c r="D767" t="str">
        <f>master!D775</f>
        <v>WB</v>
      </c>
      <c r="E767">
        <f>master!E775</f>
        <v>3</v>
      </c>
      <c r="F767">
        <f>master!F775</f>
        <v>2</v>
      </c>
      <c r="G767" t="str">
        <f>master!H775</f>
        <v>Hoofdstuk 7: Lijnen en afstanden + Paragraaf 5.4: Afstanden in een rooster</v>
      </c>
      <c r="H767">
        <f>master!I775</f>
        <v>1</v>
      </c>
      <c r="I767" t="str">
        <f>master!J775</f>
        <v>tt</v>
      </c>
      <c r="J767">
        <f>master!K775</f>
        <v>0</v>
      </c>
      <c r="K767">
        <f>master!L775</f>
        <v>50</v>
      </c>
      <c r="L767" t="str">
        <f>master!M775</f>
        <v>Nee</v>
      </c>
      <c r="M767">
        <f>master!N775</f>
        <v>0</v>
      </c>
      <c r="N767">
        <f>master!O775</f>
        <v>0</v>
      </c>
      <c r="O767">
        <f>master!P775</f>
        <v>0</v>
      </c>
    </row>
    <row r="768" spans="1:15" x14ac:dyDescent="0.25">
      <c r="A768" t="str">
        <f>master!A776</f>
        <v>4H</v>
      </c>
      <c r="B768">
        <f>master!B776</f>
        <v>60</v>
      </c>
      <c r="C768" t="str">
        <f>master!C776</f>
        <v>Wiskunde B</v>
      </c>
      <c r="D768" t="str">
        <f>master!D776</f>
        <v>WB</v>
      </c>
      <c r="E768">
        <f>master!E776</f>
        <v>4</v>
      </c>
      <c r="F768">
        <f>master!F776</f>
        <v>2</v>
      </c>
      <c r="G768" t="str">
        <f>master!H776</f>
        <v>Hoofdstuk 5: Afstanden en hoeken. Hoofdstuk 7: Lijnen en afstanden</v>
      </c>
      <c r="H768">
        <f>master!I776</f>
        <v>3</v>
      </c>
      <c r="I768" t="str">
        <f>master!J776</f>
        <v>tt</v>
      </c>
      <c r="J768">
        <f>master!K776</f>
        <v>0</v>
      </c>
      <c r="K768">
        <f>master!L776</f>
        <v>100</v>
      </c>
      <c r="L768" t="str">
        <f>master!M776</f>
        <v>Ja</v>
      </c>
      <c r="M768">
        <f>master!N776</f>
        <v>2</v>
      </c>
      <c r="N768" t="str">
        <f>master!O776</f>
        <v>Ja</v>
      </c>
      <c r="O768" t="str">
        <f>master!P776</f>
        <v>A1, A2, A3, C1, C2</v>
      </c>
    </row>
    <row r="769" spans="1:15" x14ac:dyDescent="0.25">
      <c r="A769" t="str">
        <f>master!A777</f>
        <v>4H</v>
      </c>
      <c r="B769">
        <f>master!B777</f>
        <v>60</v>
      </c>
      <c r="C769" t="str">
        <f>master!C777</f>
        <v>Wiskunde B</v>
      </c>
      <c r="D769" t="str">
        <f>master!D777</f>
        <v>WB</v>
      </c>
      <c r="E769">
        <f>master!E777</f>
        <v>5</v>
      </c>
      <c r="F769">
        <f>master!F777</f>
        <v>3</v>
      </c>
      <c r="G769" t="str">
        <f>master!H777</f>
        <v>Hoofdstuk 3: Machtsfuncties. Hoofdstuk 4: Exponentiële functies</v>
      </c>
      <c r="H769">
        <f>master!I777</f>
        <v>3</v>
      </c>
      <c r="I769" t="str">
        <f>master!J777</f>
        <v>tt</v>
      </c>
      <c r="J769">
        <f>master!K777</f>
        <v>0</v>
      </c>
      <c r="K769">
        <f>master!L777</f>
        <v>100</v>
      </c>
      <c r="L769" t="str">
        <f>master!M777</f>
        <v>Ja</v>
      </c>
      <c r="M769">
        <f>master!N777</f>
        <v>2</v>
      </c>
      <c r="N769" t="str">
        <f>master!O777</f>
        <v>Ja</v>
      </c>
      <c r="O769" t="str">
        <f>master!P777</f>
        <v>A1, A2, A3, B1, B2</v>
      </c>
    </row>
    <row r="770" spans="1:15" x14ac:dyDescent="0.25">
      <c r="A770" t="str">
        <f>master!A778</f>
        <v>4H</v>
      </c>
      <c r="B770">
        <f>master!B778</f>
        <v>60</v>
      </c>
      <c r="C770" t="str">
        <f>master!C778</f>
        <v>Wiskunde B</v>
      </c>
      <c r="D770" t="str">
        <f>master!D778</f>
        <v>WB</v>
      </c>
      <c r="E770">
        <f>master!E778</f>
        <v>6</v>
      </c>
      <c r="F770">
        <f>master!F778</f>
        <v>4</v>
      </c>
      <c r="G770" t="str">
        <f>master!H778</f>
        <v>Hoofsdtuk 6: Afgeleide functies + Hoofdstuk 8: Periodieke functies</v>
      </c>
      <c r="H770">
        <f>master!I778</f>
        <v>3</v>
      </c>
      <c r="I770" t="str">
        <f>master!J778</f>
        <v>tt</v>
      </c>
      <c r="J770">
        <f>master!K778</f>
        <v>0</v>
      </c>
      <c r="K770">
        <f>master!L778</f>
        <v>100</v>
      </c>
      <c r="L770" t="str">
        <f>master!M778</f>
        <v>Nee</v>
      </c>
      <c r="M770">
        <f>master!N778</f>
        <v>0</v>
      </c>
      <c r="N770">
        <f>master!O778</f>
        <v>0</v>
      </c>
      <c r="O770">
        <f>master!P778</f>
        <v>0</v>
      </c>
    </row>
    <row r="771" spans="1:15" x14ac:dyDescent="0.25">
      <c r="A771" t="str">
        <f>master!A779</f>
        <v>4H</v>
      </c>
      <c r="B771">
        <f>master!B779</f>
        <v>60</v>
      </c>
      <c r="C771" t="str">
        <f>master!C779</f>
        <v>Wiskunde B</v>
      </c>
      <c r="D771">
        <f>master!D779</f>
        <v>0</v>
      </c>
      <c r="E771">
        <f>master!E779</f>
        <v>7</v>
      </c>
      <c r="F771">
        <f>master!F779</f>
        <v>0</v>
      </c>
      <c r="G771" t="str">
        <f>master!H779</f>
        <v>Bij de tt vervangt de grafische rekenmachine de gewone rekenmachine als toegestaan hulpmiddel. Alle aantekeningen, stencils en extra opgaven die gegeven zijn in de les behoren ook tot de stof voor het SE.</v>
      </c>
      <c r="H771">
        <f>master!I779</f>
        <v>0</v>
      </c>
      <c r="I771">
        <f>master!J779</f>
        <v>0</v>
      </c>
      <c r="J771">
        <f>master!K779</f>
        <v>0</v>
      </c>
      <c r="K771">
        <f>master!L779</f>
        <v>0</v>
      </c>
      <c r="L771">
        <f>master!M779</f>
        <v>0</v>
      </c>
      <c r="M771">
        <f>master!N779</f>
        <v>0</v>
      </c>
      <c r="N771">
        <f>master!O779</f>
        <v>0</v>
      </c>
      <c r="O771">
        <f>master!P779</f>
        <v>0</v>
      </c>
    </row>
    <row r="772" spans="1:15" x14ac:dyDescent="0.25">
      <c r="A772" t="str">
        <f>master!A780</f>
        <v>5H</v>
      </c>
      <c r="B772">
        <f>master!B780</f>
        <v>60</v>
      </c>
      <c r="C772" t="str">
        <f>master!C780</f>
        <v>Wiskunde B</v>
      </c>
      <c r="D772" t="str">
        <f>master!D780</f>
        <v>WB</v>
      </c>
      <c r="E772">
        <f>master!E780</f>
        <v>1</v>
      </c>
      <c r="F772">
        <f>master!F780</f>
        <v>1</v>
      </c>
      <c r="G772" t="str">
        <f>master!H780</f>
        <v>Moderne Wiskunde 5 havo B, 11e editie Hoofdstuk 1: Logaritmische functies ; Hoofdstuk 2: Functies bewerken Vaardigheden, uitgedeelde stencils Details: zie studiewijzer</v>
      </c>
      <c r="H772">
        <f>master!I780</f>
        <v>0</v>
      </c>
      <c r="I772" t="str">
        <f>master!J780</f>
        <v>tt</v>
      </c>
      <c r="J772">
        <f>master!K780</f>
        <v>0</v>
      </c>
      <c r="K772">
        <f>master!L780</f>
        <v>100</v>
      </c>
      <c r="L772" t="str">
        <f>master!M780</f>
        <v>Ja</v>
      </c>
      <c r="M772">
        <f>master!N780</f>
        <v>3</v>
      </c>
      <c r="N772" t="str">
        <f>master!O780</f>
        <v>Ja</v>
      </c>
      <c r="O772" t="str">
        <f>master!P780</f>
        <v>A1, A2, A3, rekenen</v>
      </c>
    </row>
    <row r="773" spans="1:15" x14ac:dyDescent="0.25">
      <c r="A773" t="str">
        <f>master!A781</f>
        <v>5H</v>
      </c>
      <c r="B773">
        <f>master!B781</f>
        <v>60</v>
      </c>
      <c r="C773" t="str">
        <f>master!C781</f>
        <v>Wiskunde B</v>
      </c>
      <c r="D773" t="str">
        <f>master!D781</f>
        <v>WB</v>
      </c>
      <c r="E773">
        <f>master!E781</f>
        <v>2</v>
      </c>
      <c r="F773">
        <f>master!F781</f>
        <v>1</v>
      </c>
      <c r="G773" t="str">
        <f>master!H781</f>
        <v>Moderne Wiskunde 5 havo B, 11e editie Hoofdstuk 3: Goniometrische functies  Hoofdstuk 4: Differentiëren Vaardigheden, uitgedeelde stencils Details: zie studiewijzer</v>
      </c>
      <c r="H773">
        <f>master!I781</f>
        <v>0</v>
      </c>
      <c r="I773" t="str">
        <f>master!J781</f>
        <v>tt</v>
      </c>
      <c r="J773">
        <f>master!K781</f>
        <v>0</v>
      </c>
      <c r="K773">
        <f>master!L781</f>
        <v>100</v>
      </c>
      <c r="L773" t="str">
        <f>master!M781</f>
        <v>Ja</v>
      </c>
      <c r="M773">
        <f>master!N781</f>
        <v>3</v>
      </c>
      <c r="N773" t="str">
        <f>master!O781</f>
        <v>Ja</v>
      </c>
      <c r="O773" t="str">
        <f>master!P781</f>
        <v>A1, A2, A3, D1, D2, D3, D4, rekenen</v>
      </c>
    </row>
    <row r="774" spans="1:15" x14ac:dyDescent="0.25">
      <c r="A774" t="str">
        <f>master!A782</f>
        <v>5H</v>
      </c>
      <c r="B774">
        <f>master!B782</f>
        <v>60</v>
      </c>
      <c r="C774" t="str">
        <f>master!C782</f>
        <v>Wiskunde B</v>
      </c>
      <c r="D774" t="str">
        <f>master!D782</f>
        <v>WB</v>
      </c>
      <c r="E774">
        <f>master!E782</f>
        <v>3</v>
      </c>
      <c r="F774">
        <f>master!F782</f>
        <v>1</v>
      </c>
      <c r="G774" t="str">
        <f>master!H782</f>
        <v>Moderne Wiskunde 5 havo B, 11e editie Hoofdstuk 5: Cirkels  Hoofdstuk 6: Verbanden Vaardigheden, uitgedeelde stencils Details: zie studiewijzer</v>
      </c>
      <c r="H774">
        <f>master!I782</f>
        <v>0</v>
      </c>
      <c r="I774" t="str">
        <f>master!J782</f>
        <v>tt</v>
      </c>
      <c r="J774">
        <f>master!K782</f>
        <v>0</v>
      </c>
      <c r="K774">
        <f>master!L782</f>
        <v>100</v>
      </c>
      <c r="L774" t="str">
        <f>master!M782</f>
        <v>Ja</v>
      </c>
      <c r="M774">
        <f>master!N782</f>
        <v>3</v>
      </c>
      <c r="N774" t="str">
        <f>master!O782</f>
        <v>Ja</v>
      </c>
      <c r="O774" t="str">
        <f>master!P782</f>
        <v>A1, A2, A3, rekenen</v>
      </c>
    </row>
    <row r="775" spans="1:15" x14ac:dyDescent="0.25">
      <c r="A775" t="str">
        <f>master!A783</f>
        <v>5H</v>
      </c>
      <c r="B775">
        <f>master!B783</f>
        <v>60</v>
      </c>
      <c r="C775" t="str">
        <f>master!C783</f>
        <v>Wiskunde B</v>
      </c>
      <c r="D775" t="str">
        <f>master!D783</f>
        <v>WB</v>
      </c>
      <c r="E775">
        <f>master!E783</f>
        <v>4</v>
      </c>
      <c r="F775">
        <f>master!F783</f>
        <v>0</v>
      </c>
      <c r="G775" t="str">
        <f>master!H783</f>
        <v xml:space="preserve"> </v>
      </c>
      <c r="H775">
        <f>master!I783</f>
        <v>0</v>
      </c>
      <c r="I775">
        <f>master!J783</f>
        <v>0</v>
      </c>
      <c r="J775">
        <f>master!K783</f>
        <v>0</v>
      </c>
      <c r="K775">
        <f>master!L783</f>
        <v>0</v>
      </c>
      <c r="L775">
        <f>master!M783</f>
        <v>0</v>
      </c>
      <c r="M775">
        <f>master!N783</f>
        <v>0</v>
      </c>
      <c r="N775">
        <f>master!O783</f>
        <v>0</v>
      </c>
      <c r="O775">
        <f>master!P783</f>
        <v>0</v>
      </c>
    </row>
    <row r="776" spans="1:15" x14ac:dyDescent="0.25">
      <c r="A776" t="str">
        <f>master!A784</f>
        <v>5H</v>
      </c>
      <c r="B776">
        <f>master!B784</f>
        <v>60</v>
      </c>
      <c r="C776" t="str">
        <f>master!C784</f>
        <v>Wiskunde B</v>
      </c>
      <c r="D776" t="str">
        <f>master!D784</f>
        <v>WB</v>
      </c>
      <c r="E776">
        <f>master!E784</f>
        <v>5</v>
      </c>
      <c r="F776">
        <f>master!F784</f>
        <v>0</v>
      </c>
      <c r="G776" t="str">
        <f>master!H784</f>
        <v xml:space="preserve"> </v>
      </c>
      <c r="H776">
        <f>master!I784</f>
        <v>0</v>
      </c>
      <c r="I776">
        <f>master!J784</f>
        <v>0</v>
      </c>
      <c r="J776">
        <f>master!K784</f>
        <v>0</v>
      </c>
      <c r="K776">
        <f>master!L784</f>
        <v>0</v>
      </c>
      <c r="L776">
        <f>master!M784</f>
        <v>0</v>
      </c>
      <c r="M776">
        <f>master!N784</f>
        <v>0</v>
      </c>
      <c r="N776">
        <f>master!O784</f>
        <v>0</v>
      </c>
      <c r="O776">
        <f>master!P784</f>
        <v>0</v>
      </c>
    </row>
    <row r="777" spans="1:15" x14ac:dyDescent="0.25">
      <c r="A777" t="str">
        <f>master!A785</f>
        <v>5H</v>
      </c>
      <c r="B777">
        <f>master!B785</f>
        <v>60</v>
      </c>
      <c r="C777" t="str">
        <f>master!C785</f>
        <v>Wiskunde B</v>
      </c>
      <c r="D777" t="str">
        <f>master!D785</f>
        <v>WB</v>
      </c>
      <c r="E777">
        <f>master!E785</f>
        <v>6</v>
      </c>
      <c r="F777">
        <f>master!F785</f>
        <v>0</v>
      </c>
      <c r="G777">
        <f>master!H785</f>
        <v>0</v>
      </c>
      <c r="H777">
        <f>master!I785</f>
        <v>0</v>
      </c>
      <c r="I777">
        <f>master!J785</f>
        <v>0</v>
      </c>
      <c r="J777">
        <f>master!K785</f>
        <v>0</v>
      </c>
      <c r="K777">
        <f>master!L785</f>
        <v>0</v>
      </c>
      <c r="L777">
        <f>master!M785</f>
        <v>0</v>
      </c>
      <c r="M777">
        <f>master!N785</f>
        <v>0</v>
      </c>
      <c r="N777">
        <f>master!O785</f>
        <v>0</v>
      </c>
      <c r="O777">
        <f>master!P785</f>
        <v>0</v>
      </c>
    </row>
    <row r="778" spans="1:15" x14ac:dyDescent="0.25">
      <c r="A778" t="str">
        <f>master!A786</f>
        <v>5H</v>
      </c>
      <c r="B778">
        <f>master!B786</f>
        <v>60</v>
      </c>
      <c r="C778" t="str">
        <f>master!C786</f>
        <v>Wiskunde B</v>
      </c>
      <c r="D778">
        <f>master!D786</f>
        <v>0</v>
      </c>
      <c r="E778">
        <f>master!E786</f>
        <v>7</v>
      </c>
      <c r="F778">
        <f>master!F786</f>
        <v>0</v>
      </c>
      <c r="G778" t="str">
        <f>master!H786</f>
        <v>Bij de tt vervangt de grafische rekenmachine de gewone rekenmachine als toegestaan hulpmiddel. Alle aantekeningen, stencils en extra opgaven die gegeven zijn in de les behoren ook tot de stof voor het SE.</v>
      </c>
      <c r="H778">
        <f>master!I786</f>
        <v>0</v>
      </c>
      <c r="I778">
        <f>master!J786</f>
        <v>0</v>
      </c>
      <c r="J778">
        <f>master!K786</f>
        <v>0</v>
      </c>
      <c r="K778">
        <f>master!L786</f>
        <v>0</v>
      </c>
      <c r="L778">
        <f>master!M786</f>
        <v>0</v>
      </c>
      <c r="M778">
        <f>master!N786</f>
        <v>0</v>
      </c>
      <c r="N778">
        <f>master!O786</f>
        <v>0</v>
      </c>
      <c r="O778">
        <f>master!P786</f>
        <v>0</v>
      </c>
    </row>
    <row r="779" spans="1:15" x14ac:dyDescent="0.25">
      <c r="A779" t="str">
        <f>master!A787</f>
        <v>4A</v>
      </c>
      <c r="B779">
        <f>master!B787</f>
        <v>60</v>
      </c>
      <c r="C779" t="str">
        <f>master!C787</f>
        <v>Wiskunde B</v>
      </c>
      <c r="D779" t="str">
        <f>master!D787</f>
        <v>WB</v>
      </c>
      <c r="E779">
        <f>master!E787</f>
        <v>1</v>
      </c>
      <c r="F779">
        <f>master!F787</f>
        <v>1</v>
      </c>
      <c r="G779" t="str">
        <f>master!H787</f>
        <v xml:space="preserve">H1 Vergelijkingen  Vaardigheden </v>
      </c>
      <c r="H779">
        <f>master!I787</f>
        <v>1</v>
      </c>
      <c r="I779" t="str">
        <f>master!J787</f>
        <v>tt</v>
      </c>
      <c r="J779">
        <f>master!K787</f>
        <v>0</v>
      </c>
      <c r="K779">
        <f>master!L787</f>
        <v>50</v>
      </c>
      <c r="L779" t="str">
        <f>master!M787</f>
        <v>Nee</v>
      </c>
      <c r="M779">
        <f>master!N787</f>
        <v>0</v>
      </c>
      <c r="N779" t="str">
        <f>master!O787</f>
        <v>Nee</v>
      </c>
      <c r="O779">
        <f>master!P787</f>
        <v>0</v>
      </c>
    </row>
    <row r="780" spans="1:15" x14ac:dyDescent="0.25">
      <c r="A780" t="str">
        <f>master!A788</f>
        <v>4A</v>
      </c>
      <c r="B780">
        <f>master!B788</f>
        <v>60</v>
      </c>
      <c r="C780" t="str">
        <f>master!C788</f>
        <v>Wiskunde B</v>
      </c>
      <c r="D780" t="str">
        <f>master!D788</f>
        <v>WB</v>
      </c>
      <c r="E780">
        <f>master!E788</f>
        <v>2</v>
      </c>
      <c r="F780">
        <f>master!F788</f>
        <v>1</v>
      </c>
      <c r="G780" t="str">
        <f>master!H788</f>
        <v xml:space="preserve">H1 Vergelijkingen en H2 Functies en grafieken Vaardigheden </v>
      </c>
      <c r="H780">
        <f>master!I788</f>
        <v>2</v>
      </c>
      <c r="I780" t="str">
        <f>master!J788</f>
        <v>tt</v>
      </c>
      <c r="J780">
        <f>master!K788</f>
        <v>0</v>
      </c>
      <c r="K780">
        <f>master!L788</f>
        <v>100</v>
      </c>
      <c r="L780" t="str">
        <f>master!M788</f>
        <v>Nee</v>
      </c>
      <c r="M780">
        <f>master!N788</f>
        <v>0</v>
      </c>
      <c r="N780" t="str">
        <f>master!O788</f>
        <v>Nee</v>
      </c>
      <c r="O780">
        <f>master!P788</f>
        <v>0</v>
      </c>
    </row>
    <row r="781" spans="1:15" x14ac:dyDescent="0.25">
      <c r="A781" t="str">
        <f>master!A789</f>
        <v>4A</v>
      </c>
      <c r="B781">
        <f>master!B789</f>
        <v>60</v>
      </c>
      <c r="C781" t="str">
        <f>master!C789</f>
        <v>Wiskunde B</v>
      </c>
      <c r="D781" t="str">
        <f>master!D789</f>
        <v>WB</v>
      </c>
      <c r="E781">
        <f>master!E789</f>
        <v>3</v>
      </c>
      <c r="F781">
        <f>master!F789</f>
        <v>2</v>
      </c>
      <c r="G781" t="str">
        <f>master!H789</f>
        <v>H5 Lijnen H8 Vectoren Vaardigheden</v>
      </c>
      <c r="H781">
        <f>master!I789</f>
        <v>3</v>
      </c>
      <c r="I781" t="str">
        <f>master!J789</f>
        <v>tt</v>
      </c>
      <c r="J781">
        <f>master!K789</f>
        <v>0</v>
      </c>
      <c r="K781">
        <f>master!L789</f>
        <v>100</v>
      </c>
      <c r="L781" t="str">
        <f>master!M789</f>
        <v>Nee</v>
      </c>
      <c r="M781">
        <f>master!N789</f>
        <v>0</v>
      </c>
      <c r="N781" t="str">
        <f>master!O789</f>
        <v>Nee</v>
      </c>
      <c r="O781">
        <f>master!P789</f>
        <v>0</v>
      </c>
    </row>
    <row r="782" spans="1:15" x14ac:dyDescent="0.25">
      <c r="A782" t="str">
        <f>master!A790</f>
        <v>4A</v>
      </c>
      <c r="B782">
        <f>master!B790</f>
        <v>60</v>
      </c>
      <c r="C782" t="str">
        <f>master!C790</f>
        <v>Wiskunde B</v>
      </c>
      <c r="D782" t="str">
        <f>master!D790</f>
        <v>WB</v>
      </c>
      <c r="E782">
        <f>master!E790</f>
        <v>4</v>
      </c>
      <c r="F782">
        <f>master!F790</f>
        <v>3</v>
      </c>
      <c r="G782" t="str">
        <f>master!H790</f>
        <v>H3 Machtsfuncties en H4 Exponentièle functies Vaardigheden</v>
      </c>
      <c r="H782">
        <f>master!I790</f>
        <v>3</v>
      </c>
      <c r="I782" t="str">
        <f>master!J790</f>
        <v>tt</v>
      </c>
      <c r="J782">
        <f>master!K790</f>
        <v>0</v>
      </c>
      <c r="K782">
        <f>master!L790</f>
        <v>100</v>
      </c>
      <c r="L782" t="str">
        <f>master!M790</f>
        <v>Nee</v>
      </c>
      <c r="M782">
        <f>master!N790</f>
        <v>0</v>
      </c>
      <c r="N782" t="str">
        <f>master!O790</f>
        <v>Nee</v>
      </c>
      <c r="O782">
        <f>master!P790</f>
        <v>0</v>
      </c>
    </row>
    <row r="783" spans="1:15" x14ac:dyDescent="0.25">
      <c r="A783" t="str">
        <f>master!A791</f>
        <v>4A</v>
      </c>
      <c r="B783">
        <f>master!B791</f>
        <v>60</v>
      </c>
      <c r="C783" t="str">
        <f>master!C791</f>
        <v>Wiskunde B</v>
      </c>
      <c r="D783" t="str">
        <f>master!D791</f>
        <v>WB</v>
      </c>
      <c r="E783">
        <f>master!E791</f>
        <v>5</v>
      </c>
      <c r="F783">
        <f>master!F791</f>
        <v>4</v>
      </c>
      <c r="G783" t="str">
        <f>master!H791</f>
        <v>H6 Afgeleide functies Vaardigheden</v>
      </c>
      <c r="H783">
        <f>master!I791</f>
        <v>1</v>
      </c>
      <c r="I783" t="str">
        <f>master!J791</f>
        <v>tt</v>
      </c>
      <c r="J783">
        <f>master!K791</f>
        <v>0</v>
      </c>
      <c r="K783">
        <f>master!L791</f>
        <v>50</v>
      </c>
      <c r="L783" t="str">
        <f>master!M791</f>
        <v>Nee</v>
      </c>
      <c r="M783">
        <f>master!N791</f>
        <v>0</v>
      </c>
      <c r="N783" t="str">
        <f>master!O791</f>
        <v>Nee</v>
      </c>
      <c r="O783">
        <f>master!P791</f>
        <v>0</v>
      </c>
    </row>
    <row r="784" spans="1:15" x14ac:dyDescent="0.25">
      <c r="A784" t="str">
        <f>master!A792</f>
        <v>4A</v>
      </c>
      <c r="B784">
        <f>master!B792</f>
        <v>60</v>
      </c>
      <c r="C784" t="str">
        <f>master!C792</f>
        <v>Wiskunde B</v>
      </c>
      <c r="D784" t="str">
        <f>master!D792</f>
        <v>WB</v>
      </c>
      <c r="E784">
        <f>master!E792</f>
        <v>6</v>
      </c>
      <c r="F784">
        <f>master!F792</f>
        <v>4</v>
      </c>
      <c r="G784" t="str">
        <f>master!H792</f>
        <v>H6 Afgeleide functies H7 Periodieke functies Vaardigheden</v>
      </c>
      <c r="H784">
        <f>master!I792</f>
        <v>2</v>
      </c>
      <c r="I784" t="str">
        <f>master!J792</f>
        <v>tt</v>
      </c>
      <c r="J784">
        <f>master!K792</f>
        <v>0</v>
      </c>
      <c r="K784">
        <f>master!L792</f>
        <v>100</v>
      </c>
      <c r="L784" t="str">
        <f>master!M792</f>
        <v>Nee</v>
      </c>
      <c r="M784">
        <f>master!N792</f>
        <v>0</v>
      </c>
      <c r="N784" t="str">
        <f>master!O792</f>
        <v>Nee</v>
      </c>
      <c r="O784">
        <f>master!P792</f>
        <v>0</v>
      </c>
    </row>
    <row r="785" spans="1:15" x14ac:dyDescent="0.25">
      <c r="A785" t="str">
        <f>master!A793</f>
        <v>4A</v>
      </c>
      <c r="B785">
        <f>master!B793</f>
        <v>60</v>
      </c>
      <c r="C785" t="str">
        <f>master!C793</f>
        <v>Wiskunde B</v>
      </c>
      <c r="D785">
        <f>master!D793</f>
        <v>0</v>
      </c>
      <c r="E785">
        <f>master!E793</f>
        <v>7</v>
      </c>
      <c r="F785">
        <f>master!F793</f>
        <v>0</v>
      </c>
      <c r="G785" t="str">
        <f>master!H793</f>
        <v>Bij de tt vervangt de grafische rekenmachine de gewone rekenmachine als toegestaan hulpmiddel. Alle aantekeningen, stencils en extra opgaven die gegeven zijn in de les behoren ook tot de stof voor het SE.</v>
      </c>
      <c r="H785">
        <f>master!I793</f>
        <v>0</v>
      </c>
      <c r="I785">
        <f>master!J793</f>
        <v>0</v>
      </c>
      <c r="J785">
        <f>master!K793</f>
        <v>0</v>
      </c>
      <c r="K785">
        <f>master!L793</f>
        <v>0</v>
      </c>
      <c r="L785">
        <f>master!M793</f>
        <v>0</v>
      </c>
      <c r="M785">
        <f>master!N793</f>
        <v>0</v>
      </c>
      <c r="N785">
        <f>master!O793</f>
        <v>0</v>
      </c>
      <c r="O785">
        <f>master!P793</f>
        <v>0</v>
      </c>
    </row>
    <row r="786" spans="1:15" x14ac:dyDescent="0.25">
      <c r="A786" t="str">
        <f>master!A794</f>
        <v>5A</v>
      </c>
      <c r="B786">
        <f>master!B794</f>
        <v>60</v>
      </c>
      <c r="C786" t="str">
        <f>master!C794</f>
        <v>Wiskunde B</v>
      </c>
      <c r="D786" t="str">
        <f>master!D794</f>
        <v>WB</v>
      </c>
      <c r="E786">
        <f>master!E794</f>
        <v>1</v>
      </c>
      <c r="F786">
        <f>master!F794</f>
        <v>1</v>
      </c>
      <c r="G786" t="str">
        <f>master!H794</f>
        <v>Moderne wiskunde 11e editie, wiskunde B, deel vwo 5 H1. Logaritmische functies. H2. Functies bewerken. Vaardigheden</v>
      </c>
      <c r="H786">
        <f>master!I794</f>
        <v>2</v>
      </c>
      <c r="I786" t="str">
        <f>master!J794</f>
        <v>tt</v>
      </c>
      <c r="J786">
        <f>master!K794</f>
        <v>0</v>
      </c>
      <c r="K786">
        <f>master!L794</f>
        <v>100</v>
      </c>
      <c r="L786" t="str">
        <f>master!M794</f>
        <v>Nee</v>
      </c>
      <c r="M786">
        <f>master!N794</f>
        <v>0</v>
      </c>
      <c r="N786">
        <f>master!O794</f>
        <v>0</v>
      </c>
      <c r="O786">
        <f>master!P794</f>
        <v>0</v>
      </c>
    </row>
    <row r="787" spans="1:15" x14ac:dyDescent="0.25">
      <c r="A787" t="str">
        <f>master!A795</f>
        <v>5A</v>
      </c>
      <c r="B787">
        <f>master!B795</f>
        <v>60</v>
      </c>
      <c r="C787" t="str">
        <f>master!C795</f>
        <v>Wiskunde B</v>
      </c>
      <c r="D787" t="str">
        <f>master!D795</f>
        <v>WB</v>
      </c>
      <c r="E787">
        <f>master!E795</f>
        <v>2</v>
      </c>
      <c r="F787">
        <f>master!F795</f>
        <v>1</v>
      </c>
      <c r="G787" t="str">
        <f>master!H795</f>
        <v>Keuzeonderwerp</v>
      </c>
      <c r="H787">
        <f>master!I795</f>
        <v>1</v>
      </c>
      <c r="I787" t="str">
        <f>master!J795</f>
        <v>po</v>
      </c>
      <c r="J787">
        <f>master!K795</f>
        <v>0</v>
      </c>
      <c r="K787">
        <f>master!L795</f>
        <v>0</v>
      </c>
      <c r="L787" t="str">
        <f>master!M795</f>
        <v>Ja</v>
      </c>
      <c r="M787">
        <f>master!N795</f>
        <v>1</v>
      </c>
      <c r="N787" t="str">
        <f>master!O795</f>
        <v>Nee</v>
      </c>
      <c r="O787" t="str">
        <f>master!P795</f>
        <v>A1, A2, A3, F</v>
      </c>
    </row>
    <row r="788" spans="1:15" x14ac:dyDescent="0.25">
      <c r="A788" t="str">
        <f>master!A796</f>
        <v>5A</v>
      </c>
      <c r="B788">
        <f>master!B796</f>
        <v>60</v>
      </c>
      <c r="C788" t="str">
        <f>master!C796</f>
        <v>Wiskunde B</v>
      </c>
      <c r="D788" t="str">
        <f>master!D796</f>
        <v>WB</v>
      </c>
      <c r="E788">
        <f>master!E796</f>
        <v>3</v>
      </c>
      <c r="F788">
        <f>master!F796</f>
        <v>2</v>
      </c>
      <c r="G788" t="str">
        <f>master!H796</f>
        <v xml:space="preserve">Moderne wiskunde 11e editie, wiskunde B, deel vwo 5 H3. Kettingregel. H4. Integreren. Vaardigheden </v>
      </c>
      <c r="H788">
        <f>master!I796</f>
        <v>2</v>
      </c>
      <c r="I788" t="str">
        <f>master!J796</f>
        <v>tt</v>
      </c>
      <c r="J788">
        <f>master!K796</f>
        <v>0</v>
      </c>
      <c r="K788">
        <f>master!L796</f>
        <v>100</v>
      </c>
      <c r="L788" t="str">
        <f>master!M796</f>
        <v>Nee</v>
      </c>
      <c r="M788">
        <f>master!N796</f>
        <v>0</v>
      </c>
      <c r="N788">
        <f>master!O796</f>
        <v>0</v>
      </c>
      <c r="O788">
        <f>master!P796</f>
        <v>0</v>
      </c>
    </row>
    <row r="789" spans="1:15" x14ac:dyDescent="0.25">
      <c r="A789" t="str">
        <f>master!A797</f>
        <v>5A</v>
      </c>
      <c r="B789">
        <f>master!B797</f>
        <v>60</v>
      </c>
      <c r="C789" t="str">
        <f>master!C797</f>
        <v>Wiskunde B</v>
      </c>
      <c r="D789" t="str">
        <f>master!D797</f>
        <v>WB</v>
      </c>
      <c r="E789">
        <f>master!E797</f>
        <v>4</v>
      </c>
      <c r="F789">
        <f>master!F797</f>
        <v>2</v>
      </c>
      <c r="G789" t="str">
        <f>master!H797</f>
        <v>Wiskunde B-dag</v>
      </c>
      <c r="H789">
        <f>master!I797</f>
        <v>1</v>
      </c>
      <c r="I789" t="str">
        <f>master!J797</f>
        <v>po</v>
      </c>
      <c r="J789">
        <f>master!K797</f>
        <v>0</v>
      </c>
      <c r="K789">
        <f>master!L797</f>
        <v>0</v>
      </c>
      <c r="L789" t="str">
        <f>master!M797</f>
        <v>Ja</v>
      </c>
      <c r="M789">
        <f>master!N797</f>
        <v>2</v>
      </c>
      <c r="N789" t="str">
        <f>master!O797</f>
        <v>Nee</v>
      </c>
      <c r="O789" t="str">
        <f>master!P797</f>
        <v>A1, A2, A3, F</v>
      </c>
    </row>
    <row r="790" spans="1:15" x14ac:dyDescent="0.25">
      <c r="A790" t="str">
        <f>master!A798</f>
        <v>5A</v>
      </c>
      <c r="B790">
        <f>master!B798</f>
        <v>60</v>
      </c>
      <c r="C790" t="str">
        <f>master!C798</f>
        <v>Wiskunde B</v>
      </c>
      <c r="D790" t="str">
        <f>master!D798</f>
        <v>WB</v>
      </c>
      <c r="E790">
        <f>master!E798</f>
        <v>5</v>
      </c>
      <c r="F790">
        <f>master!F798</f>
        <v>3</v>
      </c>
      <c r="G790" t="str">
        <f>master!H798</f>
        <v>Moderne wiskunde 11e editie, wiskunde B, deel vwo 5 H5. Cirkels. H7. Meetkunde: rekenen of beredeneren. Vaardigheden</v>
      </c>
      <c r="H790">
        <f>master!I798</f>
        <v>2</v>
      </c>
      <c r="I790" t="str">
        <f>master!J798</f>
        <v>tt</v>
      </c>
      <c r="J790">
        <f>master!K798</f>
        <v>0</v>
      </c>
      <c r="K790">
        <f>master!L798</f>
        <v>100</v>
      </c>
      <c r="L790" t="str">
        <f>master!M798</f>
        <v>Ja</v>
      </c>
      <c r="M790">
        <f>master!N798</f>
        <v>1</v>
      </c>
      <c r="N790" t="str">
        <f>master!O798</f>
        <v>Ja</v>
      </c>
      <c r="O790" t="str">
        <f>master!P798</f>
        <v>A1, A2, A3, E1</v>
      </c>
    </row>
    <row r="791" spans="1:15" x14ac:dyDescent="0.25">
      <c r="A791" t="str">
        <f>master!A799</f>
        <v>5A</v>
      </c>
      <c r="B791">
        <f>master!B799</f>
        <v>60</v>
      </c>
      <c r="C791" t="str">
        <f>master!C799</f>
        <v>Wiskunde B</v>
      </c>
      <c r="D791" t="str">
        <f>master!D799</f>
        <v>WB</v>
      </c>
      <c r="E791">
        <f>master!E799</f>
        <v>6</v>
      </c>
      <c r="F791">
        <f>master!F799</f>
        <v>4</v>
      </c>
      <c r="G791" t="str">
        <f>master!H799</f>
        <v>Moderne wiskunde 11e editie, wiskunde B, deel vwo 5 H6. Product-en quotiëntfuncties. H8. Goniometrische functies. Vaardigheden</v>
      </c>
      <c r="H791">
        <f>master!I799</f>
        <v>2</v>
      </c>
      <c r="I791" t="str">
        <f>master!J799</f>
        <v>tt</v>
      </c>
      <c r="J791">
        <f>master!K799</f>
        <v>0</v>
      </c>
      <c r="K791">
        <f>master!L799</f>
        <v>100</v>
      </c>
      <c r="L791" t="str">
        <f>master!M799</f>
        <v>Nee</v>
      </c>
      <c r="M791">
        <f>master!N799</f>
        <v>0</v>
      </c>
      <c r="N791">
        <f>master!O799</f>
        <v>0</v>
      </c>
      <c r="O791">
        <f>master!P799</f>
        <v>0</v>
      </c>
    </row>
    <row r="792" spans="1:15" x14ac:dyDescent="0.25">
      <c r="A792" t="str">
        <f>master!A800</f>
        <v>5A</v>
      </c>
      <c r="B792">
        <f>master!B800</f>
        <v>60</v>
      </c>
      <c r="C792" t="str">
        <f>master!C800</f>
        <v>Wiskunde B</v>
      </c>
      <c r="D792">
        <f>master!D800</f>
        <v>0</v>
      </c>
      <c r="E792">
        <f>master!E800</f>
        <v>7</v>
      </c>
      <c r="F792">
        <f>master!F800</f>
        <v>0</v>
      </c>
      <c r="G792" t="str">
        <f>master!H800</f>
        <v>Bij de tt vervangt de grafische rekenmachine de gewone rekenmachine als toegestaan hulpmiddel. Alle aantekeningen, stencils en extra opgaven die gegeven zijn in de les behoren ook tot de stof voor het SE.</v>
      </c>
      <c r="H792">
        <f>master!I800</f>
        <v>0</v>
      </c>
      <c r="I792">
        <f>master!J800</f>
        <v>0</v>
      </c>
      <c r="J792">
        <f>master!K800</f>
        <v>0</v>
      </c>
      <c r="K792">
        <f>master!L800</f>
        <v>0</v>
      </c>
      <c r="L792">
        <f>master!M800</f>
        <v>0</v>
      </c>
      <c r="M792">
        <f>master!N800</f>
        <v>0</v>
      </c>
      <c r="N792">
        <f>master!O800</f>
        <v>0</v>
      </c>
      <c r="O792">
        <f>master!P800</f>
        <v>0</v>
      </c>
    </row>
    <row r="793" spans="1:15" x14ac:dyDescent="0.25">
      <c r="A793" t="str">
        <f>master!A801</f>
        <v>6A</v>
      </c>
      <c r="B793">
        <f>master!B801</f>
        <v>60</v>
      </c>
      <c r="C793" t="str">
        <f>master!C801</f>
        <v>Wiskunde B</v>
      </c>
      <c r="D793" t="str">
        <f>master!D801</f>
        <v>WB</v>
      </c>
      <c r="E793">
        <f>master!E801</f>
        <v>1</v>
      </c>
      <c r="F793">
        <f>master!F801</f>
        <v>1</v>
      </c>
      <c r="G793" t="str">
        <f>master!H801</f>
        <v>Moderne wiskunde 11e editie, wiskunde B, deel vwo 6 H1. Exponentiële en logaritmische functies. H2. Toepassingen van integreren. Vaardigheden</v>
      </c>
      <c r="H793">
        <f>master!I801</f>
        <v>0</v>
      </c>
      <c r="I793" t="str">
        <f>master!J801</f>
        <v>tt</v>
      </c>
      <c r="J793">
        <f>master!K801</f>
        <v>0</v>
      </c>
      <c r="K793">
        <f>master!L801</f>
        <v>0</v>
      </c>
      <c r="L793" t="str">
        <f>master!M801</f>
        <v>Ja</v>
      </c>
      <c r="M793">
        <f>master!N801</f>
        <v>4</v>
      </c>
      <c r="N793" t="str">
        <f>master!O801</f>
        <v>Ja</v>
      </c>
      <c r="O793" t="str">
        <f>master!P801</f>
        <v>A1, A2, A3, rekenen</v>
      </c>
    </row>
    <row r="794" spans="1:15" x14ac:dyDescent="0.25">
      <c r="A794" t="str">
        <f>master!A802</f>
        <v>6A</v>
      </c>
      <c r="B794">
        <f>master!B802</f>
        <v>60</v>
      </c>
      <c r="C794" t="str">
        <f>master!C802</f>
        <v>Wiskunde B</v>
      </c>
      <c r="D794" t="str">
        <f>master!D802</f>
        <v>WB</v>
      </c>
      <c r="E794">
        <f>master!E802</f>
        <v>2</v>
      </c>
      <c r="F794">
        <f>master!F802</f>
        <v>2</v>
      </c>
      <c r="G794" t="str">
        <f>master!H802</f>
        <v>Moderne wiskunde 11e editie, wiskunde B, deel vwo 6 H3. Bewegingsvergelijkingen. H6. Afsluiting meetkunde. Vaardigheden</v>
      </c>
      <c r="H794">
        <f>master!I802</f>
        <v>0</v>
      </c>
      <c r="I794" t="str">
        <f>master!J802</f>
        <v>tt</v>
      </c>
      <c r="J794">
        <f>master!K802</f>
        <v>0</v>
      </c>
      <c r="K794">
        <f>master!L802</f>
        <v>0</v>
      </c>
      <c r="L794" t="str">
        <f>master!M802</f>
        <v>Ja</v>
      </c>
      <c r="M794">
        <f>master!N802</f>
        <v>4</v>
      </c>
      <c r="N794" t="str">
        <f>master!O802</f>
        <v>Ja</v>
      </c>
      <c r="O794" t="str">
        <f>master!P802</f>
        <v>A1, A2, A3, E1, rekenen</v>
      </c>
    </row>
    <row r="795" spans="1:15" x14ac:dyDescent="0.25">
      <c r="A795" t="str">
        <f>master!A803</f>
        <v>6A</v>
      </c>
      <c r="B795">
        <f>master!B803</f>
        <v>60</v>
      </c>
      <c r="C795" t="str">
        <f>master!C803</f>
        <v>Wiskunde B</v>
      </c>
      <c r="D795" t="str">
        <f>master!D803</f>
        <v>WB</v>
      </c>
      <c r="E795">
        <f>master!E803</f>
        <v>3</v>
      </c>
      <c r="F795">
        <f>master!F803</f>
        <v>3</v>
      </c>
      <c r="G795" t="str">
        <f>master!H803</f>
        <v>Moderne wiskunde 11e editie, wiskunde B, deel vwo 6 H4. Goniometrische functies. H5. Functies onderzoeken. Vaardigheden</v>
      </c>
      <c r="H795">
        <f>master!I803</f>
        <v>0</v>
      </c>
      <c r="I795" t="str">
        <f>master!J803</f>
        <v>tt</v>
      </c>
      <c r="J795">
        <f>master!K803</f>
        <v>0</v>
      </c>
      <c r="K795">
        <f>master!L803</f>
        <v>0</v>
      </c>
      <c r="L795" t="str">
        <f>master!M803</f>
        <v>Ja</v>
      </c>
      <c r="M795">
        <f>master!N803</f>
        <v>4</v>
      </c>
      <c r="N795" t="str">
        <f>master!O803</f>
        <v>Ja</v>
      </c>
      <c r="O795" t="str">
        <f>master!P803</f>
        <v>A1, A2, A3, rekenen</v>
      </c>
    </row>
    <row r="796" spans="1:15" x14ac:dyDescent="0.25">
      <c r="A796" t="str">
        <f>master!A804</f>
        <v>6A</v>
      </c>
      <c r="B796">
        <f>master!B804</f>
        <v>60</v>
      </c>
      <c r="C796" t="str">
        <f>master!C804</f>
        <v>Wiskunde B</v>
      </c>
      <c r="D796" t="str">
        <f>master!D804</f>
        <v>WB</v>
      </c>
      <c r="E796">
        <f>master!E804</f>
        <v>4</v>
      </c>
      <c r="F796">
        <f>master!F804</f>
        <v>0</v>
      </c>
      <c r="G796">
        <f>master!H804</f>
        <v>0</v>
      </c>
      <c r="H796">
        <f>master!I804</f>
        <v>0</v>
      </c>
      <c r="I796">
        <f>master!J804</f>
        <v>0</v>
      </c>
      <c r="J796">
        <f>master!K804</f>
        <v>0</v>
      </c>
      <c r="K796">
        <f>master!L804</f>
        <v>0</v>
      </c>
      <c r="L796">
        <f>master!M804</f>
        <v>0</v>
      </c>
      <c r="M796">
        <f>master!N804</f>
        <v>0</v>
      </c>
      <c r="N796">
        <f>master!O804</f>
        <v>0</v>
      </c>
      <c r="O796">
        <f>master!P804</f>
        <v>0</v>
      </c>
    </row>
    <row r="797" spans="1:15" x14ac:dyDescent="0.25">
      <c r="A797" t="str">
        <f>master!A805</f>
        <v>6A</v>
      </c>
      <c r="B797">
        <f>master!B805</f>
        <v>60</v>
      </c>
      <c r="C797" t="str">
        <f>master!C805</f>
        <v>Wiskunde B</v>
      </c>
      <c r="D797" t="str">
        <f>master!D805</f>
        <v>WB</v>
      </c>
      <c r="E797">
        <f>master!E805</f>
        <v>5</v>
      </c>
      <c r="F797">
        <f>master!F805</f>
        <v>0</v>
      </c>
      <c r="G797">
        <f>master!H805</f>
        <v>0</v>
      </c>
      <c r="H797">
        <f>master!I805</f>
        <v>0</v>
      </c>
      <c r="I797">
        <f>master!J805</f>
        <v>0</v>
      </c>
      <c r="J797">
        <f>master!K805</f>
        <v>0</v>
      </c>
      <c r="K797">
        <f>master!L805</f>
        <v>0</v>
      </c>
      <c r="L797">
        <f>master!M805</f>
        <v>0</v>
      </c>
      <c r="M797">
        <f>master!N805</f>
        <v>0</v>
      </c>
      <c r="N797">
        <f>master!O805</f>
        <v>0</v>
      </c>
      <c r="O797">
        <f>master!P805</f>
        <v>0</v>
      </c>
    </row>
    <row r="798" spans="1:15" x14ac:dyDescent="0.25">
      <c r="A798" t="str">
        <f>master!A806</f>
        <v>6A</v>
      </c>
      <c r="B798">
        <f>master!B806</f>
        <v>60</v>
      </c>
      <c r="C798" t="str">
        <f>master!C806</f>
        <v>Wiskunde B</v>
      </c>
      <c r="D798" t="str">
        <f>master!D806</f>
        <v>WB</v>
      </c>
      <c r="E798">
        <f>master!E806</f>
        <v>6</v>
      </c>
      <c r="F798">
        <f>master!F806</f>
        <v>0</v>
      </c>
      <c r="G798">
        <f>master!H806</f>
        <v>0</v>
      </c>
      <c r="H798">
        <f>master!I806</f>
        <v>0</v>
      </c>
      <c r="I798">
        <f>master!J806</f>
        <v>0</v>
      </c>
      <c r="J798">
        <f>master!K806</f>
        <v>0</v>
      </c>
      <c r="K798">
        <f>master!L806</f>
        <v>0</v>
      </c>
      <c r="L798">
        <f>master!M806</f>
        <v>0</v>
      </c>
      <c r="M798">
        <f>master!N806</f>
        <v>0</v>
      </c>
      <c r="N798">
        <f>master!O806</f>
        <v>0</v>
      </c>
      <c r="O798">
        <f>master!P806</f>
        <v>0</v>
      </c>
    </row>
    <row r="799" spans="1:15" x14ac:dyDescent="0.25">
      <c r="A799" t="str">
        <f>master!A807</f>
        <v>6A</v>
      </c>
      <c r="B799">
        <f>master!B807</f>
        <v>60</v>
      </c>
      <c r="C799" t="str">
        <f>master!C807</f>
        <v>Wiskunde B</v>
      </c>
      <c r="D799">
        <f>master!D807</f>
        <v>0</v>
      </c>
      <c r="E799">
        <f>master!E807</f>
        <v>7</v>
      </c>
      <c r="F799">
        <f>master!F807</f>
        <v>0</v>
      </c>
      <c r="G799" t="str">
        <f>master!H807</f>
        <v>Bij de tt vervangt de grafische rekenmachine de gewone rekenmachine als toegestaan hulpmiddel. Alle aantekeningen, stencils en extra opgaven die gegeven zijn in de les behoren ook tot de stof voor het SE.</v>
      </c>
      <c r="H799">
        <f>master!I807</f>
        <v>0</v>
      </c>
      <c r="I799">
        <f>master!J807</f>
        <v>0</v>
      </c>
      <c r="J799">
        <f>master!K807</f>
        <v>0</v>
      </c>
      <c r="K799">
        <f>master!L807</f>
        <v>0</v>
      </c>
      <c r="L799">
        <f>master!M807</f>
        <v>0</v>
      </c>
      <c r="M799">
        <f>master!N807</f>
        <v>0</v>
      </c>
      <c r="N799">
        <f>master!O807</f>
        <v>0</v>
      </c>
      <c r="O799">
        <f>master!P807</f>
        <v>0</v>
      </c>
    </row>
    <row r="800" spans="1:15" x14ac:dyDescent="0.25">
      <c r="A800" t="str">
        <f>master!A808</f>
        <v>4M</v>
      </c>
      <c r="B800">
        <f>master!B808</f>
        <v>70</v>
      </c>
      <c r="C800" t="str">
        <f>master!C808</f>
        <v>Wiskunde C</v>
      </c>
      <c r="D800" t="str">
        <f>master!D808</f>
        <v>WC</v>
      </c>
      <c r="E800">
        <f>master!E808</f>
        <v>1</v>
      </c>
      <c r="F800">
        <f>master!F808</f>
        <v>0</v>
      </c>
      <c r="G800">
        <f>master!H808</f>
        <v>0</v>
      </c>
      <c r="H800">
        <f>master!I808</f>
        <v>0</v>
      </c>
      <c r="I800">
        <f>master!J808</f>
        <v>0</v>
      </c>
      <c r="J800">
        <f>master!K808</f>
        <v>0</v>
      </c>
      <c r="K800">
        <f>master!L808</f>
        <v>0</v>
      </c>
      <c r="L800">
        <f>master!M808</f>
        <v>0</v>
      </c>
      <c r="M800">
        <f>master!N808</f>
        <v>0</v>
      </c>
      <c r="N800">
        <f>master!O808</f>
        <v>0</v>
      </c>
      <c r="O800">
        <f>master!P808</f>
        <v>0</v>
      </c>
    </row>
    <row r="801" spans="1:15" x14ac:dyDescent="0.25">
      <c r="A801" t="str">
        <f>master!A809</f>
        <v>4M</v>
      </c>
      <c r="B801">
        <f>master!B809</f>
        <v>70</v>
      </c>
      <c r="C801" t="str">
        <f>master!C809</f>
        <v>Wiskunde C</v>
      </c>
      <c r="D801" t="str">
        <f>master!D809</f>
        <v>WC</v>
      </c>
      <c r="E801">
        <f>master!E809</f>
        <v>2</v>
      </c>
      <c r="F801">
        <f>master!F809</f>
        <v>0</v>
      </c>
      <c r="G801">
        <f>master!H809</f>
        <v>0</v>
      </c>
      <c r="H801">
        <f>master!I809</f>
        <v>0</v>
      </c>
      <c r="I801">
        <f>master!J809</f>
        <v>0</v>
      </c>
      <c r="J801">
        <f>master!K809</f>
        <v>0</v>
      </c>
      <c r="K801">
        <f>master!L809</f>
        <v>0</v>
      </c>
      <c r="L801">
        <f>master!M809</f>
        <v>0</v>
      </c>
      <c r="M801">
        <f>master!N809</f>
        <v>0</v>
      </c>
      <c r="N801">
        <f>master!O809</f>
        <v>0</v>
      </c>
      <c r="O801">
        <f>master!P809</f>
        <v>0</v>
      </c>
    </row>
    <row r="802" spans="1:15" x14ac:dyDescent="0.25">
      <c r="A802" t="str">
        <f>master!A810</f>
        <v>4M</v>
      </c>
      <c r="B802">
        <f>master!B810</f>
        <v>70</v>
      </c>
      <c r="C802" t="str">
        <f>master!C810</f>
        <v>Wiskunde C</v>
      </c>
      <c r="D802" t="str">
        <f>master!D810</f>
        <v>WC</v>
      </c>
      <c r="E802">
        <f>master!E810</f>
        <v>3</v>
      </c>
      <c r="F802">
        <f>master!F810</f>
        <v>0</v>
      </c>
      <c r="G802">
        <f>master!H810</f>
        <v>0</v>
      </c>
      <c r="H802">
        <f>master!I810</f>
        <v>0</v>
      </c>
      <c r="I802">
        <f>master!J810</f>
        <v>0</v>
      </c>
      <c r="J802">
        <f>master!K810</f>
        <v>0</v>
      </c>
      <c r="K802">
        <f>master!L810</f>
        <v>0</v>
      </c>
      <c r="L802">
        <f>master!M810</f>
        <v>0</v>
      </c>
      <c r="M802">
        <f>master!N810</f>
        <v>0</v>
      </c>
      <c r="N802">
        <f>master!O810</f>
        <v>0</v>
      </c>
      <c r="O802">
        <f>master!P810</f>
        <v>0</v>
      </c>
    </row>
    <row r="803" spans="1:15" x14ac:dyDescent="0.25">
      <c r="A803" t="str">
        <f>master!A811</f>
        <v>4M</v>
      </c>
      <c r="B803">
        <f>master!B811</f>
        <v>70</v>
      </c>
      <c r="C803" t="str">
        <f>master!C811</f>
        <v>Wiskunde C</v>
      </c>
      <c r="D803" t="str">
        <f>master!D811</f>
        <v>WC</v>
      </c>
      <c r="E803">
        <f>master!E811</f>
        <v>4</v>
      </c>
      <c r="F803">
        <f>master!F811</f>
        <v>0</v>
      </c>
      <c r="G803">
        <f>master!H811</f>
        <v>0</v>
      </c>
      <c r="H803">
        <f>master!I811</f>
        <v>0</v>
      </c>
      <c r="I803">
        <f>master!J811</f>
        <v>0</v>
      </c>
      <c r="J803">
        <f>master!K811</f>
        <v>0</v>
      </c>
      <c r="K803">
        <f>master!L811</f>
        <v>0</v>
      </c>
      <c r="L803">
        <f>master!M811</f>
        <v>0</v>
      </c>
      <c r="M803">
        <f>master!N811</f>
        <v>0</v>
      </c>
      <c r="N803">
        <f>master!O811</f>
        <v>0</v>
      </c>
      <c r="O803">
        <f>master!P811</f>
        <v>0</v>
      </c>
    </row>
    <row r="804" spans="1:15" x14ac:dyDescent="0.25">
      <c r="A804" t="str">
        <f>master!A812</f>
        <v>4M</v>
      </c>
      <c r="B804">
        <f>master!B812</f>
        <v>70</v>
      </c>
      <c r="C804" t="str">
        <f>master!C812</f>
        <v>Wiskunde C</v>
      </c>
      <c r="D804" t="str">
        <f>master!D812</f>
        <v>WC</v>
      </c>
      <c r="E804">
        <f>master!E812</f>
        <v>5</v>
      </c>
      <c r="F804">
        <f>master!F812</f>
        <v>0</v>
      </c>
      <c r="G804">
        <f>master!H812</f>
        <v>0</v>
      </c>
      <c r="H804">
        <f>master!I812</f>
        <v>0</v>
      </c>
      <c r="I804">
        <f>master!J812</f>
        <v>0</v>
      </c>
      <c r="J804">
        <f>master!K812</f>
        <v>0</v>
      </c>
      <c r="K804">
        <f>master!L812</f>
        <v>0</v>
      </c>
      <c r="L804">
        <f>master!M812</f>
        <v>0</v>
      </c>
      <c r="M804">
        <f>master!N812</f>
        <v>0</v>
      </c>
      <c r="N804">
        <f>master!O812</f>
        <v>0</v>
      </c>
      <c r="O804">
        <f>master!P812</f>
        <v>0</v>
      </c>
    </row>
    <row r="805" spans="1:15" x14ac:dyDescent="0.25">
      <c r="A805" t="str">
        <f>master!A813</f>
        <v>4M</v>
      </c>
      <c r="B805">
        <f>master!B813</f>
        <v>70</v>
      </c>
      <c r="C805" t="str">
        <f>master!C813</f>
        <v>Wiskunde C</v>
      </c>
      <c r="D805" t="str">
        <f>master!D813</f>
        <v>WC</v>
      </c>
      <c r="E805">
        <f>master!E813</f>
        <v>6</v>
      </c>
      <c r="F805">
        <f>master!F813</f>
        <v>0</v>
      </c>
      <c r="G805">
        <f>master!H813</f>
        <v>0</v>
      </c>
      <c r="H805">
        <f>master!I813</f>
        <v>0</v>
      </c>
      <c r="I805">
        <f>master!J813</f>
        <v>0</v>
      </c>
      <c r="J805">
        <f>master!K813</f>
        <v>0</v>
      </c>
      <c r="K805">
        <f>master!L813</f>
        <v>0</v>
      </c>
      <c r="L805">
        <f>master!M813</f>
        <v>0</v>
      </c>
      <c r="M805">
        <f>master!N813</f>
        <v>0</v>
      </c>
      <c r="N805">
        <f>master!O813</f>
        <v>0</v>
      </c>
      <c r="O805">
        <f>master!P813</f>
        <v>0</v>
      </c>
    </row>
    <row r="806" spans="1:15" x14ac:dyDescent="0.25">
      <c r="A806" t="str">
        <f>master!A814</f>
        <v>4M</v>
      </c>
      <c r="B806">
        <f>master!B814</f>
        <v>70</v>
      </c>
      <c r="C806" t="str">
        <f>master!C814</f>
        <v>Wiskunde C</v>
      </c>
      <c r="D806">
        <f>master!D814</f>
        <v>0</v>
      </c>
      <c r="E806">
        <f>master!E814</f>
        <v>7</v>
      </c>
      <c r="F806">
        <f>master!F814</f>
        <v>0</v>
      </c>
      <c r="G806">
        <f>master!H814</f>
        <v>0</v>
      </c>
      <c r="H806">
        <f>master!I814</f>
        <v>0</v>
      </c>
      <c r="I806">
        <f>master!J814</f>
        <v>0</v>
      </c>
      <c r="J806">
        <f>master!K814</f>
        <v>0</v>
      </c>
      <c r="K806">
        <f>master!L814</f>
        <v>0</v>
      </c>
      <c r="L806">
        <f>master!M814</f>
        <v>0</v>
      </c>
      <c r="M806">
        <f>master!N814</f>
        <v>0</v>
      </c>
      <c r="N806">
        <f>master!O814</f>
        <v>0</v>
      </c>
      <c r="O806">
        <f>master!P814</f>
        <v>0</v>
      </c>
    </row>
    <row r="807" spans="1:15" x14ac:dyDescent="0.25">
      <c r="A807" t="str">
        <f>master!A815</f>
        <v>4H</v>
      </c>
      <c r="B807">
        <f>master!B815</f>
        <v>70</v>
      </c>
      <c r="C807" t="str">
        <f>master!C815</f>
        <v>Wiskunde C</v>
      </c>
      <c r="D807" t="str">
        <f>master!D815</f>
        <v>WC</v>
      </c>
      <c r="E807">
        <f>master!E815</f>
        <v>1</v>
      </c>
      <c r="F807">
        <f>master!F815</f>
        <v>0</v>
      </c>
      <c r="G807">
        <f>master!H815</f>
        <v>0</v>
      </c>
      <c r="H807">
        <f>master!I815</f>
        <v>0</v>
      </c>
      <c r="I807">
        <f>master!J815</f>
        <v>0</v>
      </c>
      <c r="J807">
        <f>master!K815</f>
        <v>0</v>
      </c>
      <c r="K807">
        <f>master!L815</f>
        <v>0</v>
      </c>
      <c r="L807">
        <f>master!M815</f>
        <v>0</v>
      </c>
      <c r="M807">
        <f>master!N815</f>
        <v>0</v>
      </c>
      <c r="N807">
        <f>master!O815</f>
        <v>0</v>
      </c>
      <c r="O807">
        <f>master!P815</f>
        <v>0</v>
      </c>
    </row>
    <row r="808" spans="1:15" x14ac:dyDescent="0.25">
      <c r="A808" t="str">
        <f>master!A816</f>
        <v>4H</v>
      </c>
      <c r="B808">
        <f>master!B816</f>
        <v>70</v>
      </c>
      <c r="C808" t="str">
        <f>master!C816</f>
        <v>Wiskunde C</v>
      </c>
      <c r="D808" t="str">
        <f>master!D816</f>
        <v>WC</v>
      </c>
      <c r="E808">
        <f>master!E816</f>
        <v>2</v>
      </c>
      <c r="F808">
        <f>master!F816</f>
        <v>0</v>
      </c>
      <c r="G808">
        <f>master!H816</f>
        <v>0</v>
      </c>
      <c r="H808">
        <f>master!I816</f>
        <v>0</v>
      </c>
      <c r="I808">
        <f>master!J816</f>
        <v>0</v>
      </c>
      <c r="J808">
        <f>master!K816</f>
        <v>0</v>
      </c>
      <c r="K808">
        <f>master!L816</f>
        <v>0</v>
      </c>
      <c r="L808">
        <f>master!M816</f>
        <v>0</v>
      </c>
      <c r="M808">
        <f>master!N816</f>
        <v>0</v>
      </c>
      <c r="N808">
        <f>master!O816</f>
        <v>0</v>
      </c>
      <c r="O808">
        <f>master!P816</f>
        <v>0</v>
      </c>
    </row>
    <row r="809" spans="1:15" x14ac:dyDescent="0.25">
      <c r="A809" t="str">
        <f>master!A817</f>
        <v>4H</v>
      </c>
      <c r="B809">
        <f>master!B817</f>
        <v>70</v>
      </c>
      <c r="C809" t="str">
        <f>master!C817</f>
        <v>Wiskunde C</v>
      </c>
      <c r="D809" t="str">
        <f>master!D817</f>
        <v>WC</v>
      </c>
      <c r="E809">
        <f>master!E817</f>
        <v>3</v>
      </c>
      <c r="F809">
        <f>master!F817</f>
        <v>0</v>
      </c>
      <c r="G809">
        <f>master!H817</f>
        <v>0</v>
      </c>
      <c r="H809">
        <f>master!I817</f>
        <v>0</v>
      </c>
      <c r="I809">
        <f>master!J817</f>
        <v>0</v>
      </c>
      <c r="J809">
        <f>master!K817</f>
        <v>0</v>
      </c>
      <c r="K809">
        <f>master!L817</f>
        <v>0</v>
      </c>
      <c r="L809">
        <f>master!M817</f>
        <v>0</v>
      </c>
      <c r="M809">
        <f>master!N817</f>
        <v>0</v>
      </c>
      <c r="N809">
        <f>master!O817</f>
        <v>0</v>
      </c>
      <c r="O809">
        <f>master!P817</f>
        <v>0</v>
      </c>
    </row>
    <row r="810" spans="1:15" x14ac:dyDescent="0.25">
      <c r="A810" t="str">
        <f>master!A818</f>
        <v>4H</v>
      </c>
      <c r="B810">
        <f>master!B818</f>
        <v>70</v>
      </c>
      <c r="C810" t="str">
        <f>master!C818</f>
        <v>Wiskunde C</v>
      </c>
      <c r="D810" t="str">
        <f>master!D818</f>
        <v>WC</v>
      </c>
      <c r="E810">
        <f>master!E818</f>
        <v>4</v>
      </c>
      <c r="F810">
        <f>master!F818</f>
        <v>0</v>
      </c>
      <c r="G810">
        <f>master!H818</f>
        <v>0</v>
      </c>
      <c r="H810">
        <f>master!I818</f>
        <v>0</v>
      </c>
      <c r="I810">
        <f>master!J818</f>
        <v>0</v>
      </c>
      <c r="J810">
        <f>master!K818</f>
        <v>0</v>
      </c>
      <c r="K810">
        <f>master!L818</f>
        <v>0</v>
      </c>
      <c r="L810">
        <f>master!M818</f>
        <v>0</v>
      </c>
      <c r="M810">
        <f>master!N818</f>
        <v>0</v>
      </c>
      <c r="N810">
        <f>master!O818</f>
        <v>0</v>
      </c>
      <c r="O810">
        <f>master!P818</f>
        <v>0</v>
      </c>
    </row>
    <row r="811" spans="1:15" x14ac:dyDescent="0.25">
      <c r="A811" t="str">
        <f>master!A819</f>
        <v>4H</v>
      </c>
      <c r="B811">
        <f>master!B819</f>
        <v>70</v>
      </c>
      <c r="C811" t="str">
        <f>master!C819</f>
        <v>Wiskunde C</v>
      </c>
      <c r="D811" t="str">
        <f>master!D819</f>
        <v>WC</v>
      </c>
      <c r="E811">
        <f>master!E819</f>
        <v>5</v>
      </c>
      <c r="F811">
        <f>master!F819</f>
        <v>0</v>
      </c>
      <c r="G811">
        <f>master!H819</f>
        <v>0</v>
      </c>
      <c r="H811">
        <f>master!I819</f>
        <v>0</v>
      </c>
      <c r="I811">
        <f>master!J819</f>
        <v>0</v>
      </c>
      <c r="J811">
        <f>master!K819</f>
        <v>0</v>
      </c>
      <c r="K811">
        <f>master!L819</f>
        <v>0</v>
      </c>
      <c r="L811">
        <f>master!M819</f>
        <v>0</v>
      </c>
      <c r="M811">
        <f>master!N819</f>
        <v>0</v>
      </c>
      <c r="N811">
        <f>master!O819</f>
        <v>0</v>
      </c>
      <c r="O811">
        <f>master!P819</f>
        <v>0</v>
      </c>
    </row>
    <row r="812" spans="1:15" x14ac:dyDescent="0.25">
      <c r="A812" t="str">
        <f>master!A820</f>
        <v>4H</v>
      </c>
      <c r="B812">
        <f>master!B820</f>
        <v>70</v>
      </c>
      <c r="C812" t="str">
        <f>master!C820</f>
        <v>Wiskunde C</v>
      </c>
      <c r="D812" t="str">
        <f>master!D820</f>
        <v>WC</v>
      </c>
      <c r="E812">
        <f>master!E820</f>
        <v>6</v>
      </c>
      <c r="F812">
        <f>master!F820</f>
        <v>0</v>
      </c>
      <c r="G812">
        <f>master!H820</f>
        <v>0</v>
      </c>
      <c r="H812">
        <f>master!I820</f>
        <v>0</v>
      </c>
      <c r="I812">
        <f>master!J820</f>
        <v>0</v>
      </c>
      <c r="J812">
        <f>master!K820</f>
        <v>0</v>
      </c>
      <c r="K812">
        <f>master!L820</f>
        <v>0</v>
      </c>
      <c r="L812">
        <f>master!M820</f>
        <v>0</v>
      </c>
      <c r="M812">
        <f>master!N820</f>
        <v>0</v>
      </c>
      <c r="N812">
        <f>master!O820</f>
        <v>0</v>
      </c>
      <c r="O812">
        <f>master!P820</f>
        <v>0</v>
      </c>
    </row>
    <row r="813" spans="1:15" x14ac:dyDescent="0.25">
      <c r="A813" t="str">
        <f>master!A821</f>
        <v>4H</v>
      </c>
      <c r="B813">
        <f>master!B821</f>
        <v>70</v>
      </c>
      <c r="C813" t="str">
        <f>master!C821</f>
        <v>Wiskunde C</v>
      </c>
      <c r="D813">
        <f>master!D821</f>
        <v>0</v>
      </c>
      <c r="E813">
        <f>master!E821</f>
        <v>7</v>
      </c>
      <c r="F813">
        <f>master!F821</f>
        <v>0</v>
      </c>
      <c r="G813">
        <f>master!H821</f>
        <v>0</v>
      </c>
      <c r="H813">
        <f>master!I821</f>
        <v>0</v>
      </c>
      <c r="I813">
        <f>master!J821</f>
        <v>0</v>
      </c>
      <c r="J813">
        <f>master!K821</f>
        <v>0</v>
      </c>
      <c r="K813">
        <f>master!L821</f>
        <v>0</v>
      </c>
      <c r="L813">
        <f>master!M821</f>
        <v>0</v>
      </c>
      <c r="M813">
        <f>master!N821</f>
        <v>0</v>
      </c>
      <c r="N813">
        <f>master!O821</f>
        <v>0</v>
      </c>
      <c r="O813">
        <f>master!P821</f>
        <v>0</v>
      </c>
    </row>
    <row r="814" spans="1:15" x14ac:dyDescent="0.25">
      <c r="A814" t="str">
        <f>master!A822</f>
        <v>5H</v>
      </c>
      <c r="B814">
        <f>master!B822</f>
        <v>70</v>
      </c>
      <c r="C814" t="str">
        <f>master!C822</f>
        <v>Wiskunde C</v>
      </c>
      <c r="D814" t="str">
        <f>master!D822</f>
        <v>WC</v>
      </c>
      <c r="E814">
        <f>master!E822</f>
        <v>1</v>
      </c>
      <c r="F814">
        <f>master!F822</f>
        <v>0</v>
      </c>
      <c r="G814">
        <f>master!H822</f>
        <v>0</v>
      </c>
      <c r="H814">
        <f>master!I822</f>
        <v>0</v>
      </c>
      <c r="I814">
        <f>master!J822</f>
        <v>0</v>
      </c>
      <c r="J814">
        <f>master!K822</f>
        <v>0</v>
      </c>
      <c r="K814">
        <f>master!L822</f>
        <v>0</v>
      </c>
      <c r="L814">
        <f>master!M822</f>
        <v>0</v>
      </c>
      <c r="M814">
        <f>master!N822</f>
        <v>0</v>
      </c>
      <c r="N814">
        <f>master!O822</f>
        <v>0</v>
      </c>
      <c r="O814">
        <f>master!P822</f>
        <v>0</v>
      </c>
    </row>
    <row r="815" spans="1:15" x14ac:dyDescent="0.25">
      <c r="A815" t="str">
        <f>master!A823</f>
        <v>5H</v>
      </c>
      <c r="B815">
        <f>master!B823</f>
        <v>70</v>
      </c>
      <c r="C815" t="str">
        <f>master!C823</f>
        <v>Wiskunde C</v>
      </c>
      <c r="D815" t="str">
        <f>master!D823</f>
        <v>WC</v>
      </c>
      <c r="E815">
        <f>master!E823</f>
        <v>2</v>
      </c>
      <c r="F815">
        <f>master!F823</f>
        <v>0</v>
      </c>
      <c r="G815">
        <f>master!H823</f>
        <v>0</v>
      </c>
      <c r="H815">
        <f>master!I823</f>
        <v>0</v>
      </c>
      <c r="I815">
        <f>master!J823</f>
        <v>0</v>
      </c>
      <c r="J815">
        <f>master!K823</f>
        <v>0</v>
      </c>
      <c r="K815">
        <f>master!L823</f>
        <v>0</v>
      </c>
      <c r="L815">
        <f>master!M823</f>
        <v>0</v>
      </c>
      <c r="M815">
        <f>master!N823</f>
        <v>0</v>
      </c>
      <c r="N815">
        <f>master!O823</f>
        <v>0</v>
      </c>
      <c r="O815">
        <f>master!P823</f>
        <v>0</v>
      </c>
    </row>
    <row r="816" spans="1:15" x14ac:dyDescent="0.25">
      <c r="A816" t="str">
        <f>master!A824</f>
        <v>5H</v>
      </c>
      <c r="B816">
        <f>master!B824</f>
        <v>70</v>
      </c>
      <c r="C816" t="str">
        <f>master!C824</f>
        <v>Wiskunde C</v>
      </c>
      <c r="D816" t="str">
        <f>master!D824</f>
        <v>WC</v>
      </c>
      <c r="E816">
        <f>master!E824</f>
        <v>3</v>
      </c>
      <c r="F816">
        <f>master!F824</f>
        <v>0</v>
      </c>
      <c r="G816">
        <f>master!H824</f>
        <v>0</v>
      </c>
      <c r="H816">
        <f>master!I824</f>
        <v>0</v>
      </c>
      <c r="I816">
        <f>master!J824</f>
        <v>0</v>
      </c>
      <c r="J816">
        <f>master!K824</f>
        <v>0</v>
      </c>
      <c r="K816">
        <f>master!L824</f>
        <v>0</v>
      </c>
      <c r="L816">
        <f>master!M824</f>
        <v>0</v>
      </c>
      <c r="M816">
        <f>master!N824</f>
        <v>0</v>
      </c>
      <c r="N816">
        <f>master!O824</f>
        <v>0</v>
      </c>
      <c r="O816">
        <f>master!P824</f>
        <v>0</v>
      </c>
    </row>
    <row r="817" spans="1:15" x14ac:dyDescent="0.25">
      <c r="A817" t="str">
        <f>master!A825</f>
        <v>5H</v>
      </c>
      <c r="B817">
        <f>master!B825</f>
        <v>70</v>
      </c>
      <c r="C817" t="str">
        <f>master!C825</f>
        <v>Wiskunde C</v>
      </c>
      <c r="D817" t="str">
        <f>master!D825</f>
        <v>WC</v>
      </c>
      <c r="E817">
        <f>master!E825</f>
        <v>4</v>
      </c>
      <c r="F817">
        <f>master!F825</f>
        <v>0</v>
      </c>
      <c r="G817">
        <f>master!H825</f>
        <v>0</v>
      </c>
      <c r="H817">
        <f>master!I825</f>
        <v>0</v>
      </c>
      <c r="I817">
        <f>master!J825</f>
        <v>0</v>
      </c>
      <c r="J817">
        <f>master!K825</f>
        <v>0</v>
      </c>
      <c r="K817">
        <f>master!L825</f>
        <v>0</v>
      </c>
      <c r="L817">
        <f>master!M825</f>
        <v>0</v>
      </c>
      <c r="M817">
        <f>master!N825</f>
        <v>0</v>
      </c>
      <c r="N817">
        <f>master!O825</f>
        <v>0</v>
      </c>
      <c r="O817">
        <f>master!P825</f>
        <v>0</v>
      </c>
    </row>
    <row r="818" spans="1:15" x14ac:dyDescent="0.25">
      <c r="A818" t="str">
        <f>master!A826</f>
        <v>5H</v>
      </c>
      <c r="B818">
        <f>master!B826</f>
        <v>70</v>
      </c>
      <c r="C818" t="str">
        <f>master!C826</f>
        <v>Wiskunde C</v>
      </c>
      <c r="D818" t="str">
        <f>master!D826</f>
        <v>WC</v>
      </c>
      <c r="E818">
        <f>master!E826</f>
        <v>5</v>
      </c>
      <c r="F818">
        <f>master!F826</f>
        <v>0</v>
      </c>
      <c r="G818">
        <f>master!H826</f>
        <v>0</v>
      </c>
      <c r="H818">
        <f>master!I826</f>
        <v>0</v>
      </c>
      <c r="I818">
        <f>master!J826</f>
        <v>0</v>
      </c>
      <c r="J818">
        <f>master!K826</f>
        <v>0</v>
      </c>
      <c r="K818">
        <f>master!L826</f>
        <v>0</v>
      </c>
      <c r="L818">
        <f>master!M826</f>
        <v>0</v>
      </c>
      <c r="M818">
        <f>master!N826</f>
        <v>0</v>
      </c>
      <c r="N818">
        <f>master!O826</f>
        <v>0</v>
      </c>
      <c r="O818">
        <f>master!P826</f>
        <v>0</v>
      </c>
    </row>
    <row r="819" spans="1:15" x14ac:dyDescent="0.25">
      <c r="A819" t="str">
        <f>master!A827</f>
        <v>5H</v>
      </c>
      <c r="B819">
        <f>master!B827</f>
        <v>70</v>
      </c>
      <c r="C819" t="str">
        <f>master!C827</f>
        <v>Wiskunde C</v>
      </c>
      <c r="D819" t="str">
        <f>master!D827</f>
        <v>WC</v>
      </c>
      <c r="E819">
        <f>master!E827</f>
        <v>6</v>
      </c>
      <c r="F819">
        <f>master!F827</f>
        <v>0</v>
      </c>
      <c r="G819">
        <f>master!H827</f>
        <v>0</v>
      </c>
      <c r="H819">
        <f>master!I827</f>
        <v>0</v>
      </c>
      <c r="I819">
        <f>master!J827</f>
        <v>0</v>
      </c>
      <c r="J819">
        <f>master!K827</f>
        <v>0</v>
      </c>
      <c r="K819">
        <f>master!L827</f>
        <v>0</v>
      </c>
      <c r="L819">
        <f>master!M827</f>
        <v>0</v>
      </c>
      <c r="M819">
        <f>master!N827</f>
        <v>0</v>
      </c>
      <c r="N819">
        <f>master!O827</f>
        <v>0</v>
      </c>
      <c r="O819">
        <f>master!P827</f>
        <v>0</v>
      </c>
    </row>
    <row r="820" spans="1:15" x14ac:dyDescent="0.25">
      <c r="A820" t="str">
        <f>master!A828</f>
        <v>5H</v>
      </c>
      <c r="B820">
        <f>master!B828</f>
        <v>70</v>
      </c>
      <c r="C820" t="str">
        <f>master!C828</f>
        <v>Wiskunde C</v>
      </c>
      <c r="D820">
        <f>master!D828</f>
        <v>0</v>
      </c>
      <c r="E820">
        <f>master!E828</f>
        <v>7</v>
      </c>
      <c r="F820">
        <f>master!F828</f>
        <v>0</v>
      </c>
      <c r="G820">
        <f>master!H828</f>
        <v>0</v>
      </c>
      <c r="H820">
        <f>master!I828</f>
        <v>0</v>
      </c>
      <c r="I820">
        <f>master!J828</f>
        <v>0</v>
      </c>
      <c r="J820">
        <f>master!K828</f>
        <v>0</v>
      </c>
      <c r="K820">
        <f>master!L828</f>
        <v>0</v>
      </c>
      <c r="L820">
        <f>master!M828</f>
        <v>0</v>
      </c>
      <c r="M820">
        <f>master!N828</f>
        <v>0</v>
      </c>
      <c r="N820">
        <f>master!O828</f>
        <v>0</v>
      </c>
      <c r="O820">
        <f>master!P828</f>
        <v>0</v>
      </c>
    </row>
    <row r="821" spans="1:15" x14ac:dyDescent="0.25">
      <c r="A821" t="str">
        <f>master!A829</f>
        <v>4A</v>
      </c>
      <c r="B821">
        <f>master!B829</f>
        <v>70</v>
      </c>
      <c r="C821" t="str">
        <f>master!C829</f>
        <v>Wiskunde C</v>
      </c>
      <c r="D821" t="str">
        <f>master!D829</f>
        <v>WC</v>
      </c>
      <c r="E821">
        <f>master!E829</f>
        <v>1</v>
      </c>
      <c r="F821">
        <f>master!F829</f>
        <v>1</v>
      </c>
      <c r="G821" t="str">
        <f>master!H829</f>
        <v>Hoofdstuk 2 (Verbanden) + Vaardigheden</v>
      </c>
      <c r="H821">
        <f>master!I829</f>
        <v>2</v>
      </c>
      <c r="I821" t="str">
        <f>master!J829</f>
        <v>tt</v>
      </c>
      <c r="J821">
        <f>master!K829</f>
        <v>0</v>
      </c>
      <c r="K821">
        <f>master!L829</f>
        <v>50</v>
      </c>
      <c r="L821" t="str">
        <f>master!M829</f>
        <v>Nee</v>
      </c>
      <c r="M821">
        <f>master!N829</f>
        <v>0</v>
      </c>
      <c r="N821">
        <f>master!O829</f>
        <v>0</v>
      </c>
      <c r="O821">
        <f>master!P829</f>
        <v>0</v>
      </c>
    </row>
    <row r="822" spans="1:15" x14ac:dyDescent="0.25">
      <c r="A822" t="str">
        <f>master!A830</f>
        <v>4A</v>
      </c>
      <c r="B822">
        <f>master!B830</f>
        <v>70</v>
      </c>
      <c r="C822" t="str">
        <f>master!C830</f>
        <v>Wiskunde C</v>
      </c>
      <c r="D822" t="str">
        <f>master!D830</f>
        <v>WC</v>
      </c>
      <c r="E822">
        <f>master!E830</f>
        <v>2</v>
      </c>
      <c r="F822">
        <f>master!F830</f>
        <v>1</v>
      </c>
      <c r="G822" t="str">
        <f>master!H830</f>
        <v>Hoofdstuk 1 (Systematisch tellen) + Vaardigheden</v>
      </c>
      <c r="H822">
        <f>master!I830</f>
        <v>2</v>
      </c>
      <c r="I822" t="str">
        <f>master!J830</f>
        <v>tt</v>
      </c>
      <c r="J822">
        <f>master!K830</f>
        <v>0</v>
      </c>
      <c r="K822">
        <f>master!L830</f>
        <v>50</v>
      </c>
      <c r="L822" t="str">
        <f>master!M830</f>
        <v>Nee</v>
      </c>
      <c r="M822">
        <f>master!N830</f>
        <v>0</v>
      </c>
      <c r="N822">
        <f>master!O830</f>
        <v>0</v>
      </c>
      <c r="O822">
        <f>master!P830</f>
        <v>0</v>
      </c>
    </row>
    <row r="823" spans="1:15" x14ac:dyDescent="0.25">
      <c r="A823" t="str">
        <f>master!A831</f>
        <v>4A</v>
      </c>
      <c r="B823">
        <f>master!B831</f>
        <v>70</v>
      </c>
      <c r="C823" t="str">
        <f>master!C831</f>
        <v>Wiskunde C</v>
      </c>
      <c r="D823" t="str">
        <f>master!D831</f>
        <v>WC</v>
      </c>
      <c r="E823">
        <f>master!E831</f>
        <v>3</v>
      </c>
      <c r="F823">
        <f>master!F831</f>
        <v>2</v>
      </c>
      <c r="G823" t="str">
        <f>master!H831</f>
        <v>Hoofdstuk 4 (Machtsfuncties) + Vaardigheden</v>
      </c>
      <c r="H823">
        <f>master!I831</f>
        <v>1</v>
      </c>
      <c r="I823" t="str">
        <f>master!J831</f>
        <v>tt</v>
      </c>
      <c r="J823">
        <f>master!K831</f>
        <v>0</v>
      </c>
      <c r="K823">
        <f>master!L831</f>
        <v>50</v>
      </c>
      <c r="L823" t="str">
        <f>master!M831</f>
        <v>Nee</v>
      </c>
      <c r="M823">
        <f>master!N831</f>
        <v>0</v>
      </c>
      <c r="N823">
        <f>master!O831</f>
        <v>0</v>
      </c>
      <c r="O823">
        <f>master!P831</f>
        <v>0</v>
      </c>
    </row>
    <row r="824" spans="1:15" x14ac:dyDescent="0.25">
      <c r="A824" t="str">
        <f>master!A832</f>
        <v>4A</v>
      </c>
      <c r="B824">
        <f>master!B832</f>
        <v>70</v>
      </c>
      <c r="C824" t="str">
        <f>master!C832</f>
        <v>Wiskunde C</v>
      </c>
      <c r="D824" t="str">
        <f>master!D832</f>
        <v>WC</v>
      </c>
      <c r="E824">
        <f>master!E832</f>
        <v>4</v>
      </c>
      <c r="F824">
        <f>master!F832</f>
        <v>2</v>
      </c>
      <c r="G824" t="str">
        <f>master!H832</f>
        <v>Hoofdstuk 4 (Machtsfuncties) + Hoofdstuk 5 (Exponentiële functies) + Vaardigheden</v>
      </c>
      <c r="H824">
        <f>master!I832</f>
        <v>3</v>
      </c>
      <c r="I824" t="str">
        <f>master!J832</f>
        <v>tt</v>
      </c>
      <c r="J824">
        <f>master!K832</f>
        <v>0</v>
      </c>
      <c r="K824">
        <f>master!L832</f>
        <v>100</v>
      </c>
      <c r="L824" t="str">
        <f>master!M832</f>
        <v>Nee</v>
      </c>
      <c r="M824">
        <f>master!N832</f>
        <v>0</v>
      </c>
      <c r="N824">
        <f>master!O832</f>
        <v>0</v>
      </c>
      <c r="O824">
        <f>master!P832</f>
        <v>0</v>
      </c>
    </row>
    <row r="825" spans="1:15" x14ac:dyDescent="0.25">
      <c r="A825" t="str">
        <f>master!A833</f>
        <v>4A</v>
      </c>
      <c r="B825">
        <f>master!B833</f>
        <v>70</v>
      </c>
      <c r="C825" t="str">
        <f>master!C833</f>
        <v>Wiskunde C</v>
      </c>
      <c r="D825" t="str">
        <f>master!D833</f>
        <v>WC</v>
      </c>
      <c r="E825">
        <f>master!E833</f>
        <v>5</v>
      </c>
      <c r="F825">
        <f>master!F833</f>
        <v>3</v>
      </c>
      <c r="G825" t="str">
        <f>master!H833</f>
        <v>Hoofdstuk 3 (Statistiek) + Hoofdstuk 7 (Kansen) + Vaardigheden</v>
      </c>
      <c r="H825">
        <f>master!I833</f>
        <v>3</v>
      </c>
      <c r="I825" t="str">
        <f>master!J833</f>
        <v>tt</v>
      </c>
      <c r="J825">
        <f>master!K833</f>
        <v>0</v>
      </c>
      <c r="K825">
        <f>master!L833</f>
        <v>100</v>
      </c>
      <c r="L825" t="str">
        <f>master!M833</f>
        <v>Nee</v>
      </c>
      <c r="M825">
        <f>master!N833</f>
        <v>0</v>
      </c>
      <c r="N825">
        <f>master!O833</f>
        <v>0</v>
      </c>
      <c r="O825">
        <f>master!P833</f>
        <v>0</v>
      </c>
    </row>
    <row r="826" spans="1:15" x14ac:dyDescent="0.25">
      <c r="A826" t="str">
        <f>master!A834</f>
        <v>4A</v>
      </c>
      <c r="B826">
        <f>master!B834</f>
        <v>70</v>
      </c>
      <c r="C826" t="str">
        <f>master!C834</f>
        <v>Wiskunde C</v>
      </c>
      <c r="D826" t="str">
        <f>master!D834</f>
        <v>WC</v>
      </c>
      <c r="E826">
        <f>master!E834</f>
        <v>6</v>
      </c>
      <c r="F826">
        <f>master!F834</f>
        <v>4</v>
      </c>
      <c r="G826" t="str">
        <f>master!H834</f>
        <v>Hoofdstuk 6 (Veranderingen) + Hoofdstuk 8C (Vorm en ruimte) + Vaardigheden</v>
      </c>
      <c r="H826">
        <f>master!I834</f>
        <v>3</v>
      </c>
      <c r="I826" t="str">
        <f>master!J834</f>
        <v>tt</v>
      </c>
      <c r="J826">
        <f>master!K834</f>
        <v>0</v>
      </c>
      <c r="K826">
        <f>master!L834</f>
        <v>100</v>
      </c>
      <c r="L826" t="str">
        <f>master!M834</f>
        <v>Nee</v>
      </c>
      <c r="M826">
        <f>master!N834</f>
        <v>0</v>
      </c>
      <c r="N826">
        <f>master!O834</f>
        <v>0</v>
      </c>
      <c r="O826">
        <f>master!P834</f>
        <v>0</v>
      </c>
    </row>
    <row r="827" spans="1:15" x14ac:dyDescent="0.25">
      <c r="A827" t="str">
        <f>master!A835</f>
        <v>4A</v>
      </c>
      <c r="B827">
        <f>master!B835</f>
        <v>70</v>
      </c>
      <c r="C827" t="str">
        <f>master!C835</f>
        <v>Wiskunde C</v>
      </c>
      <c r="D827">
        <f>master!D835</f>
        <v>0</v>
      </c>
      <c r="E827">
        <f>master!E835</f>
        <v>7</v>
      </c>
      <c r="F827">
        <f>master!F835</f>
        <v>0</v>
      </c>
      <c r="G827" t="str">
        <f>master!H835</f>
        <v>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v>
      </c>
      <c r="H827">
        <f>master!I835</f>
        <v>0</v>
      </c>
      <c r="I827">
        <f>master!J835</f>
        <v>0</v>
      </c>
      <c r="J827">
        <f>master!K835</f>
        <v>0</v>
      </c>
      <c r="K827">
        <f>master!L835</f>
        <v>0</v>
      </c>
      <c r="L827">
        <f>master!M835</f>
        <v>0</v>
      </c>
      <c r="M827">
        <f>master!N835</f>
        <v>0</v>
      </c>
      <c r="N827">
        <f>master!O835</f>
        <v>0</v>
      </c>
      <c r="O827">
        <f>master!P835</f>
        <v>0</v>
      </c>
    </row>
    <row r="828" spans="1:15" x14ac:dyDescent="0.25">
      <c r="A828" t="str">
        <f>master!A836</f>
        <v>5A</v>
      </c>
      <c r="B828">
        <f>master!B836</f>
        <v>70</v>
      </c>
      <c r="C828" t="str">
        <f>master!C836</f>
        <v>Wiskunde C</v>
      </c>
      <c r="D828" t="str">
        <f>master!D836</f>
        <v>WC</v>
      </c>
      <c r="E828">
        <f>master!E836</f>
        <v>1</v>
      </c>
      <c r="F828">
        <f>master!F836</f>
        <v>1</v>
      </c>
      <c r="G828" t="str">
        <f>master!H836</f>
        <v>Moderne wiskunde 11e editie, wiskunde C, deel vwo 5 H1. Formules herleiden. H5 Logaritmen. Vaardigheden</v>
      </c>
      <c r="H828">
        <f>master!I836</f>
        <v>2</v>
      </c>
      <c r="I828" t="str">
        <f>master!J836</f>
        <v>tt</v>
      </c>
      <c r="J828">
        <f>master!K836</f>
        <v>0</v>
      </c>
      <c r="K828">
        <f>master!L836</f>
        <v>100</v>
      </c>
      <c r="L828" t="str">
        <f>master!M836</f>
        <v>Nee</v>
      </c>
      <c r="M828">
        <f>master!N836</f>
        <v>0</v>
      </c>
      <c r="N828">
        <f>master!O836</f>
        <v>0</v>
      </c>
      <c r="O828">
        <f>master!P836</f>
        <v>0</v>
      </c>
    </row>
    <row r="829" spans="1:15" x14ac:dyDescent="0.25">
      <c r="A829" t="str">
        <f>master!A837</f>
        <v>5A</v>
      </c>
      <c r="B829">
        <f>master!B837</f>
        <v>70</v>
      </c>
      <c r="C829" t="str">
        <f>master!C837</f>
        <v>Wiskunde C</v>
      </c>
      <c r="D829" t="str">
        <f>master!D837</f>
        <v>WC</v>
      </c>
      <c r="E829">
        <f>master!E837</f>
        <v>2</v>
      </c>
      <c r="F829">
        <f>master!F837</f>
        <v>2</v>
      </c>
      <c r="G829" t="str">
        <f>master!H837</f>
        <v>Moderne wiskunde 11e editie, wiskunde C, deel vwo 5 H2 Statistiek H4 Toevalsvariabelen H7 Binomiale verdeling, Systematisch tellen Vaardigheden</v>
      </c>
      <c r="H829">
        <f>master!I837</f>
        <v>2</v>
      </c>
      <c r="I829" t="str">
        <f>master!J837</f>
        <v>tt</v>
      </c>
      <c r="J829">
        <f>master!K837</f>
        <v>0</v>
      </c>
      <c r="K829">
        <f>master!L837</f>
        <v>100</v>
      </c>
      <c r="L829" t="str">
        <f>master!M837</f>
        <v>Ja</v>
      </c>
      <c r="M829">
        <f>master!N837</f>
        <v>2</v>
      </c>
      <c r="N829" t="str">
        <f>master!O837</f>
        <v>Ja</v>
      </c>
      <c r="O829" t="str">
        <f>master!P837</f>
        <v>A1, A2, A3, E1, E2, E3, E4, E5</v>
      </c>
    </row>
    <row r="830" spans="1:15" x14ac:dyDescent="0.25">
      <c r="A830" t="str">
        <f>master!A838</f>
        <v>5A</v>
      </c>
      <c r="B830">
        <f>master!B838</f>
        <v>70</v>
      </c>
      <c r="C830" t="str">
        <f>master!C838</f>
        <v>Wiskunde C</v>
      </c>
      <c r="D830" t="str">
        <f>master!D838</f>
        <v>WC</v>
      </c>
      <c r="E830">
        <f>master!E838</f>
        <v>3</v>
      </c>
      <c r="F830">
        <f>master!F838</f>
        <v>3</v>
      </c>
      <c r="G830" t="str">
        <f>master!H838</f>
        <v>Wiskunde Alympiade</v>
      </c>
      <c r="H830">
        <f>master!I838</f>
        <v>1</v>
      </c>
      <c r="I830" t="str">
        <f>master!J838</f>
        <v>po</v>
      </c>
      <c r="J830">
        <f>master!K838</f>
        <v>0</v>
      </c>
      <c r="K830">
        <f>master!L838</f>
        <v>100</v>
      </c>
      <c r="L830" t="str">
        <f>master!M838</f>
        <v>Ja</v>
      </c>
      <c r="M830">
        <f>master!N838</f>
        <v>2</v>
      </c>
      <c r="N830" t="str">
        <f>master!O838</f>
        <v>Nee</v>
      </c>
      <c r="O830" t="str">
        <f>master!P838</f>
        <v>A1, A2, A3, H</v>
      </c>
    </row>
    <row r="831" spans="1:15" x14ac:dyDescent="0.25">
      <c r="A831" t="str">
        <f>master!A839</f>
        <v>5A</v>
      </c>
      <c r="B831">
        <f>master!B839</f>
        <v>70</v>
      </c>
      <c r="C831" t="str">
        <f>master!C839</f>
        <v>Wiskunde C</v>
      </c>
      <c r="D831" t="str">
        <f>master!D839</f>
        <v>WC</v>
      </c>
      <c r="E831">
        <f>master!E839</f>
        <v>4</v>
      </c>
      <c r="F831">
        <f>master!F839</f>
        <v>4</v>
      </c>
      <c r="G831" t="str">
        <f>master!H839</f>
        <v>Moderne wiskunde 11e editie, wiskunde C, deel vwo 5 H6 Rijen en recursie. H8. Uit de geschiedenis van de wiskunde. Vaardigheden</v>
      </c>
      <c r="H831">
        <f>master!I839</f>
        <v>2</v>
      </c>
      <c r="I831" t="str">
        <f>master!J839</f>
        <v>tt</v>
      </c>
      <c r="J831">
        <f>master!K839</f>
        <v>0</v>
      </c>
      <c r="K831">
        <f>master!L839</f>
        <v>100</v>
      </c>
      <c r="L831" t="str">
        <f>master!M839</f>
        <v>Ja</v>
      </c>
      <c r="M831">
        <f>master!N839</f>
        <v>1</v>
      </c>
      <c r="N831" t="str">
        <f>master!O839</f>
        <v>Ja</v>
      </c>
      <c r="O831" t="str">
        <f>master!P839</f>
        <v>A1, A2, A3, H</v>
      </c>
    </row>
    <row r="832" spans="1:15" x14ac:dyDescent="0.25">
      <c r="A832" t="str">
        <f>master!A840</f>
        <v>5A</v>
      </c>
      <c r="B832">
        <f>master!B840</f>
        <v>70</v>
      </c>
      <c r="C832" t="str">
        <f>master!C840</f>
        <v>Wiskunde C</v>
      </c>
      <c r="D832" t="str">
        <f>master!D840</f>
        <v>WC</v>
      </c>
      <c r="E832">
        <f>master!E840</f>
        <v>5</v>
      </c>
      <c r="F832">
        <f>master!F840</f>
        <v>2</v>
      </c>
      <c r="G832" t="str">
        <f>master!H840</f>
        <v>Moderne wiskunde 11e editie, wiskunde C, deel vwo 5 Vorm en Ruimte, oa H3. Perspectief. Vaardigheden</v>
      </c>
      <c r="H832">
        <f>master!I840</f>
        <v>2</v>
      </c>
      <c r="I832" t="str">
        <f>master!J840</f>
        <v>tt</v>
      </c>
      <c r="J832">
        <f>master!K840</f>
        <v>0</v>
      </c>
      <c r="K832">
        <f>master!L840</f>
        <v>0</v>
      </c>
      <c r="L832" t="str">
        <f>master!M840</f>
        <v>Nee</v>
      </c>
      <c r="M832">
        <f>master!N840</f>
        <v>0</v>
      </c>
      <c r="N832">
        <f>master!O840</f>
        <v>0</v>
      </c>
      <c r="O832">
        <f>master!P840</f>
        <v>0</v>
      </c>
    </row>
    <row r="833" spans="1:15" x14ac:dyDescent="0.25">
      <c r="A833" t="str">
        <f>master!A841</f>
        <v>5A</v>
      </c>
      <c r="B833">
        <f>master!B841</f>
        <v>70</v>
      </c>
      <c r="C833" t="str">
        <f>master!C841</f>
        <v>Wiskunde C</v>
      </c>
      <c r="D833" t="str">
        <f>master!D841</f>
        <v>WC</v>
      </c>
      <c r="E833">
        <f>master!E841</f>
        <v>6</v>
      </c>
      <c r="F833">
        <f>master!F841</f>
        <v>4</v>
      </c>
      <c r="G833" t="str">
        <f>master!H841</f>
        <v>Statistisch onderzoek</v>
      </c>
      <c r="H833">
        <f>master!I841</f>
        <v>1</v>
      </c>
      <c r="I833" t="str">
        <f>master!J841</f>
        <v>po</v>
      </c>
      <c r="J833">
        <f>master!K841</f>
        <v>0</v>
      </c>
      <c r="K833">
        <f>master!L841</f>
        <v>0</v>
      </c>
      <c r="L833" t="str">
        <f>master!M841</f>
        <v>Ja</v>
      </c>
      <c r="M833">
        <f>master!N841</f>
        <v>1</v>
      </c>
      <c r="N833" t="str">
        <f>master!O841</f>
        <v>Nee</v>
      </c>
      <c r="O833" t="str">
        <f>master!P841</f>
        <v>A1, A2, A3, E1, E2, E3, E4, E5, E6</v>
      </c>
    </row>
    <row r="834" spans="1:15" x14ac:dyDescent="0.25">
      <c r="A834" t="str">
        <f>master!A842</f>
        <v>5A</v>
      </c>
      <c r="B834">
        <f>master!B842</f>
        <v>70</v>
      </c>
      <c r="C834" t="str">
        <f>master!C842</f>
        <v>Wiskunde C</v>
      </c>
      <c r="D834">
        <f>master!D842</f>
        <v>0</v>
      </c>
      <c r="E834">
        <f>master!E842</f>
        <v>7</v>
      </c>
      <c r="F834">
        <f>master!F842</f>
        <v>0</v>
      </c>
      <c r="G834" t="str">
        <f>master!H842</f>
        <v xml:space="preserve">Bij de schriftelijke toetsen vervangt de grafische rekenmachine de gewone rekenmachine als toegestaan hulpmiddel.			</v>
      </c>
      <c r="H834">
        <f>master!I842</f>
        <v>0</v>
      </c>
      <c r="I834">
        <f>master!J842</f>
        <v>0</v>
      </c>
      <c r="J834">
        <f>master!K842</f>
        <v>0</v>
      </c>
      <c r="K834">
        <f>master!L842</f>
        <v>0</v>
      </c>
      <c r="L834">
        <f>master!M842</f>
        <v>0</v>
      </c>
      <c r="M834">
        <f>master!N842</f>
        <v>0</v>
      </c>
      <c r="N834">
        <f>master!O842</f>
        <v>0</v>
      </c>
      <c r="O834">
        <f>master!P842</f>
        <v>0</v>
      </c>
    </row>
    <row r="835" spans="1:15" x14ac:dyDescent="0.25">
      <c r="A835" t="str">
        <f>master!A843</f>
        <v>6A</v>
      </c>
      <c r="B835">
        <f>master!B843</f>
        <v>70</v>
      </c>
      <c r="C835" t="str">
        <f>master!C843</f>
        <v>Wiskunde C</v>
      </c>
      <c r="D835" t="str">
        <f>master!D843</f>
        <v>WC</v>
      </c>
      <c r="E835">
        <f>master!E843</f>
        <v>1</v>
      </c>
      <c r="F835">
        <f>master!F843</f>
        <v>1</v>
      </c>
      <c r="G835" t="str">
        <f>master!H843</f>
        <v>Moderne wiskunde 11e editie, wiskunde C, deel vwo 6, de hoofdstukken 1 en 4. Vaardigheden. Normale verdelingen. Verbanden. Veranderingen. Vaardigheden.</v>
      </c>
      <c r="H835">
        <f>master!I843</f>
        <v>0</v>
      </c>
      <c r="I835" t="str">
        <f>master!J843</f>
        <v>tt</v>
      </c>
      <c r="J835">
        <f>master!K843</f>
        <v>0</v>
      </c>
      <c r="K835">
        <f>master!L843</f>
        <v>100</v>
      </c>
      <c r="L835" t="str">
        <f>master!M843</f>
        <v>Ja</v>
      </c>
      <c r="M835">
        <f>master!N843</f>
        <v>4</v>
      </c>
      <c r="N835" t="str">
        <f>master!O843</f>
        <v>Ja</v>
      </c>
      <c r="O835" t="str">
        <f>master!P843</f>
        <v>A1, A2, A3, E1, E2, E3, E4, E5, rekenen</v>
      </c>
    </row>
    <row r="836" spans="1:15" x14ac:dyDescent="0.25">
      <c r="A836" t="str">
        <f>master!A844</f>
        <v>6A</v>
      </c>
      <c r="B836">
        <f>master!B844</f>
        <v>70</v>
      </c>
      <c r="C836" t="str">
        <f>master!C844</f>
        <v>Wiskunde C</v>
      </c>
      <c r="D836" t="str">
        <f>master!D844</f>
        <v>WC</v>
      </c>
      <c r="E836">
        <f>master!E844</f>
        <v>2</v>
      </c>
      <c r="F836">
        <f>master!F844</f>
        <v>2</v>
      </c>
      <c r="G836" t="str">
        <f>master!H844</f>
        <v>Moderne wiskunde 11e editie, wiskunde C, deel vwo 5, hoofdstuk 6 en deel vwo 6, de hoofdstukken 3 en 4. Vaardigheden. Vorm en ruimte.  Rijen. Verbanden. Vaardigheden.</v>
      </c>
      <c r="H836">
        <f>master!I844</f>
        <v>0</v>
      </c>
      <c r="I836" t="str">
        <f>master!J844</f>
        <v>tt</v>
      </c>
      <c r="J836">
        <f>master!K844</f>
        <v>0</v>
      </c>
      <c r="K836">
        <f>master!L844</f>
        <v>100</v>
      </c>
      <c r="L836" t="str">
        <f>master!M844</f>
        <v>Ja</v>
      </c>
      <c r="M836">
        <f>master!N844</f>
        <v>4</v>
      </c>
      <c r="N836" t="str">
        <f>master!O844</f>
        <v>Ja</v>
      </c>
      <c r="O836" t="str">
        <f>master!P844</f>
        <v>A1, A2, A3, rekenen</v>
      </c>
    </row>
    <row r="837" spans="1:15" x14ac:dyDescent="0.25">
      <c r="A837" t="str">
        <f>master!A845</f>
        <v>6A</v>
      </c>
      <c r="B837">
        <f>master!B845</f>
        <v>70</v>
      </c>
      <c r="C837" t="str">
        <f>master!C845</f>
        <v>Wiskunde C</v>
      </c>
      <c r="D837" t="str">
        <f>master!D845</f>
        <v>WC</v>
      </c>
      <c r="E837">
        <f>master!E845</f>
        <v>3</v>
      </c>
      <c r="F837">
        <f>master!F845</f>
        <v>3</v>
      </c>
      <c r="G837" t="str">
        <f>master!H845</f>
        <v>Moderne wiskunde 11e editie, wiskunde C, deel vwo 6, de hoofdstukken 2 en 4, en de syllabus Logisch redeneren. Vaardigheden. Logisch redeneren. Combinatoriek. Verbanden. Vaardigheden.</v>
      </c>
      <c r="H837">
        <f>master!I845</f>
        <v>0</v>
      </c>
      <c r="I837" t="str">
        <f>master!J845</f>
        <v>tt</v>
      </c>
      <c r="J837">
        <f>master!K845</f>
        <v>0</v>
      </c>
      <c r="K837">
        <f>master!L845</f>
        <v>100</v>
      </c>
      <c r="L837" t="str">
        <f>master!M845</f>
        <v>Ja</v>
      </c>
      <c r="M837">
        <f>master!N845</f>
        <v>4</v>
      </c>
      <c r="N837" t="str">
        <f>master!O845</f>
        <v>Ja</v>
      </c>
      <c r="O837" t="str">
        <f>master!P845</f>
        <v>A1, A2, A3, rekenen</v>
      </c>
    </row>
    <row r="838" spans="1:15" x14ac:dyDescent="0.25">
      <c r="A838" t="str">
        <f>master!A846</f>
        <v>6A</v>
      </c>
      <c r="B838">
        <f>master!B846</f>
        <v>70</v>
      </c>
      <c r="C838" t="str">
        <f>master!C846</f>
        <v>Wiskunde C</v>
      </c>
      <c r="D838" t="str">
        <f>master!D846</f>
        <v>WC</v>
      </c>
      <c r="E838">
        <f>master!E846</f>
        <v>4</v>
      </c>
      <c r="F838">
        <f>master!F846</f>
        <v>0</v>
      </c>
      <c r="G838">
        <f>master!H846</f>
        <v>0</v>
      </c>
      <c r="H838">
        <f>master!I846</f>
        <v>0</v>
      </c>
      <c r="I838">
        <f>master!J846</f>
        <v>0</v>
      </c>
      <c r="J838">
        <f>master!K846</f>
        <v>0</v>
      </c>
      <c r="K838">
        <f>master!L846</f>
        <v>0</v>
      </c>
      <c r="L838">
        <f>master!M846</f>
        <v>0</v>
      </c>
      <c r="M838">
        <f>master!N846</f>
        <v>0</v>
      </c>
      <c r="N838">
        <f>master!O846</f>
        <v>0</v>
      </c>
      <c r="O838">
        <f>master!P846</f>
        <v>0</v>
      </c>
    </row>
    <row r="839" spans="1:15" x14ac:dyDescent="0.25">
      <c r="A839" t="str">
        <f>master!A847</f>
        <v>6A</v>
      </c>
      <c r="B839">
        <f>master!B847</f>
        <v>70</v>
      </c>
      <c r="C839" t="str">
        <f>master!C847</f>
        <v>Wiskunde C</v>
      </c>
      <c r="D839" t="str">
        <f>master!D847</f>
        <v>WC</v>
      </c>
      <c r="E839">
        <f>master!E847</f>
        <v>5</v>
      </c>
      <c r="F839">
        <f>master!F847</f>
        <v>0</v>
      </c>
      <c r="G839">
        <f>master!H847</f>
        <v>0</v>
      </c>
      <c r="H839">
        <f>master!I847</f>
        <v>0</v>
      </c>
      <c r="I839">
        <f>master!J847</f>
        <v>0</v>
      </c>
      <c r="J839">
        <f>master!K847</f>
        <v>0</v>
      </c>
      <c r="K839">
        <f>master!L847</f>
        <v>0</v>
      </c>
      <c r="L839">
        <f>master!M847</f>
        <v>0</v>
      </c>
      <c r="M839">
        <f>master!N847</f>
        <v>0</v>
      </c>
      <c r="N839">
        <f>master!O847</f>
        <v>0</v>
      </c>
      <c r="O839">
        <f>master!P847</f>
        <v>0</v>
      </c>
    </row>
    <row r="840" spans="1:15" x14ac:dyDescent="0.25">
      <c r="A840" t="str">
        <f>master!A848</f>
        <v>6A</v>
      </c>
      <c r="B840">
        <f>master!B848</f>
        <v>70</v>
      </c>
      <c r="C840" t="str">
        <f>master!C848</f>
        <v>Wiskunde C</v>
      </c>
      <c r="D840" t="str">
        <f>master!D848</f>
        <v>WC</v>
      </c>
      <c r="E840">
        <f>master!E848</f>
        <v>6</v>
      </c>
      <c r="F840">
        <f>master!F848</f>
        <v>0</v>
      </c>
      <c r="G840">
        <f>master!H848</f>
        <v>0</v>
      </c>
      <c r="H840">
        <f>master!I848</f>
        <v>0</v>
      </c>
      <c r="I840">
        <f>master!J848</f>
        <v>0</v>
      </c>
      <c r="J840">
        <f>master!K848</f>
        <v>0</v>
      </c>
      <c r="K840">
        <f>master!L848</f>
        <v>0</v>
      </c>
      <c r="L840">
        <f>master!M848</f>
        <v>0</v>
      </c>
      <c r="M840">
        <f>master!N848</f>
        <v>0</v>
      </c>
      <c r="N840">
        <f>master!O848</f>
        <v>0</v>
      </c>
      <c r="O840">
        <f>master!P848</f>
        <v>0</v>
      </c>
    </row>
    <row r="841" spans="1:15" x14ac:dyDescent="0.25">
      <c r="A841" t="str">
        <f>master!A849</f>
        <v>6A</v>
      </c>
      <c r="B841">
        <f>master!B849</f>
        <v>70</v>
      </c>
      <c r="C841" t="str">
        <f>master!C849</f>
        <v>Wiskunde C</v>
      </c>
      <c r="D841">
        <f>master!D849</f>
        <v>0</v>
      </c>
      <c r="E841">
        <f>master!E849</f>
        <v>7</v>
      </c>
      <c r="F841">
        <f>master!F849</f>
        <v>0</v>
      </c>
      <c r="G841" t="str">
        <f>master!H849</f>
        <v>Bij de schriftelijke toetsen vervangt de grafische rekenmachine de gewone rekenmachine als toegestaan hulpmiddel.</v>
      </c>
      <c r="H841">
        <f>master!I849</f>
        <v>0</v>
      </c>
      <c r="I841">
        <f>master!J849</f>
        <v>0</v>
      </c>
      <c r="J841">
        <f>master!K849</f>
        <v>0</v>
      </c>
      <c r="K841">
        <f>master!L849</f>
        <v>0</v>
      </c>
      <c r="L841">
        <f>master!M849</f>
        <v>0</v>
      </c>
      <c r="M841">
        <f>master!N849</f>
        <v>0</v>
      </c>
      <c r="N841">
        <f>master!O849</f>
        <v>0</v>
      </c>
      <c r="O841">
        <f>master!P849</f>
        <v>0</v>
      </c>
    </row>
    <row r="842" spans="1:15" x14ac:dyDescent="0.25">
      <c r="A842" t="str">
        <f>master!A850</f>
        <v>4M</v>
      </c>
      <c r="B842">
        <f>master!B850</f>
        <v>80</v>
      </c>
      <c r="C842" t="str">
        <f>master!C850</f>
        <v>Wiskunde D</v>
      </c>
      <c r="D842" t="str">
        <f>master!D850</f>
        <v>WD</v>
      </c>
      <c r="E842">
        <f>master!E850</f>
        <v>1</v>
      </c>
      <c r="F842">
        <f>master!F850</f>
        <v>0</v>
      </c>
      <c r="G842">
        <f>master!H850</f>
        <v>0</v>
      </c>
      <c r="H842">
        <f>master!I850</f>
        <v>0</v>
      </c>
      <c r="I842">
        <f>master!J850</f>
        <v>0</v>
      </c>
      <c r="J842">
        <f>master!K850</f>
        <v>0</v>
      </c>
      <c r="K842">
        <f>master!L850</f>
        <v>0</v>
      </c>
      <c r="L842">
        <f>master!M850</f>
        <v>0</v>
      </c>
      <c r="M842">
        <f>master!N850</f>
        <v>0</v>
      </c>
      <c r="N842">
        <f>master!O850</f>
        <v>0</v>
      </c>
      <c r="O842">
        <f>master!P850</f>
        <v>0</v>
      </c>
    </row>
    <row r="843" spans="1:15" x14ac:dyDescent="0.25">
      <c r="A843" t="str">
        <f>master!A851</f>
        <v>4M</v>
      </c>
      <c r="B843">
        <f>master!B851</f>
        <v>80</v>
      </c>
      <c r="C843" t="str">
        <f>master!C851</f>
        <v>Wiskunde D</v>
      </c>
      <c r="D843" t="str">
        <f>master!D851</f>
        <v>WD</v>
      </c>
      <c r="E843">
        <f>master!E851</f>
        <v>2</v>
      </c>
      <c r="F843">
        <f>master!F851</f>
        <v>0</v>
      </c>
      <c r="G843">
        <f>master!H851</f>
        <v>0</v>
      </c>
      <c r="H843">
        <f>master!I851</f>
        <v>0</v>
      </c>
      <c r="I843">
        <f>master!J851</f>
        <v>0</v>
      </c>
      <c r="J843">
        <f>master!K851</f>
        <v>0</v>
      </c>
      <c r="K843">
        <f>master!L851</f>
        <v>0</v>
      </c>
      <c r="L843">
        <f>master!M851</f>
        <v>0</v>
      </c>
      <c r="M843">
        <f>master!N851</f>
        <v>0</v>
      </c>
      <c r="N843">
        <f>master!O851</f>
        <v>0</v>
      </c>
      <c r="O843">
        <f>master!P851</f>
        <v>0</v>
      </c>
    </row>
    <row r="844" spans="1:15" x14ac:dyDescent="0.25">
      <c r="A844" t="str">
        <f>master!A852</f>
        <v>4M</v>
      </c>
      <c r="B844">
        <f>master!B852</f>
        <v>80</v>
      </c>
      <c r="C844" t="str">
        <f>master!C852</f>
        <v>Wiskunde D</v>
      </c>
      <c r="D844" t="str">
        <f>master!D852</f>
        <v>WD</v>
      </c>
      <c r="E844">
        <f>master!E852</f>
        <v>3</v>
      </c>
      <c r="F844">
        <f>master!F852</f>
        <v>0</v>
      </c>
      <c r="G844">
        <f>master!H852</f>
        <v>0</v>
      </c>
      <c r="H844">
        <f>master!I852</f>
        <v>0</v>
      </c>
      <c r="I844">
        <f>master!J852</f>
        <v>0</v>
      </c>
      <c r="J844">
        <f>master!K852</f>
        <v>0</v>
      </c>
      <c r="K844">
        <f>master!L852</f>
        <v>0</v>
      </c>
      <c r="L844">
        <f>master!M852</f>
        <v>0</v>
      </c>
      <c r="M844">
        <f>master!N852</f>
        <v>0</v>
      </c>
      <c r="N844">
        <f>master!O852</f>
        <v>0</v>
      </c>
      <c r="O844">
        <f>master!P852</f>
        <v>0</v>
      </c>
    </row>
    <row r="845" spans="1:15" x14ac:dyDescent="0.25">
      <c r="A845" t="str">
        <f>master!A853</f>
        <v>4M</v>
      </c>
      <c r="B845">
        <f>master!B853</f>
        <v>80</v>
      </c>
      <c r="C845" t="str">
        <f>master!C853</f>
        <v>Wiskunde D</v>
      </c>
      <c r="D845" t="str">
        <f>master!D853</f>
        <v>WD</v>
      </c>
      <c r="E845">
        <f>master!E853</f>
        <v>4</v>
      </c>
      <c r="F845">
        <f>master!F853</f>
        <v>0</v>
      </c>
      <c r="G845">
        <f>master!H853</f>
        <v>0</v>
      </c>
      <c r="H845">
        <f>master!I853</f>
        <v>0</v>
      </c>
      <c r="I845">
        <f>master!J853</f>
        <v>0</v>
      </c>
      <c r="J845">
        <f>master!K853</f>
        <v>0</v>
      </c>
      <c r="K845">
        <f>master!L853</f>
        <v>0</v>
      </c>
      <c r="L845">
        <f>master!M853</f>
        <v>0</v>
      </c>
      <c r="M845">
        <f>master!N853</f>
        <v>0</v>
      </c>
      <c r="N845">
        <f>master!O853</f>
        <v>0</v>
      </c>
      <c r="O845">
        <f>master!P853</f>
        <v>0</v>
      </c>
    </row>
    <row r="846" spans="1:15" x14ac:dyDescent="0.25">
      <c r="A846" t="str">
        <f>master!A854</f>
        <v>4M</v>
      </c>
      <c r="B846">
        <f>master!B854</f>
        <v>80</v>
      </c>
      <c r="C846" t="str">
        <f>master!C854</f>
        <v>Wiskunde D</v>
      </c>
      <c r="D846" t="str">
        <f>master!D854</f>
        <v>WD</v>
      </c>
      <c r="E846">
        <f>master!E854</f>
        <v>5</v>
      </c>
      <c r="F846">
        <f>master!F854</f>
        <v>0</v>
      </c>
      <c r="G846">
        <f>master!H854</f>
        <v>0</v>
      </c>
      <c r="H846">
        <f>master!I854</f>
        <v>0</v>
      </c>
      <c r="I846">
        <f>master!J854</f>
        <v>0</v>
      </c>
      <c r="J846">
        <f>master!K854</f>
        <v>0</v>
      </c>
      <c r="K846">
        <f>master!L854</f>
        <v>0</v>
      </c>
      <c r="L846">
        <f>master!M854</f>
        <v>0</v>
      </c>
      <c r="M846">
        <f>master!N854</f>
        <v>0</v>
      </c>
      <c r="N846">
        <f>master!O854</f>
        <v>0</v>
      </c>
      <c r="O846">
        <f>master!P854</f>
        <v>0</v>
      </c>
    </row>
    <row r="847" spans="1:15" x14ac:dyDescent="0.25">
      <c r="A847" t="str">
        <f>master!A855</f>
        <v>4M</v>
      </c>
      <c r="B847">
        <f>master!B855</f>
        <v>80</v>
      </c>
      <c r="C847" t="str">
        <f>master!C855</f>
        <v>Wiskunde D</v>
      </c>
      <c r="D847" t="str">
        <f>master!D855</f>
        <v>WD</v>
      </c>
      <c r="E847">
        <f>master!E855</f>
        <v>6</v>
      </c>
      <c r="F847">
        <f>master!F855</f>
        <v>0</v>
      </c>
      <c r="G847">
        <f>master!H855</f>
        <v>0</v>
      </c>
      <c r="H847">
        <f>master!I855</f>
        <v>0</v>
      </c>
      <c r="I847">
        <f>master!J855</f>
        <v>0</v>
      </c>
      <c r="J847">
        <f>master!K855</f>
        <v>0</v>
      </c>
      <c r="K847">
        <f>master!L855</f>
        <v>0</v>
      </c>
      <c r="L847">
        <f>master!M855</f>
        <v>0</v>
      </c>
      <c r="M847">
        <f>master!N855</f>
        <v>0</v>
      </c>
      <c r="N847">
        <f>master!O855</f>
        <v>0</v>
      </c>
      <c r="O847">
        <f>master!P855</f>
        <v>0</v>
      </c>
    </row>
    <row r="848" spans="1:15" x14ac:dyDescent="0.25">
      <c r="A848" t="str">
        <f>master!A856</f>
        <v>4M</v>
      </c>
      <c r="B848">
        <f>master!B856</f>
        <v>80</v>
      </c>
      <c r="C848" t="str">
        <f>master!C856</f>
        <v>Wiskunde D</v>
      </c>
      <c r="D848">
        <f>master!D856</f>
        <v>0</v>
      </c>
      <c r="E848">
        <f>master!E856</f>
        <v>7</v>
      </c>
      <c r="F848">
        <f>master!F856</f>
        <v>0</v>
      </c>
      <c r="G848">
        <f>master!H856</f>
        <v>0</v>
      </c>
      <c r="H848">
        <f>master!I856</f>
        <v>0</v>
      </c>
      <c r="I848">
        <f>master!J856</f>
        <v>0</v>
      </c>
      <c r="J848">
        <f>master!K856</f>
        <v>0</v>
      </c>
      <c r="K848">
        <f>master!L856</f>
        <v>0</v>
      </c>
      <c r="L848">
        <f>master!M856</f>
        <v>0</v>
      </c>
      <c r="M848">
        <f>master!N856</f>
        <v>0</v>
      </c>
      <c r="N848">
        <f>master!O856</f>
        <v>0</v>
      </c>
      <c r="O848">
        <f>master!P856</f>
        <v>0</v>
      </c>
    </row>
    <row r="849" spans="1:15" x14ac:dyDescent="0.25">
      <c r="A849" t="str">
        <f>master!A857</f>
        <v>4H</v>
      </c>
      <c r="B849">
        <f>master!B857</f>
        <v>80</v>
      </c>
      <c r="C849" t="str">
        <f>master!C857</f>
        <v>Wiskunde D</v>
      </c>
      <c r="D849" t="str">
        <f>master!D857</f>
        <v>WD</v>
      </c>
      <c r="E849">
        <f>master!E857</f>
        <v>1</v>
      </c>
      <c r="F849">
        <f>master!F857</f>
        <v>1</v>
      </c>
      <c r="G849" t="str">
        <f>master!H857</f>
        <v>Blok 1: Kansen en tellen</v>
      </c>
      <c r="H849">
        <f>master!I857</f>
        <v>1</v>
      </c>
      <c r="I849" t="str">
        <f>master!J857</f>
        <v>tt</v>
      </c>
      <c r="J849">
        <f>master!K857</f>
        <v>0</v>
      </c>
      <c r="K849">
        <f>master!L857</f>
        <v>50</v>
      </c>
      <c r="L849" t="str">
        <f>master!M857</f>
        <v>Ja</v>
      </c>
      <c r="M849">
        <f>master!N857</f>
        <v>2</v>
      </c>
      <c r="N849" t="str">
        <f>master!O857</f>
        <v>Ja</v>
      </c>
      <c r="O849" t="str">
        <f>master!P857</f>
        <v>A1, A2, A3, B2 en B3</v>
      </c>
    </row>
    <row r="850" spans="1:15" x14ac:dyDescent="0.25">
      <c r="A850" t="str">
        <f>master!A858</f>
        <v>4H</v>
      </c>
      <c r="B850">
        <f>master!B858</f>
        <v>80</v>
      </c>
      <c r="C850" t="str">
        <f>master!C858</f>
        <v>Wiskunde D</v>
      </c>
      <c r="D850" t="str">
        <f>master!D858</f>
        <v>WD</v>
      </c>
      <c r="E850">
        <f>master!E858</f>
        <v>2</v>
      </c>
      <c r="F850">
        <f>master!F858</f>
        <v>2</v>
      </c>
      <c r="G850" t="str">
        <f>master!H858</f>
        <v>Blok 2: Oppervlakte en inhoud</v>
      </c>
      <c r="H850">
        <f>master!I858</f>
        <v>1</v>
      </c>
      <c r="I850" t="str">
        <f>master!J858</f>
        <v>tt</v>
      </c>
      <c r="J850">
        <f>master!K858</f>
        <v>0</v>
      </c>
      <c r="K850">
        <f>master!L858</f>
        <v>50</v>
      </c>
      <c r="L850" t="str">
        <f>master!M858</f>
        <v>Ja</v>
      </c>
      <c r="M850">
        <f>master!N858</f>
        <v>2</v>
      </c>
      <c r="N850" t="str">
        <f>master!O858</f>
        <v>Ja</v>
      </c>
      <c r="O850" t="str">
        <f>master!P858</f>
        <v>A1, A2, A3 en C1</v>
      </c>
    </row>
    <row r="851" spans="1:15" x14ac:dyDescent="0.25">
      <c r="A851" t="str">
        <f>master!A859</f>
        <v>4H</v>
      </c>
      <c r="B851">
        <f>master!B859</f>
        <v>80</v>
      </c>
      <c r="C851" t="str">
        <f>master!C859</f>
        <v>Wiskunde D</v>
      </c>
      <c r="D851" t="str">
        <f>master!D859</f>
        <v>WD</v>
      </c>
      <c r="E851">
        <f>master!E859</f>
        <v>3</v>
      </c>
      <c r="F851">
        <f>master!F859</f>
        <v>2</v>
      </c>
      <c r="G851" t="str">
        <f>master!H859</f>
        <v>Blok 3: Kansrekening</v>
      </c>
      <c r="H851">
        <f>master!I859</f>
        <v>1</v>
      </c>
      <c r="I851" t="str">
        <f>master!J859</f>
        <v>tt</v>
      </c>
      <c r="J851">
        <f>master!K859</f>
        <v>0</v>
      </c>
      <c r="K851">
        <f>master!L859</f>
        <v>50</v>
      </c>
      <c r="L851" t="str">
        <f>master!M859</f>
        <v>Ja</v>
      </c>
      <c r="M851">
        <f>master!N859</f>
        <v>2</v>
      </c>
      <c r="N851" t="str">
        <f>master!O859</f>
        <v>Ja</v>
      </c>
      <c r="O851" t="str">
        <f>master!P859</f>
        <v>A1, A2, A3, B2 en B3</v>
      </c>
    </row>
    <row r="852" spans="1:15" x14ac:dyDescent="0.25">
      <c r="A852" t="str">
        <f>master!A860</f>
        <v>4H</v>
      </c>
      <c r="B852">
        <f>master!B860</f>
        <v>80</v>
      </c>
      <c r="C852" t="str">
        <f>master!C860</f>
        <v>Wiskunde D</v>
      </c>
      <c r="D852" t="str">
        <f>master!D860</f>
        <v>WD</v>
      </c>
      <c r="E852">
        <f>master!E860</f>
        <v>4</v>
      </c>
      <c r="F852">
        <f>master!F860</f>
        <v>3</v>
      </c>
      <c r="G852" t="str">
        <f>master!H860</f>
        <v>Blok 4: Statistiek</v>
      </c>
      <c r="H852">
        <f>master!I860</f>
        <v>1</v>
      </c>
      <c r="I852" t="str">
        <f>master!J860</f>
        <v>tt</v>
      </c>
      <c r="J852">
        <f>master!K860</f>
        <v>0</v>
      </c>
      <c r="K852">
        <f>master!L860</f>
        <v>50</v>
      </c>
      <c r="L852" t="str">
        <f>master!M860</f>
        <v>Ja</v>
      </c>
      <c r="M852">
        <f>master!N860</f>
        <v>2</v>
      </c>
      <c r="N852" t="str">
        <f>master!O860</f>
        <v>Ja</v>
      </c>
      <c r="O852" t="str">
        <f>master!P860</f>
        <v>A1, A2, A3, B1 en B5</v>
      </c>
    </row>
    <row r="853" spans="1:15" x14ac:dyDescent="0.25">
      <c r="A853" t="str">
        <f>master!A861</f>
        <v>4H</v>
      </c>
      <c r="B853">
        <f>master!B861</f>
        <v>80</v>
      </c>
      <c r="C853" t="str">
        <f>master!C861</f>
        <v>Wiskunde D</v>
      </c>
      <c r="D853" t="str">
        <f>master!D861</f>
        <v>WD</v>
      </c>
      <c r="E853">
        <f>master!E861</f>
        <v>5</v>
      </c>
      <c r="F853">
        <f>master!F861</f>
        <v>4</v>
      </c>
      <c r="G853" t="str">
        <f>master!H861</f>
        <v>Blok 5: Discrete kansmodellen</v>
      </c>
      <c r="H853">
        <f>master!I861</f>
        <v>1</v>
      </c>
      <c r="I853" t="str">
        <f>master!J861</f>
        <v>tt</v>
      </c>
      <c r="J853">
        <f>master!K861</f>
        <v>0</v>
      </c>
      <c r="K853">
        <f>master!L861</f>
        <v>50</v>
      </c>
      <c r="L853" t="str">
        <f>master!M861</f>
        <v>Ja</v>
      </c>
      <c r="M853">
        <f>master!N861</f>
        <v>2</v>
      </c>
      <c r="N853" t="str">
        <f>master!O861</f>
        <v>Ja</v>
      </c>
      <c r="O853" t="str">
        <f>master!P861</f>
        <v>A1, A2, A3, B2, B4 en B6</v>
      </c>
    </row>
    <row r="854" spans="1:15" x14ac:dyDescent="0.25">
      <c r="A854" t="str">
        <f>master!A862</f>
        <v>4H</v>
      </c>
      <c r="B854">
        <f>master!B862</f>
        <v>80</v>
      </c>
      <c r="C854" t="str">
        <f>master!C862</f>
        <v>Wiskunde D</v>
      </c>
      <c r="D854" t="str">
        <f>master!D862</f>
        <v>WD</v>
      </c>
      <c r="E854">
        <f>master!E862</f>
        <v>6</v>
      </c>
      <c r="F854">
        <f>master!F862</f>
        <v>4</v>
      </c>
      <c r="G854" t="str">
        <f>master!H862</f>
        <v>Blok 6: Ruimtelijke figuren</v>
      </c>
      <c r="H854">
        <f>master!I862</f>
        <v>1</v>
      </c>
      <c r="I854" t="str">
        <f>master!J862</f>
        <v>tt</v>
      </c>
      <c r="J854">
        <f>master!K862</f>
        <v>0</v>
      </c>
      <c r="K854">
        <f>master!L862</f>
        <v>50</v>
      </c>
      <c r="L854" t="str">
        <f>master!M862</f>
        <v>Ja</v>
      </c>
      <c r="M854">
        <f>master!N862</f>
        <v>2</v>
      </c>
      <c r="N854" t="str">
        <f>master!O862</f>
        <v>Ja</v>
      </c>
      <c r="O854" t="str">
        <f>master!P862</f>
        <v>A1, A2, A3 en C2</v>
      </c>
    </row>
    <row r="855" spans="1:15" x14ac:dyDescent="0.25">
      <c r="A855" t="str">
        <f>master!A863</f>
        <v>4H</v>
      </c>
      <c r="B855">
        <f>master!B863</f>
        <v>80</v>
      </c>
      <c r="C855" t="str">
        <f>master!C863</f>
        <v>Wiskunde D</v>
      </c>
      <c r="D855">
        <f>master!D863</f>
        <v>0</v>
      </c>
      <c r="E855">
        <f>master!E863</f>
        <v>7</v>
      </c>
      <c r="F855">
        <f>master!F863</f>
        <v>0</v>
      </c>
      <c r="G855" t="str">
        <f>master!H863</f>
        <v xml:space="preserve">Bij de tt vervangt de grafische rekenmachine de gewone rekenmachine als toegestaan hulpmiddel. Stof uit al behandelde blokken wordt bekend verondersteld en kan teruggevraagd worden.  </v>
      </c>
      <c r="H855">
        <f>master!I863</f>
        <v>0</v>
      </c>
      <c r="I855">
        <f>master!J863</f>
        <v>0</v>
      </c>
      <c r="J855">
        <f>master!K863</f>
        <v>0</v>
      </c>
      <c r="K855">
        <f>master!L863</f>
        <v>0</v>
      </c>
      <c r="L855">
        <f>master!M863</f>
        <v>0</v>
      </c>
      <c r="M855">
        <f>master!N863</f>
        <v>0</v>
      </c>
      <c r="N855">
        <f>master!O863</f>
        <v>0</v>
      </c>
      <c r="O855">
        <f>master!P863</f>
        <v>0</v>
      </c>
    </row>
    <row r="856" spans="1:15" x14ac:dyDescent="0.25">
      <c r="A856" t="str">
        <f>master!A864</f>
        <v>5H</v>
      </c>
      <c r="B856">
        <f>master!B864</f>
        <v>80</v>
      </c>
      <c r="C856" t="str">
        <f>master!C864</f>
        <v>Wiskunde D</v>
      </c>
      <c r="D856" t="str">
        <f>master!D864</f>
        <v>WD</v>
      </c>
      <c r="E856">
        <f>master!E864</f>
        <v>1</v>
      </c>
      <c r="F856">
        <f>master!F864</f>
        <v>1</v>
      </c>
      <c r="G856" t="str">
        <f>master!H864</f>
        <v xml:space="preserve">Blok 7: Continue kansmodellen </v>
      </c>
      <c r="H856">
        <f>master!I864</f>
        <v>0</v>
      </c>
      <c r="I856" t="str">
        <f>master!J864</f>
        <v>tt</v>
      </c>
      <c r="J856">
        <f>master!K864</f>
        <v>0</v>
      </c>
      <c r="K856">
        <f>master!L864</f>
        <v>50</v>
      </c>
      <c r="L856" t="str">
        <f>master!M864</f>
        <v>Ja</v>
      </c>
      <c r="M856">
        <f>master!N864</f>
        <v>2</v>
      </c>
      <c r="N856" t="str">
        <f>master!O864</f>
        <v>Ja</v>
      </c>
      <c r="O856" t="str">
        <f>master!P864</f>
        <v>A1, A2, A3, B1, B2 en B6</v>
      </c>
    </row>
    <row r="857" spans="1:15" x14ac:dyDescent="0.25">
      <c r="A857" t="str">
        <f>master!A865</f>
        <v>5H</v>
      </c>
      <c r="B857">
        <f>master!B865</f>
        <v>80</v>
      </c>
      <c r="C857" t="str">
        <f>master!C865</f>
        <v>Wiskunde D</v>
      </c>
      <c r="D857" t="str">
        <f>master!D865</f>
        <v>WD</v>
      </c>
      <c r="E857">
        <f>master!E865</f>
        <v>2</v>
      </c>
      <c r="F857">
        <f>master!F865</f>
        <v>1</v>
      </c>
      <c r="G857" t="str">
        <f>master!H865</f>
        <v xml:space="preserve">Blok 8: Toetsen en verbanden  </v>
      </c>
      <c r="H857">
        <f>master!I865</f>
        <v>0</v>
      </c>
      <c r="I857" t="str">
        <f>master!J865</f>
        <v>tt</v>
      </c>
      <c r="J857">
        <f>master!K865</f>
        <v>0</v>
      </c>
      <c r="K857">
        <f>master!L865</f>
        <v>50</v>
      </c>
      <c r="L857" t="str">
        <f>master!M865</f>
        <v>Ja</v>
      </c>
      <c r="M857">
        <f>master!N865</f>
        <v>2</v>
      </c>
      <c r="N857" t="str">
        <f>master!O865</f>
        <v>Ja</v>
      </c>
      <c r="O857" t="str">
        <f>master!P865</f>
        <v>A1, A2, A3, B2, B4, B5 en B6</v>
      </c>
    </row>
    <row r="858" spans="1:15" x14ac:dyDescent="0.25">
      <c r="A858" t="str">
        <f>master!A866</f>
        <v>5H</v>
      </c>
      <c r="B858">
        <f>master!B866</f>
        <v>80</v>
      </c>
      <c r="C858" t="str">
        <f>master!C866</f>
        <v>Wiskunde D</v>
      </c>
      <c r="D858" t="str">
        <f>master!D866</f>
        <v>WD</v>
      </c>
      <c r="E858">
        <f>master!E866</f>
        <v>3</v>
      </c>
      <c r="F858">
        <f>master!F866</f>
        <v>2</v>
      </c>
      <c r="G858" t="str">
        <f>master!H866</f>
        <v>Blok 9: Lineair programmeren</v>
      </c>
      <c r="H858">
        <f>master!I866</f>
        <v>0</v>
      </c>
      <c r="I858" t="str">
        <f>master!J866</f>
        <v>tt</v>
      </c>
      <c r="J858">
        <f>master!K866</f>
        <v>0</v>
      </c>
      <c r="K858">
        <f>master!L866</f>
        <v>50</v>
      </c>
      <c r="L858" t="str">
        <f>master!M866</f>
        <v>Ja</v>
      </c>
      <c r="M858">
        <f>master!N866</f>
        <v>2</v>
      </c>
      <c r="N858" t="str">
        <f>master!O866</f>
        <v>Ja</v>
      </c>
      <c r="O858" t="str">
        <f>master!P866</f>
        <v>A1, A2, A3, D en E</v>
      </c>
    </row>
    <row r="859" spans="1:15" x14ac:dyDescent="0.25">
      <c r="A859" t="str">
        <f>master!A867</f>
        <v>5H</v>
      </c>
      <c r="B859">
        <f>master!B867</f>
        <v>80</v>
      </c>
      <c r="C859" t="str">
        <f>master!C867</f>
        <v>Wiskunde D</v>
      </c>
      <c r="D859" t="str">
        <f>master!D867</f>
        <v>WD</v>
      </c>
      <c r="E859">
        <f>master!E867</f>
        <v>4</v>
      </c>
      <c r="F859">
        <f>master!F867</f>
        <v>3</v>
      </c>
      <c r="G859" t="str">
        <f>master!H867</f>
        <v>Blok 11: Meetkundige berekeningen</v>
      </c>
      <c r="H859">
        <f>master!I867</f>
        <v>0</v>
      </c>
      <c r="I859" t="str">
        <f>master!J867</f>
        <v>tt</v>
      </c>
      <c r="J859">
        <f>master!K867</f>
        <v>0</v>
      </c>
      <c r="K859">
        <f>master!L867</f>
        <v>50</v>
      </c>
      <c r="L859" t="str">
        <f>master!M867</f>
        <v>Ja</v>
      </c>
      <c r="M859">
        <f>master!N867</f>
        <v>2</v>
      </c>
      <c r="N859" t="str">
        <f>master!O867</f>
        <v>Ja</v>
      </c>
      <c r="O859" t="str">
        <f>master!P867</f>
        <v>A1, A2, A3, C3 en C4</v>
      </c>
    </row>
    <row r="860" spans="1:15" x14ac:dyDescent="0.25">
      <c r="A860" t="str">
        <f>master!A868</f>
        <v>5H</v>
      </c>
      <c r="B860">
        <f>master!B868</f>
        <v>80</v>
      </c>
      <c r="C860" t="str">
        <f>master!C868</f>
        <v>Wiskunde D</v>
      </c>
      <c r="D860" t="str">
        <f>master!D868</f>
        <v>WD</v>
      </c>
      <c r="E860">
        <f>master!E868</f>
        <v>5</v>
      </c>
      <c r="F860">
        <f>master!F868</f>
        <v>2</v>
      </c>
      <c r="G860" t="str">
        <f>master!H868</f>
        <v xml:space="preserve">Blok 10: Modelleren </v>
      </c>
      <c r="H860">
        <f>master!I868</f>
        <v>0</v>
      </c>
      <c r="I860" t="str">
        <f>master!J868</f>
        <v>po</v>
      </c>
      <c r="J860">
        <f>master!K868</f>
        <v>0</v>
      </c>
      <c r="K860">
        <f>master!L868</f>
        <v>600</v>
      </c>
      <c r="L860" t="str">
        <f>master!M868</f>
        <v>Ja</v>
      </c>
      <c r="M860">
        <f>master!N868</f>
        <v>2</v>
      </c>
      <c r="N860" t="str">
        <f>master!O868</f>
        <v>Nee</v>
      </c>
      <c r="O860" t="str">
        <f>master!P868</f>
        <v>A1, A2, A3, D en E</v>
      </c>
    </row>
    <row r="861" spans="1:15" x14ac:dyDescent="0.25">
      <c r="A861" t="str">
        <f>master!A869</f>
        <v>5H</v>
      </c>
      <c r="B861">
        <f>master!B869</f>
        <v>80</v>
      </c>
      <c r="C861" t="str">
        <f>master!C869</f>
        <v>Wiskunde D</v>
      </c>
      <c r="D861" t="str">
        <f>master!D869</f>
        <v>WD</v>
      </c>
      <c r="E861">
        <f>master!E869</f>
        <v>6</v>
      </c>
      <c r="F861">
        <f>master!F869</f>
        <v>0</v>
      </c>
      <c r="G861">
        <f>master!H869</f>
        <v>0</v>
      </c>
      <c r="H861">
        <f>master!I869</f>
        <v>0</v>
      </c>
      <c r="I861">
        <f>master!J869</f>
        <v>0</v>
      </c>
      <c r="J861">
        <f>master!K869</f>
        <v>0</v>
      </c>
      <c r="K861">
        <f>master!L869</f>
        <v>0</v>
      </c>
      <c r="L861">
        <f>master!M869</f>
        <v>0</v>
      </c>
      <c r="M861">
        <f>master!N869</f>
        <v>0</v>
      </c>
      <c r="N861">
        <f>master!O869</f>
        <v>0</v>
      </c>
      <c r="O861">
        <f>master!P869</f>
        <v>0</v>
      </c>
    </row>
    <row r="862" spans="1:15" x14ac:dyDescent="0.25">
      <c r="A862" t="str">
        <f>master!A870</f>
        <v>5H</v>
      </c>
      <c r="B862">
        <f>master!B870</f>
        <v>80</v>
      </c>
      <c r="C862" t="str">
        <f>master!C870</f>
        <v>Wiskunde D</v>
      </c>
      <c r="D862">
        <f>master!D870</f>
        <v>0</v>
      </c>
      <c r="E862">
        <f>master!E870</f>
        <v>7</v>
      </c>
      <c r="F862">
        <f>master!F870</f>
        <v>0</v>
      </c>
      <c r="G862" t="str">
        <f>master!H870</f>
        <v>Bij de tt vervangt de grafische rekenmachine de gewone rekenmachine als toegestaan hulpmiddel. Stof uit al behandelde blokken wordt bekend verondersteld en kan teruggevraagd worden.</v>
      </c>
      <c r="H862">
        <f>master!I870</f>
        <v>0</v>
      </c>
      <c r="I862">
        <f>master!J870</f>
        <v>0</v>
      </c>
      <c r="J862">
        <f>master!K870</f>
        <v>0</v>
      </c>
      <c r="K862">
        <f>master!L870</f>
        <v>0</v>
      </c>
      <c r="L862">
        <f>master!M870</f>
        <v>0</v>
      </c>
      <c r="M862">
        <f>master!N870</f>
        <v>0</v>
      </c>
      <c r="N862">
        <f>master!O870</f>
        <v>0</v>
      </c>
      <c r="O862">
        <f>master!P870</f>
        <v>0</v>
      </c>
    </row>
    <row r="863" spans="1:15" x14ac:dyDescent="0.25">
      <c r="A863" t="str">
        <f>master!A871</f>
        <v>4A</v>
      </c>
      <c r="B863">
        <f>master!B871</f>
        <v>80</v>
      </c>
      <c r="C863" t="str">
        <f>master!C871</f>
        <v>Wiskunde D</v>
      </c>
      <c r="D863" t="str">
        <f>master!D871</f>
        <v>WD</v>
      </c>
      <c r="E863">
        <f>master!E871</f>
        <v>1</v>
      </c>
      <c r="F863">
        <f>master!F871</f>
        <v>1</v>
      </c>
      <c r="G863" t="str">
        <f>master!H871</f>
        <v>Blok 1: Combinatoriek</v>
      </c>
      <c r="H863">
        <f>master!I871</f>
        <v>1</v>
      </c>
      <c r="I863" t="str">
        <f>master!J871</f>
        <v>tt</v>
      </c>
      <c r="J863">
        <f>master!K871</f>
        <v>0</v>
      </c>
      <c r="K863">
        <f>master!L871</f>
        <v>50</v>
      </c>
      <c r="L863" t="str">
        <f>master!M871</f>
        <v>Ja</v>
      </c>
      <c r="M863">
        <f>master!N871</f>
        <v>2</v>
      </c>
      <c r="N863" t="str">
        <f>master!O871</f>
        <v>Ja</v>
      </c>
      <c r="O863" t="str">
        <f>master!P871</f>
        <v>A1, A2, A3, B1 en B2</v>
      </c>
    </row>
    <row r="864" spans="1:15" x14ac:dyDescent="0.25">
      <c r="A864" t="str">
        <f>master!A872</f>
        <v>4A</v>
      </c>
      <c r="B864">
        <f>master!B872</f>
        <v>80</v>
      </c>
      <c r="C864" t="str">
        <f>master!C872</f>
        <v>Wiskunde D</v>
      </c>
      <c r="D864" t="str">
        <f>master!D872</f>
        <v>WD</v>
      </c>
      <c r="E864">
        <f>master!E872</f>
        <v>2</v>
      </c>
      <c r="F864">
        <f>master!F872</f>
        <v>2</v>
      </c>
      <c r="G864" t="str">
        <f>master!H872</f>
        <v>Blok 2: Grafen</v>
      </c>
      <c r="H864">
        <f>master!I872</f>
        <v>1</v>
      </c>
      <c r="I864" t="str">
        <f>master!J872</f>
        <v>tt</v>
      </c>
      <c r="J864">
        <f>master!K872</f>
        <v>0</v>
      </c>
      <c r="K864">
        <f>master!L872</f>
        <v>50</v>
      </c>
      <c r="L864" t="str">
        <f>master!M872</f>
        <v>Ja</v>
      </c>
      <c r="M864">
        <f>master!N872</f>
        <v>2</v>
      </c>
      <c r="N864" t="str">
        <f>master!O872</f>
        <v>Ja</v>
      </c>
      <c r="O864" t="str">
        <f>master!P872</f>
        <v>A1, A2, A3 en G</v>
      </c>
    </row>
    <row r="865" spans="1:15" x14ac:dyDescent="0.25">
      <c r="A865" t="str">
        <f>master!A873</f>
        <v>4A</v>
      </c>
      <c r="B865">
        <f>master!B873</f>
        <v>80</v>
      </c>
      <c r="C865" t="str">
        <f>master!C873</f>
        <v>Wiskunde D</v>
      </c>
      <c r="D865" t="str">
        <f>master!D873</f>
        <v>WD</v>
      </c>
      <c r="E865">
        <f>master!E873</f>
        <v>3</v>
      </c>
      <c r="F865">
        <f>master!F873</f>
        <v>2</v>
      </c>
      <c r="G865" t="str">
        <f>master!H873</f>
        <v>Blok 3: Binomiale verdeling</v>
      </c>
      <c r="H865">
        <f>master!I873</f>
        <v>1</v>
      </c>
      <c r="I865" t="str">
        <f>master!J873</f>
        <v>tt</v>
      </c>
      <c r="J865">
        <f>master!K873</f>
        <v>0</v>
      </c>
      <c r="K865">
        <f>master!L873</f>
        <v>50</v>
      </c>
      <c r="L865" t="str">
        <f>master!M873</f>
        <v>Ja</v>
      </c>
      <c r="M865">
        <f>master!N873</f>
        <v>2</v>
      </c>
      <c r="N865" t="str">
        <f>master!O873</f>
        <v>Ja</v>
      </c>
      <c r="O865" t="str">
        <f>master!P873</f>
        <v>A1 , A2, A3, B2, B3 en B4</v>
      </c>
    </row>
    <row r="866" spans="1:15" x14ac:dyDescent="0.25">
      <c r="A866" t="str">
        <f>master!A874</f>
        <v>4A</v>
      </c>
      <c r="B866">
        <f>master!B874</f>
        <v>80</v>
      </c>
      <c r="C866" t="str">
        <f>master!C874</f>
        <v>Wiskunde D</v>
      </c>
      <c r="D866" t="str">
        <f>master!D874</f>
        <v>WD</v>
      </c>
      <c r="E866">
        <f>master!E874</f>
        <v>4</v>
      </c>
      <c r="F866">
        <f>master!F874</f>
        <v>3</v>
      </c>
      <c r="G866" t="str">
        <f>master!H874</f>
        <v>Blok 5: Normale verdeling</v>
      </c>
      <c r="H866">
        <f>master!I874</f>
        <v>1</v>
      </c>
      <c r="I866" t="str">
        <f>master!J874</f>
        <v>tt</v>
      </c>
      <c r="J866">
        <f>master!K874</f>
        <v>0</v>
      </c>
      <c r="K866">
        <f>master!L874</f>
        <v>50</v>
      </c>
      <c r="L866" t="str">
        <f>master!M874</f>
        <v>Ja</v>
      </c>
      <c r="M866">
        <f>master!N874</f>
        <v>2</v>
      </c>
      <c r="N866" t="str">
        <f>master!O874</f>
        <v>Ja</v>
      </c>
      <c r="O866" t="str">
        <f>master!P874</f>
        <v>A1, A2, A3, B2 en B4</v>
      </c>
    </row>
    <row r="867" spans="1:15" x14ac:dyDescent="0.25">
      <c r="A867" t="str">
        <f>master!A875</f>
        <v>4A</v>
      </c>
      <c r="B867">
        <f>master!B875</f>
        <v>80</v>
      </c>
      <c r="C867" t="str">
        <f>master!C875</f>
        <v>Wiskunde D</v>
      </c>
      <c r="D867" t="str">
        <f>master!D875</f>
        <v>WD</v>
      </c>
      <c r="E867">
        <f>master!E875</f>
        <v>5</v>
      </c>
      <c r="F867">
        <f>master!F875</f>
        <v>4</v>
      </c>
      <c r="G867" t="str">
        <f>master!H875</f>
        <v>Blok 4: Inproduct</v>
      </c>
      <c r="H867">
        <f>master!I875</f>
        <v>1</v>
      </c>
      <c r="I867" t="str">
        <f>master!J875</f>
        <v>tt</v>
      </c>
      <c r="J867">
        <f>master!K875</f>
        <v>0</v>
      </c>
      <c r="K867">
        <f>master!L875</f>
        <v>50</v>
      </c>
      <c r="L867" t="str">
        <f>master!M875</f>
        <v>Ja</v>
      </c>
      <c r="M867">
        <f>master!N875</f>
        <v>2</v>
      </c>
      <c r="N867" t="str">
        <f>master!O875</f>
        <v>Ja</v>
      </c>
      <c r="O867" t="str">
        <f>master!P875</f>
        <v>A1 , A2, A3, D1 en D3</v>
      </c>
    </row>
    <row r="868" spans="1:15" x14ac:dyDescent="0.25">
      <c r="A868" t="str">
        <f>master!A876</f>
        <v>4A</v>
      </c>
      <c r="B868">
        <f>master!B876</f>
        <v>80</v>
      </c>
      <c r="C868" t="str">
        <f>master!C876</f>
        <v>Wiskunde D</v>
      </c>
      <c r="D868" t="str">
        <f>master!D876</f>
        <v>WD</v>
      </c>
      <c r="E868">
        <f>master!E876</f>
        <v>6</v>
      </c>
      <c r="F868">
        <f>master!F876</f>
        <v>4</v>
      </c>
      <c r="G868" t="str">
        <f>master!H876</f>
        <v>Blok 6: Discrete dynamische modellen</v>
      </c>
      <c r="H868">
        <f>master!I876</f>
        <v>1</v>
      </c>
      <c r="I868" t="str">
        <f>master!J876</f>
        <v>tt</v>
      </c>
      <c r="J868">
        <f>master!K876</f>
        <v>0</v>
      </c>
      <c r="K868">
        <f>master!L876</f>
        <v>50</v>
      </c>
      <c r="L868" t="str">
        <f>master!M876</f>
        <v>Ja</v>
      </c>
      <c r="M868">
        <f>master!N876</f>
        <v>2</v>
      </c>
      <c r="N868" t="str">
        <f>master!O876</f>
        <v>Ja</v>
      </c>
      <c r="O868" t="str">
        <f>master!P876</f>
        <v>A1, A2, A3, C1 en C3</v>
      </c>
    </row>
    <row r="869" spans="1:15" x14ac:dyDescent="0.25">
      <c r="A869" t="str">
        <f>master!A877</f>
        <v>4A</v>
      </c>
      <c r="B869">
        <f>master!B877</f>
        <v>80</v>
      </c>
      <c r="C869" t="str">
        <f>master!C877</f>
        <v>Wiskunde D</v>
      </c>
      <c r="D869">
        <f>master!D877</f>
        <v>0</v>
      </c>
      <c r="E869">
        <f>master!E877</f>
        <v>7</v>
      </c>
      <c r="F869">
        <f>master!F877</f>
        <v>0</v>
      </c>
      <c r="G869" t="str">
        <f>master!H877</f>
        <v xml:space="preserve">Bij de schriftelijke toetsen vervangt de grafische rekenmachine de gewone rekenmachine als toegestaan hulpmiddel. Stof uit al behandelde blokken wordt bekend verondersteld en kan teruggevraagd worden. </v>
      </c>
      <c r="H869">
        <f>master!I877</f>
        <v>0</v>
      </c>
      <c r="I869">
        <f>master!J877</f>
        <v>0</v>
      </c>
      <c r="J869">
        <f>master!K877</f>
        <v>0</v>
      </c>
      <c r="K869">
        <f>master!L877</f>
        <v>0</v>
      </c>
      <c r="L869">
        <f>master!M877</f>
        <v>0</v>
      </c>
      <c r="M869">
        <f>master!N877</f>
        <v>0</v>
      </c>
      <c r="N869">
        <f>master!O877</f>
        <v>0</v>
      </c>
      <c r="O869">
        <f>master!P877</f>
        <v>0</v>
      </c>
    </row>
    <row r="870" spans="1:15" x14ac:dyDescent="0.25">
      <c r="A870" t="str">
        <f>master!A878</f>
        <v>5A</v>
      </c>
      <c r="B870">
        <f>master!B878</f>
        <v>80</v>
      </c>
      <c r="C870" t="str">
        <f>master!C878</f>
        <v>Wiskunde D</v>
      </c>
      <c r="D870" t="str">
        <f>master!D878</f>
        <v>WD</v>
      </c>
      <c r="E870">
        <f>master!E878</f>
        <v>1</v>
      </c>
      <c r="F870">
        <f>master!F878</f>
        <v>1</v>
      </c>
      <c r="G870" t="str">
        <f>master!H878</f>
        <v xml:space="preserve">Blok 7: Cryptografie </v>
      </c>
      <c r="H870">
        <f>master!I878</f>
        <v>1</v>
      </c>
      <c r="I870" t="str">
        <f>master!J878</f>
        <v>tt</v>
      </c>
      <c r="J870">
        <f>master!K878</f>
        <v>0</v>
      </c>
      <c r="K870">
        <f>master!L878</f>
        <v>50</v>
      </c>
      <c r="L870" t="str">
        <f>master!M878</f>
        <v>Ja</v>
      </c>
      <c r="M870">
        <f>master!N878</f>
        <v>2</v>
      </c>
      <c r="N870" t="str">
        <f>master!O878</f>
        <v>Ja</v>
      </c>
      <c r="O870" t="str">
        <f>master!P878</f>
        <v>A1, A2, A3 en G</v>
      </c>
    </row>
    <row r="871" spans="1:15" x14ac:dyDescent="0.25">
      <c r="A871" t="str">
        <f>master!A879</f>
        <v>5A</v>
      </c>
      <c r="B871">
        <f>master!B879</f>
        <v>80</v>
      </c>
      <c r="C871" t="str">
        <f>master!C879</f>
        <v>Wiskunde D</v>
      </c>
      <c r="D871" t="str">
        <f>master!D879</f>
        <v>WD</v>
      </c>
      <c r="E871">
        <f>master!E879</f>
        <v>2</v>
      </c>
      <c r="F871">
        <f>master!F879</f>
        <v>1</v>
      </c>
      <c r="G871" t="str">
        <f>master!H879</f>
        <v xml:space="preserve">Blok 9: Complexe getallen </v>
      </c>
      <c r="H871">
        <f>master!I879</f>
        <v>1</v>
      </c>
      <c r="I871" t="str">
        <f>master!J879</f>
        <v>tt</v>
      </c>
      <c r="J871" t="str">
        <f>master!K879</f>
        <v>Formuleblad</v>
      </c>
      <c r="K871">
        <f>master!L879</f>
        <v>50</v>
      </c>
      <c r="L871" t="str">
        <f>master!M879</f>
        <v>Ja</v>
      </c>
      <c r="M871">
        <f>master!N879</f>
        <v>2</v>
      </c>
      <c r="N871" t="str">
        <f>master!O879</f>
        <v>Ja</v>
      </c>
      <c r="O871" t="str">
        <f>master!P879</f>
        <v>A1, A2, A3, E1 en E2</v>
      </c>
    </row>
    <row r="872" spans="1:15" x14ac:dyDescent="0.25">
      <c r="A872" t="str">
        <f>master!A880</f>
        <v>5A</v>
      </c>
      <c r="B872">
        <f>master!B880</f>
        <v>80</v>
      </c>
      <c r="C872" t="str">
        <f>master!C880</f>
        <v>Wiskunde D</v>
      </c>
      <c r="D872" t="str">
        <f>master!D880</f>
        <v>WD</v>
      </c>
      <c r="E872">
        <f>master!E880</f>
        <v>3</v>
      </c>
      <c r="F872">
        <f>master!F880</f>
        <v>2</v>
      </c>
      <c r="G872" t="str">
        <f>master!H880</f>
        <v xml:space="preserve">Blok 10: Hypothese toetsen </v>
      </c>
      <c r="H872">
        <f>master!I880</f>
        <v>1</v>
      </c>
      <c r="I872" t="str">
        <f>master!J880</f>
        <v>tt</v>
      </c>
      <c r="J872">
        <f>master!K880</f>
        <v>0</v>
      </c>
      <c r="K872">
        <f>master!L880</f>
        <v>50</v>
      </c>
      <c r="L872" t="str">
        <f>master!M880</f>
        <v>Ja</v>
      </c>
      <c r="M872">
        <f>master!N880</f>
        <v>2</v>
      </c>
      <c r="N872" t="str">
        <f>master!O880</f>
        <v>Ja</v>
      </c>
      <c r="O872" t="str">
        <f>master!P880</f>
        <v>A1, A2, A3, B4, B5 en F</v>
      </c>
    </row>
    <row r="873" spans="1:15" x14ac:dyDescent="0.25">
      <c r="A873" t="str">
        <f>master!A881</f>
        <v>5A</v>
      </c>
      <c r="B873">
        <f>master!B881</f>
        <v>80</v>
      </c>
      <c r="C873" t="str">
        <f>master!C881</f>
        <v>Wiskunde D</v>
      </c>
      <c r="D873" t="str">
        <f>master!D881</f>
        <v>WD</v>
      </c>
      <c r="E873">
        <f>master!E881</f>
        <v>4</v>
      </c>
      <c r="F873">
        <f>master!F881</f>
        <v>3</v>
      </c>
      <c r="G873" t="str">
        <f>master!H881</f>
        <v>Blok 11: Differentiaalvergelijkingen</v>
      </c>
      <c r="H873">
        <f>master!I881</f>
        <v>1</v>
      </c>
      <c r="I873" t="str">
        <f>master!J881</f>
        <v>tt</v>
      </c>
      <c r="J873">
        <f>master!K881</f>
        <v>0</v>
      </c>
      <c r="K873">
        <f>master!L881</f>
        <v>50</v>
      </c>
      <c r="L873" t="str">
        <f>master!M881</f>
        <v>Ja</v>
      </c>
      <c r="M873">
        <f>master!N881</f>
        <v>2</v>
      </c>
      <c r="N873" t="str">
        <f>master!O881</f>
        <v>Ja</v>
      </c>
      <c r="O873" t="str">
        <f>master!P881</f>
        <v>A1, A2, A3, C2 en C3</v>
      </c>
    </row>
    <row r="874" spans="1:15" x14ac:dyDescent="0.25">
      <c r="A874" t="str">
        <f>master!A882</f>
        <v>5A</v>
      </c>
      <c r="B874">
        <f>master!B882</f>
        <v>80</v>
      </c>
      <c r="C874" t="str">
        <f>master!C882</f>
        <v>Wiskunde D</v>
      </c>
      <c r="D874" t="str">
        <f>master!D882</f>
        <v>WD</v>
      </c>
      <c r="E874">
        <f>master!E882</f>
        <v>5</v>
      </c>
      <c r="F874">
        <f>master!F882</f>
        <v>4</v>
      </c>
      <c r="G874" t="str">
        <f>master!H882</f>
        <v>Blok 8: Vlakke meetkunde</v>
      </c>
      <c r="H874">
        <f>master!I882</f>
        <v>1</v>
      </c>
      <c r="I874" t="str">
        <f>master!J882</f>
        <v>tt</v>
      </c>
      <c r="J874" t="str">
        <f>master!K882</f>
        <v>Formuleblad</v>
      </c>
      <c r="K874">
        <f>master!L882</f>
        <v>50</v>
      </c>
      <c r="L874" t="str">
        <f>master!M882</f>
        <v>Ja</v>
      </c>
      <c r="M874">
        <f>master!N882</f>
        <v>2</v>
      </c>
      <c r="N874" t="str">
        <f>master!O882</f>
        <v>Ja</v>
      </c>
      <c r="O874" t="str">
        <f>master!P882</f>
        <v>A1 , A2, A3, D1, D3 en D4</v>
      </c>
    </row>
    <row r="875" spans="1:15" x14ac:dyDescent="0.25">
      <c r="A875" t="str">
        <f>master!A883</f>
        <v>5A</v>
      </c>
      <c r="B875">
        <f>master!B883</f>
        <v>80</v>
      </c>
      <c r="C875" t="str">
        <f>master!C883</f>
        <v>Wiskunde D</v>
      </c>
      <c r="D875" t="str">
        <f>master!D883</f>
        <v>WD</v>
      </c>
      <c r="E875">
        <f>master!E883</f>
        <v>6</v>
      </c>
      <c r="F875">
        <f>master!F883</f>
        <v>4</v>
      </c>
      <c r="G875" t="str">
        <f>master!H883</f>
        <v xml:space="preserve">Blok 14: Continue dynamische modellen </v>
      </c>
      <c r="H875">
        <f>master!I883</f>
        <v>1</v>
      </c>
      <c r="I875" t="str">
        <f>master!J883</f>
        <v>po</v>
      </c>
      <c r="J875">
        <f>master!K883</f>
        <v>0</v>
      </c>
      <c r="K875">
        <f>master!L883</f>
        <v>0</v>
      </c>
      <c r="L875" t="str">
        <f>master!M883</f>
        <v>Ja</v>
      </c>
      <c r="M875">
        <f>master!N883</f>
        <v>2</v>
      </c>
      <c r="N875" t="str">
        <f>master!O883</f>
        <v>Nee</v>
      </c>
      <c r="O875" t="str">
        <f>master!P883</f>
        <v>A1, A2, A3, C2, C3  en F</v>
      </c>
    </row>
    <row r="876" spans="1:15" x14ac:dyDescent="0.25">
      <c r="A876" t="str">
        <f>master!A884</f>
        <v>5A</v>
      </c>
      <c r="B876">
        <f>master!B884</f>
        <v>80</v>
      </c>
      <c r="C876" t="str">
        <f>master!C884</f>
        <v>Wiskunde D</v>
      </c>
      <c r="D876">
        <f>master!D884</f>
        <v>0</v>
      </c>
      <c r="E876">
        <f>master!E884</f>
        <v>7</v>
      </c>
      <c r="F876">
        <f>master!F884</f>
        <v>0</v>
      </c>
      <c r="G876" t="str">
        <f>master!H884</f>
        <v xml:space="preserve">Bij de tt vervangt de grafische rekenmachine de gewone rekenmachine als toegestaan hulpmiddel. Stof uit al behandelde blokken wordt bekend verondersteld en kan teruggvraagd worden. </v>
      </c>
      <c r="H876">
        <f>master!I884</f>
        <v>0</v>
      </c>
      <c r="I876">
        <f>master!J884</f>
        <v>0</v>
      </c>
      <c r="J876">
        <f>master!K884</f>
        <v>0</v>
      </c>
      <c r="K876">
        <f>master!L884</f>
        <v>0</v>
      </c>
      <c r="L876">
        <f>master!M884</f>
        <v>0</v>
      </c>
      <c r="M876">
        <f>master!N884</f>
        <v>0</v>
      </c>
      <c r="N876">
        <f>master!O884</f>
        <v>0</v>
      </c>
      <c r="O876">
        <f>master!P884</f>
        <v>0</v>
      </c>
    </row>
    <row r="877" spans="1:15" x14ac:dyDescent="0.25">
      <c r="A877" t="str">
        <f>master!A885</f>
        <v>6A</v>
      </c>
      <c r="B877">
        <f>master!B885</f>
        <v>80</v>
      </c>
      <c r="C877" t="str">
        <f>master!C885</f>
        <v>Wiskunde D</v>
      </c>
      <c r="D877" t="str">
        <f>master!D885</f>
        <v>WD</v>
      </c>
      <c r="E877">
        <f>master!E885</f>
        <v>1</v>
      </c>
      <c r="F877">
        <f>master!F885</f>
        <v>1</v>
      </c>
      <c r="G877" t="str">
        <f>master!H885</f>
        <v>Blok 13: Poissonverdeling</v>
      </c>
      <c r="H877">
        <f>master!I885</f>
        <v>0</v>
      </c>
      <c r="I877" t="str">
        <f>master!J885</f>
        <v>tt</v>
      </c>
      <c r="J877">
        <f>master!K885</f>
        <v>0</v>
      </c>
      <c r="K877">
        <f>master!L885</f>
        <v>50</v>
      </c>
      <c r="L877" t="str">
        <f>master!M885</f>
        <v>Ja</v>
      </c>
      <c r="M877">
        <f>master!N885</f>
        <v>2</v>
      </c>
      <c r="N877" t="str">
        <f>master!O885</f>
        <v>Ja</v>
      </c>
      <c r="O877" t="str">
        <f>master!P885</f>
        <v>A1, A2, A3, B7en F</v>
      </c>
    </row>
    <row r="878" spans="1:15" x14ac:dyDescent="0.25">
      <c r="A878" t="str">
        <f>master!A886</f>
        <v>6A</v>
      </c>
      <c r="B878">
        <f>master!B886</f>
        <v>80</v>
      </c>
      <c r="C878" t="str">
        <f>master!C886</f>
        <v>Wiskunde D</v>
      </c>
      <c r="D878" t="str">
        <f>master!D886</f>
        <v>WD</v>
      </c>
      <c r="E878">
        <f>master!E886</f>
        <v>2</v>
      </c>
      <c r="F878">
        <f>master!F886</f>
        <v>2</v>
      </c>
      <c r="G878" t="str">
        <f>master!H886</f>
        <v>Blok 15: Correlatie en regressie</v>
      </c>
      <c r="H878">
        <f>master!I886</f>
        <v>0</v>
      </c>
      <c r="I878" t="str">
        <f>master!J886</f>
        <v>tt</v>
      </c>
      <c r="J878">
        <f>master!K886</f>
        <v>0</v>
      </c>
      <c r="K878">
        <f>master!L886</f>
        <v>50</v>
      </c>
      <c r="L878" t="str">
        <f>master!M886</f>
        <v>Ja</v>
      </c>
      <c r="M878">
        <f>master!N886</f>
        <v>2</v>
      </c>
      <c r="N878" t="str">
        <f>master!O886</f>
        <v>Ja</v>
      </c>
      <c r="O878" t="str">
        <f>master!P886</f>
        <v>A1, A2, A3, B6 en F</v>
      </c>
    </row>
    <row r="879" spans="1:15" x14ac:dyDescent="0.25">
      <c r="A879" t="str">
        <f>master!A887</f>
        <v>6A</v>
      </c>
      <c r="B879">
        <f>master!B887</f>
        <v>80</v>
      </c>
      <c r="C879" t="str">
        <f>master!C887</f>
        <v>Wiskunde D</v>
      </c>
      <c r="D879" t="str">
        <f>master!D887</f>
        <v>WD</v>
      </c>
      <c r="E879">
        <f>master!E887</f>
        <v>3</v>
      </c>
      <c r="F879">
        <f>master!F887</f>
        <v>2</v>
      </c>
      <c r="G879" t="str">
        <f>master!H887</f>
        <v>Blok 16: Niet-Euclidische meetkunde</v>
      </c>
      <c r="H879">
        <f>master!I887</f>
        <v>0</v>
      </c>
      <c r="I879" t="str">
        <f>master!J887</f>
        <v>tt</v>
      </c>
      <c r="J879">
        <f>master!K887</f>
        <v>0</v>
      </c>
      <c r="K879">
        <f>master!L887</f>
        <v>50</v>
      </c>
      <c r="L879" t="str">
        <f>master!M887</f>
        <v>Ja</v>
      </c>
      <c r="M879">
        <f>master!N887</f>
        <v>2</v>
      </c>
      <c r="N879" t="str">
        <f>master!O887</f>
        <v>Ja</v>
      </c>
      <c r="O879" t="str">
        <f>master!P887</f>
        <v>A1, A2, A3, F en G</v>
      </c>
    </row>
    <row r="880" spans="1:15" x14ac:dyDescent="0.25">
      <c r="A880" t="str">
        <f>master!A888</f>
        <v>6A</v>
      </c>
      <c r="B880">
        <f>master!B888</f>
        <v>80</v>
      </c>
      <c r="C880" t="str">
        <f>master!C888</f>
        <v>Wiskunde D</v>
      </c>
      <c r="D880" t="str">
        <f>master!D888</f>
        <v>WD</v>
      </c>
      <c r="E880">
        <f>master!E888</f>
        <v>4</v>
      </c>
      <c r="F880">
        <f>master!F888</f>
        <v>3</v>
      </c>
      <c r="G880" t="str">
        <f>master!H888</f>
        <v>Blok 14: Continue dynamische modellen</v>
      </c>
      <c r="H880">
        <f>master!I888</f>
        <v>0</v>
      </c>
      <c r="I880" t="str">
        <f>master!J888</f>
        <v>po</v>
      </c>
      <c r="J880">
        <f>master!K888</f>
        <v>0</v>
      </c>
      <c r="K880">
        <f>master!L888</f>
        <v>0</v>
      </c>
      <c r="L880" t="str">
        <f>master!M888</f>
        <v>Ja</v>
      </c>
      <c r="M880">
        <f>master!N888</f>
        <v>2</v>
      </c>
      <c r="N880" t="str">
        <f>master!O888</f>
        <v>Nee</v>
      </c>
      <c r="O880" t="str">
        <f>master!P888</f>
        <v>A1, A2, A3, C2, C3 en F</v>
      </c>
    </row>
    <row r="881" spans="1:15" x14ac:dyDescent="0.25">
      <c r="A881" t="str">
        <f>master!A889</f>
        <v>6A</v>
      </c>
      <c r="B881">
        <f>master!B889</f>
        <v>80</v>
      </c>
      <c r="C881" t="str">
        <f>master!C889</f>
        <v>Wiskunde D</v>
      </c>
      <c r="D881" t="str">
        <f>master!D889</f>
        <v>WD</v>
      </c>
      <c r="E881">
        <f>master!E889</f>
        <v>5</v>
      </c>
      <c r="F881">
        <f>master!F889</f>
        <v>0</v>
      </c>
      <c r="G881">
        <f>master!H889</f>
        <v>0</v>
      </c>
      <c r="H881">
        <f>master!I889</f>
        <v>0</v>
      </c>
      <c r="I881">
        <f>master!J889</f>
        <v>0</v>
      </c>
      <c r="J881">
        <f>master!K889</f>
        <v>0</v>
      </c>
      <c r="K881">
        <f>master!L889</f>
        <v>0</v>
      </c>
      <c r="L881">
        <f>master!M889</f>
        <v>0</v>
      </c>
      <c r="M881">
        <f>master!N889</f>
        <v>0</v>
      </c>
      <c r="N881">
        <f>master!O889</f>
        <v>0</v>
      </c>
      <c r="O881">
        <f>master!P889</f>
        <v>0</v>
      </c>
    </row>
    <row r="882" spans="1:15" x14ac:dyDescent="0.25">
      <c r="A882" t="str">
        <f>master!A890</f>
        <v>6A</v>
      </c>
      <c r="B882">
        <f>master!B890</f>
        <v>80</v>
      </c>
      <c r="C882" t="str">
        <f>master!C890</f>
        <v>Wiskunde D</v>
      </c>
      <c r="D882" t="str">
        <f>master!D890</f>
        <v>WD</v>
      </c>
      <c r="E882">
        <f>master!E890</f>
        <v>6</v>
      </c>
      <c r="F882">
        <f>master!F890</f>
        <v>0</v>
      </c>
      <c r="G882">
        <f>master!H890</f>
        <v>0</v>
      </c>
      <c r="H882">
        <f>master!I890</f>
        <v>0</v>
      </c>
      <c r="I882">
        <f>master!J890</f>
        <v>0</v>
      </c>
      <c r="J882">
        <f>master!K890</f>
        <v>0</v>
      </c>
      <c r="K882">
        <f>master!L890</f>
        <v>0</v>
      </c>
      <c r="L882">
        <f>master!M890</f>
        <v>0</v>
      </c>
      <c r="M882">
        <f>master!N890</f>
        <v>0</v>
      </c>
      <c r="N882">
        <f>master!O890</f>
        <v>0</v>
      </c>
      <c r="O882">
        <f>master!P890</f>
        <v>0</v>
      </c>
    </row>
    <row r="883" spans="1:15" x14ac:dyDescent="0.25">
      <c r="A883" t="str">
        <f>master!A891</f>
        <v>6A</v>
      </c>
      <c r="B883">
        <f>master!B891</f>
        <v>80</v>
      </c>
      <c r="C883" t="str">
        <f>master!C891</f>
        <v>Wiskunde D</v>
      </c>
      <c r="D883">
        <f>master!D891</f>
        <v>0</v>
      </c>
      <c r="E883">
        <f>master!E891</f>
        <v>7</v>
      </c>
      <c r="F883">
        <f>master!F891</f>
        <v>0</v>
      </c>
      <c r="G883" t="str">
        <f>master!H891</f>
        <v xml:space="preserve">Bij de tt vervangt de grafische rekenmachine de gewone rekenmachine als toegestaan hulpmiddel. Stof uit al behandelde blokken wordt bekend verondersteld en kan teruggevraagd worden. </v>
      </c>
      <c r="H883">
        <f>master!I891</f>
        <v>0</v>
      </c>
      <c r="I883">
        <f>master!J891</f>
        <v>0</v>
      </c>
      <c r="J883">
        <f>master!K891</f>
        <v>0</v>
      </c>
      <c r="K883">
        <f>master!L891</f>
        <v>0</v>
      </c>
      <c r="L883">
        <f>master!M891</f>
        <v>0</v>
      </c>
      <c r="M883">
        <f>master!N891</f>
        <v>0</v>
      </c>
      <c r="N883">
        <f>master!O891</f>
        <v>0</v>
      </c>
      <c r="O883">
        <f>master!P891</f>
        <v>0</v>
      </c>
    </row>
    <row r="884" spans="1:15" x14ac:dyDescent="0.25">
      <c r="A884" t="str">
        <f>master!A892</f>
        <v>4M</v>
      </c>
      <c r="B884">
        <f>master!B892</f>
        <v>130</v>
      </c>
      <c r="C884" t="str">
        <f>master!C892</f>
        <v>Natuur Leven en Technologie</v>
      </c>
      <c r="D884" t="str">
        <f>master!D892</f>
        <v>NLT</v>
      </c>
      <c r="E884">
        <f>master!E892</f>
        <v>1</v>
      </c>
      <c r="F884">
        <f>master!F892</f>
        <v>0</v>
      </c>
      <c r="G884">
        <f>master!H892</f>
        <v>0</v>
      </c>
      <c r="H884">
        <f>master!I892</f>
        <v>0</v>
      </c>
      <c r="I884">
        <f>master!J892</f>
        <v>0</v>
      </c>
      <c r="J884">
        <f>master!K892</f>
        <v>0</v>
      </c>
      <c r="K884">
        <f>master!L892</f>
        <v>0</v>
      </c>
      <c r="L884">
        <f>master!M892</f>
        <v>0</v>
      </c>
      <c r="M884">
        <f>master!N892</f>
        <v>0</v>
      </c>
      <c r="N884">
        <f>master!O892</f>
        <v>0</v>
      </c>
      <c r="O884">
        <f>master!P892</f>
        <v>0</v>
      </c>
    </row>
    <row r="885" spans="1:15" x14ac:dyDescent="0.25">
      <c r="A885" t="str">
        <f>master!A893</f>
        <v>4M</v>
      </c>
      <c r="B885">
        <f>master!B893</f>
        <v>130</v>
      </c>
      <c r="C885" t="str">
        <f>master!C893</f>
        <v>Natuur Leven en Technologie</v>
      </c>
      <c r="D885" t="str">
        <f>master!D893</f>
        <v>NLT</v>
      </c>
      <c r="E885">
        <f>master!E893</f>
        <v>2</v>
      </c>
      <c r="F885">
        <f>master!F893</f>
        <v>0</v>
      </c>
      <c r="G885">
        <f>master!H893</f>
        <v>0</v>
      </c>
      <c r="H885">
        <f>master!I893</f>
        <v>0</v>
      </c>
      <c r="I885">
        <f>master!J893</f>
        <v>0</v>
      </c>
      <c r="J885">
        <f>master!K893</f>
        <v>0</v>
      </c>
      <c r="K885">
        <f>master!L893</f>
        <v>0</v>
      </c>
      <c r="L885">
        <f>master!M893</f>
        <v>0</v>
      </c>
      <c r="M885">
        <f>master!N893</f>
        <v>0</v>
      </c>
      <c r="N885">
        <f>master!O893</f>
        <v>0</v>
      </c>
      <c r="O885">
        <f>master!P893</f>
        <v>0</v>
      </c>
    </row>
    <row r="886" spans="1:15" x14ac:dyDescent="0.25">
      <c r="A886" t="str">
        <f>master!A894</f>
        <v>4M</v>
      </c>
      <c r="B886">
        <f>master!B894</f>
        <v>130</v>
      </c>
      <c r="C886" t="str">
        <f>master!C894</f>
        <v>Natuur Leven en Technologie</v>
      </c>
      <c r="D886" t="str">
        <f>master!D894</f>
        <v>NLT</v>
      </c>
      <c r="E886">
        <f>master!E894</f>
        <v>3</v>
      </c>
      <c r="F886">
        <f>master!F894</f>
        <v>0</v>
      </c>
      <c r="G886">
        <f>master!H894</f>
        <v>0</v>
      </c>
      <c r="H886">
        <f>master!I894</f>
        <v>0</v>
      </c>
      <c r="I886">
        <f>master!J894</f>
        <v>0</v>
      </c>
      <c r="J886">
        <f>master!K894</f>
        <v>0</v>
      </c>
      <c r="K886">
        <f>master!L894</f>
        <v>0</v>
      </c>
      <c r="L886">
        <f>master!M894</f>
        <v>0</v>
      </c>
      <c r="M886">
        <f>master!N894</f>
        <v>0</v>
      </c>
      <c r="N886">
        <f>master!O894</f>
        <v>0</v>
      </c>
      <c r="O886">
        <f>master!P894</f>
        <v>0</v>
      </c>
    </row>
    <row r="887" spans="1:15" x14ac:dyDescent="0.25">
      <c r="A887" t="str">
        <f>master!A895</f>
        <v>4M</v>
      </c>
      <c r="B887">
        <f>master!B895</f>
        <v>130</v>
      </c>
      <c r="C887" t="str">
        <f>master!C895</f>
        <v>Natuur Leven en Technologie</v>
      </c>
      <c r="D887" t="str">
        <f>master!D895</f>
        <v>NLT</v>
      </c>
      <c r="E887">
        <f>master!E895</f>
        <v>4</v>
      </c>
      <c r="F887">
        <f>master!F895</f>
        <v>0</v>
      </c>
      <c r="G887">
        <f>master!H895</f>
        <v>0</v>
      </c>
      <c r="H887">
        <f>master!I895</f>
        <v>0</v>
      </c>
      <c r="I887">
        <f>master!J895</f>
        <v>0</v>
      </c>
      <c r="J887">
        <f>master!K895</f>
        <v>0</v>
      </c>
      <c r="K887">
        <f>master!L895</f>
        <v>0</v>
      </c>
      <c r="L887">
        <f>master!M895</f>
        <v>0</v>
      </c>
      <c r="M887">
        <f>master!N895</f>
        <v>0</v>
      </c>
      <c r="N887">
        <f>master!O895</f>
        <v>0</v>
      </c>
      <c r="O887">
        <f>master!P895</f>
        <v>0</v>
      </c>
    </row>
    <row r="888" spans="1:15" x14ac:dyDescent="0.25">
      <c r="A888" t="str">
        <f>master!A896</f>
        <v>4M</v>
      </c>
      <c r="B888">
        <f>master!B896</f>
        <v>130</v>
      </c>
      <c r="C888" t="str">
        <f>master!C896</f>
        <v>Natuur Leven en Technologie</v>
      </c>
      <c r="D888" t="str">
        <f>master!D896</f>
        <v>NLT</v>
      </c>
      <c r="E888">
        <f>master!E896</f>
        <v>5</v>
      </c>
      <c r="F888">
        <f>master!F896</f>
        <v>0</v>
      </c>
      <c r="G888">
        <f>master!H896</f>
        <v>0</v>
      </c>
      <c r="H888">
        <f>master!I896</f>
        <v>0</v>
      </c>
      <c r="I888">
        <f>master!J896</f>
        <v>0</v>
      </c>
      <c r="J888">
        <f>master!K896</f>
        <v>0</v>
      </c>
      <c r="K888">
        <f>master!L896</f>
        <v>0</v>
      </c>
      <c r="L888">
        <f>master!M896</f>
        <v>0</v>
      </c>
      <c r="M888">
        <f>master!N896</f>
        <v>0</v>
      </c>
      <c r="N888">
        <f>master!O896</f>
        <v>0</v>
      </c>
      <c r="O888">
        <f>master!P896</f>
        <v>0</v>
      </c>
    </row>
    <row r="889" spans="1:15" x14ac:dyDescent="0.25">
      <c r="A889" t="str">
        <f>master!A897</f>
        <v>4M</v>
      </c>
      <c r="B889">
        <f>master!B897</f>
        <v>130</v>
      </c>
      <c r="C889" t="str">
        <f>master!C897</f>
        <v>Natuur Leven en Technologie</v>
      </c>
      <c r="D889" t="str">
        <f>master!D897</f>
        <v>NLT</v>
      </c>
      <c r="E889">
        <f>master!E897</f>
        <v>6</v>
      </c>
      <c r="F889">
        <f>master!F897</f>
        <v>0</v>
      </c>
      <c r="G889">
        <f>master!H897</f>
        <v>0</v>
      </c>
      <c r="H889">
        <f>master!I897</f>
        <v>0</v>
      </c>
      <c r="I889">
        <f>master!J897</f>
        <v>0</v>
      </c>
      <c r="J889">
        <f>master!K897</f>
        <v>0</v>
      </c>
      <c r="K889">
        <f>master!L897</f>
        <v>0</v>
      </c>
      <c r="L889">
        <f>master!M897</f>
        <v>0</v>
      </c>
      <c r="M889">
        <f>master!N897</f>
        <v>0</v>
      </c>
      <c r="N889">
        <f>master!O897</f>
        <v>0</v>
      </c>
      <c r="O889">
        <f>master!P897</f>
        <v>0</v>
      </c>
    </row>
    <row r="890" spans="1:15" x14ac:dyDescent="0.25">
      <c r="A890" t="str">
        <f>master!A898</f>
        <v>4M</v>
      </c>
      <c r="B890">
        <f>master!B898</f>
        <v>130</v>
      </c>
      <c r="C890" t="str">
        <f>master!C898</f>
        <v>Natuur Leven en Technologie</v>
      </c>
      <c r="D890">
        <f>master!D898</f>
        <v>0</v>
      </c>
      <c r="E890">
        <f>master!E898</f>
        <v>7</v>
      </c>
      <c r="F890">
        <f>master!F898</f>
        <v>0</v>
      </c>
      <c r="G890">
        <f>master!H898</f>
        <v>0</v>
      </c>
      <c r="H890">
        <f>master!I898</f>
        <v>0</v>
      </c>
      <c r="I890">
        <f>master!J898</f>
        <v>0</v>
      </c>
      <c r="J890">
        <f>master!K898</f>
        <v>0</v>
      </c>
      <c r="K890">
        <f>master!L898</f>
        <v>0</v>
      </c>
      <c r="L890">
        <f>master!M898</f>
        <v>0</v>
      </c>
      <c r="M890">
        <f>master!N898</f>
        <v>0</v>
      </c>
      <c r="N890">
        <f>master!O898</f>
        <v>0</v>
      </c>
      <c r="O890">
        <f>master!P898</f>
        <v>0</v>
      </c>
    </row>
    <row r="891" spans="1:15" x14ac:dyDescent="0.25">
      <c r="A891" t="str">
        <f>master!A899</f>
        <v>4H</v>
      </c>
      <c r="B891">
        <f>master!B899</f>
        <v>130</v>
      </c>
      <c r="C891" t="str">
        <f>master!C899</f>
        <v>Natuur Leven en Technologie</v>
      </c>
      <c r="D891" t="str">
        <f>master!D899</f>
        <v>NLT</v>
      </c>
      <c r="E891">
        <f>master!E899</f>
        <v>1</v>
      </c>
      <c r="F891">
        <f>master!F899</f>
        <v>1</v>
      </c>
      <c r="G891" t="str">
        <f>master!H899</f>
        <v>Forensisch onderzoek</v>
      </c>
      <c r="H891">
        <f>master!I899</f>
        <v>2</v>
      </c>
      <c r="I891" t="str">
        <f>master!J899</f>
        <v>tt</v>
      </c>
      <c r="J891">
        <f>master!K899</f>
        <v>0</v>
      </c>
      <c r="K891">
        <f>master!L899</f>
        <v>100</v>
      </c>
      <c r="L891" t="str">
        <f>master!M899</f>
        <v>Nee</v>
      </c>
      <c r="M891">
        <f>master!N899</f>
        <v>0</v>
      </c>
      <c r="N891" t="str">
        <f>master!O899</f>
        <v>Nee</v>
      </c>
      <c r="O891">
        <f>master!P899</f>
        <v>0</v>
      </c>
    </row>
    <row r="892" spans="1:15" x14ac:dyDescent="0.25">
      <c r="A892" t="str">
        <f>master!A900</f>
        <v>4H</v>
      </c>
      <c r="B892">
        <f>master!B900</f>
        <v>130</v>
      </c>
      <c r="C892" t="str">
        <f>master!C900</f>
        <v>Natuur Leven en Technologie</v>
      </c>
      <c r="D892" t="str">
        <f>master!D900</f>
        <v>NLT</v>
      </c>
      <c r="E892">
        <f>master!E900</f>
        <v>2</v>
      </c>
      <c r="F892">
        <f>master!F900</f>
        <v>2</v>
      </c>
      <c r="G892" t="str">
        <f>master!H900</f>
        <v>De reis van de Beagle</v>
      </c>
      <c r="H892">
        <f>master!I900</f>
        <v>1</v>
      </c>
      <c r="I892" t="str">
        <f>master!J900</f>
        <v>tt</v>
      </c>
      <c r="J892">
        <f>master!K900</f>
        <v>0</v>
      </c>
      <c r="K892">
        <f>master!L900</f>
        <v>50</v>
      </c>
      <c r="L892" t="str">
        <f>master!M900</f>
        <v>Ja</v>
      </c>
      <c r="M892">
        <f>master!N900</f>
        <v>1</v>
      </c>
      <c r="N892" t="str">
        <f>master!O900</f>
        <v>Ja</v>
      </c>
      <c r="O892" t="str">
        <f>master!P900</f>
        <v>B1, B2, E2, A</v>
      </c>
    </row>
    <row r="893" spans="1:15" x14ac:dyDescent="0.25">
      <c r="A893" t="str">
        <f>master!A901</f>
        <v>4H</v>
      </c>
      <c r="B893">
        <f>master!B901</f>
        <v>130</v>
      </c>
      <c r="C893" t="str">
        <f>master!C901</f>
        <v>Natuur Leven en Technologie</v>
      </c>
      <c r="D893" t="str">
        <f>master!D901</f>
        <v>NLT</v>
      </c>
      <c r="E893">
        <f>master!E901</f>
        <v>3</v>
      </c>
      <c r="F893">
        <f>master!F901</f>
        <v>2</v>
      </c>
      <c r="G893" t="str">
        <f>master!H901</f>
        <v>De reis van de Beagle</v>
      </c>
      <c r="H893">
        <f>master!I901</f>
        <v>1</v>
      </c>
      <c r="I893" t="str">
        <f>master!J901</f>
        <v>po</v>
      </c>
      <c r="J893">
        <f>master!K901</f>
        <v>0</v>
      </c>
      <c r="K893">
        <f>master!L901</f>
        <v>0</v>
      </c>
      <c r="L893" t="str">
        <f>master!M901</f>
        <v>Ja</v>
      </c>
      <c r="M893">
        <f>master!N901</f>
        <v>1</v>
      </c>
      <c r="N893" t="str">
        <f>master!O901</f>
        <v>Nee</v>
      </c>
      <c r="O893" t="str">
        <f>master!P901</f>
        <v>B1, B2, E2, A</v>
      </c>
    </row>
    <row r="894" spans="1:15" x14ac:dyDescent="0.25">
      <c r="A894" t="str">
        <f>master!A902</f>
        <v>4H</v>
      </c>
      <c r="B894">
        <f>master!B902</f>
        <v>130</v>
      </c>
      <c r="C894" t="str">
        <f>master!C902</f>
        <v>Natuur Leven en Technologie</v>
      </c>
      <c r="D894" t="str">
        <f>master!D902</f>
        <v>NLT</v>
      </c>
      <c r="E894">
        <f>master!E902</f>
        <v>4</v>
      </c>
      <c r="F894">
        <f>master!F902</f>
        <v>3</v>
      </c>
      <c r="G894" t="str">
        <f>master!H902</f>
        <v>Bewust overwogen biertje</v>
      </c>
      <c r="H894">
        <f>master!I902</f>
        <v>2</v>
      </c>
      <c r="I894" t="str">
        <f>master!J902</f>
        <v>po</v>
      </c>
      <c r="J894">
        <f>master!K902</f>
        <v>0</v>
      </c>
      <c r="K894">
        <f>master!L902</f>
        <v>0</v>
      </c>
      <c r="L894" t="str">
        <f>master!M902</f>
        <v>Ja</v>
      </c>
      <c r="M894">
        <f>master!N902</f>
        <v>2</v>
      </c>
      <c r="N894" t="str">
        <f>master!O902</f>
        <v>Nee</v>
      </c>
      <c r="O894" t="str">
        <f>master!P902</f>
        <v>B1, B2, D, E2, A</v>
      </c>
    </row>
    <row r="895" spans="1:15" x14ac:dyDescent="0.25">
      <c r="A895" t="str">
        <f>master!A903</f>
        <v>4H</v>
      </c>
      <c r="B895">
        <f>master!B903</f>
        <v>130</v>
      </c>
      <c r="C895" t="str">
        <f>master!C903</f>
        <v>Natuur Leven en Technologie</v>
      </c>
      <c r="D895" t="str">
        <f>master!D903</f>
        <v>NLT</v>
      </c>
      <c r="E895">
        <f>master!E903</f>
        <v>5</v>
      </c>
      <c r="F895">
        <f>master!F903</f>
        <v>4</v>
      </c>
      <c r="G895" t="str">
        <f>master!H903</f>
        <v>Aerosolen en vuile lucht</v>
      </c>
      <c r="H895">
        <f>master!I903</f>
        <v>1</v>
      </c>
      <c r="I895" t="str">
        <f>master!J903</f>
        <v>po</v>
      </c>
      <c r="J895">
        <f>master!K903</f>
        <v>0</v>
      </c>
      <c r="K895">
        <f>master!L903</f>
        <v>0</v>
      </c>
      <c r="L895" t="str">
        <f>master!M903</f>
        <v>Nee</v>
      </c>
      <c r="M895">
        <f>master!N903</f>
        <v>1</v>
      </c>
      <c r="N895" t="str">
        <f>master!O903</f>
        <v>Nee</v>
      </c>
      <c r="O895">
        <f>master!P903</f>
        <v>0</v>
      </c>
    </row>
    <row r="896" spans="1:15" x14ac:dyDescent="0.25">
      <c r="A896" t="str">
        <f>master!A904</f>
        <v>4H</v>
      </c>
      <c r="B896">
        <f>master!B904</f>
        <v>130</v>
      </c>
      <c r="C896" t="str">
        <f>master!C904</f>
        <v>Natuur Leven en Technologie</v>
      </c>
      <c r="D896" t="str">
        <f>master!D904</f>
        <v>NLT</v>
      </c>
      <c r="E896">
        <f>master!E904</f>
        <v>6</v>
      </c>
      <c r="F896">
        <f>master!F904</f>
        <v>4</v>
      </c>
      <c r="G896" t="str">
        <f>master!H904</f>
        <v>Aerosolen en vuile lucht</v>
      </c>
      <c r="H896">
        <f>master!I904</f>
        <v>1</v>
      </c>
      <c r="I896" t="str">
        <f>master!J904</f>
        <v>tt</v>
      </c>
      <c r="J896">
        <f>master!K904</f>
        <v>0</v>
      </c>
      <c r="K896">
        <f>master!L904</f>
        <v>50</v>
      </c>
      <c r="L896" t="str">
        <f>master!M904</f>
        <v>Ja</v>
      </c>
      <c r="M896">
        <f>master!N904</f>
        <v>1</v>
      </c>
      <c r="N896" t="str">
        <f>master!O904</f>
        <v>Ja</v>
      </c>
      <c r="O896" t="str">
        <f>master!P904</f>
        <v>B1, B2, C, D, A</v>
      </c>
    </row>
    <row r="897" spans="1:15" x14ac:dyDescent="0.25">
      <c r="A897" t="str">
        <f>master!A905</f>
        <v>4H</v>
      </c>
      <c r="B897">
        <f>master!B905</f>
        <v>130</v>
      </c>
      <c r="C897" t="str">
        <f>master!C905</f>
        <v>Natuur Leven en Technologie</v>
      </c>
      <c r="D897">
        <f>master!D905</f>
        <v>0</v>
      </c>
      <c r="E897">
        <f>master!E905</f>
        <v>7</v>
      </c>
      <c r="F897">
        <f>master!F905</f>
        <v>0</v>
      </c>
      <c r="G897" t="str">
        <f>master!H905</f>
        <v>De BINAS HAVO/VWO is bij alle schriftelijke toetsen een toegestaan hulpmiddel, tenzij anders vermeld bij de toets</v>
      </c>
      <c r="H897">
        <f>master!I905</f>
        <v>0</v>
      </c>
      <c r="I897">
        <f>master!J905</f>
        <v>0</v>
      </c>
      <c r="J897">
        <f>master!K905</f>
        <v>0</v>
      </c>
      <c r="K897">
        <f>master!L905</f>
        <v>0</v>
      </c>
      <c r="L897">
        <f>master!M905</f>
        <v>0</v>
      </c>
      <c r="M897">
        <f>master!N905</f>
        <v>0</v>
      </c>
      <c r="N897">
        <f>master!O905</f>
        <v>0</v>
      </c>
      <c r="O897">
        <f>master!P905</f>
        <v>0</v>
      </c>
    </row>
    <row r="898" spans="1:15" x14ac:dyDescent="0.25">
      <c r="A898" t="str">
        <f>master!A906</f>
        <v>5H</v>
      </c>
      <c r="B898">
        <f>master!B906</f>
        <v>130</v>
      </c>
      <c r="C898" t="str">
        <f>master!C906</f>
        <v>Natuur Leven en Technologie</v>
      </c>
      <c r="D898" t="str">
        <f>master!D906</f>
        <v>NLT</v>
      </c>
      <c r="E898">
        <f>master!E906</f>
        <v>1</v>
      </c>
      <c r="F898">
        <f>master!F906</f>
        <v>2</v>
      </c>
      <c r="G898" t="str">
        <f>master!H906</f>
        <v>Ruimte voor de rivier</v>
      </c>
      <c r="H898">
        <f>master!I906</f>
        <v>0</v>
      </c>
      <c r="I898" t="str">
        <f>master!J906</f>
        <v>po</v>
      </c>
      <c r="J898">
        <f>master!K906</f>
        <v>0</v>
      </c>
      <c r="K898">
        <f>master!L906</f>
        <v>0</v>
      </c>
      <c r="L898" t="str">
        <f>master!M906</f>
        <v>Ja</v>
      </c>
      <c r="M898">
        <f>master!N906</f>
        <v>5</v>
      </c>
      <c r="N898" t="str">
        <f>master!O906</f>
        <v>Nee</v>
      </c>
      <c r="O898" t="str">
        <f>master!P906</f>
        <v>A, B1, B2, C</v>
      </c>
    </row>
    <row r="899" spans="1:15" x14ac:dyDescent="0.25">
      <c r="A899" t="str">
        <f>master!A907</f>
        <v>5H</v>
      </c>
      <c r="B899">
        <f>master!B907</f>
        <v>130</v>
      </c>
      <c r="C899" t="str">
        <f>master!C907</f>
        <v>Natuur Leven en Technologie</v>
      </c>
      <c r="D899" t="str">
        <f>master!D907</f>
        <v>NLT</v>
      </c>
      <c r="E899">
        <f>master!E907</f>
        <v>2</v>
      </c>
      <c r="F899">
        <f>master!F907</f>
        <v>3</v>
      </c>
      <c r="G899" t="str">
        <f>master!H907</f>
        <v>Bewust overwogen biertje</v>
      </c>
      <c r="H899">
        <f>master!I907</f>
        <v>0</v>
      </c>
      <c r="I899" t="str">
        <f>master!J907</f>
        <v>po</v>
      </c>
      <c r="J899">
        <f>master!K907</f>
        <v>0</v>
      </c>
      <c r="K899">
        <f>master!L907</f>
        <v>0</v>
      </c>
      <c r="L899" t="str">
        <f>master!M907</f>
        <v>Ja</v>
      </c>
      <c r="M899">
        <f>master!N907</f>
        <v>5</v>
      </c>
      <c r="N899" t="str">
        <f>master!O907</f>
        <v>Nee</v>
      </c>
      <c r="O899" t="str">
        <f>master!P907</f>
        <v>A, B1, B2, D, E2</v>
      </c>
    </row>
    <row r="900" spans="1:15" x14ac:dyDescent="0.25">
      <c r="A900" t="str">
        <f>master!A908</f>
        <v>5H</v>
      </c>
      <c r="B900">
        <f>master!B908</f>
        <v>130</v>
      </c>
      <c r="C900" t="str">
        <f>master!C908</f>
        <v>Natuur Leven en Technologie</v>
      </c>
      <c r="D900" t="str">
        <f>master!D908</f>
        <v>NLT</v>
      </c>
      <c r="E900">
        <f>master!E908</f>
        <v>3</v>
      </c>
      <c r="F900">
        <f>master!F908</f>
        <v>0</v>
      </c>
      <c r="G900">
        <f>master!H908</f>
        <v>0</v>
      </c>
      <c r="H900">
        <f>master!I908</f>
        <v>0</v>
      </c>
      <c r="I900">
        <f>master!J908</f>
        <v>0</v>
      </c>
      <c r="J900">
        <f>master!K908</f>
        <v>0</v>
      </c>
      <c r="K900">
        <f>master!L908</f>
        <v>0</v>
      </c>
      <c r="L900">
        <f>master!M908</f>
        <v>0</v>
      </c>
      <c r="M900">
        <f>master!N908</f>
        <v>0</v>
      </c>
      <c r="N900">
        <f>master!O908</f>
        <v>0</v>
      </c>
      <c r="O900">
        <f>master!P908</f>
        <v>0</v>
      </c>
    </row>
    <row r="901" spans="1:15" x14ac:dyDescent="0.25">
      <c r="A901" t="str">
        <f>master!A909</f>
        <v>5H</v>
      </c>
      <c r="B901">
        <f>master!B909</f>
        <v>130</v>
      </c>
      <c r="C901" t="str">
        <f>master!C909</f>
        <v>Natuur Leven en Technologie</v>
      </c>
      <c r="D901" t="str">
        <f>master!D909</f>
        <v>NLT</v>
      </c>
      <c r="E901">
        <f>master!E909</f>
        <v>4</v>
      </c>
      <c r="F901">
        <f>master!F909</f>
        <v>0</v>
      </c>
      <c r="G901">
        <f>master!H909</f>
        <v>0</v>
      </c>
      <c r="H901">
        <f>master!I909</f>
        <v>0</v>
      </c>
      <c r="I901">
        <f>master!J909</f>
        <v>0</v>
      </c>
      <c r="J901">
        <f>master!K909</f>
        <v>0</v>
      </c>
      <c r="K901">
        <f>master!L909</f>
        <v>0</v>
      </c>
      <c r="L901">
        <f>master!M909</f>
        <v>0</v>
      </c>
      <c r="M901">
        <f>master!N909</f>
        <v>0</v>
      </c>
      <c r="N901">
        <f>master!O909</f>
        <v>0</v>
      </c>
      <c r="O901">
        <f>master!P909</f>
        <v>0</v>
      </c>
    </row>
    <row r="902" spans="1:15" x14ac:dyDescent="0.25">
      <c r="A902" t="str">
        <f>master!A910</f>
        <v>5H</v>
      </c>
      <c r="B902">
        <f>master!B910</f>
        <v>130</v>
      </c>
      <c r="C902" t="str">
        <f>master!C910</f>
        <v>Natuur Leven en Technologie</v>
      </c>
      <c r="D902" t="str">
        <f>master!D910</f>
        <v>NLT</v>
      </c>
      <c r="E902">
        <f>master!E910</f>
        <v>5</v>
      </c>
      <c r="F902">
        <f>master!F910</f>
        <v>0</v>
      </c>
      <c r="G902">
        <f>master!H910</f>
        <v>0</v>
      </c>
      <c r="H902">
        <f>master!I910</f>
        <v>0</v>
      </c>
      <c r="I902">
        <f>master!J910</f>
        <v>0</v>
      </c>
      <c r="J902">
        <f>master!K910</f>
        <v>0</v>
      </c>
      <c r="K902">
        <f>master!L910</f>
        <v>0</v>
      </c>
      <c r="L902">
        <f>master!M910</f>
        <v>0</v>
      </c>
      <c r="M902">
        <f>master!N910</f>
        <v>0</v>
      </c>
      <c r="N902">
        <f>master!O910</f>
        <v>0</v>
      </c>
      <c r="O902">
        <f>master!P910</f>
        <v>0</v>
      </c>
    </row>
    <row r="903" spans="1:15" x14ac:dyDescent="0.25">
      <c r="A903" t="str">
        <f>master!A911</f>
        <v>5H</v>
      </c>
      <c r="B903">
        <f>master!B911</f>
        <v>130</v>
      </c>
      <c r="C903" t="str">
        <f>master!C911</f>
        <v>Natuur Leven en Technologie</v>
      </c>
      <c r="D903" t="str">
        <f>master!D911</f>
        <v>NLT</v>
      </c>
      <c r="E903">
        <f>master!E911</f>
        <v>6</v>
      </c>
      <c r="F903">
        <f>master!F911</f>
        <v>0</v>
      </c>
      <c r="G903">
        <f>master!H911</f>
        <v>0</v>
      </c>
      <c r="H903">
        <f>master!I911</f>
        <v>0</v>
      </c>
      <c r="I903">
        <f>master!J911</f>
        <v>0</v>
      </c>
      <c r="J903">
        <f>master!K911</f>
        <v>0</v>
      </c>
      <c r="K903">
        <f>master!L911</f>
        <v>0</v>
      </c>
      <c r="L903">
        <f>master!M911</f>
        <v>0</v>
      </c>
      <c r="M903">
        <f>master!N911</f>
        <v>0</v>
      </c>
      <c r="N903">
        <f>master!O911</f>
        <v>0</v>
      </c>
      <c r="O903">
        <f>master!P911</f>
        <v>0</v>
      </c>
    </row>
    <row r="904" spans="1:15" x14ac:dyDescent="0.25">
      <c r="A904" t="str">
        <f>master!A912</f>
        <v>5H</v>
      </c>
      <c r="B904">
        <f>master!B912</f>
        <v>130</v>
      </c>
      <c r="C904" t="str">
        <f>master!C912</f>
        <v>Natuur Leven en Technologie</v>
      </c>
      <c r="D904">
        <f>master!D912</f>
        <v>0</v>
      </c>
      <c r="E904">
        <f>master!E912</f>
        <v>7</v>
      </c>
      <c r="F904">
        <f>master!F912</f>
        <v>0</v>
      </c>
      <c r="G904" t="str">
        <f>master!H912</f>
        <v>De BINAS HAVO/VWO is bij alle schriftelijke toetsen een toegestaan hulpmiddel, tenzij anders vermeld bij de toets.</v>
      </c>
      <c r="H904">
        <f>master!I912</f>
        <v>0</v>
      </c>
      <c r="I904">
        <f>master!J912</f>
        <v>0</v>
      </c>
      <c r="J904">
        <f>master!K912</f>
        <v>0</v>
      </c>
      <c r="K904">
        <f>master!L912</f>
        <v>0</v>
      </c>
      <c r="L904">
        <f>master!M912</f>
        <v>0</v>
      </c>
      <c r="M904">
        <f>master!N912</f>
        <v>0</v>
      </c>
      <c r="N904">
        <f>master!O912</f>
        <v>0</v>
      </c>
      <c r="O904">
        <f>master!P912</f>
        <v>0</v>
      </c>
    </row>
    <row r="905" spans="1:15" x14ac:dyDescent="0.25">
      <c r="A905" t="str">
        <f>master!A913</f>
        <v>4A</v>
      </c>
      <c r="B905">
        <f>master!B913</f>
        <v>130</v>
      </c>
      <c r="C905" t="str">
        <f>master!C913</f>
        <v>Natuur Leven en Technologie</v>
      </c>
      <c r="D905" t="str">
        <f>master!D913</f>
        <v>NLT</v>
      </c>
      <c r="E905">
        <f>master!E913</f>
        <v>1</v>
      </c>
      <c r="F905">
        <f>master!F913</f>
        <v>1</v>
      </c>
      <c r="G905" t="str">
        <f>master!H913</f>
        <v>Theoretische toets Forensisch Onderzoek</v>
      </c>
      <c r="H905">
        <f>master!I913</f>
        <v>5</v>
      </c>
      <c r="I905" t="str">
        <f>master!J913</f>
        <v>tt</v>
      </c>
      <c r="J905">
        <f>master!K913</f>
        <v>0</v>
      </c>
      <c r="K905">
        <f>master!L913</f>
        <v>100</v>
      </c>
      <c r="L905" t="str">
        <f>master!M913</f>
        <v>Ja</v>
      </c>
      <c r="M905">
        <f>master!N913</f>
        <v>1</v>
      </c>
      <c r="N905" t="str">
        <f>master!O913</f>
        <v>Ja</v>
      </c>
      <c r="O905" t="str">
        <f>master!P913</f>
        <v>A, B1, B2, E2, F2</v>
      </c>
    </row>
    <row r="906" spans="1:15" x14ac:dyDescent="0.25">
      <c r="A906" t="str">
        <f>master!A914</f>
        <v>4A</v>
      </c>
      <c r="B906">
        <f>master!B914</f>
        <v>130</v>
      </c>
      <c r="C906" t="str">
        <f>master!C914</f>
        <v>Natuur Leven en Technologie</v>
      </c>
      <c r="D906" t="str">
        <f>master!D914</f>
        <v>NLT</v>
      </c>
      <c r="E906">
        <f>master!E914</f>
        <v>2</v>
      </c>
      <c r="F906">
        <f>master!F914</f>
        <v>2</v>
      </c>
      <c r="G906" t="str">
        <f>master!H914</f>
        <v>Dossier Forensisch Onderzoek</v>
      </c>
      <c r="H906">
        <f>master!I914</f>
        <v>5</v>
      </c>
      <c r="I906" t="str">
        <f>master!J914</f>
        <v>po</v>
      </c>
      <c r="J906">
        <f>master!K914</f>
        <v>0</v>
      </c>
      <c r="K906">
        <f>master!L914</f>
        <v>0</v>
      </c>
      <c r="L906" t="str">
        <f>master!M914</f>
        <v>Nee</v>
      </c>
      <c r="M906">
        <f>master!N914</f>
        <v>1</v>
      </c>
      <c r="N906" t="str">
        <f>master!O914</f>
        <v>Nee</v>
      </c>
      <c r="O906" t="str">
        <f>master!P914</f>
        <v>A, B1, B2, E2, F2</v>
      </c>
    </row>
    <row r="907" spans="1:15" x14ac:dyDescent="0.25">
      <c r="A907" t="str">
        <f>master!A915</f>
        <v>4A</v>
      </c>
      <c r="B907">
        <f>master!B915</f>
        <v>130</v>
      </c>
      <c r="C907" t="str">
        <f>master!C915</f>
        <v>Natuur Leven en Technologie</v>
      </c>
      <c r="D907" t="str">
        <f>master!D915</f>
        <v>NLT</v>
      </c>
      <c r="E907">
        <f>master!E915</f>
        <v>3</v>
      </c>
      <c r="F907">
        <f>master!F915</f>
        <v>3</v>
      </c>
      <c r="G907" t="str">
        <f>master!H915</f>
        <v>Hersenen en leren</v>
      </c>
      <c r="H907">
        <f>master!I915</f>
        <v>10</v>
      </c>
      <c r="I907" t="str">
        <f>master!J915</f>
        <v>po</v>
      </c>
      <c r="J907">
        <f>master!K915</f>
        <v>0</v>
      </c>
      <c r="K907">
        <f>master!L915</f>
        <v>0</v>
      </c>
      <c r="L907" t="str">
        <f>master!M915</f>
        <v>Nee</v>
      </c>
      <c r="M907">
        <f>master!N915</f>
        <v>0</v>
      </c>
      <c r="N907">
        <f>master!O915</f>
        <v>0</v>
      </c>
      <c r="O907">
        <f>master!P915</f>
        <v>0</v>
      </c>
    </row>
    <row r="908" spans="1:15" x14ac:dyDescent="0.25">
      <c r="A908" t="str">
        <f>master!A916</f>
        <v>4A</v>
      </c>
      <c r="B908">
        <f>master!B916</f>
        <v>130</v>
      </c>
      <c r="C908" t="str">
        <f>master!C916</f>
        <v>Natuur Leven en Technologie</v>
      </c>
      <c r="D908" t="str">
        <f>master!D916</f>
        <v>NLT</v>
      </c>
      <c r="E908">
        <f>master!E916</f>
        <v>4</v>
      </c>
      <c r="F908">
        <f>master!F916</f>
        <v>4</v>
      </c>
      <c r="G908" t="str">
        <f>master!H916</f>
        <v>Theoretische toets Technisch ontwerpen in de biomedische technologie</v>
      </c>
      <c r="H908">
        <f>master!I916</f>
        <v>2</v>
      </c>
      <c r="I908" t="str">
        <f>master!J916</f>
        <v>tt</v>
      </c>
      <c r="J908">
        <f>master!K916</f>
        <v>0</v>
      </c>
      <c r="K908">
        <f>master!L916</f>
        <v>50</v>
      </c>
      <c r="L908" t="str">
        <f>master!M916</f>
        <v>Ja</v>
      </c>
      <c r="M908">
        <f>master!N916</f>
        <v>0</v>
      </c>
      <c r="N908">
        <f>master!O916</f>
        <v>0</v>
      </c>
      <c r="O908">
        <f>master!P916</f>
        <v>0</v>
      </c>
    </row>
    <row r="909" spans="1:15" x14ac:dyDescent="0.25">
      <c r="A909" t="str">
        <f>master!A917</f>
        <v>4A</v>
      </c>
      <c r="B909">
        <f>master!B917</f>
        <v>130</v>
      </c>
      <c r="C909" t="str">
        <f>master!C917</f>
        <v>Natuur Leven en Technologie</v>
      </c>
      <c r="D909" t="str">
        <f>master!D917</f>
        <v>NLT</v>
      </c>
      <c r="E909">
        <f>master!E917</f>
        <v>5</v>
      </c>
      <c r="F909">
        <f>master!F917</f>
        <v>4</v>
      </c>
      <c r="G909" t="str">
        <f>master!H917</f>
        <v>Dossier Technisch ontwerpen in de biomedische technologie</v>
      </c>
      <c r="H909">
        <f>master!I917</f>
        <v>8</v>
      </c>
      <c r="I909" t="str">
        <f>master!J917</f>
        <v>po</v>
      </c>
      <c r="J909">
        <f>master!K917</f>
        <v>0</v>
      </c>
      <c r="K909">
        <f>master!L917</f>
        <v>0</v>
      </c>
      <c r="L909" t="str">
        <f>master!M917</f>
        <v>Nee</v>
      </c>
      <c r="M909">
        <f>master!N917</f>
        <v>0</v>
      </c>
      <c r="N909">
        <f>master!O917</f>
        <v>0</v>
      </c>
      <c r="O909">
        <f>master!P917</f>
        <v>0</v>
      </c>
    </row>
    <row r="910" spans="1:15" x14ac:dyDescent="0.25">
      <c r="A910" t="str">
        <f>master!A918</f>
        <v>4A</v>
      </c>
      <c r="B910">
        <f>master!B918</f>
        <v>130</v>
      </c>
      <c r="C910" t="str">
        <f>master!C918</f>
        <v>Natuur Leven en Technologie</v>
      </c>
      <c r="D910" t="str">
        <f>master!D918</f>
        <v>NLT</v>
      </c>
      <c r="E910">
        <f>master!E918</f>
        <v>6</v>
      </c>
      <c r="F910">
        <f>master!F918</f>
        <v>0</v>
      </c>
      <c r="G910">
        <f>master!H918</f>
        <v>0</v>
      </c>
      <c r="H910">
        <f>master!I918</f>
        <v>0</v>
      </c>
      <c r="I910">
        <f>master!J918</f>
        <v>0</v>
      </c>
      <c r="J910">
        <f>master!K918</f>
        <v>0</v>
      </c>
      <c r="K910">
        <f>master!L918</f>
        <v>0</v>
      </c>
      <c r="L910">
        <f>master!M918</f>
        <v>0</v>
      </c>
      <c r="M910">
        <f>master!N918</f>
        <v>0</v>
      </c>
      <c r="N910">
        <f>master!O918</f>
        <v>0</v>
      </c>
      <c r="O910">
        <f>master!P918</f>
        <v>0</v>
      </c>
    </row>
    <row r="911" spans="1:15" x14ac:dyDescent="0.25">
      <c r="A911" t="str">
        <f>master!A919</f>
        <v>4A</v>
      </c>
      <c r="B911">
        <f>master!B919</f>
        <v>130</v>
      </c>
      <c r="C911" t="str">
        <f>master!C919</f>
        <v>Natuur Leven en Technologie</v>
      </c>
      <c r="D911">
        <f>master!D919</f>
        <v>0</v>
      </c>
      <c r="E911">
        <f>master!E919</f>
        <v>7</v>
      </c>
      <c r="F911">
        <f>master!F919</f>
        <v>0</v>
      </c>
      <c r="G911" t="str">
        <f>master!H919</f>
        <v>De BINAS HAVO/VWO is bij alle schriftelijke toetsen een toegestaan hulpmiddel, tenzij anders vermeld bij de toets.</v>
      </c>
      <c r="H911">
        <f>master!I919</f>
        <v>0</v>
      </c>
      <c r="I911">
        <f>master!J919</f>
        <v>0</v>
      </c>
      <c r="J911">
        <f>master!K919</f>
        <v>0</v>
      </c>
      <c r="K911">
        <f>master!L919</f>
        <v>0</v>
      </c>
      <c r="L911">
        <f>master!M919</f>
        <v>0</v>
      </c>
      <c r="M911">
        <f>master!N919</f>
        <v>0</v>
      </c>
      <c r="N911">
        <f>master!O919</f>
        <v>0</v>
      </c>
      <c r="O911">
        <f>master!P919</f>
        <v>0</v>
      </c>
    </row>
    <row r="912" spans="1:15" x14ac:dyDescent="0.25">
      <c r="A912" t="str">
        <f>master!A920</f>
        <v>5A</v>
      </c>
      <c r="B912">
        <f>master!B920</f>
        <v>130</v>
      </c>
      <c r="C912" t="str">
        <f>master!C920</f>
        <v>Natuur Leven en Technologie</v>
      </c>
      <c r="D912" t="str">
        <f>master!D920</f>
        <v>NLT</v>
      </c>
      <c r="E912">
        <f>master!E920</f>
        <v>1</v>
      </c>
      <c r="F912">
        <f>master!F920</f>
        <v>2</v>
      </c>
      <c r="G912" t="str">
        <f>master!H920</f>
        <v>Portfolio Hart en vaten</v>
      </c>
      <c r="H912">
        <f>master!I920</f>
        <v>2</v>
      </c>
      <c r="I912" t="str">
        <f>master!J920</f>
        <v>po</v>
      </c>
      <c r="J912">
        <f>master!K920</f>
        <v>0</v>
      </c>
      <c r="K912">
        <f>master!L920</f>
        <v>0</v>
      </c>
      <c r="L912" t="str">
        <f>master!M920</f>
        <v>Ja</v>
      </c>
      <c r="M912">
        <f>master!N920</f>
        <v>2</v>
      </c>
      <c r="N912" t="str">
        <f>master!O920</f>
        <v>Nee</v>
      </c>
      <c r="O912" t="str">
        <f>master!P920</f>
        <v>A, B1, D1</v>
      </c>
    </row>
    <row r="913" spans="1:15" x14ac:dyDescent="0.25">
      <c r="A913" t="str">
        <f>master!A921</f>
        <v>5A</v>
      </c>
      <c r="B913">
        <f>master!B921</f>
        <v>130</v>
      </c>
      <c r="C913" t="str">
        <f>master!C921</f>
        <v>Natuur Leven en Technologie</v>
      </c>
      <c r="D913" t="str">
        <f>master!D921</f>
        <v>NLT</v>
      </c>
      <c r="E913">
        <f>master!E921</f>
        <v>2</v>
      </c>
      <c r="F913">
        <f>master!F921</f>
        <v>2</v>
      </c>
      <c r="G913" t="str">
        <f>master!H921</f>
        <v>Hart en vaten</v>
      </c>
      <c r="H913">
        <f>master!I921</f>
        <v>1</v>
      </c>
      <c r="I913" t="str">
        <f>master!J921</f>
        <v>tt</v>
      </c>
      <c r="J913">
        <f>master!K921</f>
        <v>0</v>
      </c>
      <c r="K913">
        <f>master!L921</f>
        <v>100</v>
      </c>
      <c r="L913" t="str">
        <f>master!M921</f>
        <v>Ja</v>
      </c>
      <c r="M913">
        <f>master!N921</f>
        <v>1</v>
      </c>
      <c r="N913" t="str">
        <f>master!O921</f>
        <v>Ja</v>
      </c>
      <c r="O913" t="str">
        <f>master!P921</f>
        <v>A, B1, D1</v>
      </c>
    </row>
    <row r="914" spans="1:15" x14ac:dyDescent="0.25">
      <c r="A914" t="str">
        <f>master!A922</f>
        <v>5A</v>
      </c>
      <c r="B914">
        <f>master!B922</f>
        <v>130</v>
      </c>
      <c r="C914" t="str">
        <f>master!C922</f>
        <v>Natuur Leven en Technologie</v>
      </c>
      <c r="D914" t="str">
        <f>master!D922</f>
        <v>NLT</v>
      </c>
      <c r="E914">
        <f>master!E922</f>
        <v>3</v>
      </c>
      <c r="F914">
        <f>master!F922</f>
        <v>3</v>
      </c>
      <c r="G914" t="str">
        <f>master!H922</f>
        <v xml:space="preserve">Ruimte voor de rivier </v>
      </c>
      <c r="H914">
        <f>master!I922</f>
        <v>3</v>
      </c>
      <c r="I914" t="str">
        <f>master!J922</f>
        <v>po</v>
      </c>
      <c r="J914">
        <f>master!K922</f>
        <v>0</v>
      </c>
      <c r="K914">
        <f>master!L922</f>
        <v>0</v>
      </c>
      <c r="L914" t="str">
        <f>master!M922</f>
        <v>Ja</v>
      </c>
      <c r="M914">
        <f>master!N922</f>
        <v>3</v>
      </c>
      <c r="N914" t="str">
        <f>master!O922</f>
        <v>Nee</v>
      </c>
      <c r="O914" t="str">
        <f>master!P922</f>
        <v>A, B1, B2, C1, C2</v>
      </c>
    </row>
    <row r="915" spans="1:15" x14ac:dyDescent="0.25">
      <c r="A915" t="str">
        <f>master!A923</f>
        <v>5A</v>
      </c>
      <c r="B915">
        <f>master!B923</f>
        <v>130</v>
      </c>
      <c r="C915" t="str">
        <f>master!C923</f>
        <v>Natuur Leven en Technologie</v>
      </c>
      <c r="D915" t="str">
        <f>master!D923</f>
        <v>NLT</v>
      </c>
      <c r="E915">
        <f>master!E923</f>
        <v>4</v>
      </c>
      <c r="F915">
        <f>master!F923</f>
        <v>4</v>
      </c>
      <c r="G915" t="str">
        <f>master!H923</f>
        <v>Rijden onder invloed</v>
      </c>
      <c r="H915">
        <f>master!I923</f>
        <v>3</v>
      </c>
      <c r="I915" t="str">
        <f>master!J923</f>
        <v>po</v>
      </c>
      <c r="J915">
        <f>master!K923</f>
        <v>0</v>
      </c>
      <c r="K915">
        <f>master!L923</f>
        <v>0</v>
      </c>
      <c r="L915" t="str">
        <f>master!M923</f>
        <v>Ja</v>
      </c>
      <c r="M915">
        <f>master!N923</f>
        <v>3</v>
      </c>
      <c r="N915" t="str">
        <f>master!O923</f>
        <v>Nee</v>
      </c>
      <c r="O915" t="str">
        <f>master!P923</f>
        <v>A, B1, B2, D2, F2</v>
      </c>
    </row>
    <row r="916" spans="1:15" x14ac:dyDescent="0.25">
      <c r="A916" t="str">
        <f>master!A924</f>
        <v>5A</v>
      </c>
      <c r="B916">
        <f>master!B924</f>
        <v>130</v>
      </c>
      <c r="C916" t="str">
        <f>master!C924</f>
        <v>Natuur Leven en Technologie</v>
      </c>
      <c r="D916" t="str">
        <f>master!D924</f>
        <v>NLT</v>
      </c>
      <c r="E916">
        <f>master!E924</f>
        <v>5</v>
      </c>
      <c r="F916">
        <f>master!F924</f>
        <v>0</v>
      </c>
      <c r="G916">
        <f>master!H924</f>
        <v>0</v>
      </c>
      <c r="H916">
        <f>master!I924</f>
        <v>0</v>
      </c>
      <c r="I916">
        <f>master!J924</f>
        <v>0</v>
      </c>
      <c r="J916">
        <f>master!K924</f>
        <v>0</v>
      </c>
      <c r="K916">
        <f>master!L924</f>
        <v>0</v>
      </c>
      <c r="L916">
        <f>master!M924</f>
        <v>0</v>
      </c>
      <c r="M916">
        <f>master!N924</f>
        <v>0</v>
      </c>
      <c r="N916">
        <f>master!O924</f>
        <v>0</v>
      </c>
      <c r="O916">
        <f>master!P924</f>
        <v>0</v>
      </c>
    </row>
    <row r="917" spans="1:15" x14ac:dyDescent="0.25">
      <c r="A917" t="str">
        <f>master!A925</f>
        <v>5A</v>
      </c>
      <c r="B917">
        <f>master!B925</f>
        <v>130</v>
      </c>
      <c r="C917" t="str">
        <f>master!C925</f>
        <v>Natuur Leven en Technologie</v>
      </c>
      <c r="D917" t="str">
        <f>master!D925</f>
        <v>NLT</v>
      </c>
      <c r="E917">
        <f>master!E925</f>
        <v>6</v>
      </c>
      <c r="F917">
        <f>master!F925</f>
        <v>0</v>
      </c>
      <c r="G917">
        <f>master!H925</f>
        <v>0</v>
      </c>
      <c r="H917">
        <f>master!I925</f>
        <v>0</v>
      </c>
      <c r="I917">
        <f>master!J925</f>
        <v>0</v>
      </c>
      <c r="J917">
        <f>master!K925</f>
        <v>0</v>
      </c>
      <c r="K917">
        <f>master!L925</f>
        <v>0</v>
      </c>
      <c r="L917">
        <f>master!M925</f>
        <v>0</v>
      </c>
      <c r="M917">
        <f>master!N925</f>
        <v>0</v>
      </c>
      <c r="N917">
        <f>master!O925</f>
        <v>0</v>
      </c>
      <c r="O917">
        <f>master!P925</f>
        <v>0</v>
      </c>
    </row>
    <row r="918" spans="1:15" x14ac:dyDescent="0.25">
      <c r="A918" t="str">
        <f>master!A926</f>
        <v>5A</v>
      </c>
      <c r="B918">
        <f>master!B926</f>
        <v>130</v>
      </c>
      <c r="C918" t="str">
        <f>master!C926</f>
        <v>Natuur Leven en Technologie</v>
      </c>
      <c r="D918">
        <f>master!D926</f>
        <v>0</v>
      </c>
      <c r="E918">
        <f>master!E926</f>
        <v>7</v>
      </c>
      <c r="F918">
        <f>master!F926</f>
        <v>0</v>
      </c>
      <c r="G918" t="str">
        <f>master!H926</f>
        <v>De BINAS HAVO/VWO is bij alle schriftelijke toetsen een toegestaan hulpmiddel, tenzij anders vermeld bij de toets.</v>
      </c>
      <c r="H918">
        <f>master!I926</f>
        <v>0</v>
      </c>
      <c r="I918">
        <f>master!J926</f>
        <v>0</v>
      </c>
      <c r="J918">
        <f>master!K926</f>
        <v>0</v>
      </c>
      <c r="K918">
        <f>master!L926</f>
        <v>0</v>
      </c>
      <c r="L918">
        <f>master!M926</f>
        <v>0</v>
      </c>
      <c r="M918">
        <f>master!N926</f>
        <v>0</v>
      </c>
      <c r="N918">
        <f>master!O926</f>
        <v>0</v>
      </c>
      <c r="O918">
        <f>master!P926</f>
        <v>0</v>
      </c>
    </row>
    <row r="919" spans="1:15" x14ac:dyDescent="0.25">
      <c r="A919" t="str">
        <f>master!A927</f>
        <v>6A</v>
      </c>
      <c r="B919">
        <f>master!B927</f>
        <v>130</v>
      </c>
      <c r="C919" t="str">
        <f>master!C927</f>
        <v>Natuur Leven en Technologie</v>
      </c>
      <c r="D919" t="str">
        <f>master!D927</f>
        <v>NLT</v>
      </c>
      <c r="E919">
        <f>master!E927</f>
        <v>1</v>
      </c>
      <c r="F919">
        <f>master!F927</f>
        <v>2</v>
      </c>
      <c r="G919" t="str">
        <f>master!H927</f>
        <v>Dossier De bewegende aarde</v>
      </c>
      <c r="H919">
        <f>master!I927</f>
        <v>0</v>
      </c>
      <c r="I919" t="str">
        <f>master!J927</f>
        <v>po</v>
      </c>
      <c r="J919">
        <f>master!K927</f>
        <v>0</v>
      </c>
      <c r="K919">
        <f>master!L927</f>
        <v>0</v>
      </c>
      <c r="L919" t="str">
        <f>master!M927</f>
        <v>Ja</v>
      </c>
      <c r="M919">
        <f>master!N927</f>
        <v>2</v>
      </c>
      <c r="N919" t="str">
        <f>master!O927</f>
        <v>Nee</v>
      </c>
      <c r="O919" t="str">
        <f>master!P927</f>
        <v>A, B1, B2, C1, F2</v>
      </c>
    </row>
    <row r="920" spans="1:15" x14ac:dyDescent="0.25">
      <c r="A920" t="str">
        <f>master!A928</f>
        <v>6A</v>
      </c>
      <c r="B920">
        <f>master!B928</f>
        <v>130</v>
      </c>
      <c r="C920" t="str">
        <f>master!C928</f>
        <v>Natuur Leven en Technologie</v>
      </c>
      <c r="D920" t="str">
        <f>master!D928</f>
        <v>NLT</v>
      </c>
      <c r="E920">
        <f>master!E928</f>
        <v>2</v>
      </c>
      <c r="F920">
        <f>master!F928</f>
        <v>2</v>
      </c>
      <c r="G920" t="str">
        <f>master!H928</f>
        <v>Theoretische toets De bewegende aarde</v>
      </c>
      <c r="H920">
        <f>master!I928</f>
        <v>0</v>
      </c>
      <c r="I920" t="str">
        <f>master!J928</f>
        <v>tt</v>
      </c>
      <c r="J920">
        <f>master!K928</f>
        <v>0</v>
      </c>
      <c r="K920">
        <f>master!L928</f>
        <v>100</v>
      </c>
      <c r="L920" t="str">
        <f>master!M928</f>
        <v>Ja</v>
      </c>
      <c r="M920">
        <f>master!N928</f>
        <v>2</v>
      </c>
      <c r="N920" t="str">
        <f>master!O928</f>
        <v>Ja</v>
      </c>
      <c r="O920" t="str">
        <f>master!P928</f>
        <v>A, B1, B2, C1, F2</v>
      </c>
    </row>
    <row r="921" spans="1:15" x14ac:dyDescent="0.25">
      <c r="A921" t="str">
        <f>master!A929</f>
        <v>6A</v>
      </c>
      <c r="B921">
        <f>master!B929</f>
        <v>130</v>
      </c>
      <c r="C921" t="str">
        <f>master!C929</f>
        <v>Natuur Leven en Technologie</v>
      </c>
      <c r="D921" t="str">
        <f>master!D929</f>
        <v>NLT</v>
      </c>
      <c r="E921">
        <f>master!E929</f>
        <v>3</v>
      </c>
      <c r="F921">
        <f>master!F929</f>
        <v>3</v>
      </c>
      <c r="G921" t="str">
        <f>master!H929</f>
        <v>Theoretische toets Food or fuel</v>
      </c>
      <c r="H921">
        <f>master!I929</f>
        <v>0</v>
      </c>
      <c r="I921" t="str">
        <f>master!J929</f>
        <v>tt</v>
      </c>
      <c r="J921">
        <f>master!K929</f>
        <v>0</v>
      </c>
      <c r="K921">
        <f>master!L929</f>
        <v>100</v>
      </c>
      <c r="L921" t="str">
        <f>master!M929</f>
        <v>Ja</v>
      </c>
      <c r="M921">
        <f>master!N929</f>
        <v>2</v>
      </c>
      <c r="N921" t="str">
        <f>master!O929</f>
        <v>Ja</v>
      </c>
      <c r="O921" t="str">
        <f>master!P929</f>
        <v>A, B1, C2, E2</v>
      </c>
    </row>
    <row r="922" spans="1:15" x14ac:dyDescent="0.25">
      <c r="A922" t="str">
        <f>master!A930</f>
        <v>6A</v>
      </c>
      <c r="B922">
        <f>master!B930</f>
        <v>130</v>
      </c>
      <c r="C922" t="str">
        <f>master!C930</f>
        <v>Natuur Leven en Technologie</v>
      </c>
      <c r="D922" t="str">
        <f>master!D930</f>
        <v>NLT</v>
      </c>
      <c r="E922">
        <f>master!E930</f>
        <v>4</v>
      </c>
      <c r="F922">
        <f>master!F930</f>
        <v>3</v>
      </c>
      <c r="G922" t="str">
        <f>master!H930</f>
        <v>Portfolio Food or Fuel</v>
      </c>
      <c r="H922">
        <f>master!I930</f>
        <v>0</v>
      </c>
      <c r="I922" t="str">
        <f>master!J930</f>
        <v>po</v>
      </c>
      <c r="J922">
        <f>master!K930</f>
        <v>0</v>
      </c>
      <c r="K922">
        <f>master!L930</f>
        <v>0</v>
      </c>
      <c r="L922" t="str">
        <f>master!M930</f>
        <v>Ja</v>
      </c>
      <c r="M922">
        <f>master!N930</f>
        <v>2</v>
      </c>
      <c r="N922" t="str">
        <f>master!O930</f>
        <v>Nee</v>
      </c>
      <c r="O922" t="str">
        <f>master!P930</f>
        <v>A, B1, C2, E2</v>
      </c>
    </row>
    <row r="923" spans="1:15" x14ac:dyDescent="0.25">
      <c r="A923" t="str">
        <f>master!A931</f>
        <v>6A</v>
      </c>
      <c r="B923">
        <f>master!B931</f>
        <v>130</v>
      </c>
      <c r="C923" t="str">
        <f>master!C931</f>
        <v>Natuur Leven en Technologie</v>
      </c>
      <c r="D923" t="str">
        <f>master!D931</f>
        <v>NLT</v>
      </c>
      <c r="E923">
        <f>master!E931</f>
        <v>5</v>
      </c>
      <c r="F923">
        <f>master!F931</f>
        <v>0</v>
      </c>
      <c r="G923">
        <f>master!H931</f>
        <v>0</v>
      </c>
      <c r="H923">
        <f>master!I931</f>
        <v>0</v>
      </c>
      <c r="I923">
        <f>master!J931</f>
        <v>0</v>
      </c>
      <c r="J923">
        <f>master!K931</f>
        <v>0</v>
      </c>
      <c r="K923">
        <f>master!L931</f>
        <v>0</v>
      </c>
      <c r="L923">
        <f>master!M931</f>
        <v>0</v>
      </c>
      <c r="M923">
        <f>master!N931</f>
        <v>0</v>
      </c>
      <c r="N923">
        <f>master!O931</f>
        <v>0</v>
      </c>
      <c r="O923">
        <f>master!P931</f>
        <v>0</v>
      </c>
    </row>
    <row r="924" spans="1:15" x14ac:dyDescent="0.25">
      <c r="A924" t="str">
        <f>master!A932</f>
        <v>6A</v>
      </c>
      <c r="B924">
        <f>master!B932</f>
        <v>130</v>
      </c>
      <c r="C924" t="str">
        <f>master!C932</f>
        <v>Natuur Leven en Technologie</v>
      </c>
      <c r="D924" t="str">
        <f>master!D932</f>
        <v>NLT</v>
      </c>
      <c r="E924">
        <f>master!E932</f>
        <v>6</v>
      </c>
      <c r="F924">
        <f>master!F932</f>
        <v>0</v>
      </c>
      <c r="G924">
        <f>master!H932</f>
        <v>0</v>
      </c>
      <c r="H924">
        <f>master!I932</f>
        <v>0</v>
      </c>
      <c r="I924">
        <f>master!J932</f>
        <v>0</v>
      </c>
      <c r="J924">
        <f>master!K932</f>
        <v>0</v>
      </c>
      <c r="K924">
        <f>master!L932</f>
        <v>0</v>
      </c>
      <c r="L924">
        <f>master!M932</f>
        <v>0</v>
      </c>
      <c r="M924">
        <f>master!N932</f>
        <v>0</v>
      </c>
      <c r="N924">
        <f>master!O932</f>
        <v>0</v>
      </c>
      <c r="O924">
        <f>master!P932</f>
        <v>0</v>
      </c>
    </row>
    <row r="925" spans="1:15" x14ac:dyDescent="0.25">
      <c r="A925" t="str">
        <f>master!A933</f>
        <v>6A</v>
      </c>
      <c r="B925">
        <f>master!B933</f>
        <v>130</v>
      </c>
      <c r="C925" t="str">
        <f>master!C933</f>
        <v>Natuur Leven en Technologie</v>
      </c>
      <c r="D925">
        <f>master!D933</f>
        <v>0</v>
      </c>
      <c r="E925">
        <f>master!E933</f>
        <v>7</v>
      </c>
      <c r="F925">
        <f>master!F933</f>
        <v>0</v>
      </c>
      <c r="G925" t="str">
        <f>master!H933</f>
        <v>De BINAS HAVO/VWO is bij alle schriftelijke toetsen een toegestaan hulpmiddel, tenzij anders vermeld bij de toets.</v>
      </c>
      <c r="H925">
        <f>master!I933</f>
        <v>0</v>
      </c>
      <c r="I925">
        <f>master!J933</f>
        <v>0</v>
      </c>
      <c r="J925">
        <f>master!K933</f>
        <v>0</v>
      </c>
      <c r="K925">
        <f>master!L933</f>
        <v>0</v>
      </c>
      <c r="L925">
        <f>master!M933</f>
        <v>0</v>
      </c>
      <c r="M925">
        <f>master!N933</f>
        <v>0</v>
      </c>
      <c r="N925">
        <f>master!O933</f>
        <v>0</v>
      </c>
      <c r="O925">
        <f>master!P933</f>
        <v>0</v>
      </c>
    </row>
    <row r="926" spans="1:15" x14ac:dyDescent="0.25">
      <c r="A926" t="str">
        <f>master!A934</f>
        <v>4M</v>
      </c>
      <c r="B926">
        <f>master!B934</f>
        <v>90</v>
      </c>
      <c r="C926" t="str">
        <f>master!C934</f>
        <v>Informatica</v>
      </c>
      <c r="D926" t="str">
        <f>master!D934</f>
        <v>IF</v>
      </c>
      <c r="E926">
        <f>master!E934</f>
        <v>1</v>
      </c>
      <c r="F926">
        <f>master!F934</f>
        <v>0</v>
      </c>
      <c r="G926">
        <f>master!H934</f>
        <v>0</v>
      </c>
      <c r="H926">
        <f>master!I934</f>
        <v>0</v>
      </c>
      <c r="I926">
        <f>master!J934</f>
        <v>0</v>
      </c>
      <c r="J926">
        <f>master!K934</f>
        <v>0</v>
      </c>
      <c r="K926">
        <f>master!L934</f>
        <v>0</v>
      </c>
      <c r="L926">
        <f>master!M934</f>
        <v>0</v>
      </c>
      <c r="M926">
        <f>master!N934</f>
        <v>0</v>
      </c>
      <c r="N926">
        <f>master!O934</f>
        <v>0</v>
      </c>
      <c r="O926">
        <f>master!P934</f>
        <v>0</v>
      </c>
    </row>
    <row r="927" spans="1:15" x14ac:dyDescent="0.25">
      <c r="A927" t="str">
        <f>master!A935</f>
        <v>4M</v>
      </c>
      <c r="B927">
        <f>master!B935</f>
        <v>90</v>
      </c>
      <c r="C927" t="str">
        <f>master!C935</f>
        <v>Informatica</v>
      </c>
      <c r="D927" t="str">
        <f>master!D935</f>
        <v>IF</v>
      </c>
      <c r="E927">
        <f>master!E935</f>
        <v>2</v>
      </c>
      <c r="F927">
        <f>master!F935</f>
        <v>0</v>
      </c>
      <c r="G927">
        <f>master!H935</f>
        <v>0</v>
      </c>
      <c r="H927">
        <f>master!I935</f>
        <v>0</v>
      </c>
      <c r="I927">
        <f>master!J935</f>
        <v>0</v>
      </c>
      <c r="J927">
        <f>master!K935</f>
        <v>0</v>
      </c>
      <c r="K927">
        <f>master!L935</f>
        <v>0</v>
      </c>
      <c r="L927">
        <f>master!M935</f>
        <v>0</v>
      </c>
      <c r="M927">
        <f>master!N935</f>
        <v>0</v>
      </c>
      <c r="N927">
        <f>master!O935</f>
        <v>0</v>
      </c>
      <c r="O927">
        <f>master!P935</f>
        <v>0</v>
      </c>
    </row>
    <row r="928" spans="1:15" x14ac:dyDescent="0.25">
      <c r="A928" t="str">
        <f>master!A936</f>
        <v>4M</v>
      </c>
      <c r="B928">
        <f>master!B936</f>
        <v>90</v>
      </c>
      <c r="C928" t="str">
        <f>master!C936</f>
        <v>Informatica</v>
      </c>
      <c r="D928" t="str">
        <f>master!D936</f>
        <v>IF</v>
      </c>
      <c r="E928">
        <f>master!E936</f>
        <v>3</v>
      </c>
      <c r="F928">
        <f>master!F936</f>
        <v>0</v>
      </c>
      <c r="G928">
        <f>master!H936</f>
        <v>0</v>
      </c>
      <c r="H928">
        <f>master!I936</f>
        <v>0</v>
      </c>
      <c r="I928">
        <f>master!J936</f>
        <v>0</v>
      </c>
      <c r="J928">
        <f>master!K936</f>
        <v>0</v>
      </c>
      <c r="K928">
        <f>master!L936</f>
        <v>0</v>
      </c>
      <c r="L928">
        <f>master!M936</f>
        <v>0</v>
      </c>
      <c r="M928">
        <f>master!N936</f>
        <v>0</v>
      </c>
      <c r="N928">
        <f>master!O936</f>
        <v>0</v>
      </c>
      <c r="O928">
        <f>master!P936</f>
        <v>0</v>
      </c>
    </row>
    <row r="929" spans="1:15" x14ac:dyDescent="0.25">
      <c r="A929" t="str">
        <f>master!A937</f>
        <v>4M</v>
      </c>
      <c r="B929">
        <f>master!B937</f>
        <v>90</v>
      </c>
      <c r="C929" t="str">
        <f>master!C937</f>
        <v>Informatica</v>
      </c>
      <c r="D929" t="str">
        <f>master!D937</f>
        <v>IF</v>
      </c>
      <c r="E929">
        <f>master!E937</f>
        <v>4</v>
      </c>
      <c r="F929">
        <f>master!F937</f>
        <v>0</v>
      </c>
      <c r="G929">
        <f>master!H937</f>
        <v>0</v>
      </c>
      <c r="H929">
        <f>master!I937</f>
        <v>0</v>
      </c>
      <c r="I929">
        <f>master!J937</f>
        <v>0</v>
      </c>
      <c r="J929">
        <f>master!K937</f>
        <v>0</v>
      </c>
      <c r="K929">
        <f>master!L937</f>
        <v>0</v>
      </c>
      <c r="L929">
        <f>master!M937</f>
        <v>0</v>
      </c>
      <c r="M929">
        <f>master!N937</f>
        <v>0</v>
      </c>
      <c r="N929">
        <f>master!O937</f>
        <v>0</v>
      </c>
      <c r="O929">
        <f>master!P937</f>
        <v>0</v>
      </c>
    </row>
    <row r="930" spans="1:15" x14ac:dyDescent="0.25">
      <c r="A930" t="str">
        <f>master!A938</f>
        <v>4M</v>
      </c>
      <c r="B930">
        <f>master!B938</f>
        <v>90</v>
      </c>
      <c r="C930" t="str">
        <f>master!C938</f>
        <v>Informatica</v>
      </c>
      <c r="D930" t="str">
        <f>master!D938</f>
        <v>IF</v>
      </c>
      <c r="E930">
        <f>master!E938</f>
        <v>5</v>
      </c>
      <c r="F930">
        <f>master!F938</f>
        <v>0</v>
      </c>
      <c r="G930">
        <f>master!H938</f>
        <v>0</v>
      </c>
      <c r="H930">
        <f>master!I938</f>
        <v>0</v>
      </c>
      <c r="I930">
        <f>master!J938</f>
        <v>0</v>
      </c>
      <c r="J930">
        <f>master!K938</f>
        <v>0</v>
      </c>
      <c r="K930">
        <f>master!L938</f>
        <v>0</v>
      </c>
      <c r="L930">
        <f>master!M938</f>
        <v>0</v>
      </c>
      <c r="M930">
        <f>master!N938</f>
        <v>0</v>
      </c>
      <c r="N930">
        <f>master!O938</f>
        <v>0</v>
      </c>
      <c r="O930">
        <f>master!P938</f>
        <v>0</v>
      </c>
    </row>
    <row r="931" spans="1:15" x14ac:dyDescent="0.25">
      <c r="A931" t="str">
        <f>master!A939</f>
        <v>4M</v>
      </c>
      <c r="B931">
        <f>master!B939</f>
        <v>90</v>
      </c>
      <c r="C931" t="str">
        <f>master!C939</f>
        <v>Informatica</v>
      </c>
      <c r="D931" t="str">
        <f>master!D939</f>
        <v>IF</v>
      </c>
      <c r="E931">
        <f>master!E939</f>
        <v>6</v>
      </c>
      <c r="F931">
        <f>master!F939</f>
        <v>0</v>
      </c>
      <c r="G931">
        <f>master!H939</f>
        <v>0</v>
      </c>
      <c r="H931">
        <f>master!I939</f>
        <v>0</v>
      </c>
      <c r="I931">
        <f>master!J939</f>
        <v>0</v>
      </c>
      <c r="J931">
        <f>master!K939</f>
        <v>0</v>
      </c>
      <c r="K931">
        <f>master!L939</f>
        <v>0</v>
      </c>
      <c r="L931">
        <f>master!M939</f>
        <v>0</v>
      </c>
      <c r="M931">
        <f>master!N939</f>
        <v>0</v>
      </c>
      <c r="N931">
        <f>master!O939</f>
        <v>0</v>
      </c>
      <c r="O931">
        <f>master!P939</f>
        <v>0</v>
      </c>
    </row>
    <row r="932" spans="1:15" x14ac:dyDescent="0.25">
      <c r="A932" t="str">
        <f>master!A940</f>
        <v>4M</v>
      </c>
      <c r="B932">
        <f>master!B940</f>
        <v>90</v>
      </c>
      <c r="C932" t="str">
        <f>master!C940</f>
        <v>Informatica</v>
      </c>
      <c r="D932">
        <f>master!D940</f>
        <v>0</v>
      </c>
      <c r="E932">
        <f>master!E940</f>
        <v>7</v>
      </c>
      <c r="F932">
        <f>master!F940</f>
        <v>0</v>
      </c>
      <c r="G932">
        <f>master!H940</f>
        <v>0</v>
      </c>
      <c r="H932">
        <f>master!I940</f>
        <v>0</v>
      </c>
      <c r="I932">
        <f>master!J940</f>
        <v>0</v>
      </c>
      <c r="J932">
        <f>master!K940</f>
        <v>0</v>
      </c>
      <c r="K932">
        <f>master!L940</f>
        <v>0</v>
      </c>
      <c r="L932">
        <f>master!M940</f>
        <v>0</v>
      </c>
      <c r="M932">
        <f>master!N940</f>
        <v>0</v>
      </c>
      <c r="N932">
        <f>master!O940</f>
        <v>0</v>
      </c>
      <c r="O932">
        <f>master!P940</f>
        <v>0</v>
      </c>
    </row>
    <row r="933" spans="1:15" x14ac:dyDescent="0.25">
      <c r="A933" t="str">
        <f>master!A941</f>
        <v>4H</v>
      </c>
      <c r="B933">
        <f>master!B941</f>
        <v>90</v>
      </c>
      <c r="C933" t="str">
        <f>master!C941</f>
        <v>Informatica</v>
      </c>
      <c r="D933" t="str">
        <f>master!D941</f>
        <v>IF</v>
      </c>
      <c r="E933">
        <f>master!E941</f>
        <v>1</v>
      </c>
      <c r="F933">
        <f>master!F941</f>
        <v>1</v>
      </c>
      <c r="G933" t="str">
        <f>master!H941</f>
        <v>HTML &amp; CSS</v>
      </c>
      <c r="H933">
        <f>master!I941</f>
        <v>2</v>
      </c>
      <c r="I933" t="str">
        <f>master!J941</f>
        <v>po</v>
      </c>
      <c r="J933">
        <f>master!K941</f>
        <v>0</v>
      </c>
      <c r="K933">
        <f>master!L941</f>
        <v>0</v>
      </c>
      <c r="L933" t="str">
        <f>master!M941</f>
        <v>Ja</v>
      </c>
      <c r="M933">
        <f>master!N941</f>
        <v>2</v>
      </c>
      <c r="N933" t="str">
        <f>master!O941</f>
        <v>Nee</v>
      </c>
      <c r="O933" t="str">
        <f>master!P941</f>
        <v>F1</v>
      </c>
    </row>
    <row r="934" spans="1:15" x14ac:dyDescent="0.25">
      <c r="A934" t="str">
        <f>master!A942</f>
        <v>4H</v>
      </c>
      <c r="B934">
        <f>master!B942</f>
        <v>90</v>
      </c>
      <c r="C934" t="str">
        <f>master!C942</f>
        <v>Informatica</v>
      </c>
      <c r="D934" t="str">
        <f>master!D942</f>
        <v>IF</v>
      </c>
      <c r="E934">
        <f>master!E942</f>
        <v>2</v>
      </c>
      <c r="F934">
        <f>master!F942</f>
        <v>2</v>
      </c>
      <c r="G934" t="str">
        <f>master!H942</f>
        <v>Javascript I</v>
      </c>
      <c r="H934">
        <f>master!I942</f>
        <v>2</v>
      </c>
      <c r="I934" t="str">
        <f>master!J942</f>
        <v>tt</v>
      </c>
      <c r="J934" t="str">
        <f>master!K942</f>
        <v>Computer</v>
      </c>
      <c r="K934">
        <f>master!L942</f>
        <v>60</v>
      </c>
      <c r="L934" t="str">
        <f>master!M942</f>
        <v>Ja</v>
      </c>
      <c r="M934">
        <f>master!N942</f>
        <v>2</v>
      </c>
      <c r="N934" t="str">
        <f>master!O942</f>
        <v>Ja</v>
      </c>
      <c r="O934" t="str">
        <f>master!P942</f>
        <v>D, B1, B4</v>
      </c>
    </row>
    <row r="935" spans="1:15" x14ac:dyDescent="0.25">
      <c r="A935" t="str">
        <f>master!A943</f>
        <v>4H</v>
      </c>
      <c r="B935">
        <f>master!B943</f>
        <v>90</v>
      </c>
      <c r="C935" t="str">
        <f>master!C943</f>
        <v>Informatica</v>
      </c>
      <c r="D935" t="str">
        <f>master!D943</f>
        <v>IF</v>
      </c>
      <c r="E935">
        <f>master!E943</f>
        <v>3</v>
      </c>
      <c r="F935">
        <f>master!F943</f>
        <v>3</v>
      </c>
      <c r="G935" t="str">
        <f>master!H943</f>
        <v>Gegevensrepresentatie &amp; Ontwerp</v>
      </c>
      <c r="H935">
        <f>master!I943</f>
        <v>2</v>
      </c>
      <c r="I935" t="str">
        <f>master!J943</f>
        <v>po</v>
      </c>
      <c r="J935">
        <f>master!K943</f>
        <v>0</v>
      </c>
      <c r="K935">
        <f>master!L943</f>
        <v>0</v>
      </c>
      <c r="L935" t="str">
        <f>master!M943</f>
        <v>Ja</v>
      </c>
      <c r="M935">
        <f>master!N943</f>
        <v>2</v>
      </c>
      <c r="N935" t="str">
        <f>master!O943</f>
        <v>Nee</v>
      </c>
      <c r="O935" t="str">
        <f>master!P943</f>
        <v>A1, A2, B2, C3, C4, E1, F1, F2, K1</v>
      </c>
    </row>
    <row r="936" spans="1:15" x14ac:dyDescent="0.25">
      <c r="A936" t="str">
        <f>master!A944</f>
        <v>4H</v>
      </c>
      <c r="B936">
        <f>master!B944</f>
        <v>90</v>
      </c>
      <c r="C936" t="str">
        <f>master!C944</f>
        <v>Informatica</v>
      </c>
      <c r="D936" t="str">
        <f>master!D944</f>
        <v>IF</v>
      </c>
      <c r="E936">
        <f>master!E944</f>
        <v>4</v>
      </c>
      <c r="F936">
        <f>master!F944</f>
        <v>4</v>
      </c>
      <c r="G936" t="str">
        <f>master!H944</f>
        <v>Databases</v>
      </c>
      <c r="H936">
        <f>master!I944</f>
        <v>2</v>
      </c>
      <c r="I936" t="str">
        <f>master!J944</f>
        <v>tt</v>
      </c>
      <c r="J936">
        <f>master!K944</f>
        <v>0</v>
      </c>
      <c r="K936">
        <f>master!L944</f>
        <v>50</v>
      </c>
      <c r="L936" t="str">
        <f>master!M944</f>
        <v>Ja</v>
      </c>
      <c r="M936">
        <f>master!N944</f>
        <v>2</v>
      </c>
      <c r="N936" t="str">
        <f>master!O944</f>
        <v>Ja</v>
      </c>
      <c r="O936" t="str">
        <f>master!P944</f>
        <v>C</v>
      </c>
    </row>
    <row r="937" spans="1:15" x14ac:dyDescent="0.25">
      <c r="A937" t="str">
        <f>master!A945</f>
        <v>4H</v>
      </c>
      <c r="B937">
        <f>master!B945</f>
        <v>90</v>
      </c>
      <c r="C937" t="str">
        <f>master!C945</f>
        <v>Informatica</v>
      </c>
      <c r="D937" t="str">
        <f>master!D945</f>
        <v>IF</v>
      </c>
      <c r="E937">
        <f>master!E945</f>
        <v>5</v>
      </c>
      <c r="F937">
        <f>master!F945</f>
        <v>0</v>
      </c>
      <c r="G937">
        <f>master!H945</f>
        <v>0</v>
      </c>
      <c r="H937">
        <f>master!I945</f>
        <v>0</v>
      </c>
      <c r="I937">
        <f>master!J945</f>
        <v>0</v>
      </c>
      <c r="J937">
        <f>master!K945</f>
        <v>0</v>
      </c>
      <c r="K937">
        <f>master!L945</f>
        <v>0</v>
      </c>
      <c r="L937">
        <f>master!M945</f>
        <v>0</v>
      </c>
      <c r="M937">
        <f>master!N945</f>
        <v>0</v>
      </c>
      <c r="N937">
        <f>master!O945</f>
        <v>0</v>
      </c>
      <c r="O937">
        <f>master!P945</f>
        <v>0</v>
      </c>
    </row>
    <row r="938" spans="1:15" x14ac:dyDescent="0.25">
      <c r="A938" t="str">
        <f>master!A946</f>
        <v>4H</v>
      </c>
      <c r="B938">
        <f>master!B946</f>
        <v>90</v>
      </c>
      <c r="C938" t="str">
        <f>master!C946</f>
        <v>Informatica</v>
      </c>
      <c r="D938" t="str">
        <f>master!D946</f>
        <v>IF</v>
      </c>
      <c r="E938">
        <f>master!E946</f>
        <v>6</v>
      </c>
      <c r="F938">
        <f>master!F946</f>
        <v>0</v>
      </c>
      <c r="G938">
        <f>master!H946</f>
        <v>0</v>
      </c>
      <c r="H938">
        <f>master!I946</f>
        <v>0</v>
      </c>
      <c r="I938">
        <f>master!J946</f>
        <v>0</v>
      </c>
      <c r="J938">
        <f>master!K946</f>
        <v>0</v>
      </c>
      <c r="K938">
        <f>master!L946</f>
        <v>0</v>
      </c>
      <c r="L938">
        <f>master!M946</f>
        <v>0</v>
      </c>
      <c r="M938">
        <f>master!N946</f>
        <v>0</v>
      </c>
      <c r="N938">
        <f>master!O946</f>
        <v>0</v>
      </c>
      <c r="O938">
        <f>master!P946</f>
        <v>0</v>
      </c>
    </row>
    <row r="939" spans="1:15" x14ac:dyDescent="0.25">
      <c r="A939" t="str">
        <f>master!A947</f>
        <v>4H</v>
      </c>
      <c r="B939">
        <f>master!B947</f>
        <v>90</v>
      </c>
      <c r="C939" t="str">
        <f>master!C947</f>
        <v>Informatica</v>
      </c>
      <c r="D939">
        <f>master!D947</f>
        <v>0</v>
      </c>
      <c r="E939">
        <f>master!E947</f>
        <v>7</v>
      </c>
      <c r="F939">
        <f>master!F947</f>
        <v>0</v>
      </c>
      <c r="G939" t="str">
        <f>master!H947</f>
        <v>De domeinen A12 en A13 zijn niet specifiek aan een PTA-onderdeel gekoppeld maar komen gedurende het jaar aan de orde.</v>
      </c>
      <c r="H939">
        <f>master!I947</f>
        <v>0</v>
      </c>
      <c r="I939">
        <f>master!J947</f>
        <v>0</v>
      </c>
      <c r="J939">
        <f>master!K947</f>
        <v>0</v>
      </c>
      <c r="K939">
        <f>master!L947</f>
        <v>0</v>
      </c>
      <c r="L939">
        <f>master!M947</f>
        <v>0</v>
      </c>
      <c r="M939">
        <f>master!N947</f>
        <v>0</v>
      </c>
      <c r="N939">
        <f>master!O947</f>
        <v>0</v>
      </c>
      <c r="O939">
        <f>master!P947</f>
        <v>0</v>
      </c>
    </row>
    <row r="940" spans="1:15" x14ac:dyDescent="0.25">
      <c r="A940" t="str">
        <f>master!A948</f>
        <v>5H</v>
      </c>
      <c r="B940">
        <f>master!B948</f>
        <v>90</v>
      </c>
      <c r="C940" t="str">
        <f>master!C948</f>
        <v>Informatica</v>
      </c>
      <c r="D940" t="str">
        <f>master!D948</f>
        <v>IF</v>
      </c>
      <c r="E940">
        <f>master!E948</f>
        <v>1</v>
      </c>
      <c r="F940">
        <f>master!F948</f>
        <v>2</v>
      </c>
      <c r="G940" t="str">
        <f>master!H948</f>
        <v>Computational Science</v>
      </c>
      <c r="H940">
        <f>master!I948</f>
        <v>2</v>
      </c>
      <c r="I940" t="str">
        <f>master!J948</f>
        <v>po</v>
      </c>
      <c r="J940">
        <f>master!K948</f>
        <v>0</v>
      </c>
      <c r="K940">
        <f>master!L948</f>
        <v>0</v>
      </c>
      <c r="L940" t="str">
        <f>master!M948</f>
        <v>Ja</v>
      </c>
      <c r="M940">
        <f>master!N948</f>
        <v>2</v>
      </c>
      <c r="N940" t="str">
        <f>master!O948</f>
        <v>Nee</v>
      </c>
      <c r="O940" t="str">
        <f>master!P948</f>
        <v>A5, A6, A7, B3, R, J</v>
      </c>
    </row>
    <row r="941" spans="1:15" x14ac:dyDescent="0.25">
      <c r="A941" t="str">
        <f>master!A949</f>
        <v>5H</v>
      </c>
      <c r="B941">
        <f>master!B949</f>
        <v>90</v>
      </c>
      <c r="C941" t="str">
        <f>master!C949</f>
        <v>Informatica</v>
      </c>
      <c r="D941" t="str">
        <f>master!D949</f>
        <v>IF</v>
      </c>
      <c r="E941">
        <f>master!E949</f>
        <v>2</v>
      </c>
      <c r="F941">
        <f>master!F949</f>
        <v>3</v>
      </c>
      <c r="G941" t="str">
        <f>master!H949</f>
        <v>Security</v>
      </c>
      <c r="H941">
        <f>master!I949</f>
        <v>2</v>
      </c>
      <c r="I941" t="str">
        <f>master!J949</f>
        <v>tt</v>
      </c>
      <c r="J941">
        <f>master!K949</f>
        <v>0</v>
      </c>
      <c r="K941">
        <f>master!L949</f>
        <v>50</v>
      </c>
      <c r="L941" t="str">
        <f>master!M949</f>
        <v>Ja</v>
      </c>
      <c r="M941">
        <f>master!N949</f>
        <v>2</v>
      </c>
      <c r="N941" t="str">
        <f>master!O949</f>
        <v>Ja</v>
      </c>
      <c r="O941" t="str">
        <f>master!P949</f>
        <v>A11, N, E, F3, F4, L4, Q3</v>
      </c>
    </row>
    <row r="942" spans="1:15" x14ac:dyDescent="0.25">
      <c r="A942" t="str">
        <f>master!A950</f>
        <v>5H</v>
      </c>
      <c r="B942">
        <f>master!B950</f>
        <v>90</v>
      </c>
      <c r="C942" t="str">
        <f>master!C950</f>
        <v>Informatica</v>
      </c>
      <c r="D942" t="str">
        <f>master!D950</f>
        <v>IF</v>
      </c>
      <c r="E942">
        <f>master!E950</f>
        <v>3</v>
      </c>
      <c r="F942">
        <f>master!F950</f>
        <v>3</v>
      </c>
      <c r="G942" t="str">
        <f>master!H950</f>
        <v>Keuzeproject</v>
      </c>
      <c r="H942">
        <f>master!I950</f>
        <v>3</v>
      </c>
      <c r="I942" t="str">
        <f>master!J950</f>
        <v>po</v>
      </c>
      <c r="J942">
        <f>master!K950</f>
        <v>0</v>
      </c>
      <c r="K942">
        <f>master!L950</f>
        <v>0</v>
      </c>
      <c r="L942" t="str">
        <f>master!M950</f>
        <v>Ja</v>
      </c>
      <c r="M942">
        <f>master!N950</f>
        <v>3</v>
      </c>
      <c r="N942" t="str">
        <f>master!O950</f>
        <v>Nee</v>
      </c>
      <c r="O942" t="str">
        <f>master!P950</f>
        <v>A3, A4, A8, A9, A10</v>
      </c>
    </row>
    <row r="943" spans="1:15" x14ac:dyDescent="0.25">
      <c r="A943" t="str">
        <f>master!A951</f>
        <v>5H</v>
      </c>
      <c r="B943">
        <f>master!B951</f>
        <v>90</v>
      </c>
      <c r="C943" t="str">
        <f>master!C951</f>
        <v>Informatica</v>
      </c>
      <c r="D943" t="str">
        <f>master!D951</f>
        <v>IF</v>
      </c>
      <c r="E943">
        <f>master!E951</f>
        <v>4</v>
      </c>
      <c r="F943">
        <f>master!F951</f>
        <v>0</v>
      </c>
      <c r="G943">
        <f>master!H951</f>
        <v>0</v>
      </c>
      <c r="H943">
        <f>master!I951</f>
        <v>0</v>
      </c>
      <c r="I943">
        <f>master!J951</f>
        <v>0</v>
      </c>
      <c r="J943">
        <f>master!K951</f>
        <v>0</v>
      </c>
      <c r="K943">
        <f>master!L951</f>
        <v>0</v>
      </c>
      <c r="L943">
        <f>master!M951</f>
        <v>0</v>
      </c>
      <c r="M943">
        <f>master!N951</f>
        <v>0</v>
      </c>
      <c r="N943">
        <f>master!O951</f>
        <v>0</v>
      </c>
      <c r="O943">
        <f>master!P951</f>
        <v>0</v>
      </c>
    </row>
    <row r="944" spans="1:15" x14ac:dyDescent="0.25">
      <c r="A944" t="str">
        <f>master!A952</f>
        <v>5H</v>
      </c>
      <c r="B944">
        <f>master!B952</f>
        <v>90</v>
      </c>
      <c r="C944" t="str">
        <f>master!C952</f>
        <v>Informatica</v>
      </c>
      <c r="D944" t="str">
        <f>master!D952</f>
        <v>IF</v>
      </c>
      <c r="E944">
        <f>master!E952</f>
        <v>5</v>
      </c>
      <c r="F944">
        <f>master!F952</f>
        <v>0</v>
      </c>
      <c r="G944">
        <f>master!H952</f>
        <v>0</v>
      </c>
      <c r="H944">
        <f>master!I952</f>
        <v>0</v>
      </c>
      <c r="I944">
        <f>master!J952</f>
        <v>0</v>
      </c>
      <c r="J944">
        <f>master!K952</f>
        <v>0</v>
      </c>
      <c r="K944">
        <f>master!L952</f>
        <v>0</v>
      </c>
      <c r="L944">
        <f>master!M952</f>
        <v>0</v>
      </c>
      <c r="M944">
        <f>master!N952</f>
        <v>0</v>
      </c>
      <c r="N944">
        <f>master!O952</f>
        <v>0</v>
      </c>
      <c r="O944">
        <f>master!P952</f>
        <v>0</v>
      </c>
    </row>
    <row r="945" spans="1:15" x14ac:dyDescent="0.25">
      <c r="A945" t="str">
        <f>master!A953</f>
        <v>5H</v>
      </c>
      <c r="B945">
        <f>master!B953</f>
        <v>90</v>
      </c>
      <c r="C945" t="str">
        <f>master!C953</f>
        <v>Informatica</v>
      </c>
      <c r="D945" t="str">
        <f>master!D953</f>
        <v>IF</v>
      </c>
      <c r="E945">
        <f>master!E953</f>
        <v>6</v>
      </c>
      <c r="F945">
        <f>master!F953</f>
        <v>0</v>
      </c>
      <c r="G945">
        <f>master!H953</f>
        <v>0</v>
      </c>
      <c r="H945">
        <f>master!I953</f>
        <v>0</v>
      </c>
      <c r="I945">
        <f>master!J953</f>
        <v>0</v>
      </c>
      <c r="J945">
        <f>master!K953</f>
        <v>0</v>
      </c>
      <c r="K945">
        <f>master!L953</f>
        <v>0</v>
      </c>
      <c r="L945">
        <f>master!M953</f>
        <v>0</v>
      </c>
      <c r="M945">
        <f>master!N953</f>
        <v>0</v>
      </c>
      <c r="N945">
        <f>master!O953</f>
        <v>0</v>
      </c>
      <c r="O945">
        <f>master!P953</f>
        <v>0</v>
      </c>
    </row>
    <row r="946" spans="1:15" x14ac:dyDescent="0.25">
      <c r="A946" t="str">
        <f>master!A954</f>
        <v>5H</v>
      </c>
      <c r="B946">
        <f>master!B954</f>
        <v>90</v>
      </c>
      <c r="C946" t="str">
        <f>master!C954</f>
        <v>Informatica</v>
      </c>
      <c r="D946">
        <f>master!D954</f>
        <v>0</v>
      </c>
      <c r="E946">
        <f>master!E954</f>
        <v>7</v>
      </c>
      <c r="F946">
        <f>master!F954</f>
        <v>0</v>
      </c>
      <c r="G946" t="str">
        <f>master!H954</f>
        <v>De domeinen A12 en A13 zijn niet specifiek aan een PTA-onderdeel gekoppeld maar komen gedurende het jaar aan de orde.</v>
      </c>
      <c r="H946">
        <f>master!I954</f>
        <v>0</v>
      </c>
      <c r="I946">
        <f>master!J954</f>
        <v>0</v>
      </c>
      <c r="J946">
        <f>master!K954</f>
        <v>0</v>
      </c>
      <c r="K946">
        <f>master!L954</f>
        <v>0</v>
      </c>
      <c r="L946">
        <f>master!M954</f>
        <v>0</v>
      </c>
      <c r="M946">
        <f>master!N954</f>
        <v>0</v>
      </c>
      <c r="N946">
        <f>master!O954</f>
        <v>0</v>
      </c>
      <c r="O946">
        <f>master!P954</f>
        <v>0</v>
      </c>
    </row>
    <row r="947" spans="1:15" x14ac:dyDescent="0.25">
      <c r="A947" t="str">
        <f>master!A955</f>
        <v>4A</v>
      </c>
      <c r="B947">
        <f>master!B955</f>
        <v>90</v>
      </c>
      <c r="C947" t="str">
        <f>master!C955</f>
        <v>Informatica</v>
      </c>
      <c r="D947" t="str">
        <f>master!D955</f>
        <v>IF</v>
      </c>
      <c r="E947">
        <f>master!E955</f>
        <v>1</v>
      </c>
      <c r="F947">
        <f>master!F955</f>
        <v>1</v>
      </c>
      <c r="G947" t="str">
        <f>master!H955</f>
        <v>HTML &amp; CSS</v>
      </c>
      <c r="H947">
        <f>master!I955</f>
        <v>2</v>
      </c>
      <c r="I947" t="str">
        <f>master!J955</f>
        <v>po</v>
      </c>
      <c r="J947">
        <f>master!K955</f>
        <v>0</v>
      </c>
      <c r="K947">
        <f>master!L955</f>
        <v>0</v>
      </c>
      <c r="L947" t="str">
        <f>master!M955</f>
        <v>Ja</v>
      </c>
      <c r="M947">
        <f>master!N955</f>
        <v>2</v>
      </c>
      <c r="N947" t="str">
        <f>master!O955</f>
        <v>Nee</v>
      </c>
      <c r="O947" t="str">
        <f>master!P955</f>
        <v>F1</v>
      </c>
    </row>
    <row r="948" spans="1:15" x14ac:dyDescent="0.25">
      <c r="A948" t="str">
        <f>master!A956</f>
        <v>4A</v>
      </c>
      <c r="B948">
        <f>master!B956</f>
        <v>90</v>
      </c>
      <c r="C948" t="str">
        <f>master!C956</f>
        <v>Informatica</v>
      </c>
      <c r="D948" t="str">
        <f>master!D956</f>
        <v>IF</v>
      </c>
      <c r="E948">
        <f>master!E956</f>
        <v>2</v>
      </c>
      <c r="F948">
        <f>master!F956</f>
        <v>2</v>
      </c>
      <c r="G948" t="str">
        <f>master!H956</f>
        <v>Javascript I</v>
      </c>
      <c r="H948">
        <f>master!I956</f>
        <v>2</v>
      </c>
      <c r="I948" t="str">
        <f>master!J956</f>
        <v>tt</v>
      </c>
      <c r="J948" t="str">
        <f>master!K956</f>
        <v>Computer</v>
      </c>
      <c r="K948">
        <f>master!L956</f>
        <v>60</v>
      </c>
      <c r="L948" t="str">
        <f>master!M956</f>
        <v>Ja</v>
      </c>
      <c r="M948">
        <f>master!N956</f>
        <v>2</v>
      </c>
      <c r="N948" t="str">
        <f>master!O956</f>
        <v>Ja</v>
      </c>
      <c r="O948" t="str">
        <f>master!P956</f>
        <v>D, B1, B4</v>
      </c>
    </row>
    <row r="949" spans="1:15" x14ac:dyDescent="0.25">
      <c r="A949" t="str">
        <f>master!A957</f>
        <v>4A</v>
      </c>
      <c r="B949">
        <f>master!B957</f>
        <v>90</v>
      </c>
      <c r="C949" t="str">
        <f>master!C957</f>
        <v>Informatica</v>
      </c>
      <c r="D949" t="str">
        <f>master!D957</f>
        <v>IF</v>
      </c>
      <c r="E949">
        <f>master!E957</f>
        <v>3</v>
      </c>
      <c r="F949">
        <f>master!F957</f>
        <v>3</v>
      </c>
      <c r="G949" t="str">
        <f>master!H957</f>
        <v>Gegevensrepresentatie &amp; Ontwerp</v>
      </c>
      <c r="H949">
        <f>master!I957</f>
        <v>2</v>
      </c>
      <c r="I949" t="str">
        <f>master!J957</f>
        <v>po</v>
      </c>
      <c r="J949">
        <f>master!K957</f>
        <v>0</v>
      </c>
      <c r="K949">
        <f>master!L957</f>
        <v>0</v>
      </c>
      <c r="L949" t="str">
        <f>master!M957</f>
        <v>Ja</v>
      </c>
      <c r="M949">
        <f>master!N957</f>
        <v>2</v>
      </c>
      <c r="N949" t="str">
        <f>master!O957</f>
        <v>Nee</v>
      </c>
      <c r="O949" t="str">
        <f>master!P957</f>
        <v>A1, A2, B2, C3, C4, E1, F1, F2, K1</v>
      </c>
    </row>
    <row r="950" spans="1:15" x14ac:dyDescent="0.25">
      <c r="A950" t="str">
        <f>master!A958</f>
        <v>4A</v>
      </c>
      <c r="B950">
        <f>master!B958</f>
        <v>90</v>
      </c>
      <c r="C950" t="str">
        <f>master!C958</f>
        <v>Informatica</v>
      </c>
      <c r="D950" t="str">
        <f>master!D958</f>
        <v>IF</v>
      </c>
      <c r="E950">
        <f>master!E958</f>
        <v>4</v>
      </c>
      <c r="F950">
        <f>master!F958</f>
        <v>4</v>
      </c>
      <c r="G950" t="str">
        <f>master!H958</f>
        <v>Databases</v>
      </c>
      <c r="H950">
        <f>master!I958</f>
        <v>2</v>
      </c>
      <c r="I950" t="str">
        <f>master!J958</f>
        <v>tt</v>
      </c>
      <c r="J950">
        <f>master!K958</f>
        <v>0</v>
      </c>
      <c r="K950">
        <f>master!L958</f>
        <v>50</v>
      </c>
      <c r="L950" t="str">
        <f>master!M958</f>
        <v>Ja</v>
      </c>
      <c r="M950">
        <f>master!N958</f>
        <v>2</v>
      </c>
      <c r="N950" t="str">
        <f>master!O958</f>
        <v>Ja</v>
      </c>
      <c r="O950" t="str">
        <f>master!P958</f>
        <v>C</v>
      </c>
    </row>
    <row r="951" spans="1:15" x14ac:dyDescent="0.25">
      <c r="A951" t="str">
        <f>master!A959</f>
        <v>4A</v>
      </c>
      <c r="B951">
        <f>master!B959</f>
        <v>90</v>
      </c>
      <c r="C951" t="str">
        <f>master!C959</f>
        <v>Informatica</v>
      </c>
      <c r="D951" t="str">
        <f>master!D959</f>
        <v>IF</v>
      </c>
      <c r="E951">
        <f>master!E959</f>
        <v>5</v>
      </c>
      <c r="F951">
        <f>master!F959</f>
        <v>0</v>
      </c>
      <c r="G951">
        <f>master!H959</f>
        <v>0</v>
      </c>
      <c r="H951">
        <f>master!I959</f>
        <v>0</v>
      </c>
      <c r="I951">
        <f>master!J959</f>
        <v>0</v>
      </c>
      <c r="J951">
        <f>master!K959</f>
        <v>0</v>
      </c>
      <c r="K951">
        <f>master!L959</f>
        <v>0</v>
      </c>
      <c r="L951">
        <f>master!M959</f>
        <v>0</v>
      </c>
      <c r="M951">
        <f>master!N959</f>
        <v>0</v>
      </c>
      <c r="N951">
        <f>master!O959</f>
        <v>0</v>
      </c>
      <c r="O951">
        <f>master!P959</f>
        <v>0</v>
      </c>
    </row>
    <row r="952" spans="1:15" x14ac:dyDescent="0.25">
      <c r="A952" t="str">
        <f>master!A960</f>
        <v>4A</v>
      </c>
      <c r="B952">
        <f>master!B960</f>
        <v>90</v>
      </c>
      <c r="C952" t="str">
        <f>master!C960</f>
        <v>Informatica</v>
      </c>
      <c r="D952" t="str">
        <f>master!D960</f>
        <v>IF</v>
      </c>
      <c r="E952">
        <f>master!E960</f>
        <v>6</v>
      </c>
      <c r="F952">
        <f>master!F960</f>
        <v>0</v>
      </c>
      <c r="G952">
        <f>master!H960</f>
        <v>0</v>
      </c>
      <c r="H952">
        <f>master!I960</f>
        <v>0</v>
      </c>
      <c r="I952">
        <f>master!J960</f>
        <v>0</v>
      </c>
      <c r="J952">
        <f>master!K960</f>
        <v>0</v>
      </c>
      <c r="K952">
        <f>master!L960</f>
        <v>0</v>
      </c>
      <c r="L952">
        <f>master!M960</f>
        <v>0</v>
      </c>
      <c r="M952">
        <f>master!N960</f>
        <v>0</v>
      </c>
      <c r="N952">
        <f>master!O960</f>
        <v>0</v>
      </c>
      <c r="O952">
        <f>master!P960</f>
        <v>0</v>
      </c>
    </row>
    <row r="953" spans="1:15" x14ac:dyDescent="0.25">
      <c r="A953" t="str">
        <f>master!A961</f>
        <v>4A</v>
      </c>
      <c r="B953">
        <f>master!B961</f>
        <v>90</v>
      </c>
      <c r="C953" t="str">
        <f>master!C961</f>
        <v>Informatica</v>
      </c>
      <c r="D953">
        <f>master!D961</f>
        <v>0</v>
      </c>
      <c r="E953">
        <f>master!E961</f>
        <v>7</v>
      </c>
      <c r="F953">
        <f>master!F961</f>
        <v>0</v>
      </c>
      <c r="G953" t="str">
        <f>master!H961</f>
        <v>De domeinen A12 en A13 zijn niet specifiek aan een PTA-onderdeel gekoppeld maar komen gedurende het jaar aan de orde.</v>
      </c>
      <c r="H953">
        <f>master!I961</f>
        <v>0</v>
      </c>
      <c r="I953">
        <f>master!J961</f>
        <v>0</v>
      </c>
      <c r="J953">
        <f>master!K961</f>
        <v>0</v>
      </c>
      <c r="K953">
        <f>master!L961</f>
        <v>0</v>
      </c>
      <c r="L953">
        <f>master!M961</f>
        <v>0</v>
      </c>
      <c r="M953">
        <f>master!N961</f>
        <v>0</v>
      </c>
      <c r="N953">
        <f>master!O961</f>
        <v>0</v>
      </c>
      <c r="O953">
        <f>master!P961</f>
        <v>0</v>
      </c>
    </row>
    <row r="954" spans="1:15" x14ac:dyDescent="0.25">
      <c r="A954" t="str">
        <f>master!A962</f>
        <v>5A</v>
      </c>
      <c r="B954">
        <f>master!B962</f>
        <v>90</v>
      </c>
      <c r="C954" t="str">
        <f>master!C962</f>
        <v>Informatica</v>
      </c>
      <c r="D954" t="str">
        <f>master!D962</f>
        <v>IF</v>
      </c>
      <c r="E954">
        <f>master!E962</f>
        <v>1</v>
      </c>
      <c r="F954">
        <f>master!F962</f>
        <v>2</v>
      </c>
      <c r="G954" t="str">
        <f>master!H962</f>
        <v>OO Gamedesign</v>
      </c>
      <c r="H954">
        <f>master!I962</f>
        <v>2</v>
      </c>
      <c r="I954" t="str">
        <f>master!J962</f>
        <v>po</v>
      </c>
      <c r="J954">
        <f>master!K962</f>
        <v>0</v>
      </c>
      <c r="K954">
        <f>master!L962</f>
        <v>0</v>
      </c>
      <c r="L954" t="str">
        <f>master!M962</f>
        <v>Ja</v>
      </c>
      <c r="M954">
        <f>master!N962</f>
        <v>2</v>
      </c>
      <c r="N954" t="str">
        <f>master!O962</f>
        <v>Nee</v>
      </c>
      <c r="O954" t="str">
        <f>master!P962</f>
        <v>J, P, B3, F1</v>
      </c>
    </row>
    <row r="955" spans="1:15" x14ac:dyDescent="0.25">
      <c r="A955" t="str">
        <f>master!A963</f>
        <v>5A</v>
      </c>
      <c r="B955">
        <f>master!B963</f>
        <v>90</v>
      </c>
      <c r="C955" t="str">
        <f>master!C963</f>
        <v>Informatica</v>
      </c>
      <c r="D955" t="str">
        <f>master!D963</f>
        <v>IF</v>
      </c>
      <c r="E955">
        <f>master!E963</f>
        <v>2</v>
      </c>
      <c r="F955">
        <f>master!F963</f>
        <v>3</v>
      </c>
      <c r="G955" t="str">
        <f>master!H963</f>
        <v>Security</v>
      </c>
      <c r="H955">
        <f>master!I963</f>
        <v>2</v>
      </c>
      <c r="I955" t="str">
        <f>master!J963</f>
        <v>tt</v>
      </c>
      <c r="J955">
        <f>master!K963</f>
        <v>0</v>
      </c>
      <c r="K955">
        <f>master!L963</f>
        <v>50</v>
      </c>
      <c r="L955" t="str">
        <f>master!M963</f>
        <v>Ja</v>
      </c>
      <c r="M955">
        <f>master!N963</f>
        <v>2</v>
      </c>
      <c r="N955" t="str">
        <f>master!O963</f>
        <v>Ja</v>
      </c>
      <c r="O955" t="str">
        <f>master!P963</f>
        <v>A11, N, E, F3, F4, L4, Q3</v>
      </c>
    </row>
    <row r="956" spans="1:15" x14ac:dyDescent="0.25">
      <c r="A956" t="str">
        <f>master!A964</f>
        <v>5A</v>
      </c>
      <c r="B956">
        <f>master!B964</f>
        <v>90</v>
      </c>
      <c r="C956" t="str">
        <f>master!C964</f>
        <v>Informatica</v>
      </c>
      <c r="D956" t="str">
        <f>master!D964</f>
        <v>IF</v>
      </c>
      <c r="E956">
        <f>master!E964</f>
        <v>3</v>
      </c>
      <c r="F956">
        <f>master!F964</f>
        <v>4</v>
      </c>
      <c r="G956" t="str">
        <f>master!H964</f>
        <v>Project Data</v>
      </c>
      <c r="H956">
        <f>master!I964</f>
        <v>2</v>
      </c>
      <c r="I956" t="str">
        <f>master!J964</f>
        <v>po</v>
      </c>
      <c r="J956">
        <f>master!K964</f>
        <v>0</v>
      </c>
      <c r="K956">
        <f>master!L964</f>
        <v>0</v>
      </c>
      <c r="L956" t="str">
        <f>master!M964</f>
        <v>Ja</v>
      </c>
      <c r="M956">
        <f>master!N964</f>
        <v>2</v>
      </c>
      <c r="N956" t="str">
        <f>master!O964</f>
        <v>Nee</v>
      </c>
      <c r="O956" t="str">
        <f>master!P964</f>
        <v>H</v>
      </c>
    </row>
    <row r="957" spans="1:15" x14ac:dyDescent="0.25">
      <c r="A957" t="str">
        <f>master!A965</f>
        <v>5A</v>
      </c>
      <c r="B957">
        <f>master!B965</f>
        <v>90</v>
      </c>
      <c r="C957" t="str">
        <f>master!C965</f>
        <v>Informatica</v>
      </c>
      <c r="D957" t="str">
        <f>master!D965</f>
        <v>IF</v>
      </c>
      <c r="E957">
        <f>master!E965</f>
        <v>4</v>
      </c>
      <c r="F957">
        <f>master!F965</f>
        <v>0</v>
      </c>
      <c r="G957">
        <f>master!H965</f>
        <v>0</v>
      </c>
      <c r="H957">
        <f>master!I965</f>
        <v>0</v>
      </c>
      <c r="I957">
        <f>master!J965</f>
        <v>0</v>
      </c>
      <c r="J957">
        <f>master!K965</f>
        <v>0</v>
      </c>
      <c r="K957">
        <f>master!L965</f>
        <v>0</v>
      </c>
      <c r="L957">
        <f>master!M965</f>
        <v>0</v>
      </c>
      <c r="M957">
        <f>master!N965</f>
        <v>0</v>
      </c>
      <c r="N957">
        <f>master!O965</f>
        <v>0</v>
      </c>
      <c r="O957">
        <f>master!P965</f>
        <v>0</v>
      </c>
    </row>
    <row r="958" spans="1:15" x14ac:dyDescent="0.25">
      <c r="A958" t="str">
        <f>master!A966</f>
        <v>5A</v>
      </c>
      <c r="B958">
        <f>master!B966</f>
        <v>90</v>
      </c>
      <c r="C958" t="str">
        <f>master!C966</f>
        <v>Informatica</v>
      </c>
      <c r="D958" t="str">
        <f>master!D966</f>
        <v>IF</v>
      </c>
      <c r="E958">
        <f>master!E966</f>
        <v>5</v>
      </c>
      <c r="F958">
        <f>master!F966</f>
        <v>0</v>
      </c>
      <c r="G958">
        <f>master!H966</f>
        <v>0</v>
      </c>
      <c r="H958">
        <f>master!I966</f>
        <v>0</v>
      </c>
      <c r="I958">
        <f>master!J966</f>
        <v>0</v>
      </c>
      <c r="J958">
        <f>master!K966</f>
        <v>0</v>
      </c>
      <c r="K958">
        <f>master!L966</f>
        <v>0</v>
      </c>
      <c r="L958">
        <f>master!M966</f>
        <v>0</v>
      </c>
      <c r="M958">
        <f>master!N966</f>
        <v>0</v>
      </c>
      <c r="N958">
        <f>master!O966</f>
        <v>0</v>
      </c>
      <c r="O958">
        <f>master!P966</f>
        <v>0</v>
      </c>
    </row>
    <row r="959" spans="1:15" x14ac:dyDescent="0.25">
      <c r="A959" t="str">
        <f>master!A967</f>
        <v>5A</v>
      </c>
      <c r="B959">
        <f>master!B967</f>
        <v>90</v>
      </c>
      <c r="C959" t="str">
        <f>master!C967</f>
        <v>Informatica</v>
      </c>
      <c r="D959" t="str">
        <f>master!D967</f>
        <v>IF</v>
      </c>
      <c r="E959">
        <f>master!E967</f>
        <v>6</v>
      </c>
      <c r="F959">
        <f>master!F967</f>
        <v>0</v>
      </c>
      <c r="G959">
        <f>master!H967</f>
        <v>0</v>
      </c>
      <c r="H959">
        <f>master!I967</f>
        <v>0</v>
      </c>
      <c r="I959">
        <f>master!J967</f>
        <v>0</v>
      </c>
      <c r="J959">
        <f>master!K967</f>
        <v>0</v>
      </c>
      <c r="K959">
        <f>master!L967</f>
        <v>0</v>
      </c>
      <c r="L959">
        <f>master!M967</f>
        <v>0</v>
      </c>
      <c r="M959">
        <f>master!N967</f>
        <v>0</v>
      </c>
      <c r="N959">
        <f>master!O967</f>
        <v>0</v>
      </c>
      <c r="O959">
        <f>master!P967</f>
        <v>0</v>
      </c>
    </row>
    <row r="960" spans="1:15" x14ac:dyDescent="0.25">
      <c r="A960" t="str">
        <f>master!A968</f>
        <v>5A</v>
      </c>
      <c r="B960">
        <f>master!B968</f>
        <v>90</v>
      </c>
      <c r="C960" t="str">
        <f>master!C968</f>
        <v>Informatica</v>
      </c>
      <c r="D960">
        <f>master!D968</f>
        <v>0</v>
      </c>
      <c r="E960">
        <f>master!E968</f>
        <v>7</v>
      </c>
      <c r="F960">
        <f>master!F968</f>
        <v>0</v>
      </c>
      <c r="G960" t="str">
        <f>master!H968</f>
        <v>De domeinen A12 en A13 zijn niet specifiek aan een PTA-onderdeel gekoppeld maar komen gedurende het jaar aan de orde.</v>
      </c>
      <c r="H960">
        <f>master!I968</f>
        <v>0</v>
      </c>
      <c r="I960">
        <f>master!J968</f>
        <v>0</v>
      </c>
      <c r="J960">
        <f>master!K968</f>
        <v>0</v>
      </c>
      <c r="K960">
        <f>master!L968</f>
        <v>0</v>
      </c>
      <c r="L960">
        <f>master!M968</f>
        <v>0</v>
      </c>
      <c r="M960">
        <f>master!N968</f>
        <v>0</v>
      </c>
      <c r="N960">
        <f>master!O968</f>
        <v>0</v>
      </c>
      <c r="O960">
        <f>master!P968</f>
        <v>0</v>
      </c>
    </row>
    <row r="961" spans="1:15" x14ac:dyDescent="0.25">
      <c r="A961" t="str">
        <f>master!A969</f>
        <v>6A</v>
      </c>
      <c r="B961">
        <f>master!B969</f>
        <v>90</v>
      </c>
      <c r="C961" t="str">
        <f>master!C969</f>
        <v>Informatica</v>
      </c>
      <c r="D961" t="str">
        <f>master!D969</f>
        <v>IF</v>
      </c>
      <c r="E961">
        <f>master!E969</f>
        <v>1</v>
      </c>
      <c r="F961">
        <f>master!F969</f>
        <v>1</v>
      </c>
      <c r="G961" t="str">
        <f>master!H969</f>
        <v>Security</v>
      </c>
      <c r="H961">
        <f>master!I969</f>
        <v>2</v>
      </c>
      <c r="I961" t="str">
        <f>master!J969</f>
        <v>tt</v>
      </c>
      <c r="J961">
        <f>master!K969</f>
        <v>0</v>
      </c>
      <c r="K961">
        <f>master!L969</f>
        <v>50</v>
      </c>
      <c r="L961" t="str">
        <f>master!M969</f>
        <v>Ja</v>
      </c>
      <c r="M961">
        <f>master!N969</f>
        <v>2</v>
      </c>
      <c r="N961" t="str">
        <f>master!O969</f>
        <v>Ja</v>
      </c>
      <c r="O961" t="str">
        <f>master!P969</f>
        <v>A11, N, E, F3, F4, L4, Q3</v>
      </c>
    </row>
    <row r="962" spans="1:15" x14ac:dyDescent="0.25">
      <c r="A962" t="str">
        <f>master!A970</f>
        <v>6A</v>
      </c>
      <c r="B962">
        <f>master!B970</f>
        <v>90</v>
      </c>
      <c r="C962" t="str">
        <f>master!C970</f>
        <v>Informatica</v>
      </c>
      <c r="D962" t="str">
        <f>master!D970</f>
        <v>IF</v>
      </c>
      <c r="E962">
        <f>master!E970</f>
        <v>2</v>
      </c>
      <c r="F962">
        <f>master!F970</f>
        <v>2</v>
      </c>
      <c r="G962" t="str">
        <f>master!H970</f>
        <v>Computational Science</v>
      </c>
      <c r="H962">
        <f>master!I970</f>
        <v>2</v>
      </c>
      <c r="I962" t="str">
        <f>master!J970</f>
        <v>po</v>
      </c>
      <c r="J962">
        <f>master!K970</f>
        <v>0</v>
      </c>
      <c r="K962">
        <f>master!L970</f>
        <v>0</v>
      </c>
      <c r="L962" t="str">
        <f>master!M970</f>
        <v>Ja</v>
      </c>
      <c r="M962">
        <f>master!N970</f>
        <v>2</v>
      </c>
      <c r="N962" t="str">
        <f>master!O970</f>
        <v>Nee</v>
      </c>
      <c r="O962" t="str">
        <f>master!P970</f>
        <v>A5, A6, A7, B3, R, J</v>
      </c>
    </row>
    <row r="963" spans="1:15" x14ac:dyDescent="0.25">
      <c r="A963" t="str">
        <f>master!A971</f>
        <v>6A</v>
      </c>
      <c r="B963">
        <f>master!B971</f>
        <v>90</v>
      </c>
      <c r="C963" t="str">
        <f>master!C971</f>
        <v>Informatica</v>
      </c>
      <c r="D963" t="str">
        <f>master!D971</f>
        <v>IF</v>
      </c>
      <c r="E963">
        <f>master!E971</f>
        <v>3</v>
      </c>
      <c r="F963">
        <f>master!F971</f>
        <v>3</v>
      </c>
      <c r="G963" t="str">
        <f>master!H971</f>
        <v>Keuzeproject</v>
      </c>
      <c r="H963">
        <f>master!I971</f>
        <v>2</v>
      </c>
      <c r="I963" t="str">
        <f>master!J971</f>
        <v>po</v>
      </c>
      <c r="J963">
        <f>master!K971</f>
        <v>0</v>
      </c>
      <c r="K963">
        <f>master!L971</f>
        <v>0</v>
      </c>
      <c r="L963" t="str">
        <f>master!M971</f>
        <v>Ja</v>
      </c>
      <c r="M963">
        <f>master!N971</f>
        <v>3</v>
      </c>
      <c r="N963" t="str">
        <f>master!O971</f>
        <v>Nee</v>
      </c>
      <c r="O963" t="str">
        <f>master!P971</f>
        <v>A3, A4, A8, A9, A10</v>
      </c>
    </row>
    <row r="964" spans="1:15" x14ac:dyDescent="0.25">
      <c r="A964" t="str">
        <f>master!A972</f>
        <v>6A</v>
      </c>
      <c r="B964">
        <f>master!B972</f>
        <v>90</v>
      </c>
      <c r="C964" t="str">
        <f>master!C972</f>
        <v>Informatica</v>
      </c>
      <c r="D964" t="str">
        <f>master!D972</f>
        <v>IF</v>
      </c>
      <c r="E964">
        <f>master!E972</f>
        <v>4</v>
      </c>
      <c r="F964">
        <f>master!F972</f>
        <v>0</v>
      </c>
      <c r="G964">
        <f>master!H972</f>
        <v>0</v>
      </c>
      <c r="H964">
        <f>master!I972</f>
        <v>0</v>
      </c>
      <c r="I964">
        <f>master!J972</f>
        <v>0</v>
      </c>
      <c r="J964">
        <f>master!K972</f>
        <v>0</v>
      </c>
      <c r="K964">
        <f>master!L972</f>
        <v>0</v>
      </c>
      <c r="L964">
        <f>master!M972</f>
        <v>0</v>
      </c>
      <c r="M964">
        <f>master!N972</f>
        <v>0</v>
      </c>
      <c r="N964">
        <f>master!O972</f>
        <v>0</v>
      </c>
      <c r="O964">
        <f>master!P972</f>
        <v>0</v>
      </c>
    </row>
    <row r="965" spans="1:15" x14ac:dyDescent="0.25">
      <c r="A965" t="str">
        <f>master!A973</f>
        <v>6A</v>
      </c>
      <c r="B965">
        <f>master!B973</f>
        <v>90</v>
      </c>
      <c r="C965" t="str">
        <f>master!C973</f>
        <v>Informatica</v>
      </c>
      <c r="D965" t="str">
        <f>master!D973</f>
        <v>IF</v>
      </c>
      <c r="E965">
        <f>master!E973</f>
        <v>5</v>
      </c>
      <c r="F965">
        <f>master!F973</f>
        <v>0</v>
      </c>
      <c r="G965">
        <f>master!H973</f>
        <v>0</v>
      </c>
      <c r="H965">
        <f>master!I973</f>
        <v>0</v>
      </c>
      <c r="I965">
        <f>master!J973</f>
        <v>0</v>
      </c>
      <c r="J965">
        <f>master!K973</f>
        <v>0</v>
      </c>
      <c r="K965">
        <f>master!L973</f>
        <v>0</v>
      </c>
      <c r="L965">
        <f>master!M973</f>
        <v>0</v>
      </c>
      <c r="M965">
        <f>master!N973</f>
        <v>0</v>
      </c>
      <c r="N965">
        <f>master!O973</f>
        <v>0</v>
      </c>
      <c r="O965">
        <f>master!P973</f>
        <v>0</v>
      </c>
    </row>
    <row r="966" spans="1:15" x14ac:dyDescent="0.25">
      <c r="A966" t="str">
        <f>master!A974</f>
        <v>6A</v>
      </c>
      <c r="B966">
        <f>master!B974</f>
        <v>90</v>
      </c>
      <c r="C966" t="str">
        <f>master!C974</f>
        <v>Informatica</v>
      </c>
      <c r="D966" t="str">
        <f>master!D974</f>
        <v>IF</v>
      </c>
      <c r="E966">
        <f>master!E974</f>
        <v>6</v>
      </c>
      <c r="F966">
        <f>master!F974</f>
        <v>0</v>
      </c>
      <c r="G966">
        <f>master!H974</f>
        <v>0</v>
      </c>
      <c r="H966">
        <f>master!I974</f>
        <v>0</v>
      </c>
      <c r="I966">
        <f>master!J974</f>
        <v>0</v>
      </c>
      <c r="J966">
        <f>master!K974</f>
        <v>0</v>
      </c>
      <c r="K966">
        <f>master!L974</f>
        <v>0</v>
      </c>
      <c r="L966">
        <f>master!M974</f>
        <v>0</v>
      </c>
      <c r="M966">
        <f>master!N974</f>
        <v>0</v>
      </c>
      <c r="N966">
        <f>master!O974</f>
        <v>0</v>
      </c>
      <c r="O966">
        <f>master!P974</f>
        <v>0</v>
      </c>
    </row>
    <row r="967" spans="1:15" x14ac:dyDescent="0.25">
      <c r="A967" t="str">
        <f>master!A975</f>
        <v>6A</v>
      </c>
      <c r="B967">
        <f>master!B975</f>
        <v>90</v>
      </c>
      <c r="C967" t="str">
        <f>master!C975</f>
        <v>Informatica</v>
      </c>
      <c r="D967">
        <f>master!D975</f>
        <v>0</v>
      </c>
      <c r="E967">
        <f>master!E975</f>
        <v>7</v>
      </c>
      <c r="F967">
        <f>master!F975</f>
        <v>0</v>
      </c>
      <c r="G967" t="str">
        <f>master!H975</f>
        <v>De domeinen A12 en A13 zijn niet specifiek aan een PTA-onderdeel gekoppeld maar komen gedurende het jaar aan de orde.</v>
      </c>
      <c r="H967">
        <f>master!I975</f>
        <v>0</v>
      </c>
      <c r="I967">
        <f>master!J975</f>
        <v>0</v>
      </c>
      <c r="J967">
        <f>master!K975</f>
        <v>0</v>
      </c>
      <c r="K967">
        <f>master!L975</f>
        <v>0</v>
      </c>
      <c r="L967">
        <f>master!M975</f>
        <v>0</v>
      </c>
      <c r="M967">
        <f>master!N975</f>
        <v>0</v>
      </c>
      <c r="N967">
        <f>master!O975</f>
        <v>0</v>
      </c>
      <c r="O967">
        <f>master!P975</f>
        <v>0</v>
      </c>
    </row>
    <row r="968" spans="1:15" x14ac:dyDescent="0.25">
      <c r="A968" t="str">
        <f>master!A976</f>
        <v>4M</v>
      </c>
      <c r="B968">
        <f>master!B976</f>
        <v>163</v>
      </c>
      <c r="C968" t="str">
        <f>master!C976</f>
        <v>Bedrijfseconomie</v>
      </c>
      <c r="D968" t="str">
        <f>master!D976</f>
        <v>BECO</v>
      </c>
      <c r="E968">
        <f>master!E976</f>
        <v>1</v>
      </c>
      <c r="F968">
        <f>master!F976</f>
        <v>0</v>
      </c>
      <c r="G968">
        <f>master!H976</f>
        <v>0</v>
      </c>
      <c r="H968">
        <f>master!I976</f>
        <v>0</v>
      </c>
      <c r="I968">
        <f>master!J976</f>
        <v>0</v>
      </c>
      <c r="J968">
        <f>master!K976</f>
        <v>0</v>
      </c>
      <c r="K968">
        <f>master!L976</f>
        <v>0</v>
      </c>
      <c r="L968">
        <f>master!M976</f>
        <v>0</v>
      </c>
      <c r="M968">
        <f>master!N976</f>
        <v>0</v>
      </c>
      <c r="N968">
        <f>master!O976</f>
        <v>0</v>
      </c>
      <c r="O968">
        <f>master!P976</f>
        <v>0</v>
      </c>
    </row>
    <row r="969" spans="1:15" x14ac:dyDescent="0.25">
      <c r="A969" t="str">
        <f>master!A977</f>
        <v>4M</v>
      </c>
      <c r="B969">
        <f>master!B977</f>
        <v>163</v>
      </c>
      <c r="C969" t="str">
        <f>master!C977</f>
        <v>Bedrijfseconomie</v>
      </c>
      <c r="D969" t="str">
        <f>master!D977</f>
        <v>BECO</v>
      </c>
      <c r="E969">
        <f>master!E977</f>
        <v>2</v>
      </c>
      <c r="F969">
        <f>master!F977</f>
        <v>0</v>
      </c>
      <c r="G969">
        <f>master!H977</f>
        <v>0</v>
      </c>
      <c r="H969">
        <f>master!I977</f>
        <v>0</v>
      </c>
      <c r="I969">
        <f>master!J977</f>
        <v>0</v>
      </c>
      <c r="J969">
        <f>master!K977</f>
        <v>0</v>
      </c>
      <c r="K969">
        <f>master!L977</f>
        <v>0</v>
      </c>
      <c r="L969">
        <f>master!M977</f>
        <v>0</v>
      </c>
      <c r="M969">
        <f>master!N977</f>
        <v>0</v>
      </c>
      <c r="N969">
        <f>master!O977</f>
        <v>0</v>
      </c>
      <c r="O969">
        <f>master!P977</f>
        <v>0</v>
      </c>
    </row>
    <row r="970" spans="1:15" x14ac:dyDescent="0.25">
      <c r="A970" t="str">
        <f>master!A978</f>
        <v>4M</v>
      </c>
      <c r="B970">
        <f>master!B978</f>
        <v>163</v>
      </c>
      <c r="C970" t="str">
        <f>master!C978</f>
        <v>Bedrijfseconomie</v>
      </c>
      <c r="D970" t="str">
        <f>master!D978</f>
        <v>BECO</v>
      </c>
      <c r="E970">
        <f>master!E978</f>
        <v>3</v>
      </c>
      <c r="F970">
        <f>master!F978</f>
        <v>0</v>
      </c>
      <c r="G970">
        <f>master!H978</f>
        <v>0</v>
      </c>
      <c r="H970">
        <f>master!I978</f>
        <v>0</v>
      </c>
      <c r="I970">
        <f>master!J978</f>
        <v>0</v>
      </c>
      <c r="J970">
        <f>master!K978</f>
        <v>0</v>
      </c>
      <c r="K970">
        <f>master!L978</f>
        <v>0</v>
      </c>
      <c r="L970">
        <f>master!M978</f>
        <v>0</v>
      </c>
      <c r="M970">
        <f>master!N978</f>
        <v>0</v>
      </c>
      <c r="N970">
        <f>master!O978</f>
        <v>0</v>
      </c>
      <c r="O970">
        <f>master!P978</f>
        <v>0</v>
      </c>
    </row>
    <row r="971" spans="1:15" x14ac:dyDescent="0.25">
      <c r="A971" t="str">
        <f>master!A979</f>
        <v>4M</v>
      </c>
      <c r="B971">
        <f>master!B979</f>
        <v>163</v>
      </c>
      <c r="C971" t="str">
        <f>master!C979</f>
        <v>Bedrijfseconomie</v>
      </c>
      <c r="D971" t="str">
        <f>master!D979</f>
        <v>BECO</v>
      </c>
      <c r="E971">
        <f>master!E979</f>
        <v>4</v>
      </c>
      <c r="F971">
        <f>master!F979</f>
        <v>0</v>
      </c>
      <c r="G971">
        <f>master!H979</f>
        <v>0</v>
      </c>
      <c r="H971">
        <f>master!I979</f>
        <v>0</v>
      </c>
      <c r="I971">
        <f>master!J979</f>
        <v>0</v>
      </c>
      <c r="J971">
        <f>master!K979</f>
        <v>0</v>
      </c>
      <c r="K971">
        <f>master!L979</f>
        <v>0</v>
      </c>
      <c r="L971">
        <f>master!M979</f>
        <v>0</v>
      </c>
      <c r="M971">
        <f>master!N979</f>
        <v>0</v>
      </c>
      <c r="N971">
        <f>master!O979</f>
        <v>0</v>
      </c>
      <c r="O971">
        <f>master!P979</f>
        <v>0</v>
      </c>
    </row>
    <row r="972" spans="1:15" x14ac:dyDescent="0.25">
      <c r="A972" t="str">
        <f>master!A980</f>
        <v>4M</v>
      </c>
      <c r="B972">
        <f>master!B980</f>
        <v>163</v>
      </c>
      <c r="C972" t="str">
        <f>master!C980</f>
        <v>Bedrijfseconomie</v>
      </c>
      <c r="D972" t="str">
        <f>master!D980</f>
        <v>BECO</v>
      </c>
      <c r="E972">
        <f>master!E980</f>
        <v>5</v>
      </c>
      <c r="F972">
        <f>master!F980</f>
        <v>0</v>
      </c>
      <c r="G972">
        <f>master!H980</f>
        <v>0</v>
      </c>
      <c r="H972">
        <f>master!I980</f>
        <v>0</v>
      </c>
      <c r="I972">
        <f>master!J980</f>
        <v>0</v>
      </c>
      <c r="J972">
        <f>master!K980</f>
        <v>0</v>
      </c>
      <c r="K972">
        <f>master!L980</f>
        <v>0</v>
      </c>
      <c r="L972">
        <f>master!M980</f>
        <v>0</v>
      </c>
      <c r="M972">
        <f>master!N980</f>
        <v>0</v>
      </c>
      <c r="N972">
        <f>master!O980</f>
        <v>0</v>
      </c>
      <c r="O972">
        <f>master!P980</f>
        <v>0</v>
      </c>
    </row>
    <row r="973" spans="1:15" x14ac:dyDescent="0.25">
      <c r="A973" t="str">
        <f>master!A981</f>
        <v>4M</v>
      </c>
      <c r="B973">
        <f>master!B981</f>
        <v>163</v>
      </c>
      <c r="C973" t="str">
        <f>master!C981</f>
        <v>Bedrijfseconomie</v>
      </c>
      <c r="D973" t="str">
        <f>master!D981</f>
        <v>BECO</v>
      </c>
      <c r="E973">
        <f>master!E981</f>
        <v>6</v>
      </c>
      <c r="F973">
        <f>master!F981</f>
        <v>0</v>
      </c>
      <c r="G973">
        <f>master!H981</f>
        <v>0</v>
      </c>
      <c r="H973">
        <f>master!I981</f>
        <v>0</v>
      </c>
      <c r="I973">
        <f>master!J981</f>
        <v>0</v>
      </c>
      <c r="J973">
        <f>master!K981</f>
        <v>0</v>
      </c>
      <c r="K973">
        <f>master!L981</f>
        <v>0</v>
      </c>
      <c r="L973">
        <f>master!M981</f>
        <v>0</v>
      </c>
      <c r="M973">
        <f>master!N981</f>
        <v>0</v>
      </c>
      <c r="N973">
        <f>master!O981</f>
        <v>0</v>
      </c>
      <c r="O973">
        <f>master!P981</f>
        <v>0</v>
      </c>
    </row>
    <row r="974" spans="1:15" x14ac:dyDescent="0.25">
      <c r="A974" t="str">
        <f>master!A982</f>
        <v>4M</v>
      </c>
      <c r="B974">
        <f>master!B982</f>
        <v>163</v>
      </c>
      <c r="C974" t="str">
        <f>master!C982</f>
        <v>Bedrijfseconomie</v>
      </c>
      <c r="D974">
        <f>master!D982</f>
        <v>0</v>
      </c>
      <c r="E974">
        <f>master!E982</f>
        <v>7</v>
      </c>
      <c r="F974">
        <f>master!F982</f>
        <v>0</v>
      </c>
      <c r="G974">
        <f>master!H982</f>
        <v>0</v>
      </c>
      <c r="H974">
        <f>master!I982</f>
        <v>0</v>
      </c>
      <c r="I974">
        <f>master!J982</f>
        <v>0</v>
      </c>
      <c r="J974">
        <f>master!K982</f>
        <v>0</v>
      </c>
      <c r="K974">
        <f>master!L982</f>
        <v>0</v>
      </c>
      <c r="L974">
        <f>master!M982</f>
        <v>0</v>
      </c>
      <c r="M974">
        <f>master!N982</f>
        <v>0</v>
      </c>
      <c r="N974">
        <f>master!O982</f>
        <v>0</v>
      </c>
      <c r="O974">
        <f>master!P982</f>
        <v>0</v>
      </c>
    </row>
    <row r="975" spans="1:15" x14ac:dyDescent="0.25">
      <c r="A975" t="str">
        <f>master!A983</f>
        <v>4H</v>
      </c>
      <c r="B975">
        <f>master!B983</f>
        <v>163</v>
      </c>
      <c r="C975" t="str">
        <f>master!C983</f>
        <v>Bedrijfseconomie</v>
      </c>
      <c r="D975" t="str">
        <f>master!D983</f>
        <v>BECO</v>
      </c>
      <c r="E975">
        <f>master!E983</f>
        <v>1</v>
      </c>
      <c r="F975">
        <f>master!F983</f>
        <v>1</v>
      </c>
      <c r="G975" t="str">
        <f>master!H983</f>
        <v xml:space="preserve">Lesbrief: Financiële zelfredzaamheid. </v>
      </c>
      <c r="H975">
        <f>master!I983</f>
        <v>1</v>
      </c>
      <c r="I975" t="str">
        <f>master!J983</f>
        <v>tt</v>
      </c>
      <c r="J975">
        <f>master!K983</f>
        <v>0</v>
      </c>
      <c r="K975">
        <f>master!L983</f>
        <v>100</v>
      </c>
      <c r="L975" t="str">
        <f>master!M983</f>
        <v>Nee</v>
      </c>
      <c r="M975">
        <f>master!N983</f>
        <v>0</v>
      </c>
      <c r="N975" t="str">
        <f>master!O983</f>
        <v>Nee</v>
      </c>
      <c r="O975">
        <f>master!P983</f>
        <v>0</v>
      </c>
    </row>
    <row r="976" spans="1:15" x14ac:dyDescent="0.25">
      <c r="A976" t="str">
        <f>master!A984</f>
        <v>4H</v>
      </c>
      <c r="B976">
        <f>master!B984</f>
        <v>163</v>
      </c>
      <c r="C976" t="str">
        <f>master!C984</f>
        <v>Bedrijfseconomie</v>
      </c>
      <c r="D976" t="str">
        <f>master!D984</f>
        <v>BECO</v>
      </c>
      <c r="E976">
        <f>master!E984</f>
        <v>2</v>
      </c>
      <c r="F976">
        <f>master!F984</f>
        <v>2</v>
      </c>
      <c r="G976" t="str">
        <f>master!H984</f>
        <v>Lesbrieven: Financiele zelfredzaamheid. Bedrijf starten.</v>
      </c>
      <c r="H976">
        <f>master!I984</f>
        <v>2</v>
      </c>
      <c r="I976" t="str">
        <f>master!J984</f>
        <v>tt</v>
      </c>
      <c r="J976">
        <f>master!K984</f>
        <v>0</v>
      </c>
      <c r="K976">
        <f>master!L984</f>
        <v>100</v>
      </c>
      <c r="L976" t="str">
        <f>master!M984</f>
        <v>Ja</v>
      </c>
      <c r="M976">
        <f>master!N984</f>
        <v>1</v>
      </c>
      <c r="N976" t="str">
        <f>master!O984</f>
        <v>Ja</v>
      </c>
      <c r="O976" t="str">
        <f>master!P984</f>
        <v>A, B1, B2, B3, B4, F1, F2</v>
      </c>
    </row>
    <row r="977" spans="1:15" x14ac:dyDescent="0.25">
      <c r="A977" t="str">
        <f>master!A985</f>
        <v>4H</v>
      </c>
      <c r="B977">
        <f>master!B985</f>
        <v>163</v>
      </c>
      <c r="C977" t="str">
        <f>master!C985</f>
        <v>Bedrijfseconomie</v>
      </c>
      <c r="D977" t="str">
        <f>master!D985</f>
        <v>BECO</v>
      </c>
      <c r="E977">
        <f>master!E985</f>
        <v>3</v>
      </c>
      <c r="F977">
        <f>master!F985</f>
        <v>3</v>
      </c>
      <c r="G977" t="str">
        <f>master!H985</f>
        <v>Opdracht: Keuzeonderwerp</v>
      </c>
      <c r="H977">
        <f>master!I985</f>
        <v>1</v>
      </c>
      <c r="I977" t="str">
        <f>master!J985</f>
        <v>po</v>
      </c>
      <c r="J977">
        <f>master!K985</f>
        <v>0</v>
      </c>
      <c r="K977">
        <f>master!L985</f>
        <v>0</v>
      </c>
      <c r="L977" t="str">
        <f>master!M985</f>
        <v>Ja</v>
      </c>
      <c r="M977">
        <f>master!N985</f>
        <v>1</v>
      </c>
      <c r="N977" t="str">
        <f>master!O985</f>
        <v>Nee</v>
      </c>
      <c r="O977" t="str">
        <f>master!P985</f>
        <v>H</v>
      </c>
    </row>
    <row r="978" spans="1:15" x14ac:dyDescent="0.25">
      <c r="A978" t="str">
        <f>master!A986</f>
        <v>4H</v>
      </c>
      <c r="B978">
        <f>master!B986</f>
        <v>163</v>
      </c>
      <c r="C978" t="str">
        <f>master!C986</f>
        <v>Bedrijfseconomie</v>
      </c>
      <c r="D978" t="str">
        <f>master!D986</f>
        <v>BECO</v>
      </c>
      <c r="E978">
        <f>master!E986</f>
        <v>4</v>
      </c>
      <c r="F978">
        <f>master!F986</f>
        <v>4</v>
      </c>
      <c r="G978" t="str">
        <f>master!H986</f>
        <v>Lesbrieven: Marktverovering. Personeel en interne organisatie. Onderneem het zelf.</v>
      </c>
      <c r="H978">
        <f>master!I986</f>
        <v>2</v>
      </c>
      <c r="I978" t="str">
        <f>master!J986</f>
        <v>tt</v>
      </c>
      <c r="J978">
        <f>master!K986</f>
        <v>0</v>
      </c>
      <c r="K978">
        <f>master!L986</f>
        <v>100</v>
      </c>
      <c r="L978" t="str">
        <f>master!M986</f>
        <v>Ja</v>
      </c>
      <c r="M978">
        <f>master!N986</f>
        <v>1</v>
      </c>
      <c r="N978" t="str">
        <f>master!O986</f>
        <v>Ja</v>
      </c>
      <c r="O978" t="str">
        <f>master!P986</f>
        <v>A, D1, D2, E1, E2, F1, F2</v>
      </c>
    </row>
    <row r="979" spans="1:15" x14ac:dyDescent="0.25">
      <c r="A979" t="str">
        <f>master!A987</f>
        <v>4H</v>
      </c>
      <c r="B979">
        <f>master!B987</f>
        <v>163</v>
      </c>
      <c r="C979" t="str">
        <f>master!C987</f>
        <v>Bedrijfseconomie</v>
      </c>
      <c r="D979" t="str">
        <f>master!D987</f>
        <v>BECO</v>
      </c>
      <c r="E979">
        <f>master!E987</f>
        <v>5</v>
      </c>
      <c r="F979">
        <f>master!F987</f>
        <v>0</v>
      </c>
      <c r="G979">
        <f>master!H987</f>
        <v>0</v>
      </c>
      <c r="H979">
        <f>master!I987</f>
        <v>0</v>
      </c>
      <c r="I979">
        <f>master!J987</f>
        <v>0</v>
      </c>
      <c r="J979">
        <f>master!K987</f>
        <v>0</v>
      </c>
      <c r="K979">
        <f>master!L987</f>
        <v>0</v>
      </c>
      <c r="L979">
        <f>master!M987</f>
        <v>0</v>
      </c>
      <c r="M979">
        <f>master!N987</f>
        <v>0</v>
      </c>
      <c r="N979">
        <f>master!O987</f>
        <v>0</v>
      </c>
      <c r="O979">
        <f>master!P987</f>
        <v>0</v>
      </c>
    </row>
    <row r="980" spans="1:15" x14ac:dyDescent="0.25">
      <c r="A980" t="str">
        <f>master!A988</f>
        <v>4H</v>
      </c>
      <c r="B980">
        <f>master!B988</f>
        <v>163</v>
      </c>
      <c r="C980" t="str">
        <f>master!C988</f>
        <v>Bedrijfseconomie</v>
      </c>
      <c r="D980" t="str">
        <f>master!D988</f>
        <v>BECO</v>
      </c>
      <c r="E980">
        <f>master!E988</f>
        <v>6</v>
      </c>
      <c r="F980">
        <f>master!F988</f>
        <v>0</v>
      </c>
      <c r="G980">
        <f>master!H988</f>
        <v>0</v>
      </c>
      <c r="H980">
        <f>master!I988</f>
        <v>0</v>
      </c>
      <c r="I980">
        <f>master!J988</f>
        <v>0</v>
      </c>
      <c r="J980">
        <f>master!K988</f>
        <v>0</v>
      </c>
      <c r="K980">
        <f>master!L988</f>
        <v>0</v>
      </c>
      <c r="L980">
        <f>master!M988</f>
        <v>0</v>
      </c>
      <c r="M980">
        <f>master!N988</f>
        <v>0</v>
      </c>
      <c r="N980">
        <f>master!O988</f>
        <v>0</v>
      </c>
      <c r="O980">
        <f>master!P988</f>
        <v>0</v>
      </c>
    </row>
    <row r="981" spans="1:15" x14ac:dyDescent="0.25">
      <c r="A981" t="str">
        <f>master!A989</f>
        <v>4H</v>
      </c>
      <c r="B981">
        <f>master!B989</f>
        <v>163</v>
      </c>
      <c r="C981" t="str">
        <f>master!C989</f>
        <v>Bedrijfseconomie</v>
      </c>
      <c r="D981">
        <f>master!D989</f>
        <v>0</v>
      </c>
      <c r="E981">
        <f>master!E989</f>
        <v>7</v>
      </c>
      <c r="F981">
        <f>master!F989</f>
        <v>0</v>
      </c>
      <c r="G981">
        <f>master!H989</f>
        <v>0</v>
      </c>
      <c r="H981">
        <f>master!I989</f>
        <v>0</v>
      </c>
      <c r="I981">
        <f>master!J989</f>
        <v>0</v>
      </c>
      <c r="J981">
        <f>master!K989</f>
        <v>0</v>
      </c>
      <c r="K981">
        <f>master!L989</f>
        <v>0</v>
      </c>
      <c r="L981">
        <f>master!M989</f>
        <v>0</v>
      </c>
      <c r="M981">
        <f>master!N989</f>
        <v>0</v>
      </c>
      <c r="N981">
        <f>master!O989</f>
        <v>0</v>
      </c>
      <c r="O981">
        <f>master!P989</f>
        <v>0</v>
      </c>
    </row>
    <row r="982" spans="1:15" x14ac:dyDescent="0.25">
      <c r="A982" t="str">
        <f>master!A990</f>
        <v>5H</v>
      </c>
      <c r="B982">
        <f>master!B990</f>
        <v>163</v>
      </c>
      <c r="C982" t="str">
        <f>master!C990</f>
        <v>Bedrijfseconomie</v>
      </c>
      <c r="D982" t="str">
        <f>master!D990</f>
        <v>BECO</v>
      </c>
      <c r="E982">
        <f>master!E990</f>
        <v>1</v>
      </c>
      <c r="F982">
        <f>master!F990</f>
        <v>1</v>
      </c>
      <c r="G982" t="str">
        <f>master!H990</f>
        <v xml:space="preserve">Lesbrieven: Bedrijf starten. Financiering en verslaggeving. </v>
      </c>
      <c r="H982">
        <f>master!I990</f>
        <v>2</v>
      </c>
      <c r="I982" t="str">
        <f>master!J990</f>
        <v>tt</v>
      </c>
      <c r="J982">
        <f>master!K990</f>
        <v>0</v>
      </c>
      <c r="K982">
        <f>master!L990</f>
        <v>100</v>
      </c>
      <c r="L982" t="str">
        <f>master!M990</f>
        <v>Ja</v>
      </c>
      <c r="M982">
        <f>master!N990</f>
        <v>2</v>
      </c>
      <c r="N982" t="str">
        <f>master!O990</f>
        <v>Ja</v>
      </c>
      <c r="O982" t="str">
        <f>master!P990</f>
        <v>B1, B2, B3, B4, F1, F2, G</v>
      </c>
    </row>
    <row r="983" spans="1:15" x14ac:dyDescent="0.25">
      <c r="A983" t="str">
        <f>master!A991</f>
        <v>5H</v>
      </c>
      <c r="B983">
        <f>master!B991</f>
        <v>163</v>
      </c>
      <c r="C983" t="str">
        <f>master!C991</f>
        <v>Bedrijfseconomie</v>
      </c>
      <c r="D983" t="str">
        <f>master!D991</f>
        <v>BECO</v>
      </c>
      <c r="E983">
        <f>master!E991</f>
        <v>2</v>
      </c>
      <c r="F983">
        <f>master!F991</f>
        <v>2</v>
      </c>
      <c r="G983" t="str">
        <f>master!H991</f>
        <v>Lesbrieven: Financiering en verslaggeving. Rekenwonder. Investeren.</v>
      </c>
      <c r="H983">
        <f>master!I991</f>
        <v>2</v>
      </c>
      <c r="I983" t="str">
        <f>master!J991</f>
        <v>tt</v>
      </c>
      <c r="J983">
        <f>master!K991</f>
        <v>0</v>
      </c>
      <c r="K983">
        <f>master!L991</f>
        <v>100</v>
      </c>
      <c r="L983" t="str">
        <f>master!M991</f>
        <v>Ja</v>
      </c>
      <c r="M983">
        <f>master!N991</f>
        <v>2</v>
      </c>
      <c r="N983" t="str">
        <f>master!O991</f>
        <v>Ja</v>
      </c>
      <c r="O983" t="str">
        <f>master!P991</f>
        <v>D1, D2, F1, F2, G</v>
      </c>
    </row>
    <row r="984" spans="1:15" x14ac:dyDescent="0.25">
      <c r="A984" t="str">
        <f>master!A992</f>
        <v>5H</v>
      </c>
      <c r="B984">
        <f>master!B992</f>
        <v>163</v>
      </c>
      <c r="C984" t="str">
        <f>master!C992</f>
        <v>Bedrijfseconomie</v>
      </c>
      <c r="D984" t="str">
        <f>master!D992</f>
        <v>BECO</v>
      </c>
      <c r="E984">
        <f>master!E992</f>
        <v>3</v>
      </c>
      <c r="F984">
        <f>master!F992</f>
        <v>3</v>
      </c>
      <c r="G984" t="str">
        <f>master!H992</f>
        <v xml:space="preserve">Lesbrieven: Het resultaat. Financiële zelfredzaamheid. Onderneem het zelf (hoofdstuk 3). Markverovering. Financiering en verslaggeving.  </v>
      </c>
      <c r="H984">
        <f>master!I992</f>
        <v>2</v>
      </c>
      <c r="I984" t="str">
        <f>master!J992</f>
        <v>tt</v>
      </c>
      <c r="J984">
        <f>master!K992</f>
        <v>0</v>
      </c>
      <c r="K984">
        <f>master!L992</f>
        <v>100</v>
      </c>
      <c r="L984" t="str">
        <f>master!M992</f>
        <v>Ja</v>
      </c>
      <c r="M984">
        <f>master!N992</f>
        <v>2</v>
      </c>
      <c r="N984" t="str">
        <f>master!O992</f>
        <v>Ja</v>
      </c>
      <c r="O984" t="str">
        <f>master!P992</f>
        <v>A, B, C, D, E, F, G</v>
      </c>
    </row>
    <row r="985" spans="1:15" x14ac:dyDescent="0.25">
      <c r="A985" t="str">
        <f>master!A993</f>
        <v>5H</v>
      </c>
      <c r="B985">
        <f>master!B993</f>
        <v>163</v>
      </c>
      <c r="C985" t="str">
        <f>master!C993</f>
        <v>Bedrijfseconomie</v>
      </c>
      <c r="D985" t="str">
        <f>master!D993</f>
        <v>BECO</v>
      </c>
      <c r="E985">
        <f>master!E993</f>
        <v>4</v>
      </c>
      <c r="F985">
        <f>master!F993</f>
        <v>0</v>
      </c>
      <c r="G985">
        <f>master!H993</f>
        <v>0</v>
      </c>
      <c r="H985">
        <f>master!I993</f>
        <v>0</v>
      </c>
      <c r="I985">
        <f>master!J993</f>
        <v>0</v>
      </c>
      <c r="J985">
        <f>master!K993</f>
        <v>0</v>
      </c>
      <c r="K985">
        <f>master!L993</f>
        <v>0</v>
      </c>
      <c r="L985">
        <f>master!M993</f>
        <v>0</v>
      </c>
      <c r="M985">
        <f>master!N993</f>
        <v>0</v>
      </c>
      <c r="N985">
        <f>master!O993</f>
        <v>0</v>
      </c>
      <c r="O985">
        <f>master!P993</f>
        <v>0</v>
      </c>
    </row>
    <row r="986" spans="1:15" x14ac:dyDescent="0.25">
      <c r="A986" t="str">
        <f>master!A994</f>
        <v>5H</v>
      </c>
      <c r="B986">
        <f>master!B994</f>
        <v>163</v>
      </c>
      <c r="C986" t="str">
        <f>master!C994</f>
        <v>Bedrijfseconomie</v>
      </c>
      <c r="D986" t="str">
        <f>master!D994</f>
        <v>BECO</v>
      </c>
      <c r="E986">
        <f>master!E994</f>
        <v>5</v>
      </c>
      <c r="F986">
        <f>master!F994</f>
        <v>0</v>
      </c>
      <c r="G986">
        <f>master!H994</f>
        <v>0</v>
      </c>
      <c r="H986">
        <f>master!I994</f>
        <v>0</v>
      </c>
      <c r="I986">
        <f>master!J994</f>
        <v>0</v>
      </c>
      <c r="J986">
        <f>master!K994</f>
        <v>0</v>
      </c>
      <c r="K986">
        <f>master!L994</f>
        <v>0</v>
      </c>
      <c r="L986">
        <f>master!M994</f>
        <v>0</v>
      </c>
      <c r="M986">
        <f>master!N994</f>
        <v>0</v>
      </c>
      <c r="N986">
        <f>master!O994</f>
        <v>0</v>
      </c>
      <c r="O986">
        <f>master!P994</f>
        <v>0</v>
      </c>
    </row>
    <row r="987" spans="1:15" x14ac:dyDescent="0.25">
      <c r="A987" t="str">
        <f>master!A995</f>
        <v>5H</v>
      </c>
      <c r="B987">
        <f>master!B995</f>
        <v>163</v>
      </c>
      <c r="C987" t="str">
        <f>master!C995</f>
        <v>Bedrijfseconomie</v>
      </c>
      <c r="D987" t="str">
        <f>master!D995</f>
        <v>BECO</v>
      </c>
      <c r="E987">
        <f>master!E995</f>
        <v>6</v>
      </c>
      <c r="F987">
        <f>master!F995</f>
        <v>0</v>
      </c>
      <c r="G987">
        <f>master!H995</f>
        <v>0</v>
      </c>
      <c r="H987">
        <f>master!I995</f>
        <v>0</v>
      </c>
      <c r="I987">
        <f>master!J995</f>
        <v>0</v>
      </c>
      <c r="J987">
        <f>master!K995</f>
        <v>0</v>
      </c>
      <c r="K987">
        <f>master!L995</f>
        <v>0</v>
      </c>
      <c r="L987">
        <f>master!M995</f>
        <v>0</v>
      </c>
      <c r="M987">
        <f>master!N995</f>
        <v>0</v>
      </c>
      <c r="N987">
        <f>master!O995</f>
        <v>0</v>
      </c>
      <c r="O987">
        <f>master!P995</f>
        <v>0</v>
      </c>
    </row>
    <row r="988" spans="1:15" x14ac:dyDescent="0.25">
      <c r="A988" t="str">
        <f>master!A996</f>
        <v>5H</v>
      </c>
      <c r="B988">
        <f>master!B996</f>
        <v>163</v>
      </c>
      <c r="C988" t="str">
        <f>master!C996</f>
        <v>Bedrijfseconomie</v>
      </c>
      <c r="D988">
        <f>master!D996</f>
        <v>0</v>
      </c>
      <c r="E988">
        <f>master!E996</f>
        <v>7</v>
      </c>
      <c r="F988">
        <f>master!F996</f>
        <v>0</v>
      </c>
      <c r="G988">
        <f>master!H996</f>
        <v>0</v>
      </c>
      <c r="H988">
        <f>master!I996</f>
        <v>0</v>
      </c>
      <c r="I988">
        <f>master!J996</f>
        <v>0</v>
      </c>
      <c r="J988">
        <f>master!K996</f>
        <v>0</v>
      </c>
      <c r="K988">
        <f>master!L996</f>
        <v>0</v>
      </c>
      <c r="L988">
        <f>master!M996</f>
        <v>0</v>
      </c>
      <c r="M988">
        <f>master!N996</f>
        <v>0</v>
      </c>
      <c r="N988">
        <f>master!O996</f>
        <v>0</v>
      </c>
      <c r="O988">
        <f>master!P996</f>
        <v>0</v>
      </c>
    </row>
    <row r="989" spans="1:15" x14ac:dyDescent="0.25">
      <c r="A989" t="str">
        <f>master!A997</f>
        <v>4A</v>
      </c>
      <c r="B989">
        <f>master!B997</f>
        <v>163</v>
      </c>
      <c r="C989" t="str">
        <f>master!C997</f>
        <v>Bedrijfseconomie</v>
      </c>
      <c r="D989" t="str">
        <f>master!D997</f>
        <v>BECO</v>
      </c>
      <c r="E989">
        <f>master!E997</f>
        <v>1</v>
      </c>
      <c r="F989">
        <f>master!F997</f>
        <v>1</v>
      </c>
      <c r="G989" t="str">
        <f>master!H997</f>
        <v>Lesbrief Financiele zelfredzaamheid</v>
      </c>
      <c r="H989">
        <f>master!I997</f>
        <v>1</v>
      </c>
      <c r="I989" t="str">
        <f>master!J997</f>
        <v>tt</v>
      </c>
      <c r="J989">
        <f>master!K997</f>
        <v>0</v>
      </c>
      <c r="K989">
        <f>master!L997</f>
        <v>100</v>
      </c>
      <c r="L989" t="str">
        <f>master!M997</f>
        <v>Nee</v>
      </c>
      <c r="M989">
        <f>master!N997</f>
        <v>0</v>
      </c>
      <c r="N989" t="str">
        <f>master!O997</f>
        <v>Nee</v>
      </c>
      <c r="O989">
        <f>master!P997</f>
        <v>0</v>
      </c>
    </row>
    <row r="990" spans="1:15" x14ac:dyDescent="0.25">
      <c r="A990" t="str">
        <f>master!A998</f>
        <v>4A</v>
      </c>
      <c r="B990">
        <f>master!B998</f>
        <v>163</v>
      </c>
      <c r="C990" t="str">
        <f>master!C998</f>
        <v>Bedrijfseconomie</v>
      </c>
      <c r="D990" t="str">
        <f>master!D998</f>
        <v>BECO</v>
      </c>
      <c r="E990">
        <f>master!E998</f>
        <v>2</v>
      </c>
      <c r="F990">
        <f>master!F998</f>
        <v>2</v>
      </c>
      <c r="G990" t="str">
        <f>master!H998</f>
        <v xml:space="preserve">Lesbrief Financiele zelfredzaamheid </v>
      </c>
      <c r="H990">
        <f>master!I998</f>
        <v>2</v>
      </c>
      <c r="I990" t="str">
        <f>master!J998</f>
        <v>tt</v>
      </c>
      <c r="J990">
        <f>master!K998</f>
        <v>0</v>
      </c>
      <c r="K990">
        <f>master!L998</f>
        <v>100</v>
      </c>
      <c r="L990" t="str">
        <f>master!M998</f>
        <v>Nee</v>
      </c>
      <c r="M990">
        <f>master!N998</f>
        <v>0</v>
      </c>
      <c r="N990" t="str">
        <f>master!O998</f>
        <v>Nee</v>
      </c>
      <c r="O990">
        <f>master!P998</f>
        <v>0</v>
      </c>
    </row>
    <row r="991" spans="1:15" x14ac:dyDescent="0.25">
      <c r="A991" t="str">
        <f>master!A999</f>
        <v>4A</v>
      </c>
      <c r="B991">
        <f>master!B999</f>
        <v>163</v>
      </c>
      <c r="C991" t="str">
        <f>master!C999</f>
        <v>Bedrijfseconomie</v>
      </c>
      <c r="D991" t="str">
        <f>master!D999</f>
        <v>BECO</v>
      </c>
      <c r="E991">
        <f>master!E999</f>
        <v>3</v>
      </c>
      <c r="F991">
        <f>master!F999</f>
        <v>3</v>
      </c>
      <c r="G991" t="str">
        <f>master!H999</f>
        <v>Lesbrief Bedrijf starten</v>
      </c>
      <c r="H991">
        <f>master!I999</f>
        <v>1</v>
      </c>
      <c r="I991" t="str">
        <f>master!J999</f>
        <v>tt</v>
      </c>
      <c r="J991">
        <f>master!K999</f>
        <v>0</v>
      </c>
      <c r="K991">
        <f>master!L999</f>
        <v>100</v>
      </c>
      <c r="L991" t="str">
        <f>master!M999</f>
        <v>Nee</v>
      </c>
      <c r="M991">
        <f>master!N999</f>
        <v>0</v>
      </c>
      <c r="N991" t="str">
        <f>master!O999</f>
        <v>Nee</v>
      </c>
      <c r="O991">
        <f>master!P999</f>
        <v>0</v>
      </c>
    </row>
    <row r="992" spans="1:15" x14ac:dyDescent="0.25">
      <c r="A992" t="str">
        <f>master!A1000</f>
        <v>4A</v>
      </c>
      <c r="B992">
        <f>master!B1000</f>
        <v>163</v>
      </c>
      <c r="C992" t="str">
        <f>master!C1000</f>
        <v>Bedrijfseconomie</v>
      </c>
      <c r="D992" t="str">
        <f>master!D1000</f>
        <v>BECO</v>
      </c>
      <c r="E992">
        <f>master!E1000</f>
        <v>4</v>
      </c>
      <c r="F992">
        <f>master!F1000</f>
        <v>4</v>
      </c>
      <c r="G992" t="str">
        <f>master!H1000</f>
        <v xml:space="preserve">Lesbrief Bedrijf starten </v>
      </c>
      <c r="H992">
        <f>master!I1000</f>
        <v>2</v>
      </c>
      <c r="I992" t="str">
        <f>master!J1000</f>
        <v>tt</v>
      </c>
      <c r="J992">
        <f>master!K1000</f>
        <v>0</v>
      </c>
      <c r="K992">
        <f>master!L1000</f>
        <v>100</v>
      </c>
      <c r="L992" t="str">
        <f>master!M1000</f>
        <v>Nee</v>
      </c>
      <c r="M992">
        <f>master!N1000</f>
        <v>0</v>
      </c>
      <c r="N992" t="str">
        <f>master!O1000</f>
        <v>Nee</v>
      </c>
      <c r="O992">
        <f>master!P1000</f>
        <v>0</v>
      </c>
    </row>
    <row r="993" spans="1:15" x14ac:dyDescent="0.25">
      <c r="A993" t="str">
        <f>master!A1001</f>
        <v>4A</v>
      </c>
      <c r="B993">
        <f>master!B1001</f>
        <v>163</v>
      </c>
      <c r="C993" t="str">
        <f>master!C1001</f>
        <v>Bedrijfseconomie</v>
      </c>
      <c r="D993" t="str">
        <f>master!D1001</f>
        <v>BECO</v>
      </c>
      <c r="E993">
        <f>master!E1001</f>
        <v>5</v>
      </c>
      <c r="F993">
        <f>master!F1001</f>
        <v>0</v>
      </c>
      <c r="G993">
        <f>master!H1001</f>
        <v>0</v>
      </c>
      <c r="H993">
        <f>master!I1001</f>
        <v>0</v>
      </c>
      <c r="I993">
        <f>master!J1001</f>
        <v>0</v>
      </c>
      <c r="J993">
        <f>master!K1001</f>
        <v>0</v>
      </c>
      <c r="K993">
        <f>master!L1001</f>
        <v>0</v>
      </c>
      <c r="L993">
        <f>master!M1001</f>
        <v>0</v>
      </c>
      <c r="M993">
        <f>master!N1001</f>
        <v>0</v>
      </c>
      <c r="N993">
        <f>master!O1001</f>
        <v>0</v>
      </c>
      <c r="O993">
        <f>master!P1001</f>
        <v>0</v>
      </c>
    </row>
    <row r="994" spans="1:15" x14ac:dyDescent="0.25">
      <c r="A994" t="str">
        <f>master!A1002</f>
        <v>4A</v>
      </c>
      <c r="B994">
        <f>master!B1002</f>
        <v>163</v>
      </c>
      <c r="C994" t="str">
        <f>master!C1002</f>
        <v>Bedrijfseconomie</v>
      </c>
      <c r="D994" t="str">
        <f>master!D1002</f>
        <v>BECO</v>
      </c>
      <c r="E994">
        <f>master!E1002</f>
        <v>6</v>
      </c>
      <c r="F994">
        <f>master!F1002</f>
        <v>0</v>
      </c>
      <c r="G994">
        <f>master!H1002</f>
        <v>0</v>
      </c>
      <c r="H994">
        <f>master!I1002</f>
        <v>0</v>
      </c>
      <c r="I994">
        <f>master!J1002</f>
        <v>0</v>
      </c>
      <c r="J994">
        <f>master!K1002</f>
        <v>0</v>
      </c>
      <c r="K994">
        <f>master!L1002</f>
        <v>0</v>
      </c>
      <c r="L994">
        <f>master!M1002</f>
        <v>0</v>
      </c>
      <c r="M994">
        <f>master!N1002</f>
        <v>0</v>
      </c>
      <c r="N994">
        <f>master!O1002</f>
        <v>0</v>
      </c>
      <c r="O994">
        <f>master!P1002</f>
        <v>0</v>
      </c>
    </row>
    <row r="995" spans="1:15" x14ac:dyDescent="0.25">
      <c r="A995" t="str">
        <f>master!A1003</f>
        <v>4A</v>
      </c>
      <c r="B995">
        <f>master!B1003</f>
        <v>163</v>
      </c>
      <c r="C995" t="str">
        <f>master!C1003</f>
        <v>Bedrijfseconomie</v>
      </c>
      <c r="D995">
        <f>master!D1003</f>
        <v>0</v>
      </c>
      <c r="E995">
        <f>master!E1003</f>
        <v>7</v>
      </c>
      <c r="F995">
        <f>master!F1003</f>
        <v>0</v>
      </c>
      <c r="G995">
        <f>master!H1003</f>
        <v>0</v>
      </c>
      <c r="H995">
        <f>master!I1003</f>
        <v>0</v>
      </c>
      <c r="I995">
        <f>master!J1003</f>
        <v>0</v>
      </c>
      <c r="J995">
        <f>master!K1003</f>
        <v>0</v>
      </c>
      <c r="K995">
        <f>master!L1003</f>
        <v>0</v>
      </c>
      <c r="L995">
        <f>master!M1003</f>
        <v>0</v>
      </c>
      <c r="M995">
        <f>master!N1003</f>
        <v>0</v>
      </c>
      <c r="N995">
        <f>master!O1003</f>
        <v>0</v>
      </c>
      <c r="O995">
        <f>master!P1003</f>
        <v>0</v>
      </c>
    </row>
    <row r="996" spans="1:15" x14ac:dyDescent="0.25">
      <c r="A996" t="str">
        <f>master!A1004</f>
        <v>5A</v>
      </c>
      <c r="B996">
        <f>master!B1004</f>
        <v>163</v>
      </c>
      <c r="C996" t="str">
        <f>master!C1004</f>
        <v>Bedrijfseconomie</v>
      </c>
      <c r="D996" t="str">
        <f>master!D1004</f>
        <v>BECO</v>
      </c>
      <c r="E996">
        <f>master!E1004</f>
        <v>1</v>
      </c>
      <c r="F996">
        <f>master!F1004</f>
        <v>1</v>
      </c>
      <c r="G996" t="str">
        <f>master!H1004</f>
        <v>Lesbrief Financiële zelfredzaamheid en Onderneem het zelf</v>
      </c>
      <c r="H996">
        <f>master!I1004</f>
        <v>2</v>
      </c>
      <c r="I996" t="str">
        <f>master!J1004</f>
        <v>tt</v>
      </c>
      <c r="J996">
        <f>master!K1004</f>
        <v>0</v>
      </c>
      <c r="K996">
        <f>master!L1004</f>
        <v>100</v>
      </c>
      <c r="L996" t="str">
        <f>master!M1004</f>
        <v>Ja</v>
      </c>
      <c r="M996">
        <f>master!N1004</f>
        <v>1</v>
      </c>
      <c r="N996" t="str">
        <f>master!O1004</f>
        <v>Ja</v>
      </c>
      <c r="O996" t="str">
        <f>master!P1004</f>
        <v>F</v>
      </c>
    </row>
    <row r="997" spans="1:15" x14ac:dyDescent="0.25">
      <c r="A997" t="str">
        <f>master!A1005</f>
        <v>5A</v>
      </c>
      <c r="B997">
        <f>master!B1005</f>
        <v>163</v>
      </c>
      <c r="C997" t="str">
        <f>master!C1005</f>
        <v>Bedrijfseconomie</v>
      </c>
      <c r="D997" t="str">
        <f>master!D1005</f>
        <v>BECO</v>
      </c>
      <c r="E997">
        <f>master!E1005</f>
        <v>2</v>
      </c>
      <c r="F997">
        <f>master!F1005</f>
        <v>2</v>
      </c>
      <c r="G997" t="str">
        <f>master!H1005</f>
        <v>Lesbrieven Bedrijf starten en personeelsbeleid en Interne organisatie</v>
      </c>
      <c r="H997">
        <f>master!I1005</f>
        <v>2</v>
      </c>
      <c r="I997" t="str">
        <f>master!J1005</f>
        <v>tt</v>
      </c>
      <c r="J997">
        <f>master!K1005</f>
        <v>0</v>
      </c>
      <c r="K997">
        <f>master!L1005</f>
        <v>100</v>
      </c>
      <c r="L997" t="str">
        <f>master!M1005</f>
        <v>Ja</v>
      </c>
      <c r="M997">
        <f>master!N1005</f>
        <v>1</v>
      </c>
      <c r="N997" t="str">
        <f>master!O1005</f>
        <v>Ja</v>
      </c>
      <c r="O997" t="str">
        <f>master!P1005</f>
        <v>B, C</v>
      </c>
    </row>
    <row r="998" spans="1:15" x14ac:dyDescent="0.25">
      <c r="A998" t="str">
        <f>master!A1006</f>
        <v>5A</v>
      </c>
      <c r="B998">
        <f>master!B1006</f>
        <v>163</v>
      </c>
      <c r="C998" t="str">
        <f>master!C1006</f>
        <v>Bedrijfseconomie</v>
      </c>
      <c r="D998" t="str">
        <f>master!D1006</f>
        <v>BECO</v>
      </c>
      <c r="E998">
        <f>master!E1006</f>
        <v>3</v>
      </c>
      <c r="F998">
        <f>master!F1006</f>
        <v>3</v>
      </c>
      <c r="G998" t="str">
        <f>master!H1006</f>
        <v>Lesbrief Circulaire economie</v>
      </c>
      <c r="H998">
        <f>master!I1006</f>
        <v>2</v>
      </c>
      <c r="I998" t="str">
        <f>master!J1006</f>
        <v>tt</v>
      </c>
      <c r="J998">
        <f>master!K1006</f>
        <v>0</v>
      </c>
      <c r="K998">
        <f>master!L1006</f>
        <v>100</v>
      </c>
      <c r="L998" t="str">
        <f>master!M1006</f>
        <v>Ja</v>
      </c>
      <c r="M998">
        <f>master!N1006</f>
        <v>1</v>
      </c>
      <c r="N998" t="str">
        <f>master!O1006</f>
        <v>Ja</v>
      </c>
      <c r="O998" t="str">
        <f>master!P1006</f>
        <v>H</v>
      </c>
    </row>
    <row r="999" spans="1:15" x14ac:dyDescent="0.25">
      <c r="A999" t="str">
        <f>master!A1007</f>
        <v>5A</v>
      </c>
      <c r="B999">
        <f>master!B1007</f>
        <v>163</v>
      </c>
      <c r="C999" t="str">
        <f>master!C1007</f>
        <v>Bedrijfseconomie</v>
      </c>
      <c r="D999" t="str">
        <f>master!D1007</f>
        <v>BECO</v>
      </c>
      <c r="E999">
        <f>master!E1007</f>
        <v>4</v>
      </c>
      <c r="F999">
        <f>master!F1007</f>
        <v>4</v>
      </c>
      <c r="G999" t="str">
        <f>master!H1007</f>
        <v>Lesbrief Marktverovering en Investeren</v>
      </c>
      <c r="H999">
        <f>master!I1007</f>
        <v>2</v>
      </c>
      <c r="I999" t="str">
        <f>master!J1007</f>
        <v>tt</v>
      </c>
      <c r="J999">
        <f>master!K1007</f>
        <v>0</v>
      </c>
      <c r="K999">
        <f>master!L1007</f>
        <v>100</v>
      </c>
      <c r="L999" t="str">
        <f>master!M1007</f>
        <v>Ja</v>
      </c>
      <c r="M999">
        <f>master!N1007</f>
        <v>1</v>
      </c>
      <c r="N999" t="str">
        <f>master!O1007</f>
        <v>Ja</v>
      </c>
      <c r="O999" t="str">
        <f>master!P1007</f>
        <v>D, E</v>
      </c>
    </row>
    <row r="1000" spans="1:15" x14ac:dyDescent="0.25">
      <c r="A1000" t="str">
        <f>master!A1008</f>
        <v>5A</v>
      </c>
      <c r="B1000">
        <f>master!B1008</f>
        <v>163</v>
      </c>
      <c r="C1000" t="str">
        <f>master!C1008</f>
        <v>Bedrijfseconomie</v>
      </c>
      <c r="D1000" t="str">
        <f>master!D1008</f>
        <v>BECO</v>
      </c>
      <c r="E1000">
        <f>master!E1008</f>
        <v>5</v>
      </c>
      <c r="F1000">
        <f>master!F1008</f>
        <v>0</v>
      </c>
      <c r="G1000">
        <f>master!H1008</f>
        <v>0</v>
      </c>
      <c r="H1000">
        <f>master!I1008</f>
        <v>0</v>
      </c>
      <c r="I1000">
        <f>master!J1008</f>
        <v>0</v>
      </c>
      <c r="J1000">
        <f>master!K1008</f>
        <v>0</v>
      </c>
      <c r="K1000">
        <f>master!L1008</f>
        <v>0</v>
      </c>
      <c r="L1000">
        <f>master!M1008</f>
        <v>0</v>
      </c>
      <c r="M1000">
        <f>master!N1008</f>
        <v>0</v>
      </c>
      <c r="N1000">
        <f>master!O1008</f>
        <v>0</v>
      </c>
      <c r="O1000">
        <f>master!P1008</f>
        <v>0</v>
      </c>
    </row>
    <row r="1001" spans="1:15" x14ac:dyDescent="0.25">
      <c r="A1001" t="str">
        <f>master!A1009</f>
        <v>5A</v>
      </c>
      <c r="B1001">
        <f>master!B1009</f>
        <v>163</v>
      </c>
      <c r="C1001" t="str">
        <f>master!C1009</f>
        <v>Bedrijfseconomie</v>
      </c>
      <c r="D1001" t="str">
        <f>master!D1009</f>
        <v>BECO</v>
      </c>
      <c r="E1001">
        <f>master!E1009</f>
        <v>6</v>
      </c>
      <c r="F1001">
        <f>master!F1009</f>
        <v>0</v>
      </c>
      <c r="G1001">
        <f>master!H1009</f>
        <v>0</v>
      </c>
      <c r="H1001">
        <f>master!I1009</f>
        <v>0</v>
      </c>
      <c r="I1001">
        <f>master!J1009</f>
        <v>0</v>
      </c>
      <c r="J1001">
        <f>master!K1009</f>
        <v>0</v>
      </c>
      <c r="K1001">
        <f>master!L1009</f>
        <v>0</v>
      </c>
      <c r="L1001">
        <f>master!M1009</f>
        <v>0</v>
      </c>
      <c r="M1001">
        <f>master!N1009</f>
        <v>0</v>
      </c>
      <c r="N1001">
        <f>master!O1009</f>
        <v>0</v>
      </c>
      <c r="O1001">
        <f>master!P1009</f>
        <v>0</v>
      </c>
    </row>
    <row r="1002" spans="1:15" x14ac:dyDescent="0.25">
      <c r="A1002" t="str">
        <f>master!A1010</f>
        <v>5A</v>
      </c>
      <c r="B1002">
        <f>master!B1010</f>
        <v>163</v>
      </c>
      <c r="C1002" t="str">
        <f>master!C1010</f>
        <v>Bedrijfseconomie</v>
      </c>
      <c r="D1002">
        <f>master!D1010</f>
        <v>0</v>
      </c>
      <c r="E1002">
        <f>master!E1010</f>
        <v>7</v>
      </c>
      <c r="F1002">
        <f>master!F1010</f>
        <v>0</v>
      </c>
      <c r="G1002" t="str">
        <f>master!H1010</f>
        <v>Domein A: vaardigheden komen in elke schriftelijke toets terug</v>
      </c>
      <c r="H1002">
        <f>master!I1010</f>
        <v>0</v>
      </c>
      <c r="I1002">
        <f>master!J1010</f>
        <v>0</v>
      </c>
      <c r="J1002">
        <f>master!K1010</f>
        <v>0</v>
      </c>
      <c r="K1002">
        <f>master!L1010</f>
        <v>0</v>
      </c>
      <c r="L1002">
        <f>master!M1010</f>
        <v>0</v>
      </c>
      <c r="M1002">
        <f>master!N1010</f>
        <v>0</v>
      </c>
      <c r="N1002">
        <f>master!O1010</f>
        <v>0</v>
      </c>
      <c r="O1002">
        <f>master!P1010</f>
        <v>0</v>
      </c>
    </row>
    <row r="1003" spans="1:15" x14ac:dyDescent="0.25">
      <c r="A1003" t="str">
        <f>master!A1011</f>
        <v>6A</v>
      </c>
      <c r="B1003">
        <f>master!B1011</f>
        <v>163</v>
      </c>
      <c r="C1003" t="str">
        <f>master!C1011</f>
        <v>Bedrijfseconomie</v>
      </c>
      <c r="D1003" t="str">
        <f>master!D1011</f>
        <v>BECO</v>
      </c>
      <c r="E1003">
        <f>master!E1011</f>
        <v>1</v>
      </c>
      <c r="F1003">
        <f>master!F1011</f>
        <v>1</v>
      </c>
      <c r="G1003" t="str">
        <f>master!H1011</f>
        <v>Lesbrief Financiering en verslaggeving</v>
      </c>
      <c r="H1003" t="str">
        <f>master!I1011</f>
        <v>nvt</v>
      </c>
      <c r="I1003" t="str">
        <f>master!J1011</f>
        <v>tt</v>
      </c>
      <c r="J1003">
        <f>master!K1011</f>
        <v>0</v>
      </c>
      <c r="K1003">
        <f>master!L1011</f>
        <v>100</v>
      </c>
      <c r="L1003" t="str">
        <f>master!M1011</f>
        <v>Ja</v>
      </c>
      <c r="M1003">
        <f>master!N1011</f>
        <v>2</v>
      </c>
      <c r="N1003" t="str">
        <f>master!O1011</f>
        <v>Ja</v>
      </c>
      <c r="O1003" t="str">
        <f>master!P1011</f>
        <v>D, F, G</v>
      </c>
    </row>
    <row r="1004" spans="1:15" x14ac:dyDescent="0.25">
      <c r="A1004" t="str">
        <f>master!A1012</f>
        <v>6A</v>
      </c>
      <c r="B1004">
        <f>master!B1012</f>
        <v>163</v>
      </c>
      <c r="C1004" t="str">
        <f>master!C1012</f>
        <v>Bedrijfseconomie</v>
      </c>
      <c r="D1004" t="str">
        <f>master!D1012</f>
        <v>BECO</v>
      </c>
      <c r="E1004">
        <f>master!E1012</f>
        <v>2</v>
      </c>
      <c r="F1004">
        <f>master!F1012</f>
        <v>2</v>
      </c>
      <c r="G1004" t="str">
        <f>master!H1012</f>
        <v>Lesbrief Het Resultaat</v>
      </c>
      <c r="H1004" t="str">
        <f>master!I1012</f>
        <v>nvt</v>
      </c>
      <c r="I1004" t="str">
        <f>master!J1012</f>
        <v>tt</v>
      </c>
      <c r="J1004">
        <f>master!K1012</f>
        <v>0</v>
      </c>
      <c r="K1004">
        <f>master!L1012</f>
        <v>100</v>
      </c>
      <c r="L1004" t="str">
        <f>master!M1012</f>
        <v>Ja</v>
      </c>
      <c r="M1004">
        <f>master!N1012</f>
        <v>2</v>
      </c>
      <c r="N1004" t="str">
        <f>master!O1012</f>
        <v>Ja</v>
      </c>
      <c r="O1004" t="str">
        <f>master!P1012</f>
        <v>D, F, G</v>
      </c>
    </row>
    <row r="1005" spans="1:15" x14ac:dyDescent="0.25">
      <c r="A1005" t="str">
        <f>master!A1013</f>
        <v>6A</v>
      </c>
      <c r="B1005">
        <f>master!B1013</f>
        <v>163</v>
      </c>
      <c r="C1005" t="str">
        <f>master!C1013</f>
        <v>Bedrijfseconomie</v>
      </c>
      <c r="D1005" t="str">
        <f>master!D1013</f>
        <v>BECO</v>
      </c>
      <c r="E1005">
        <f>master!E1013</f>
        <v>3</v>
      </c>
      <c r="F1005">
        <f>master!F1013</f>
        <v>3</v>
      </c>
      <c r="G1005" t="str">
        <f>master!H1013</f>
        <v>Alle Lesbrieven + keuzeonderwerp: Circulaire economie</v>
      </c>
      <c r="H1005" t="str">
        <f>master!I1013</f>
        <v>nvt</v>
      </c>
      <c r="I1005" t="str">
        <f>master!J1013</f>
        <v>tt</v>
      </c>
      <c r="J1005">
        <f>master!K1013</f>
        <v>0</v>
      </c>
      <c r="K1005">
        <f>master!L1013</f>
        <v>100</v>
      </c>
      <c r="L1005" t="str">
        <f>master!M1013</f>
        <v>Ja</v>
      </c>
      <c r="M1005">
        <f>master!N1013</f>
        <v>2</v>
      </c>
      <c r="N1005" t="str">
        <f>master!O1013</f>
        <v>Ja</v>
      </c>
      <c r="O1005" t="str">
        <f>master!P1013</f>
        <v>A, B, C, D, E, F, G, H</v>
      </c>
    </row>
    <row r="1006" spans="1:15" x14ac:dyDescent="0.25">
      <c r="A1006" t="str">
        <f>master!A1014</f>
        <v>6A</v>
      </c>
      <c r="B1006">
        <f>master!B1014</f>
        <v>163</v>
      </c>
      <c r="C1006" t="str">
        <f>master!C1014</f>
        <v>Bedrijfseconomie</v>
      </c>
      <c r="D1006" t="str">
        <f>master!D1014</f>
        <v>BECO</v>
      </c>
      <c r="E1006">
        <f>master!E1014</f>
        <v>4</v>
      </c>
      <c r="F1006">
        <f>master!F1014</f>
        <v>0</v>
      </c>
      <c r="G1006">
        <f>master!H1014</f>
        <v>0</v>
      </c>
      <c r="H1006">
        <f>master!I1014</f>
        <v>0</v>
      </c>
      <c r="I1006">
        <f>master!J1014</f>
        <v>0</v>
      </c>
      <c r="J1006">
        <f>master!K1014</f>
        <v>0</v>
      </c>
      <c r="K1006">
        <f>master!L1014</f>
        <v>0</v>
      </c>
      <c r="L1006">
        <f>master!M1014</f>
        <v>0</v>
      </c>
      <c r="M1006">
        <f>master!N1014</f>
        <v>0</v>
      </c>
      <c r="N1006">
        <f>master!O1014</f>
        <v>0</v>
      </c>
      <c r="O1006">
        <f>master!P1014</f>
        <v>0</v>
      </c>
    </row>
    <row r="1007" spans="1:15" x14ac:dyDescent="0.25">
      <c r="A1007" t="str">
        <f>master!A1015</f>
        <v>6A</v>
      </c>
      <c r="B1007">
        <f>master!B1015</f>
        <v>163</v>
      </c>
      <c r="C1007" t="str">
        <f>master!C1015</f>
        <v>Bedrijfseconomie</v>
      </c>
      <c r="D1007" t="str">
        <f>master!D1015</f>
        <v>BECO</v>
      </c>
      <c r="E1007">
        <f>master!E1015</f>
        <v>5</v>
      </c>
      <c r="F1007">
        <f>master!F1015</f>
        <v>0</v>
      </c>
      <c r="G1007">
        <f>master!H1015</f>
        <v>0</v>
      </c>
      <c r="H1007">
        <f>master!I1015</f>
        <v>0</v>
      </c>
      <c r="I1007">
        <f>master!J1015</f>
        <v>0</v>
      </c>
      <c r="J1007">
        <f>master!K1015</f>
        <v>0</v>
      </c>
      <c r="K1007">
        <f>master!L1015</f>
        <v>0</v>
      </c>
      <c r="L1007">
        <f>master!M1015</f>
        <v>0</v>
      </c>
      <c r="M1007">
        <f>master!N1015</f>
        <v>0</v>
      </c>
      <c r="N1007">
        <f>master!O1015</f>
        <v>0</v>
      </c>
      <c r="O1007">
        <f>master!P1015</f>
        <v>0</v>
      </c>
    </row>
    <row r="1008" spans="1:15" x14ac:dyDescent="0.25">
      <c r="A1008" t="str">
        <f>master!A1016</f>
        <v>6A</v>
      </c>
      <c r="B1008">
        <f>master!B1016</f>
        <v>163</v>
      </c>
      <c r="C1008" t="str">
        <f>master!C1016</f>
        <v>Bedrijfseconomie</v>
      </c>
      <c r="D1008" t="str">
        <f>master!D1016</f>
        <v>BECO</v>
      </c>
      <c r="E1008">
        <f>master!E1016</f>
        <v>6</v>
      </c>
      <c r="F1008">
        <f>master!F1016</f>
        <v>0</v>
      </c>
      <c r="G1008">
        <f>master!H1016</f>
        <v>0</v>
      </c>
      <c r="H1008">
        <f>master!I1016</f>
        <v>0</v>
      </c>
      <c r="I1008">
        <f>master!J1016</f>
        <v>0</v>
      </c>
      <c r="J1008">
        <f>master!K1016</f>
        <v>0</v>
      </c>
      <c r="K1008">
        <f>master!L1016</f>
        <v>0</v>
      </c>
      <c r="L1008">
        <f>master!M1016</f>
        <v>0</v>
      </c>
      <c r="M1008">
        <f>master!N1016</f>
        <v>0</v>
      </c>
      <c r="N1008">
        <f>master!O1016</f>
        <v>0</v>
      </c>
      <c r="O1008">
        <f>master!P1016</f>
        <v>0</v>
      </c>
    </row>
    <row r="1009" spans="1:15" x14ac:dyDescent="0.25">
      <c r="A1009" t="str">
        <f>master!A1017</f>
        <v>6A</v>
      </c>
      <c r="B1009">
        <f>master!B1017</f>
        <v>163</v>
      </c>
      <c r="C1009" t="str">
        <f>master!C1017</f>
        <v>Bedrijfseconomie</v>
      </c>
      <c r="D1009">
        <f>master!D1017</f>
        <v>0</v>
      </c>
      <c r="E1009">
        <f>master!E1017</f>
        <v>7</v>
      </c>
      <c r="F1009">
        <f>master!F1017</f>
        <v>0</v>
      </c>
      <c r="G1009">
        <f>master!H1017</f>
        <v>0</v>
      </c>
      <c r="H1009">
        <f>master!I1017</f>
        <v>0</v>
      </c>
      <c r="I1009">
        <f>master!J1017</f>
        <v>0</v>
      </c>
      <c r="J1009">
        <f>master!K1017</f>
        <v>0</v>
      </c>
      <c r="K1009">
        <f>master!L1017</f>
        <v>0</v>
      </c>
      <c r="L1009">
        <f>master!M1017</f>
        <v>0</v>
      </c>
      <c r="M1009">
        <f>master!N1017</f>
        <v>0</v>
      </c>
      <c r="N1009">
        <f>master!O1017</f>
        <v>0</v>
      </c>
      <c r="O1009">
        <f>master!P1017</f>
        <v>0</v>
      </c>
    </row>
    <row r="1010" spans="1:15" x14ac:dyDescent="0.25">
      <c r="A1010" t="str">
        <f>master!A1018</f>
        <v>4M</v>
      </c>
      <c r="B1010">
        <f>master!B1018</f>
        <v>47</v>
      </c>
      <c r="C1010" t="str">
        <f>master!C1018</f>
        <v>Culturele en Kunstzinnige Vorming</v>
      </c>
      <c r="D1010" t="str">
        <f>master!D1018</f>
        <v>CKV</v>
      </c>
      <c r="E1010">
        <f>master!E1018</f>
        <v>1</v>
      </c>
      <c r="F1010">
        <f>master!F1018</f>
        <v>0</v>
      </c>
      <c r="G1010">
        <f>master!H1018</f>
        <v>0</v>
      </c>
      <c r="H1010">
        <f>master!I1018</f>
        <v>0</v>
      </c>
      <c r="I1010">
        <f>master!J1018</f>
        <v>0</v>
      </c>
      <c r="J1010">
        <f>master!K1018</f>
        <v>0</v>
      </c>
      <c r="K1010">
        <f>master!L1018</f>
        <v>0</v>
      </c>
      <c r="L1010">
        <f>master!M1018</f>
        <v>0</v>
      </c>
      <c r="M1010">
        <f>master!N1018</f>
        <v>0</v>
      </c>
      <c r="N1010">
        <f>master!O1018</f>
        <v>0</v>
      </c>
      <c r="O1010">
        <f>master!P1018</f>
        <v>0</v>
      </c>
    </row>
    <row r="1011" spans="1:15" x14ac:dyDescent="0.25">
      <c r="A1011" t="str">
        <f>master!A1019</f>
        <v>4M</v>
      </c>
      <c r="B1011">
        <f>master!B1019</f>
        <v>47</v>
      </c>
      <c r="C1011" t="str">
        <f>master!C1019</f>
        <v>Culturele en Kunstzinnige Vorming</v>
      </c>
      <c r="D1011" t="str">
        <f>master!D1019</f>
        <v>CKV</v>
      </c>
      <c r="E1011">
        <f>master!E1019</f>
        <v>2</v>
      </c>
      <c r="F1011">
        <f>master!F1019</f>
        <v>0</v>
      </c>
      <c r="G1011">
        <f>master!H1019</f>
        <v>0</v>
      </c>
      <c r="H1011">
        <f>master!I1019</f>
        <v>0</v>
      </c>
      <c r="I1011">
        <f>master!J1019</f>
        <v>0</v>
      </c>
      <c r="J1011">
        <f>master!K1019</f>
        <v>0</v>
      </c>
      <c r="K1011">
        <f>master!L1019</f>
        <v>0</v>
      </c>
      <c r="L1011">
        <f>master!M1019</f>
        <v>0</v>
      </c>
      <c r="M1011">
        <f>master!N1019</f>
        <v>0</v>
      </c>
      <c r="N1011">
        <f>master!O1019</f>
        <v>0</v>
      </c>
      <c r="O1011">
        <f>master!P1019</f>
        <v>0</v>
      </c>
    </row>
    <row r="1012" spans="1:15" x14ac:dyDescent="0.25">
      <c r="A1012" t="str">
        <f>master!A1020</f>
        <v>4M</v>
      </c>
      <c r="B1012">
        <f>master!B1020</f>
        <v>47</v>
      </c>
      <c r="C1012" t="str">
        <f>master!C1020</f>
        <v>Culturele en Kunstzinnige Vorming</v>
      </c>
      <c r="D1012" t="str">
        <f>master!D1020</f>
        <v>CKV</v>
      </c>
      <c r="E1012">
        <f>master!E1020</f>
        <v>3</v>
      </c>
      <c r="F1012">
        <f>master!F1020</f>
        <v>0</v>
      </c>
      <c r="G1012">
        <f>master!H1020</f>
        <v>0</v>
      </c>
      <c r="H1012">
        <f>master!I1020</f>
        <v>0</v>
      </c>
      <c r="I1012">
        <f>master!J1020</f>
        <v>0</v>
      </c>
      <c r="J1012">
        <f>master!K1020</f>
        <v>0</v>
      </c>
      <c r="K1012">
        <f>master!L1020</f>
        <v>0</v>
      </c>
      <c r="L1012">
        <f>master!M1020</f>
        <v>0</v>
      </c>
      <c r="M1012">
        <f>master!N1020</f>
        <v>0</v>
      </c>
      <c r="N1012">
        <f>master!O1020</f>
        <v>0</v>
      </c>
      <c r="O1012">
        <f>master!P1020</f>
        <v>0</v>
      </c>
    </row>
    <row r="1013" spans="1:15" x14ac:dyDescent="0.25">
      <c r="A1013" t="str">
        <f>master!A1021</f>
        <v>4M</v>
      </c>
      <c r="B1013">
        <f>master!B1021</f>
        <v>47</v>
      </c>
      <c r="C1013" t="str">
        <f>master!C1021</f>
        <v>Culturele en Kunstzinnige Vorming</v>
      </c>
      <c r="D1013" t="str">
        <f>master!D1021</f>
        <v>CKV</v>
      </c>
      <c r="E1013">
        <f>master!E1021</f>
        <v>4</v>
      </c>
      <c r="F1013">
        <f>master!F1021</f>
        <v>0</v>
      </c>
      <c r="G1013">
        <f>master!H1021</f>
        <v>0</v>
      </c>
      <c r="H1013">
        <f>master!I1021</f>
        <v>0</v>
      </c>
      <c r="I1013">
        <f>master!J1021</f>
        <v>0</v>
      </c>
      <c r="J1013">
        <f>master!K1021</f>
        <v>0</v>
      </c>
      <c r="K1013">
        <f>master!L1021</f>
        <v>0</v>
      </c>
      <c r="L1013">
        <f>master!M1021</f>
        <v>0</v>
      </c>
      <c r="M1013">
        <f>master!N1021</f>
        <v>0</v>
      </c>
      <c r="N1013">
        <f>master!O1021</f>
        <v>0</v>
      </c>
      <c r="O1013">
        <f>master!P1021</f>
        <v>0</v>
      </c>
    </row>
    <row r="1014" spans="1:15" x14ac:dyDescent="0.25">
      <c r="A1014" t="str">
        <f>master!A1022</f>
        <v>4M</v>
      </c>
      <c r="B1014">
        <f>master!B1022</f>
        <v>47</v>
      </c>
      <c r="C1014" t="str">
        <f>master!C1022</f>
        <v>Culturele en Kunstzinnige Vorming</v>
      </c>
      <c r="D1014" t="str">
        <f>master!D1022</f>
        <v>CKV</v>
      </c>
      <c r="E1014">
        <f>master!E1022</f>
        <v>5</v>
      </c>
      <c r="F1014">
        <f>master!F1022</f>
        <v>0</v>
      </c>
      <c r="G1014">
        <f>master!H1022</f>
        <v>0</v>
      </c>
      <c r="H1014">
        <f>master!I1022</f>
        <v>0</v>
      </c>
      <c r="I1014">
        <f>master!J1022</f>
        <v>0</v>
      </c>
      <c r="J1014">
        <f>master!K1022</f>
        <v>0</v>
      </c>
      <c r="K1014">
        <f>master!L1022</f>
        <v>0</v>
      </c>
      <c r="L1014">
        <f>master!M1022</f>
        <v>0</v>
      </c>
      <c r="M1014">
        <f>master!N1022</f>
        <v>0</v>
      </c>
      <c r="N1014">
        <f>master!O1022</f>
        <v>0</v>
      </c>
      <c r="O1014">
        <f>master!P1022</f>
        <v>0</v>
      </c>
    </row>
    <row r="1015" spans="1:15" x14ac:dyDescent="0.25">
      <c r="A1015" t="str">
        <f>master!A1023</f>
        <v>4M</v>
      </c>
      <c r="B1015">
        <f>master!B1023</f>
        <v>47</v>
      </c>
      <c r="C1015" t="str">
        <f>master!C1023</f>
        <v>Culturele en Kunstzinnige Vorming</v>
      </c>
      <c r="D1015" t="str">
        <f>master!D1023</f>
        <v>CKV</v>
      </c>
      <c r="E1015">
        <f>master!E1023</f>
        <v>6</v>
      </c>
      <c r="F1015">
        <f>master!F1023</f>
        <v>0</v>
      </c>
      <c r="G1015">
        <f>master!H1023</f>
        <v>0</v>
      </c>
      <c r="H1015">
        <f>master!I1023</f>
        <v>0</v>
      </c>
      <c r="I1015">
        <f>master!J1023</f>
        <v>0</v>
      </c>
      <c r="J1015">
        <f>master!K1023</f>
        <v>0</v>
      </c>
      <c r="K1015">
        <f>master!L1023</f>
        <v>0</v>
      </c>
      <c r="L1015">
        <f>master!M1023</f>
        <v>0</v>
      </c>
      <c r="M1015">
        <f>master!N1023</f>
        <v>0</v>
      </c>
      <c r="N1015">
        <f>master!O1023</f>
        <v>0</v>
      </c>
      <c r="O1015">
        <f>master!P1023</f>
        <v>0</v>
      </c>
    </row>
    <row r="1016" spans="1:15" x14ac:dyDescent="0.25">
      <c r="A1016" t="str">
        <f>master!A1024</f>
        <v>4M</v>
      </c>
      <c r="B1016">
        <f>master!B1024</f>
        <v>47</v>
      </c>
      <c r="C1016" t="str">
        <f>master!C1024</f>
        <v>Culturele en Kunstzinnige Vorming</v>
      </c>
      <c r="D1016">
        <f>master!D1024</f>
        <v>0</v>
      </c>
      <c r="E1016">
        <f>master!E1024</f>
        <v>7</v>
      </c>
      <c r="F1016">
        <f>master!F1024</f>
        <v>0</v>
      </c>
      <c r="G1016">
        <f>master!H1024</f>
        <v>0</v>
      </c>
      <c r="H1016">
        <f>master!I1024</f>
        <v>0</v>
      </c>
      <c r="I1016">
        <f>master!J1024</f>
        <v>0</v>
      </c>
      <c r="J1016">
        <f>master!K1024</f>
        <v>0</v>
      </c>
      <c r="K1016">
        <f>master!L1024</f>
        <v>0</v>
      </c>
      <c r="L1016">
        <f>master!M1024</f>
        <v>0</v>
      </c>
      <c r="M1016">
        <f>master!N1024</f>
        <v>0</v>
      </c>
      <c r="N1016">
        <f>master!O1024</f>
        <v>0</v>
      </c>
      <c r="O1016">
        <f>master!P1024</f>
        <v>0</v>
      </c>
    </row>
    <row r="1017" spans="1:15" x14ac:dyDescent="0.25">
      <c r="A1017" t="str">
        <f>master!A1025</f>
        <v>4H</v>
      </c>
      <c r="B1017">
        <f>master!B1025</f>
        <v>47</v>
      </c>
      <c r="C1017" t="str">
        <f>master!C1025</f>
        <v>Culturele en Kunstzinnige Vorming</v>
      </c>
      <c r="D1017" t="str">
        <f>master!D1025</f>
        <v>CKV</v>
      </c>
      <c r="E1017">
        <f>master!E1025</f>
        <v>1</v>
      </c>
      <c r="F1017">
        <f>master!F1025</f>
        <v>1</v>
      </c>
      <c r="G1017" t="str">
        <f>master!H1025</f>
        <v>Oriëntatie + kunstbiografie</v>
      </c>
      <c r="H1017">
        <f>master!I1025</f>
        <v>1</v>
      </c>
      <c r="I1017" t="str">
        <f>master!J1025</f>
        <v>po</v>
      </c>
      <c r="J1017">
        <f>master!K1025</f>
        <v>0</v>
      </c>
      <c r="K1017">
        <f>master!L1025</f>
        <v>0</v>
      </c>
      <c r="L1017" t="str">
        <f>master!M1025</f>
        <v>Ja</v>
      </c>
      <c r="M1017">
        <f>master!N1025</f>
        <v>1</v>
      </c>
      <c r="N1017" t="str">
        <f>master!O1025</f>
        <v>Nee</v>
      </c>
      <c r="O1017" t="str">
        <f>master!P1025</f>
        <v>A</v>
      </c>
    </row>
    <row r="1018" spans="1:15" x14ac:dyDescent="0.25">
      <c r="A1018" t="str">
        <f>master!A1026</f>
        <v>4H</v>
      </c>
      <c r="B1018">
        <f>master!B1026</f>
        <v>47</v>
      </c>
      <c r="C1018" t="str">
        <f>master!C1026</f>
        <v>Culturele en Kunstzinnige Vorming</v>
      </c>
      <c r="D1018" t="str">
        <f>master!D1026</f>
        <v>CKV</v>
      </c>
      <c r="E1018">
        <f>master!E1026</f>
        <v>2</v>
      </c>
      <c r="F1018">
        <f>master!F1026</f>
        <v>2</v>
      </c>
      <c r="G1018" t="str">
        <f>master!H1026</f>
        <v>Culturele Activiteit 1 - kunstdiscipline + dimensie(s)</v>
      </c>
      <c r="H1018">
        <f>master!I1026</f>
        <v>1</v>
      </c>
      <c r="I1018" t="str">
        <f>master!J1026</f>
        <v>po</v>
      </c>
      <c r="J1018">
        <f>master!K1026</f>
        <v>0</v>
      </c>
      <c r="K1018">
        <f>master!L1026</f>
        <v>0</v>
      </c>
      <c r="L1018" t="str">
        <f>master!M1026</f>
        <v>Ja</v>
      </c>
      <c r="M1018">
        <f>master!N1026</f>
        <v>1</v>
      </c>
      <c r="N1018" t="str">
        <f>master!O1026</f>
        <v>Nee</v>
      </c>
      <c r="O1018" t="str">
        <f>master!P1026</f>
        <v>B</v>
      </c>
    </row>
    <row r="1019" spans="1:15" x14ac:dyDescent="0.25">
      <c r="A1019" t="str">
        <f>master!A1027</f>
        <v>4H</v>
      </c>
      <c r="B1019">
        <f>master!B1027</f>
        <v>47</v>
      </c>
      <c r="C1019" t="str">
        <f>master!C1027</f>
        <v>Culturele en Kunstzinnige Vorming</v>
      </c>
      <c r="D1019" t="str">
        <f>master!D1027</f>
        <v>CKV</v>
      </c>
      <c r="E1019">
        <f>master!E1027</f>
        <v>3</v>
      </c>
      <c r="F1019">
        <f>master!F1027</f>
        <v>3</v>
      </c>
      <c r="G1019" t="str">
        <f>master!H1027</f>
        <v>Culturele Activiteit 2 - kunstdiscipline + dimensie(s)</v>
      </c>
      <c r="H1019">
        <f>master!I1027</f>
        <v>1</v>
      </c>
      <c r="I1019" t="str">
        <f>master!J1027</f>
        <v>po</v>
      </c>
      <c r="J1019">
        <f>master!K1027</f>
        <v>0</v>
      </c>
      <c r="K1019">
        <f>master!L1027</f>
        <v>0</v>
      </c>
      <c r="L1019" t="str">
        <f>master!M1027</f>
        <v>Ja</v>
      </c>
      <c r="M1019">
        <f>master!N1027</f>
        <v>1</v>
      </c>
      <c r="N1019" t="str">
        <f>master!O1027</f>
        <v>Nee</v>
      </c>
      <c r="O1019" t="str">
        <f>master!P1027</f>
        <v>B</v>
      </c>
    </row>
    <row r="1020" spans="1:15" x14ac:dyDescent="0.25">
      <c r="A1020" t="str">
        <f>master!A1028</f>
        <v>4H</v>
      </c>
      <c r="B1020">
        <f>master!B1028</f>
        <v>47</v>
      </c>
      <c r="C1020" t="str">
        <f>master!C1028</f>
        <v>Culturele en Kunstzinnige Vorming</v>
      </c>
      <c r="D1020" t="str">
        <f>master!D1028</f>
        <v>CKV</v>
      </c>
      <c r="E1020">
        <f>master!E1028</f>
        <v>4</v>
      </c>
      <c r="F1020">
        <f>master!F1028</f>
        <v>3</v>
      </c>
      <c r="G1020" t="str">
        <f>master!H1028</f>
        <v>Culturele Activiteit 3 - kunstdiscipline + dimensie(s)</v>
      </c>
      <c r="H1020">
        <f>master!I1028</f>
        <v>1</v>
      </c>
      <c r="I1020" t="str">
        <f>master!J1028</f>
        <v>po</v>
      </c>
      <c r="J1020">
        <f>master!K1028</f>
        <v>0</v>
      </c>
      <c r="K1020">
        <f>master!L1028</f>
        <v>0</v>
      </c>
      <c r="L1020" t="str">
        <f>master!M1028</f>
        <v>Ja</v>
      </c>
      <c r="M1020">
        <f>master!N1028</f>
        <v>1</v>
      </c>
      <c r="N1020" t="str">
        <f>master!O1028</f>
        <v>Nee</v>
      </c>
      <c r="O1020" t="str">
        <f>master!P1028</f>
        <v>B</v>
      </c>
    </row>
    <row r="1021" spans="1:15" x14ac:dyDescent="0.25">
      <c r="A1021" t="str">
        <f>master!A1029</f>
        <v>4H</v>
      </c>
      <c r="B1021">
        <f>master!B1029</f>
        <v>47</v>
      </c>
      <c r="C1021" t="str">
        <f>master!C1029</f>
        <v>Culturele en Kunstzinnige Vorming</v>
      </c>
      <c r="D1021" t="str">
        <f>master!D1029</f>
        <v>CKV</v>
      </c>
      <c r="E1021">
        <f>master!E1029</f>
        <v>5</v>
      </c>
      <c r="F1021">
        <f>master!F1029</f>
        <v>4</v>
      </c>
      <c r="G1021" t="str">
        <f>master!H1029</f>
        <v>Onderzoek</v>
      </c>
      <c r="H1021">
        <f>master!I1029</f>
        <v>1</v>
      </c>
      <c r="I1021" t="str">
        <f>master!J1029</f>
        <v>po</v>
      </c>
      <c r="J1021">
        <f>master!K1029</f>
        <v>0</v>
      </c>
      <c r="K1021">
        <f>master!L1029</f>
        <v>0</v>
      </c>
      <c r="L1021" t="str">
        <f>master!M1029</f>
        <v>Ja</v>
      </c>
      <c r="M1021">
        <f>master!N1029</f>
        <v>1</v>
      </c>
      <c r="N1021" t="str">
        <f>master!O1029</f>
        <v>Nee</v>
      </c>
      <c r="O1021" t="str">
        <f>master!P1029</f>
        <v>C</v>
      </c>
    </row>
    <row r="1022" spans="1:15" x14ac:dyDescent="0.25">
      <c r="A1022" t="str">
        <f>master!A1030</f>
        <v>4H</v>
      </c>
      <c r="B1022">
        <f>master!B1030</f>
        <v>47</v>
      </c>
      <c r="C1022" t="str">
        <f>master!C1030</f>
        <v>Culturele en Kunstzinnige Vorming</v>
      </c>
      <c r="D1022" t="str">
        <f>master!D1030</f>
        <v>CKV</v>
      </c>
      <c r="E1022">
        <f>master!E1030</f>
        <v>6</v>
      </c>
      <c r="F1022">
        <f>master!F1030</f>
        <v>4</v>
      </c>
      <c r="G1022" t="str">
        <f>master!H1030</f>
        <v>Reflectie + magazine</v>
      </c>
      <c r="H1022">
        <f>master!I1030</f>
        <v>2</v>
      </c>
      <c r="I1022" t="str">
        <f>master!J1030</f>
        <v>po</v>
      </c>
      <c r="J1022">
        <f>master!K1030</f>
        <v>0</v>
      </c>
      <c r="K1022">
        <f>master!L1030</f>
        <v>0</v>
      </c>
      <c r="L1022" t="str">
        <f>master!M1030</f>
        <v>Ja</v>
      </c>
      <c r="M1022">
        <f>master!N1030</f>
        <v>2</v>
      </c>
      <c r="N1022" t="str">
        <f>master!O1030</f>
        <v>Nee</v>
      </c>
      <c r="O1022" t="str">
        <f>master!P1030</f>
        <v>D</v>
      </c>
    </row>
    <row r="1023" spans="1:15" x14ac:dyDescent="0.25">
      <c r="A1023" t="str">
        <f>master!A1031</f>
        <v>4H</v>
      </c>
      <c r="B1023">
        <f>master!B1031</f>
        <v>47</v>
      </c>
      <c r="C1023" t="str">
        <f>master!C1031</f>
        <v>Culturele en Kunstzinnige Vorming</v>
      </c>
      <c r="D1023">
        <f>master!D1031</f>
        <v>0</v>
      </c>
      <c r="E1023">
        <f>master!E1031</f>
        <v>7</v>
      </c>
      <c r="F1023">
        <f>master!F1031</f>
        <v>0</v>
      </c>
      <c r="G1023">
        <f>master!H1031</f>
        <v>0</v>
      </c>
      <c r="H1023">
        <f>master!I1031</f>
        <v>0</v>
      </c>
      <c r="I1023">
        <f>master!J1031</f>
        <v>0</v>
      </c>
      <c r="J1023">
        <f>master!K1031</f>
        <v>0</v>
      </c>
      <c r="K1023">
        <f>master!L1031</f>
        <v>0</v>
      </c>
      <c r="L1023">
        <f>master!M1031</f>
        <v>0</v>
      </c>
      <c r="M1023">
        <f>master!N1031</f>
        <v>0</v>
      </c>
      <c r="N1023">
        <f>master!O1031</f>
        <v>0</v>
      </c>
      <c r="O1023">
        <f>master!P1031</f>
        <v>0</v>
      </c>
    </row>
    <row r="1024" spans="1:15" x14ac:dyDescent="0.25">
      <c r="A1024" t="str">
        <f>master!A1032</f>
        <v>5H</v>
      </c>
      <c r="B1024">
        <f>master!B1032</f>
        <v>47</v>
      </c>
      <c r="C1024" t="str">
        <f>master!C1032</f>
        <v>Culturele en Kunstzinnige Vorming</v>
      </c>
      <c r="D1024" t="str">
        <f>master!D1032</f>
        <v>CKV</v>
      </c>
      <c r="E1024">
        <f>master!E1032</f>
        <v>1</v>
      </c>
      <c r="F1024">
        <f>master!F1032</f>
        <v>0</v>
      </c>
      <c r="G1024">
        <f>master!H1032</f>
        <v>0</v>
      </c>
      <c r="H1024">
        <f>master!I1032</f>
        <v>0</v>
      </c>
      <c r="I1024">
        <f>master!J1032</f>
        <v>0</v>
      </c>
      <c r="J1024">
        <f>master!K1032</f>
        <v>0</v>
      </c>
      <c r="K1024">
        <f>master!L1032</f>
        <v>0</v>
      </c>
      <c r="L1024">
        <f>master!M1032</f>
        <v>0</v>
      </c>
      <c r="M1024">
        <f>master!N1032</f>
        <v>0</v>
      </c>
      <c r="N1024">
        <f>master!O1032</f>
        <v>0</v>
      </c>
      <c r="O1024">
        <f>master!P1032</f>
        <v>0</v>
      </c>
    </row>
    <row r="1025" spans="1:15" x14ac:dyDescent="0.25">
      <c r="A1025" t="str">
        <f>master!A1033</f>
        <v>5H</v>
      </c>
      <c r="B1025">
        <f>master!B1033</f>
        <v>47</v>
      </c>
      <c r="C1025" t="str">
        <f>master!C1033</f>
        <v>Culturele en Kunstzinnige Vorming</v>
      </c>
      <c r="D1025" t="str">
        <f>master!D1033</f>
        <v>CKV</v>
      </c>
      <c r="E1025">
        <f>master!E1033</f>
        <v>2</v>
      </c>
      <c r="F1025">
        <f>master!F1033</f>
        <v>0</v>
      </c>
      <c r="G1025">
        <f>master!H1033</f>
        <v>0</v>
      </c>
      <c r="H1025">
        <f>master!I1033</f>
        <v>0</v>
      </c>
      <c r="I1025">
        <f>master!J1033</f>
        <v>0</v>
      </c>
      <c r="J1025">
        <f>master!K1033</f>
        <v>0</v>
      </c>
      <c r="K1025">
        <f>master!L1033</f>
        <v>0</v>
      </c>
      <c r="L1025">
        <f>master!M1033</f>
        <v>0</v>
      </c>
      <c r="M1025">
        <f>master!N1033</f>
        <v>0</v>
      </c>
      <c r="N1025">
        <f>master!O1033</f>
        <v>0</v>
      </c>
      <c r="O1025">
        <f>master!P1033</f>
        <v>0</v>
      </c>
    </row>
    <row r="1026" spans="1:15" x14ac:dyDescent="0.25">
      <c r="A1026" t="str">
        <f>master!A1034</f>
        <v>5H</v>
      </c>
      <c r="B1026">
        <f>master!B1034</f>
        <v>47</v>
      </c>
      <c r="C1026" t="str">
        <f>master!C1034</f>
        <v>Culturele en Kunstzinnige Vorming</v>
      </c>
      <c r="D1026" t="str">
        <f>master!D1034</f>
        <v>CKV</v>
      </c>
      <c r="E1026">
        <f>master!E1034</f>
        <v>3</v>
      </c>
      <c r="F1026">
        <f>master!F1034</f>
        <v>0</v>
      </c>
      <c r="G1026">
        <f>master!H1034</f>
        <v>0</v>
      </c>
      <c r="H1026">
        <f>master!I1034</f>
        <v>0</v>
      </c>
      <c r="I1026">
        <f>master!J1034</f>
        <v>0</v>
      </c>
      <c r="J1026">
        <f>master!K1034</f>
        <v>0</v>
      </c>
      <c r="K1026">
        <f>master!L1034</f>
        <v>0</v>
      </c>
      <c r="L1026">
        <f>master!M1034</f>
        <v>0</v>
      </c>
      <c r="M1026">
        <f>master!N1034</f>
        <v>0</v>
      </c>
      <c r="N1026">
        <f>master!O1034</f>
        <v>0</v>
      </c>
      <c r="O1026">
        <f>master!P1034</f>
        <v>0</v>
      </c>
    </row>
    <row r="1027" spans="1:15" x14ac:dyDescent="0.25">
      <c r="A1027" t="str">
        <f>master!A1035</f>
        <v>5H</v>
      </c>
      <c r="B1027">
        <f>master!B1035</f>
        <v>47</v>
      </c>
      <c r="C1027" t="str">
        <f>master!C1035</f>
        <v>Culturele en Kunstzinnige Vorming</v>
      </c>
      <c r="D1027" t="str">
        <f>master!D1035</f>
        <v>CKV</v>
      </c>
      <c r="E1027">
        <f>master!E1035</f>
        <v>4</v>
      </c>
      <c r="F1027">
        <f>master!F1035</f>
        <v>0</v>
      </c>
      <c r="G1027">
        <f>master!H1035</f>
        <v>0</v>
      </c>
      <c r="H1027">
        <f>master!I1035</f>
        <v>0</v>
      </c>
      <c r="I1027">
        <f>master!J1035</f>
        <v>0</v>
      </c>
      <c r="J1027">
        <f>master!K1035</f>
        <v>0</v>
      </c>
      <c r="K1027">
        <f>master!L1035</f>
        <v>0</v>
      </c>
      <c r="L1027">
        <f>master!M1035</f>
        <v>0</v>
      </c>
      <c r="M1027">
        <f>master!N1035</f>
        <v>0</v>
      </c>
      <c r="N1027">
        <f>master!O1035</f>
        <v>0</v>
      </c>
      <c r="O1027">
        <f>master!P1035</f>
        <v>0</v>
      </c>
    </row>
    <row r="1028" spans="1:15" x14ac:dyDescent="0.25">
      <c r="A1028" t="str">
        <f>master!A1036</f>
        <v>5H</v>
      </c>
      <c r="B1028">
        <f>master!B1036</f>
        <v>47</v>
      </c>
      <c r="C1028" t="str">
        <f>master!C1036</f>
        <v>Culturele en Kunstzinnige Vorming</v>
      </c>
      <c r="D1028" t="str">
        <f>master!D1036</f>
        <v>CKV</v>
      </c>
      <c r="E1028">
        <f>master!E1036</f>
        <v>5</v>
      </c>
      <c r="F1028">
        <f>master!F1036</f>
        <v>0</v>
      </c>
      <c r="G1028">
        <f>master!H1036</f>
        <v>0</v>
      </c>
      <c r="H1028">
        <f>master!I1036</f>
        <v>0</v>
      </c>
      <c r="I1028">
        <f>master!J1036</f>
        <v>0</v>
      </c>
      <c r="J1028">
        <f>master!K1036</f>
        <v>0</v>
      </c>
      <c r="K1028">
        <f>master!L1036</f>
        <v>0</v>
      </c>
      <c r="L1028">
        <f>master!M1036</f>
        <v>0</v>
      </c>
      <c r="M1028">
        <f>master!N1036</f>
        <v>0</v>
      </c>
      <c r="N1028">
        <f>master!O1036</f>
        <v>0</v>
      </c>
      <c r="O1028">
        <f>master!P1036</f>
        <v>0</v>
      </c>
    </row>
    <row r="1029" spans="1:15" x14ac:dyDescent="0.25">
      <c r="A1029" t="str">
        <f>master!A1037</f>
        <v>5H</v>
      </c>
      <c r="B1029">
        <f>master!B1037</f>
        <v>47</v>
      </c>
      <c r="C1029" t="str">
        <f>master!C1037</f>
        <v>Culturele en Kunstzinnige Vorming</v>
      </c>
      <c r="D1029" t="str">
        <f>master!D1037</f>
        <v>CKV</v>
      </c>
      <c r="E1029">
        <f>master!E1037</f>
        <v>6</v>
      </c>
      <c r="F1029">
        <f>master!F1037</f>
        <v>0</v>
      </c>
      <c r="G1029">
        <f>master!H1037</f>
        <v>0</v>
      </c>
      <c r="H1029">
        <f>master!I1037</f>
        <v>0</v>
      </c>
      <c r="I1029">
        <f>master!J1037</f>
        <v>0</v>
      </c>
      <c r="J1029">
        <f>master!K1037</f>
        <v>0</v>
      </c>
      <c r="K1029">
        <f>master!L1037</f>
        <v>0</v>
      </c>
      <c r="L1029">
        <f>master!M1037</f>
        <v>0</v>
      </c>
      <c r="M1029">
        <f>master!N1037</f>
        <v>0</v>
      </c>
      <c r="N1029">
        <f>master!O1037</f>
        <v>0</v>
      </c>
      <c r="O1029">
        <f>master!P1037</f>
        <v>0</v>
      </c>
    </row>
    <row r="1030" spans="1:15" x14ac:dyDescent="0.25">
      <c r="A1030" t="str">
        <f>master!A1038</f>
        <v>5H</v>
      </c>
      <c r="B1030">
        <f>master!B1038</f>
        <v>47</v>
      </c>
      <c r="C1030" t="str">
        <f>master!C1038</f>
        <v>Culturele en Kunstzinnige Vorming</v>
      </c>
      <c r="D1030">
        <f>master!D1038</f>
        <v>0</v>
      </c>
      <c r="E1030">
        <f>master!E1038</f>
        <v>7</v>
      </c>
      <c r="F1030">
        <f>master!F1038</f>
        <v>0</v>
      </c>
      <c r="G1030">
        <f>master!H1038</f>
        <v>0</v>
      </c>
      <c r="H1030">
        <f>master!I1038</f>
        <v>0</v>
      </c>
      <c r="I1030">
        <f>master!J1038</f>
        <v>0</v>
      </c>
      <c r="J1030">
        <f>master!K1038</f>
        <v>0</v>
      </c>
      <c r="K1030">
        <f>master!L1038</f>
        <v>0</v>
      </c>
      <c r="L1030">
        <f>master!M1038</f>
        <v>0</v>
      </c>
      <c r="M1030">
        <f>master!N1038</f>
        <v>0</v>
      </c>
      <c r="N1030">
        <f>master!O1038</f>
        <v>0</v>
      </c>
      <c r="O1030">
        <f>master!P1038</f>
        <v>0</v>
      </c>
    </row>
    <row r="1031" spans="1:15" x14ac:dyDescent="0.25">
      <c r="A1031" t="str">
        <f>master!A1039</f>
        <v>4A</v>
      </c>
      <c r="B1031">
        <f>master!B1039</f>
        <v>47</v>
      </c>
      <c r="C1031" t="str">
        <f>master!C1039</f>
        <v>Culturele en Kunstzinnige Vorming</v>
      </c>
      <c r="D1031" t="str">
        <f>master!D1039</f>
        <v>CKV</v>
      </c>
      <c r="E1031">
        <f>master!E1039</f>
        <v>1</v>
      </c>
      <c r="F1031">
        <f>master!F1039</f>
        <v>1</v>
      </c>
      <c r="G1031" t="str">
        <f>master!H1039</f>
        <v>Culturele Activiteit 1 - kunstdiscipline + dimensie(s)</v>
      </c>
      <c r="H1031">
        <f>master!I1039</f>
        <v>1</v>
      </c>
      <c r="I1031" t="str">
        <f>master!J1039</f>
        <v>po</v>
      </c>
      <c r="J1031">
        <f>master!K1039</f>
        <v>0</v>
      </c>
      <c r="K1031">
        <f>master!L1039</f>
        <v>0</v>
      </c>
      <c r="L1031" t="str">
        <f>master!M1039</f>
        <v>Ja</v>
      </c>
      <c r="M1031">
        <f>master!N1039</f>
        <v>1</v>
      </c>
      <c r="N1031" t="str">
        <f>master!O1039</f>
        <v>Nee</v>
      </c>
      <c r="O1031" t="str">
        <f>master!P1039</f>
        <v>B</v>
      </c>
    </row>
    <row r="1032" spans="1:15" x14ac:dyDescent="0.25">
      <c r="A1032" t="str">
        <f>master!A1040</f>
        <v>4A</v>
      </c>
      <c r="B1032">
        <f>master!B1040</f>
        <v>47</v>
      </c>
      <c r="C1032" t="str">
        <f>master!C1040</f>
        <v>Culturele en Kunstzinnige Vorming</v>
      </c>
      <c r="D1032" t="str">
        <f>master!D1040</f>
        <v>CKV</v>
      </c>
      <c r="E1032">
        <f>master!E1040</f>
        <v>2</v>
      </c>
      <c r="F1032">
        <f>master!F1040</f>
        <v>2</v>
      </c>
      <c r="G1032" t="str">
        <f>master!H1040</f>
        <v>Culturele Activiteit 2 - kunstdiscipline + dimensie(s)</v>
      </c>
      <c r="H1032">
        <f>master!I1040</f>
        <v>1</v>
      </c>
      <c r="I1032" t="str">
        <f>master!J1040</f>
        <v>po</v>
      </c>
      <c r="J1032">
        <f>master!K1040</f>
        <v>0</v>
      </c>
      <c r="K1032">
        <f>master!L1040</f>
        <v>0</v>
      </c>
      <c r="L1032" t="str">
        <f>master!M1040</f>
        <v>Ja</v>
      </c>
      <c r="M1032">
        <f>master!N1040</f>
        <v>1</v>
      </c>
      <c r="N1032" t="str">
        <f>master!O1040</f>
        <v>Nee</v>
      </c>
      <c r="O1032" t="str">
        <f>master!P1040</f>
        <v>B</v>
      </c>
    </row>
    <row r="1033" spans="1:15" x14ac:dyDescent="0.25">
      <c r="A1033" t="str">
        <f>master!A1041</f>
        <v>4A</v>
      </c>
      <c r="B1033">
        <f>master!B1041</f>
        <v>47</v>
      </c>
      <c r="C1033" t="str">
        <f>master!C1041</f>
        <v>Culturele en Kunstzinnige Vorming</v>
      </c>
      <c r="D1033" t="str">
        <f>master!D1041</f>
        <v>CKV</v>
      </c>
      <c r="E1033">
        <f>master!E1041</f>
        <v>3</v>
      </c>
      <c r="F1033">
        <f>master!F1041</f>
        <v>3</v>
      </c>
      <c r="G1033" t="str">
        <f>master!H1041</f>
        <v>Culturele Activiteit 3 - kunstdiscipline + dimensie(s)</v>
      </c>
      <c r="H1033">
        <f>master!I1041</f>
        <v>1</v>
      </c>
      <c r="I1033" t="str">
        <f>master!J1041</f>
        <v>po</v>
      </c>
      <c r="J1033">
        <f>master!K1041</f>
        <v>0</v>
      </c>
      <c r="K1033">
        <f>master!L1041</f>
        <v>0</v>
      </c>
      <c r="L1033" t="str">
        <f>master!M1041</f>
        <v>Ja</v>
      </c>
      <c r="M1033">
        <f>master!N1041</f>
        <v>1</v>
      </c>
      <c r="N1033" t="str">
        <f>master!O1041</f>
        <v>Nee</v>
      </c>
      <c r="O1033" t="str">
        <f>master!P1041</f>
        <v>B</v>
      </c>
    </row>
    <row r="1034" spans="1:15" x14ac:dyDescent="0.25">
      <c r="A1034" t="str">
        <f>master!A1042</f>
        <v>4A</v>
      </c>
      <c r="B1034">
        <f>master!B1042</f>
        <v>47</v>
      </c>
      <c r="C1034" t="str">
        <f>master!C1042</f>
        <v>Culturele en Kunstzinnige Vorming</v>
      </c>
      <c r="D1034" t="str">
        <f>master!D1042</f>
        <v>CKV</v>
      </c>
      <c r="E1034">
        <f>master!E1042</f>
        <v>4</v>
      </c>
      <c r="F1034">
        <f>master!F1042</f>
        <v>3</v>
      </c>
      <c r="G1034" t="str">
        <f>master!H1042</f>
        <v>Culturele Activiteit 4 - kunstdiscipline + dimensie(s)</v>
      </c>
      <c r="H1034">
        <f>master!I1042</f>
        <v>1</v>
      </c>
      <c r="I1034" t="str">
        <f>master!J1042</f>
        <v>po</v>
      </c>
      <c r="J1034">
        <f>master!K1042</f>
        <v>0</v>
      </c>
      <c r="K1034">
        <f>master!L1042</f>
        <v>0</v>
      </c>
      <c r="L1034" t="str">
        <f>master!M1042</f>
        <v>Ja</v>
      </c>
      <c r="M1034">
        <f>master!N1042</f>
        <v>1</v>
      </c>
      <c r="N1034" t="str">
        <f>master!O1042</f>
        <v>Nee</v>
      </c>
      <c r="O1034" t="str">
        <f>master!P1042</f>
        <v>B</v>
      </c>
    </row>
    <row r="1035" spans="1:15" x14ac:dyDescent="0.25">
      <c r="A1035" t="str">
        <f>master!A1043</f>
        <v>4A</v>
      </c>
      <c r="B1035">
        <f>master!B1043</f>
        <v>47</v>
      </c>
      <c r="C1035" t="str">
        <f>master!C1043</f>
        <v>Culturele en Kunstzinnige Vorming</v>
      </c>
      <c r="D1035" t="str">
        <f>master!D1043</f>
        <v>CKV</v>
      </c>
      <c r="E1035">
        <f>master!E1043</f>
        <v>5</v>
      </c>
      <c r="F1035">
        <f>master!F1043</f>
        <v>4</v>
      </c>
      <c r="G1035" t="str">
        <f>master!H1043</f>
        <v>Onderzoek</v>
      </c>
      <c r="H1035">
        <f>master!I1043</f>
        <v>1</v>
      </c>
      <c r="I1035" t="str">
        <f>master!J1043</f>
        <v>po</v>
      </c>
      <c r="J1035">
        <f>master!K1043</f>
        <v>0</v>
      </c>
      <c r="K1035">
        <f>master!L1043</f>
        <v>0</v>
      </c>
      <c r="L1035" t="str">
        <f>master!M1043</f>
        <v>Ja</v>
      </c>
      <c r="M1035">
        <f>master!N1043</f>
        <v>1</v>
      </c>
      <c r="N1035" t="str">
        <f>master!O1043</f>
        <v>Nee</v>
      </c>
      <c r="O1035" t="str">
        <f>master!P1043</f>
        <v>C</v>
      </c>
    </row>
    <row r="1036" spans="1:15" x14ac:dyDescent="0.25">
      <c r="A1036" t="str">
        <f>master!A1044</f>
        <v>4A</v>
      </c>
      <c r="B1036">
        <f>master!B1044</f>
        <v>47</v>
      </c>
      <c r="C1036" t="str">
        <f>master!C1044</f>
        <v>Culturele en Kunstzinnige Vorming</v>
      </c>
      <c r="D1036" t="str">
        <f>master!D1044</f>
        <v>CKV</v>
      </c>
      <c r="E1036">
        <f>master!E1044</f>
        <v>6</v>
      </c>
      <c r="F1036">
        <f>master!F1044</f>
        <v>4</v>
      </c>
      <c r="G1036" t="str">
        <f>master!H1044</f>
        <v>Oriëntatie (CZP1) + Reflectie (CZP2) + magazine</v>
      </c>
      <c r="H1036">
        <f>master!I1044</f>
        <v>2</v>
      </c>
      <c r="I1036" t="str">
        <f>master!J1044</f>
        <v>po</v>
      </c>
      <c r="J1036">
        <f>master!K1044</f>
        <v>0</v>
      </c>
      <c r="K1036">
        <f>master!L1044</f>
        <v>0</v>
      </c>
      <c r="L1036" t="str">
        <f>master!M1044</f>
        <v>Ja</v>
      </c>
      <c r="M1036">
        <f>master!N1044</f>
        <v>2</v>
      </c>
      <c r="N1036" t="str">
        <f>master!O1044</f>
        <v>Nee</v>
      </c>
      <c r="O1036" t="str">
        <f>master!P1044</f>
        <v>A, D</v>
      </c>
    </row>
    <row r="1037" spans="1:15" x14ac:dyDescent="0.25">
      <c r="A1037" t="str">
        <f>master!A1045</f>
        <v>4A</v>
      </c>
      <c r="B1037">
        <f>master!B1045</f>
        <v>47</v>
      </c>
      <c r="C1037" t="str">
        <f>master!C1045</f>
        <v>Culturele en Kunstzinnige Vorming</v>
      </c>
      <c r="D1037">
        <f>master!D1045</f>
        <v>0</v>
      </c>
      <c r="E1037">
        <f>master!E1045</f>
        <v>7</v>
      </c>
      <c r="F1037">
        <f>master!F1045</f>
        <v>0</v>
      </c>
      <c r="G1037">
        <f>master!H1045</f>
        <v>0</v>
      </c>
      <c r="H1037">
        <f>master!I1045</f>
        <v>0</v>
      </c>
      <c r="I1037">
        <f>master!J1045</f>
        <v>0</v>
      </c>
      <c r="J1037">
        <f>master!K1045</f>
        <v>0</v>
      </c>
      <c r="K1037">
        <f>master!L1045</f>
        <v>0</v>
      </c>
      <c r="L1037">
        <f>master!M1045</f>
        <v>0</v>
      </c>
      <c r="M1037">
        <f>master!N1045</f>
        <v>0</v>
      </c>
      <c r="N1037">
        <f>master!O1045</f>
        <v>0</v>
      </c>
      <c r="O1037">
        <f>master!P1045</f>
        <v>0</v>
      </c>
    </row>
    <row r="1038" spans="1:15" x14ac:dyDescent="0.25">
      <c r="A1038" t="str">
        <f>master!A1046</f>
        <v>5A</v>
      </c>
      <c r="B1038">
        <f>master!B1046</f>
        <v>47</v>
      </c>
      <c r="C1038" t="str">
        <f>master!C1046</f>
        <v>Culturele en Kunstzinnige Vorming</v>
      </c>
      <c r="D1038" t="str">
        <f>master!D1046</f>
        <v>CKV</v>
      </c>
      <c r="E1038">
        <f>master!E1046</f>
        <v>1</v>
      </c>
      <c r="F1038">
        <f>master!F1046</f>
        <v>0</v>
      </c>
      <c r="G1038">
        <f>master!H1046</f>
        <v>0</v>
      </c>
      <c r="H1038">
        <f>master!I1046</f>
        <v>0</v>
      </c>
      <c r="I1038">
        <f>master!J1046</f>
        <v>0</v>
      </c>
      <c r="J1038">
        <f>master!K1046</f>
        <v>0</v>
      </c>
      <c r="K1038">
        <f>master!L1046</f>
        <v>0</v>
      </c>
      <c r="L1038">
        <f>master!M1046</f>
        <v>0</v>
      </c>
      <c r="M1038">
        <f>master!N1046</f>
        <v>0</v>
      </c>
      <c r="N1038">
        <f>master!O1046</f>
        <v>0</v>
      </c>
      <c r="O1038">
        <f>master!P1046</f>
        <v>0</v>
      </c>
    </row>
    <row r="1039" spans="1:15" x14ac:dyDescent="0.25">
      <c r="A1039" t="str">
        <f>master!A1047</f>
        <v>5A</v>
      </c>
      <c r="B1039">
        <f>master!B1047</f>
        <v>47</v>
      </c>
      <c r="C1039" t="str">
        <f>master!C1047</f>
        <v>Culturele en Kunstzinnige Vorming</v>
      </c>
      <c r="D1039" t="str">
        <f>master!D1047</f>
        <v>CKV</v>
      </c>
      <c r="E1039">
        <f>master!E1047</f>
        <v>2</v>
      </c>
      <c r="F1039">
        <f>master!F1047</f>
        <v>0</v>
      </c>
      <c r="G1039">
        <f>master!H1047</f>
        <v>0</v>
      </c>
      <c r="H1039">
        <f>master!I1047</f>
        <v>0</v>
      </c>
      <c r="I1039">
        <f>master!J1047</f>
        <v>0</v>
      </c>
      <c r="J1039">
        <f>master!K1047</f>
        <v>0</v>
      </c>
      <c r="K1039">
        <f>master!L1047</f>
        <v>0</v>
      </c>
      <c r="L1039">
        <f>master!M1047</f>
        <v>0</v>
      </c>
      <c r="M1039">
        <f>master!N1047</f>
        <v>0</v>
      </c>
      <c r="N1039">
        <f>master!O1047</f>
        <v>0</v>
      </c>
      <c r="O1039">
        <f>master!P1047</f>
        <v>0</v>
      </c>
    </row>
    <row r="1040" spans="1:15" x14ac:dyDescent="0.25">
      <c r="A1040" t="str">
        <f>master!A1048</f>
        <v>5A</v>
      </c>
      <c r="B1040">
        <f>master!B1048</f>
        <v>47</v>
      </c>
      <c r="C1040" t="str">
        <f>master!C1048</f>
        <v>Culturele en Kunstzinnige Vorming</v>
      </c>
      <c r="D1040" t="str">
        <f>master!D1048</f>
        <v>CKV</v>
      </c>
      <c r="E1040">
        <f>master!E1048</f>
        <v>3</v>
      </c>
      <c r="F1040">
        <f>master!F1048</f>
        <v>0</v>
      </c>
      <c r="G1040">
        <f>master!H1048</f>
        <v>0</v>
      </c>
      <c r="H1040">
        <f>master!I1048</f>
        <v>0</v>
      </c>
      <c r="I1040">
        <f>master!J1048</f>
        <v>0</v>
      </c>
      <c r="J1040">
        <f>master!K1048</f>
        <v>0</v>
      </c>
      <c r="K1040">
        <f>master!L1048</f>
        <v>0</v>
      </c>
      <c r="L1040">
        <f>master!M1048</f>
        <v>0</v>
      </c>
      <c r="M1040">
        <f>master!N1048</f>
        <v>0</v>
      </c>
      <c r="N1040">
        <f>master!O1048</f>
        <v>0</v>
      </c>
      <c r="O1040">
        <f>master!P1048</f>
        <v>0</v>
      </c>
    </row>
    <row r="1041" spans="1:15" x14ac:dyDescent="0.25">
      <c r="A1041" t="str">
        <f>master!A1049</f>
        <v>5A</v>
      </c>
      <c r="B1041">
        <f>master!B1049</f>
        <v>47</v>
      </c>
      <c r="C1041" t="str">
        <f>master!C1049</f>
        <v>Culturele en Kunstzinnige Vorming</v>
      </c>
      <c r="D1041" t="str">
        <f>master!D1049</f>
        <v>CKV</v>
      </c>
      <c r="E1041">
        <f>master!E1049</f>
        <v>4</v>
      </c>
      <c r="F1041">
        <f>master!F1049</f>
        <v>0</v>
      </c>
      <c r="G1041">
        <f>master!H1049</f>
        <v>0</v>
      </c>
      <c r="H1041">
        <f>master!I1049</f>
        <v>0</v>
      </c>
      <c r="I1041">
        <f>master!J1049</f>
        <v>0</v>
      </c>
      <c r="J1041">
        <f>master!K1049</f>
        <v>0</v>
      </c>
      <c r="K1041">
        <f>master!L1049</f>
        <v>0</v>
      </c>
      <c r="L1041">
        <f>master!M1049</f>
        <v>0</v>
      </c>
      <c r="M1041">
        <f>master!N1049</f>
        <v>0</v>
      </c>
      <c r="N1041">
        <f>master!O1049</f>
        <v>0</v>
      </c>
      <c r="O1041">
        <f>master!P1049</f>
        <v>0</v>
      </c>
    </row>
    <row r="1042" spans="1:15" x14ac:dyDescent="0.25">
      <c r="A1042" t="str">
        <f>master!A1050</f>
        <v>5A</v>
      </c>
      <c r="B1042">
        <f>master!B1050</f>
        <v>47</v>
      </c>
      <c r="C1042" t="str">
        <f>master!C1050</f>
        <v>Culturele en Kunstzinnige Vorming</v>
      </c>
      <c r="D1042" t="str">
        <f>master!D1050</f>
        <v>CKV</v>
      </c>
      <c r="E1042">
        <f>master!E1050</f>
        <v>5</v>
      </c>
      <c r="F1042">
        <f>master!F1050</f>
        <v>0</v>
      </c>
      <c r="G1042">
        <f>master!H1050</f>
        <v>0</v>
      </c>
      <c r="H1042">
        <f>master!I1050</f>
        <v>0</v>
      </c>
      <c r="I1042">
        <f>master!J1050</f>
        <v>0</v>
      </c>
      <c r="J1042">
        <f>master!K1050</f>
        <v>0</v>
      </c>
      <c r="K1042">
        <f>master!L1050</f>
        <v>0</v>
      </c>
      <c r="L1042">
        <f>master!M1050</f>
        <v>0</v>
      </c>
      <c r="M1042">
        <f>master!N1050</f>
        <v>0</v>
      </c>
      <c r="N1042">
        <f>master!O1050</f>
        <v>0</v>
      </c>
      <c r="O1042">
        <f>master!P1050</f>
        <v>0</v>
      </c>
    </row>
    <row r="1043" spans="1:15" x14ac:dyDescent="0.25">
      <c r="A1043" t="str">
        <f>master!A1051</f>
        <v>5A</v>
      </c>
      <c r="B1043">
        <f>master!B1051</f>
        <v>47</v>
      </c>
      <c r="C1043" t="str">
        <f>master!C1051</f>
        <v>Culturele en Kunstzinnige Vorming</v>
      </c>
      <c r="D1043" t="str">
        <f>master!D1051</f>
        <v>CKV</v>
      </c>
      <c r="E1043">
        <f>master!E1051</f>
        <v>6</v>
      </c>
      <c r="F1043">
        <f>master!F1051</f>
        <v>0</v>
      </c>
      <c r="G1043">
        <f>master!H1051</f>
        <v>0</v>
      </c>
      <c r="H1043">
        <f>master!I1051</f>
        <v>0</v>
      </c>
      <c r="I1043">
        <f>master!J1051</f>
        <v>0</v>
      </c>
      <c r="J1043">
        <f>master!K1051</f>
        <v>0</v>
      </c>
      <c r="K1043">
        <f>master!L1051</f>
        <v>0</v>
      </c>
      <c r="L1043">
        <f>master!M1051</f>
        <v>0</v>
      </c>
      <c r="M1043">
        <f>master!N1051</f>
        <v>0</v>
      </c>
      <c r="N1043">
        <f>master!O1051</f>
        <v>0</v>
      </c>
      <c r="O1043">
        <f>master!P1051</f>
        <v>0</v>
      </c>
    </row>
    <row r="1044" spans="1:15" x14ac:dyDescent="0.25">
      <c r="A1044" t="str">
        <f>master!A1052</f>
        <v>5A</v>
      </c>
      <c r="B1044">
        <f>master!B1052</f>
        <v>47</v>
      </c>
      <c r="C1044" t="str">
        <f>master!C1052</f>
        <v>Culturele en Kunstzinnige Vorming</v>
      </c>
      <c r="D1044">
        <f>master!D1052</f>
        <v>0</v>
      </c>
      <c r="E1044">
        <f>master!E1052</f>
        <v>7</v>
      </c>
      <c r="F1044">
        <f>master!F1052</f>
        <v>0</v>
      </c>
      <c r="G1044">
        <f>master!H1052</f>
        <v>0</v>
      </c>
      <c r="H1044">
        <f>master!I1052</f>
        <v>0</v>
      </c>
      <c r="I1044">
        <f>master!J1052</f>
        <v>0</v>
      </c>
      <c r="J1044">
        <f>master!K1052</f>
        <v>0</v>
      </c>
      <c r="K1044">
        <f>master!L1052</f>
        <v>0</v>
      </c>
      <c r="L1044">
        <f>master!M1052</f>
        <v>0</v>
      </c>
      <c r="M1044">
        <f>master!N1052</f>
        <v>0</v>
      </c>
      <c r="N1044">
        <f>master!O1052</f>
        <v>0</v>
      </c>
      <c r="O1044">
        <f>master!P1052</f>
        <v>0</v>
      </c>
    </row>
    <row r="1045" spans="1:15" x14ac:dyDescent="0.25">
      <c r="A1045" t="str">
        <f>master!A1053</f>
        <v>6A</v>
      </c>
      <c r="B1045">
        <f>master!B1053</f>
        <v>47</v>
      </c>
      <c r="C1045" t="str">
        <f>master!C1053</f>
        <v>Culturele en Kunstzinnige Vorming</v>
      </c>
      <c r="D1045" t="str">
        <f>master!D1053</f>
        <v>CKV</v>
      </c>
      <c r="E1045">
        <f>master!E1053</f>
        <v>1</v>
      </c>
      <c r="F1045">
        <f>master!F1053</f>
        <v>0</v>
      </c>
      <c r="G1045">
        <f>master!H1053</f>
        <v>0</v>
      </c>
      <c r="H1045">
        <f>master!I1053</f>
        <v>0</v>
      </c>
      <c r="I1045">
        <f>master!J1053</f>
        <v>0</v>
      </c>
      <c r="J1045">
        <f>master!K1053</f>
        <v>0</v>
      </c>
      <c r="K1045">
        <f>master!L1053</f>
        <v>0</v>
      </c>
      <c r="L1045">
        <f>master!M1053</f>
        <v>0</v>
      </c>
      <c r="M1045">
        <f>master!N1053</f>
        <v>0</v>
      </c>
      <c r="N1045">
        <f>master!O1053</f>
        <v>0</v>
      </c>
      <c r="O1045">
        <f>master!P1053</f>
        <v>0</v>
      </c>
    </row>
    <row r="1046" spans="1:15" x14ac:dyDescent="0.25">
      <c r="A1046" t="str">
        <f>master!A1054</f>
        <v>6A</v>
      </c>
      <c r="B1046">
        <f>master!B1054</f>
        <v>47</v>
      </c>
      <c r="C1046" t="str">
        <f>master!C1054</f>
        <v>Culturele en Kunstzinnige Vorming</v>
      </c>
      <c r="D1046" t="str">
        <f>master!D1054</f>
        <v>CKV</v>
      </c>
      <c r="E1046">
        <f>master!E1054</f>
        <v>2</v>
      </c>
      <c r="F1046">
        <f>master!F1054</f>
        <v>0</v>
      </c>
      <c r="G1046">
        <f>master!H1054</f>
        <v>0</v>
      </c>
      <c r="H1046">
        <f>master!I1054</f>
        <v>0</v>
      </c>
      <c r="I1046">
        <f>master!J1054</f>
        <v>0</v>
      </c>
      <c r="J1046">
        <f>master!K1054</f>
        <v>0</v>
      </c>
      <c r="K1046">
        <f>master!L1054</f>
        <v>0</v>
      </c>
      <c r="L1046">
        <f>master!M1054</f>
        <v>0</v>
      </c>
      <c r="M1046">
        <f>master!N1054</f>
        <v>0</v>
      </c>
      <c r="N1046">
        <f>master!O1054</f>
        <v>0</v>
      </c>
      <c r="O1046">
        <f>master!P1054</f>
        <v>0</v>
      </c>
    </row>
    <row r="1047" spans="1:15" x14ac:dyDescent="0.25">
      <c r="A1047" t="str">
        <f>master!A1055</f>
        <v>6A</v>
      </c>
      <c r="B1047">
        <f>master!B1055</f>
        <v>47</v>
      </c>
      <c r="C1047" t="str">
        <f>master!C1055</f>
        <v>Culturele en Kunstzinnige Vorming</v>
      </c>
      <c r="D1047" t="str">
        <f>master!D1055</f>
        <v>CKV</v>
      </c>
      <c r="E1047">
        <f>master!E1055</f>
        <v>3</v>
      </c>
      <c r="F1047">
        <f>master!F1055</f>
        <v>0</v>
      </c>
      <c r="G1047">
        <f>master!H1055</f>
        <v>0</v>
      </c>
      <c r="H1047">
        <f>master!I1055</f>
        <v>0</v>
      </c>
      <c r="I1047">
        <f>master!J1055</f>
        <v>0</v>
      </c>
      <c r="J1047">
        <f>master!K1055</f>
        <v>0</v>
      </c>
      <c r="K1047">
        <f>master!L1055</f>
        <v>0</v>
      </c>
      <c r="L1047">
        <f>master!M1055</f>
        <v>0</v>
      </c>
      <c r="M1047">
        <f>master!N1055</f>
        <v>0</v>
      </c>
      <c r="N1047">
        <f>master!O1055</f>
        <v>0</v>
      </c>
      <c r="O1047">
        <f>master!P1055</f>
        <v>0</v>
      </c>
    </row>
    <row r="1048" spans="1:15" x14ac:dyDescent="0.25">
      <c r="A1048" t="str">
        <f>master!A1056</f>
        <v>6A</v>
      </c>
      <c r="B1048">
        <f>master!B1056</f>
        <v>47</v>
      </c>
      <c r="C1048" t="str">
        <f>master!C1056</f>
        <v>Culturele en Kunstzinnige Vorming</v>
      </c>
      <c r="D1048" t="str">
        <f>master!D1056</f>
        <v>CKV</v>
      </c>
      <c r="E1048">
        <f>master!E1056</f>
        <v>4</v>
      </c>
      <c r="F1048">
        <f>master!F1056</f>
        <v>0</v>
      </c>
      <c r="G1048">
        <f>master!H1056</f>
        <v>0</v>
      </c>
      <c r="H1048">
        <f>master!I1056</f>
        <v>0</v>
      </c>
      <c r="I1048">
        <f>master!J1056</f>
        <v>0</v>
      </c>
      <c r="J1048">
        <f>master!K1056</f>
        <v>0</v>
      </c>
      <c r="K1048">
        <f>master!L1056</f>
        <v>0</v>
      </c>
      <c r="L1048">
        <f>master!M1056</f>
        <v>0</v>
      </c>
      <c r="M1048">
        <f>master!N1056</f>
        <v>0</v>
      </c>
      <c r="N1048">
        <f>master!O1056</f>
        <v>0</v>
      </c>
      <c r="O1048">
        <f>master!P1056</f>
        <v>0</v>
      </c>
    </row>
    <row r="1049" spans="1:15" x14ac:dyDescent="0.25">
      <c r="A1049" t="str">
        <f>master!A1057</f>
        <v>6A</v>
      </c>
      <c r="B1049">
        <f>master!B1057</f>
        <v>47</v>
      </c>
      <c r="C1049" t="str">
        <f>master!C1057</f>
        <v>Culturele en Kunstzinnige Vorming</v>
      </c>
      <c r="D1049" t="str">
        <f>master!D1057</f>
        <v>CKV</v>
      </c>
      <c r="E1049">
        <f>master!E1057</f>
        <v>5</v>
      </c>
      <c r="F1049">
        <f>master!F1057</f>
        <v>0</v>
      </c>
      <c r="G1049">
        <f>master!H1057</f>
        <v>0</v>
      </c>
      <c r="H1049">
        <f>master!I1057</f>
        <v>0</v>
      </c>
      <c r="I1049">
        <f>master!J1057</f>
        <v>0</v>
      </c>
      <c r="J1049">
        <f>master!K1057</f>
        <v>0</v>
      </c>
      <c r="K1049">
        <f>master!L1057</f>
        <v>0</v>
      </c>
      <c r="L1049">
        <f>master!M1057</f>
        <v>0</v>
      </c>
      <c r="M1049">
        <f>master!N1057</f>
        <v>0</v>
      </c>
      <c r="N1049">
        <f>master!O1057</f>
        <v>0</v>
      </c>
      <c r="O1049">
        <f>master!P1057</f>
        <v>0</v>
      </c>
    </row>
    <row r="1050" spans="1:15" x14ac:dyDescent="0.25">
      <c r="A1050" t="str">
        <f>master!A1058</f>
        <v>6A</v>
      </c>
      <c r="B1050">
        <f>master!B1058</f>
        <v>47</v>
      </c>
      <c r="C1050" t="str">
        <f>master!C1058</f>
        <v>Culturele en Kunstzinnige Vorming</v>
      </c>
      <c r="D1050" t="str">
        <f>master!D1058</f>
        <v>CKV</v>
      </c>
      <c r="E1050">
        <f>master!E1058</f>
        <v>6</v>
      </c>
      <c r="F1050">
        <f>master!F1058</f>
        <v>0</v>
      </c>
      <c r="G1050">
        <f>master!H1058</f>
        <v>0</v>
      </c>
      <c r="H1050">
        <f>master!I1058</f>
        <v>0</v>
      </c>
      <c r="I1050">
        <f>master!J1058</f>
        <v>0</v>
      </c>
      <c r="J1050">
        <f>master!K1058</f>
        <v>0</v>
      </c>
      <c r="K1050">
        <f>master!L1058</f>
        <v>0</v>
      </c>
      <c r="L1050">
        <f>master!M1058</f>
        <v>0</v>
      </c>
      <c r="M1050">
        <f>master!N1058</f>
        <v>0</v>
      </c>
      <c r="N1050">
        <f>master!O1058</f>
        <v>0</v>
      </c>
      <c r="O1050">
        <f>master!P1058</f>
        <v>0</v>
      </c>
    </row>
    <row r="1051" spans="1:15" x14ac:dyDescent="0.25">
      <c r="A1051" t="str">
        <f>master!A1059</f>
        <v>6A</v>
      </c>
      <c r="B1051">
        <f>master!B1059</f>
        <v>47</v>
      </c>
      <c r="C1051" t="str">
        <f>master!C1059</f>
        <v>Culturele en Kunstzinnige Vorming</v>
      </c>
      <c r="D1051">
        <f>master!D1059</f>
        <v>0</v>
      </c>
      <c r="E1051">
        <f>master!E1059</f>
        <v>7</v>
      </c>
      <c r="F1051">
        <f>master!F1059</f>
        <v>0</v>
      </c>
      <c r="G1051">
        <f>master!H1059</f>
        <v>0</v>
      </c>
      <c r="H1051">
        <f>master!I1059</f>
        <v>0</v>
      </c>
      <c r="I1051">
        <f>master!J1059</f>
        <v>0</v>
      </c>
      <c r="J1051">
        <f>master!K1059</f>
        <v>0</v>
      </c>
      <c r="K1051">
        <f>master!L1059</f>
        <v>0</v>
      </c>
      <c r="L1051">
        <f>master!M1059</f>
        <v>0</v>
      </c>
      <c r="M1051">
        <f>master!N1059</f>
        <v>0</v>
      </c>
      <c r="N1051">
        <f>master!O1059</f>
        <v>0</v>
      </c>
      <c r="O1051">
        <f>master!P1059</f>
        <v>0</v>
      </c>
    </row>
    <row r="1052" spans="1:15" x14ac:dyDescent="0.25">
      <c r="A1052" t="str">
        <f>master!A1060</f>
        <v>4M</v>
      </c>
      <c r="B1052">
        <f>master!B1060</f>
        <v>171</v>
      </c>
      <c r="C1052" t="str">
        <f>master!C1060</f>
        <v>Kunst  - Beeldende vorming</v>
      </c>
      <c r="D1052" t="str">
        <f>master!D1060</f>
        <v>KUBV</v>
      </c>
      <c r="E1052">
        <f>master!E1060</f>
        <v>1</v>
      </c>
      <c r="F1052">
        <f>master!F1060</f>
        <v>0</v>
      </c>
      <c r="G1052">
        <f>master!H1060</f>
        <v>0</v>
      </c>
      <c r="H1052">
        <f>master!I1060</f>
        <v>0</v>
      </c>
      <c r="I1052">
        <f>master!J1060</f>
        <v>0</v>
      </c>
      <c r="J1052">
        <f>master!K1060</f>
        <v>0</v>
      </c>
      <c r="K1052">
        <f>master!L1060</f>
        <v>0</v>
      </c>
      <c r="L1052">
        <f>master!M1060</f>
        <v>0</v>
      </c>
      <c r="M1052">
        <f>master!N1060</f>
        <v>0</v>
      </c>
      <c r="N1052">
        <f>master!O1060</f>
        <v>0</v>
      </c>
      <c r="O1052">
        <f>master!P1060</f>
        <v>0</v>
      </c>
    </row>
    <row r="1053" spans="1:15" x14ac:dyDescent="0.25">
      <c r="A1053" t="str">
        <f>master!A1061</f>
        <v>4M</v>
      </c>
      <c r="B1053">
        <f>master!B1061</f>
        <v>171</v>
      </c>
      <c r="C1053" t="str">
        <f>master!C1061</f>
        <v>Kunst  - Beeldende vorming</v>
      </c>
      <c r="D1053" t="str">
        <f>master!D1061</f>
        <v>KUBV</v>
      </c>
      <c r="E1053">
        <f>master!E1061</f>
        <v>2</v>
      </c>
      <c r="F1053">
        <f>master!F1061</f>
        <v>0</v>
      </c>
      <c r="G1053">
        <f>master!H1061</f>
        <v>0</v>
      </c>
      <c r="H1053">
        <f>master!I1061</f>
        <v>0</v>
      </c>
      <c r="I1053">
        <f>master!J1061</f>
        <v>0</v>
      </c>
      <c r="J1053">
        <f>master!K1061</f>
        <v>0</v>
      </c>
      <c r="K1053">
        <f>master!L1061</f>
        <v>0</v>
      </c>
      <c r="L1053">
        <f>master!M1061</f>
        <v>0</v>
      </c>
      <c r="M1053">
        <f>master!N1061</f>
        <v>0</v>
      </c>
      <c r="N1053">
        <f>master!O1061</f>
        <v>0</v>
      </c>
      <c r="O1053">
        <f>master!P1061</f>
        <v>0</v>
      </c>
    </row>
    <row r="1054" spans="1:15" x14ac:dyDescent="0.25">
      <c r="A1054" t="str">
        <f>master!A1062</f>
        <v>4M</v>
      </c>
      <c r="B1054">
        <f>master!B1062</f>
        <v>171</v>
      </c>
      <c r="C1054" t="str">
        <f>master!C1062</f>
        <v>Kunst  - Beeldende vorming</v>
      </c>
      <c r="D1054" t="str">
        <f>master!D1062</f>
        <v>KUBV</v>
      </c>
      <c r="E1054">
        <f>master!E1062</f>
        <v>3</v>
      </c>
      <c r="F1054">
        <f>master!F1062</f>
        <v>0</v>
      </c>
      <c r="G1054">
        <f>master!H1062</f>
        <v>0</v>
      </c>
      <c r="H1054">
        <f>master!I1062</f>
        <v>0</v>
      </c>
      <c r="I1054">
        <f>master!J1062</f>
        <v>0</v>
      </c>
      <c r="J1054">
        <f>master!K1062</f>
        <v>0</v>
      </c>
      <c r="K1054">
        <f>master!L1062</f>
        <v>0</v>
      </c>
      <c r="L1054">
        <f>master!M1062</f>
        <v>0</v>
      </c>
      <c r="M1054">
        <f>master!N1062</f>
        <v>0</v>
      </c>
      <c r="N1054">
        <f>master!O1062</f>
        <v>0</v>
      </c>
      <c r="O1054">
        <f>master!P1062</f>
        <v>0</v>
      </c>
    </row>
    <row r="1055" spans="1:15" x14ac:dyDescent="0.25">
      <c r="A1055" t="str">
        <f>master!A1063</f>
        <v>4M</v>
      </c>
      <c r="B1055">
        <f>master!B1063</f>
        <v>171</v>
      </c>
      <c r="C1055" t="str">
        <f>master!C1063</f>
        <v>Kunst  - Beeldende vorming</v>
      </c>
      <c r="D1055" t="str">
        <f>master!D1063</f>
        <v>KUBV</v>
      </c>
      <c r="E1055">
        <f>master!E1063</f>
        <v>4</v>
      </c>
      <c r="F1055">
        <f>master!F1063</f>
        <v>0</v>
      </c>
      <c r="G1055">
        <f>master!H1063</f>
        <v>0</v>
      </c>
      <c r="H1055">
        <f>master!I1063</f>
        <v>0</v>
      </c>
      <c r="I1055">
        <f>master!J1063</f>
        <v>0</v>
      </c>
      <c r="J1055">
        <f>master!K1063</f>
        <v>0</v>
      </c>
      <c r="K1055">
        <f>master!L1063</f>
        <v>0</v>
      </c>
      <c r="L1055">
        <f>master!M1063</f>
        <v>0</v>
      </c>
      <c r="M1055">
        <f>master!N1063</f>
        <v>0</v>
      </c>
      <c r="N1055">
        <f>master!O1063</f>
        <v>0</v>
      </c>
      <c r="O1055">
        <f>master!P1063</f>
        <v>0</v>
      </c>
    </row>
    <row r="1056" spans="1:15" x14ac:dyDescent="0.25">
      <c r="A1056" t="str">
        <f>master!A1064</f>
        <v>4M</v>
      </c>
      <c r="B1056">
        <f>master!B1064</f>
        <v>171</v>
      </c>
      <c r="C1056" t="str">
        <f>master!C1064</f>
        <v>Kunst  - Beeldende vorming</v>
      </c>
      <c r="D1056" t="str">
        <f>master!D1064</f>
        <v>KUBV</v>
      </c>
      <c r="E1056">
        <f>master!E1064</f>
        <v>5</v>
      </c>
      <c r="F1056">
        <f>master!F1064</f>
        <v>0</v>
      </c>
      <c r="G1056">
        <f>master!H1064</f>
        <v>0</v>
      </c>
      <c r="H1056">
        <f>master!I1064</f>
        <v>0</v>
      </c>
      <c r="I1056">
        <f>master!J1064</f>
        <v>0</v>
      </c>
      <c r="J1056">
        <f>master!K1064</f>
        <v>0</v>
      </c>
      <c r="K1056">
        <f>master!L1064</f>
        <v>0</v>
      </c>
      <c r="L1056">
        <f>master!M1064</f>
        <v>0</v>
      </c>
      <c r="M1056">
        <f>master!N1064</f>
        <v>0</v>
      </c>
      <c r="N1056">
        <f>master!O1064</f>
        <v>0</v>
      </c>
      <c r="O1056">
        <f>master!P1064</f>
        <v>0</v>
      </c>
    </row>
    <row r="1057" spans="1:15" x14ac:dyDescent="0.25">
      <c r="A1057" t="str">
        <f>master!A1065</f>
        <v>4M</v>
      </c>
      <c r="B1057">
        <f>master!B1065</f>
        <v>171</v>
      </c>
      <c r="C1057" t="str">
        <f>master!C1065</f>
        <v>Kunst  - Beeldende vorming</v>
      </c>
      <c r="D1057" t="str">
        <f>master!D1065</f>
        <v>KUBV</v>
      </c>
      <c r="E1057">
        <f>master!E1065</f>
        <v>6</v>
      </c>
      <c r="F1057">
        <f>master!F1065</f>
        <v>0</v>
      </c>
      <c r="G1057">
        <f>master!H1065</f>
        <v>0</v>
      </c>
      <c r="H1057">
        <f>master!I1065</f>
        <v>0</v>
      </c>
      <c r="I1057">
        <f>master!J1065</f>
        <v>0</v>
      </c>
      <c r="J1057">
        <f>master!K1065</f>
        <v>0</v>
      </c>
      <c r="K1057">
        <f>master!L1065</f>
        <v>0</v>
      </c>
      <c r="L1057">
        <f>master!M1065</f>
        <v>0</v>
      </c>
      <c r="M1057">
        <f>master!N1065</f>
        <v>0</v>
      </c>
      <c r="N1057">
        <f>master!O1065</f>
        <v>0</v>
      </c>
      <c r="O1057">
        <f>master!P1065</f>
        <v>0</v>
      </c>
    </row>
    <row r="1058" spans="1:15" x14ac:dyDescent="0.25">
      <c r="A1058" t="str">
        <f>master!A1066</f>
        <v>4M</v>
      </c>
      <c r="B1058">
        <f>master!B1066</f>
        <v>171</v>
      </c>
      <c r="C1058" t="str">
        <f>master!C1066</f>
        <v>Kunst  - Beeldende vorming</v>
      </c>
      <c r="D1058">
        <f>master!D1066</f>
        <v>0</v>
      </c>
      <c r="E1058">
        <f>master!E1066</f>
        <v>7</v>
      </c>
      <c r="F1058">
        <f>master!F1066</f>
        <v>0</v>
      </c>
      <c r="G1058">
        <f>master!H1066</f>
        <v>0</v>
      </c>
      <c r="H1058">
        <f>master!I1066</f>
        <v>0</v>
      </c>
      <c r="I1058">
        <f>master!J1066</f>
        <v>0</v>
      </c>
      <c r="J1058">
        <f>master!K1066</f>
        <v>0</v>
      </c>
      <c r="K1058">
        <f>master!L1066</f>
        <v>0</v>
      </c>
      <c r="L1058">
        <f>master!M1066</f>
        <v>0</v>
      </c>
      <c r="M1058">
        <f>master!N1066</f>
        <v>0</v>
      </c>
      <c r="N1058">
        <f>master!O1066</f>
        <v>0</v>
      </c>
      <c r="O1058">
        <f>master!P1066</f>
        <v>0</v>
      </c>
    </row>
    <row r="1059" spans="1:15" x14ac:dyDescent="0.25">
      <c r="A1059" t="str">
        <f>master!A1067</f>
        <v>4H</v>
      </c>
      <c r="B1059">
        <f>master!B1067</f>
        <v>171</v>
      </c>
      <c r="C1059" t="str">
        <f>master!C1067</f>
        <v>Kunst  - Beeldende vorming</v>
      </c>
      <c r="D1059" t="str">
        <f>master!D1067</f>
        <v>KUBV</v>
      </c>
      <c r="E1059">
        <f>master!E1067</f>
        <v>1</v>
      </c>
      <c r="F1059">
        <f>master!F1067</f>
        <v>1</v>
      </c>
      <c r="G1059" t="str">
        <f>master!H1067</f>
        <v>KuBV-opdracht 1</v>
      </c>
      <c r="H1059">
        <f>master!I1067</f>
        <v>3</v>
      </c>
      <c r="I1059" t="str">
        <f>master!J1067</f>
        <v>po</v>
      </c>
      <c r="J1059">
        <f>master!K1067</f>
        <v>0</v>
      </c>
      <c r="K1059">
        <f>master!L1067</f>
        <v>0</v>
      </c>
      <c r="L1059" t="str">
        <f>master!M1067</f>
        <v>Nee</v>
      </c>
      <c r="M1059">
        <f>master!N1067</f>
        <v>0</v>
      </c>
      <c r="N1059">
        <f>master!O1067</f>
        <v>0</v>
      </c>
      <c r="O1059">
        <f>master!P1067</f>
        <v>0</v>
      </c>
    </row>
    <row r="1060" spans="1:15" x14ac:dyDescent="0.25">
      <c r="A1060" t="str">
        <f>master!A1068</f>
        <v>4H</v>
      </c>
      <c r="B1060">
        <f>master!B1068</f>
        <v>171</v>
      </c>
      <c r="C1060" t="str">
        <f>master!C1068</f>
        <v>Kunst  - Beeldende vorming</v>
      </c>
      <c r="D1060" t="str">
        <f>master!D1068</f>
        <v>KUBV</v>
      </c>
      <c r="E1060">
        <f>master!E1068</f>
        <v>2</v>
      </c>
      <c r="F1060">
        <f>master!F1068</f>
        <v>2</v>
      </c>
      <c r="G1060" t="str">
        <f>master!H1068</f>
        <v>KuBV-opdracht 2</v>
      </c>
      <c r="H1060">
        <f>master!I1068</f>
        <v>3</v>
      </c>
      <c r="I1060" t="str">
        <f>master!J1068</f>
        <v>po</v>
      </c>
      <c r="J1060">
        <f>master!K1068</f>
        <v>0</v>
      </c>
      <c r="K1060">
        <f>master!L1068</f>
        <v>0</v>
      </c>
      <c r="L1060" t="str">
        <f>master!M1068</f>
        <v>Nee</v>
      </c>
      <c r="M1060">
        <f>master!N1068</f>
        <v>0</v>
      </c>
      <c r="N1060">
        <f>master!O1068</f>
        <v>0</v>
      </c>
      <c r="O1060">
        <f>master!P1068</f>
        <v>0</v>
      </c>
    </row>
    <row r="1061" spans="1:15" x14ac:dyDescent="0.25">
      <c r="A1061" t="str">
        <f>master!A1069</f>
        <v>4H</v>
      </c>
      <c r="B1061">
        <f>master!B1069</f>
        <v>171</v>
      </c>
      <c r="C1061" t="str">
        <f>master!C1069</f>
        <v>Kunst  - Beeldende vorming</v>
      </c>
      <c r="D1061" t="str">
        <f>master!D1069</f>
        <v>KUBV</v>
      </c>
      <c r="E1061">
        <f>master!E1069</f>
        <v>3</v>
      </c>
      <c r="F1061">
        <f>master!F1069</f>
        <v>3</v>
      </c>
      <c r="G1061" t="str">
        <f>master!H1069</f>
        <v>KuBV-opdracht 3</v>
      </c>
      <c r="H1061">
        <f>master!I1069</f>
        <v>3</v>
      </c>
      <c r="I1061" t="str">
        <f>master!J1069</f>
        <v>po</v>
      </c>
      <c r="J1061">
        <f>master!K1069</f>
        <v>0</v>
      </c>
      <c r="K1061">
        <f>master!L1069</f>
        <v>0</v>
      </c>
      <c r="L1061" t="str">
        <f>master!M1069</f>
        <v>Nee</v>
      </c>
      <c r="M1061">
        <f>master!N1069</f>
        <v>0</v>
      </c>
      <c r="N1061">
        <f>master!O1069</f>
        <v>0</v>
      </c>
      <c r="O1061">
        <f>master!P1069</f>
        <v>0</v>
      </c>
    </row>
    <row r="1062" spans="1:15" x14ac:dyDescent="0.25">
      <c r="A1062" t="str">
        <f>master!A1070</f>
        <v>4H</v>
      </c>
      <c r="B1062">
        <f>master!B1070</f>
        <v>171</v>
      </c>
      <c r="C1062" t="str">
        <f>master!C1070</f>
        <v>Kunst  - Beeldende vorming</v>
      </c>
      <c r="D1062" t="str">
        <f>master!D1070</f>
        <v>KUBV</v>
      </c>
      <c r="E1062">
        <f>master!E1070</f>
        <v>4</v>
      </c>
      <c r="F1062">
        <f>master!F1070</f>
        <v>4</v>
      </c>
      <c r="G1062" t="str">
        <f>master!H1070</f>
        <v>KuBV-opdracht 4</v>
      </c>
      <c r="H1062">
        <f>master!I1070</f>
        <v>3</v>
      </c>
      <c r="I1062" t="str">
        <f>master!J1070</f>
        <v>po</v>
      </c>
      <c r="J1062">
        <f>master!K1070</f>
        <v>0</v>
      </c>
      <c r="K1062">
        <f>master!L1070</f>
        <v>0</v>
      </c>
      <c r="L1062" t="str">
        <f>master!M1070</f>
        <v>Nee</v>
      </c>
      <c r="M1062">
        <f>master!N1070</f>
        <v>0</v>
      </c>
      <c r="N1062">
        <f>master!O1070</f>
        <v>0</v>
      </c>
      <c r="O1062">
        <f>master!P1070</f>
        <v>0</v>
      </c>
    </row>
    <row r="1063" spans="1:15" x14ac:dyDescent="0.25">
      <c r="A1063" t="str">
        <f>master!A1071</f>
        <v>4H</v>
      </c>
      <c r="B1063">
        <f>master!B1071</f>
        <v>171</v>
      </c>
      <c r="C1063" t="str">
        <f>master!C1071</f>
        <v>Kunst  - Beeldende vorming</v>
      </c>
      <c r="D1063" t="str">
        <f>master!D1071</f>
        <v>KUBV</v>
      </c>
      <c r="E1063">
        <f>master!E1071</f>
        <v>5</v>
      </c>
      <c r="F1063">
        <f>master!F1071</f>
        <v>0</v>
      </c>
      <c r="G1063">
        <f>master!H1071</f>
        <v>0</v>
      </c>
      <c r="H1063">
        <f>master!I1071</f>
        <v>0</v>
      </c>
      <c r="I1063">
        <f>master!J1071</f>
        <v>0</v>
      </c>
      <c r="J1063">
        <f>master!K1071</f>
        <v>0</v>
      </c>
      <c r="K1063">
        <f>master!L1071</f>
        <v>0</v>
      </c>
      <c r="L1063">
        <f>master!M1071</f>
        <v>0</v>
      </c>
      <c r="M1063">
        <f>master!N1071</f>
        <v>0</v>
      </c>
      <c r="N1063">
        <f>master!O1071</f>
        <v>0</v>
      </c>
      <c r="O1063">
        <f>master!P1071</f>
        <v>0</v>
      </c>
    </row>
    <row r="1064" spans="1:15" x14ac:dyDescent="0.25">
      <c r="A1064" t="str">
        <f>master!A1072</f>
        <v>4H</v>
      </c>
      <c r="B1064">
        <f>master!B1072</f>
        <v>171</v>
      </c>
      <c r="C1064" t="str">
        <f>master!C1072</f>
        <v>Kunst  - Beeldende vorming</v>
      </c>
      <c r="D1064" t="str">
        <f>master!D1072</f>
        <v>KUBV</v>
      </c>
      <c r="E1064">
        <f>master!E1072</f>
        <v>6</v>
      </c>
      <c r="F1064">
        <f>master!F1072</f>
        <v>0</v>
      </c>
      <c r="G1064">
        <f>master!H1072</f>
        <v>0</v>
      </c>
      <c r="H1064">
        <f>master!I1072</f>
        <v>0</v>
      </c>
      <c r="I1064">
        <f>master!J1072</f>
        <v>0</v>
      </c>
      <c r="J1064">
        <f>master!K1072</f>
        <v>0</v>
      </c>
      <c r="K1064">
        <f>master!L1072</f>
        <v>0</v>
      </c>
      <c r="L1064">
        <f>master!M1072</f>
        <v>0</v>
      </c>
      <c r="M1064">
        <f>master!N1072</f>
        <v>0</v>
      </c>
      <c r="N1064">
        <f>master!O1072</f>
        <v>0</v>
      </c>
      <c r="O1064">
        <f>master!P1072</f>
        <v>0</v>
      </c>
    </row>
    <row r="1065" spans="1:15" x14ac:dyDescent="0.25">
      <c r="A1065" t="str">
        <f>master!A1073</f>
        <v>4H</v>
      </c>
      <c r="B1065">
        <f>master!B1073</f>
        <v>171</v>
      </c>
      <c r="C1065" t="str">
        <f>master!C1073</f>
        <v>Kunst  - Beeldende vorming</v>
      </c>
      <c r="D1065">
        <f>master!D1073</f>
        <v>0</v>
      </c>
      <c r="E1065">
        <f>master!E1073</f>
        <v>7</v>
      </c>
      <c r="F1065">
        <f>master!F1073</f>
        <v>0</v>
      </c>
      <c r="G1065">
        <f>master!H1073</f>
        <v>0</v>
      </c>
      <c r="H1065">
        <f>master!I1073</f>
        <v>0</v>
      </c>
      <c r="I1065">
        <f>master!J1073</f>
        <v>0</v>
      </c>
      <c r="J1065">
        <f>master!K1073</f>
        <v>0</v>
      </c>
      <c r="K1065">
        <f>master!L1073</f>
        <v>0</v>
      </c>
      <c r="L1065">
        <f>master!M1073</f>
        <v>0</v>
      </c>
      <c r="M1065">
        <f>master!N1073</f>
        <v>0</v>
      </c>
      <c r="N1065">
        <f>master!O1073</f>
        <v>0</v>
      </c>
      <c r="O1065">
        <f>master!P1073</f>
        <v>0</v>
      </c>
    </row>
    <row r="1066" spans="1:15" x14ac:dyDescent="0.25">
      <c r="A1066" t="str">
        <f>master!A1074</f>
        <v>5H</v>
      </c>
      <c r="B1066">
        <f>master!B1074</f>
        <v>171</v>
      </c>
      <c r="C1066" t="str">
        <f>master!C1074</f>
        <v>Kunst  - Beeldende vorming</v>
      </c>
      <c r="D1066" t="str">
        <f>master!D1074</f>
        <v>KUBV</v>
      </c>
      <c r="E1066">
        <f>master!E1074</f>
        <v>1</v>
      </c>
      <c r="F1066">
        <f>master!F1074</f>
        <v>1</v>
      </c>
      <c r="G1066" t="str">
        <f>master!H1074</f>
        <v>KuBV-opdracht 1: Leporello</v>
      </c>
      <c r="H1066">
        <f>master!I1074</f>
        <v>0</v>
      </c>
      <c r="I1066" t="str">
        <f>master!J1074</f>
        <v>po</v>
      </c>
      <c r="J1066">
        <f>master!K1074</f>
        <v>0</v>
      </c>
      <c r="K1066">
        <f>master!L1074</f>
        <v>0</v>
      </c>
      <c r="L1066" t="str">
        <f>master!M1074</f>
        <v>Ja</v>
      </c>
      <c r="M1066">
        <f>master!N1074</f>
        <v>3</v>
      </c>
      <c r="N1066" t="str">
        <f>master!O1074</f>
        <v>Nee</v>
      </c>
      <c r="O1066" t="str">
        <f>master!P1074</f>
        <v>A1, A2, A3, B</v>
      </c>
    </row>
    <row r="1067" spans="1:15" x14ac:dyDescent="0.25">
      <c r="A1067" t="str">
        <f>master!A1075</f>
        <v>5H</v>
      </c>
      <c r="B1067">
        <f>master!B1075</f>
        <v>171</v>
      </c>
      <c r="C1067" t="str">
        <f>master!C1075</f>
        <v>Kunst  - Beeldende vorming</v>
      </c>
      <c r="D1067" t="str">
        <f>master!D1075</f>
        <v>KUBV</v>
      </c>
      <c r="E1067">
        <f>master!E1075</f>
        <v>2</v>
      </c>
      <c r="F1067">
        <f>master!F1075</f>
        <v>2</v>
      </c>
      <c r="G1067" t="str">
        <f>master!H1075</f>
        <v>KuBV-opdracht 2: Portret Monochroom</v>
      </c>
      <c r="H1067">
        <f>master!I1075</f>
        <v>0</v>
      </c>
      <c r="I1067" t="str">
        <f>master!J1075</f>
        <v>po</v>
      </c>
      <c r="J1067">
        <f>master!K1075</f>
        <v>0</v>
      </c>
      <c r="K1067">
        <f>master!L1075</f>
        <v>0</v>
      </c>
      <c r="L1067" t="str">
        <f>master!M1075</f>
        <v>Ja</v>
      </c>
      <c r="M1067">
        <f>master!N1075</f>
        <v>3</v>
      </c>
      <c r="N1067" t="str">
        <f>master!O1075</f>
        <v>Nee</v>
      </c>
      <c r="O1067" t="str">
        <f>master!P1075</f>
        <v>A1, A2, A3, B</v>
      </c>
    </row>
    <row r="1068" spans="1:15" x14ac:dyDescent="0.25">
      <c r="A1068" t="str">
        <f>master!A1076</f>
        <v>5H</v>
      </c>
      <c r="B1068">
        <f>master!B1076</f>
        <v>171</v>
      </c>
      <c r="C1068" t="str">
        <f>master!C1076</f>
        <v>Kunst  - Beeldende vorming</v>
      </c>
      <c r="D1068" t="str">
        <f>master!D1076</f>
        <v>KUBV</v>
      </c>
      <c r="E1068">
        <f>master!E1076</f>
        <v>3</v>
      </c>
      <c r="F1068">
        <f>master!F1076</f>
        <v>3</v>
      </c>
      <c r="G1068" t="str">
        <f>master!H1076</f>
        <v>KuBV-opdracht 3: Portret Lijn/Vlak</v>
      </c>
      <c r="H1068">
        <f>master!I1076</f>
        <v>0</v>
      </c>
      <c r="I1068" t="str">
        <f>master!J1076</f>
        <v>po</v>
      </c>
      <c r="J1068">
        <f>master!K1076</f>
        <v>0</v>
      </c>
      <c r="K1068">
        <f>master!L1076</f>
        <v>0</v>
      </c>
      <c r="L1068" t="str">
        <f>master!M1076</f>
        <v>Ja</v>
      </c>
      <c r="M1068">
        <f>master!N1076</f>
        <v>3</v>
      </c>
      <c r="N1068" t="str">
        <f>master!O1076</f>
        <v>Nee</v>
      </c>
      <c r="O1068" t="str">
        <f>master!P1076</f>
        <v>A1, A2, A3, B</v>
      </c>
    </row>
    <row r="1069" spans="1:15" x14ac:dyDescent="0.25">
      <c r="A1069" t="str">
        <f>master!A1077</f>
        <v>5H</v>
      </c>
      <c r="B1069">
        <f>master!B1077</f>
        <v>171</v>
      </c>
      <c r="C1069" t="str">
        <f>master!C1077</f>
        <v>Kunst  - Beeldende vorming</v>
      </c>
      <c r="D1069" t="str">
        <f>master!D1077</f>
        <v>KUBV</v>
      </c>
      <c r="E1069">
        <f>master!E1077</f>
        <v>4</v>
      </c>
      <c r="F1069">
        <f>master!F1077</f>
        <v>3</v>
      </c>
      <c r="G1069" t="str">
        <f>master!H1077</f>
        <v>Onderzoek: oriëntatie op studie en beroep</v>
      </c>
      <c r="H1069">
        <f>master!I1077</f>
        <v>0</v>
      </c>
      <c r="I1069" t="str">
        <f>master!J1077</f>
        <v>po</v>
      </c>
      <c r="J1069">
        <f>master!K1077</f>
        <v>0</v>
      </c>
      <c r="K1069">
        <f>master!L1077</f>
        <v>0</v>
      </c>
      <c r="L1069" t="str">
        <f>master!M1077</f>
        <v>Ja</v>
      </c>
      <c r="M1069">
        <f>master!N1077</f>
        <v>1</v>
      </c>
      <c r="N1069" t="str">
        <f>master!O1077</f>
        <v>Nee</v>
      </c>
      <c r="O1069" t="str">
        <f>master!P1077</f>
        <v xml:space="preserve">C </v>
      </c>
    </row>
    <row r="1070" spans="1:15" x14ac:dyDescent="0.25">
      <c r="A1070" t="str">
        <f>master!A1078</f>
        <v>5H</v>
      </c>
      <c r="B1070">
        <f>master!B1078</f>
        <v>171</v>
      </c>
      <c r="C1070" t="str">
        <f>master!C1078</f>
        <v>Kunst  - Beeldende vorming</v>
      </c>
      <c r="D1070" t="str">
        <f>master!D1078</f>
        <v>KUBV</v>
      </c>
      <c r="E1070">
        <f>master!E1078</f>
        <v>5</v>
      </c>
      <c r="F1070">
        <f>master!F1078</f>
        <v>0</v>
      </c>
      <c r="G1070">
        <f>master!H1078</f>
        <v>0</v>
      </c>
      <c r="H1070">
        <f>master!I1078</f>
        <v>0</v>
      </c>
      <c r="I1070">
        <f>master!J1078</f>
        <v>0</v>
      </c>
      <c r="J1070">
        <f>master!K1078</f>
        <v>0</v>
      </c>
      <c r="K1070">
        <f>master!L1078</f>
        <v>0</v>
      </c>
      <c r="L1070">
        <f>master!M1078</f>
        <v>0</v>
      </c>
      <c r="M1070">
        <f>master!N1078</f>
        <v>0</v>
      </c>
      <c r="N1070">
        <f>master!O1078</f>
        <v>0</v>
      </c>
      <c r="O1070">
        <f>master!P1078</f>
        <v>0</v>
      </c>
    </row>
    <row r="1071" spans="1:15" x14ac:dyDescent="0.25">
      <c r="A1071" t="str">
        <f>master!A1079</f>
        <v>5H</v>
      </c>
      <c r="B1071">
        <f>master!B1079</f>
        <v>171</v>
      </c>
      <c r="C1071" t="str">
        <f>master!C1079</f>
        <v>Kunst  - Beeldende vorming</v>
      </c>
      <c r="D1071" t="str">
        <f>master!D1079</f>
        <v>KUBV</v>
      </c>
      <c r="E1071">
        <f>master!E1079</f>
        <v>6</v>
      </c>
      <c r="F1071">
        <f>master!F1079</f>
        <v>0</v>
      </c>
      <c r="G1071">
        <f>master!H1079</f>
        <v>0</v>
      </c>
      <c r="H1071">
        <f>master!I1079</f>
        <v>0</v>
      </c>
      <c r="I1071">
        <f>master!J1079</f>
        <v>0</v>
      </c>
      <c r="J1071">
        <f>master!K1079</f>
        <v>0</v>
      </c>
      <c r="K1071">
        <f>master!L1079</f>
        <v>0</v>
      </c>
      <c r="L1071">
        <f>master!M1079</f>
        <v>0</v>
      </c>
      <c r="M1071">
        <f>master!N1079</f>
        <v>0</v>
      </c>
      <c r="N1071">
        <f>master!O1079</f>
        <v>0</v>
      </c>
      <c r="O1071">
        <f>master!P1079</f>
        <v>0</v>
      </c>
    </row>
    <row r="1072" spans="1:15" x14ac:dyDescent="0.25">
      <c r="A1072" t="str">
        <f>master!A1080</f>
        <v>5H</v>
      </c>
      <c r="B1072">
        <f>master!B1080</f>
        <v>171</v>
      </c>
      <c r="C1072" t="str">
        <f>master!C1080</f>
        <v>Kunst  - Beeldende vorming</v>
      </c>
      <c r="D1072">
        <f>master!D1080</f>
        <v>0</v>
      </c>
      <c r="E1072">
        <f>master!E1080</f>
        <v>7</v>
      </c>
      <c r="F1072">
        <f>master!F1080</f>
        <v>0</v>
      </c>
      <c r="G1072">
        <f>master!H1080</f>
        <v>0</v>
      </c>
      <c r="H1072">
        <f>master!I1080</f>
        <v>0</v>
      </c>
      <c r="I1072">
        <f>master!J1080</f>
        <v>0</v>
      </c>
      <c r="J1072">
        <f>master!K1080</f>
        <v>0</v>
      </c>
      <c r="K1072">
        <f>master!L1080</f>
        <v>0</v>
      </c>
      <c r="L1072">
        <f>master!M1080</f>
        <v>0</v>
      </c>
      <c r="M1072">
        <f>master!N1080</f>
        <v>0</v>
      </c>
      <c r="N1072">
        <f>master!O1080</f>
        <v>0</v>
      </c>
      <c r="O1072">
        <f>master!P1080</f>
        <v>0</v>
      </c>
    </row>
    <row r="1073" spans="1:15" x14ac:dyDescent="0.25">
      <c r="A1073" t="str">
        <f>master!A1081</f>
        <v>4A</v>
      </c>
      <c r="B1073">
        <f>master!B1081</f>
        <v>171</v>
      </c>
      <c r="C1073" t="str">
        <f>master!C1081</f>
        <v>Kunst  - Beeldende vorming</v>
      </c>
      <c r="D1073" t="str">
        <f>master!D1081</f>
        <v>KUBV</v>
      </c>
      <c r="E1073">
        <f>master!E1081</f>
        <v>1</v>
      </c>
      <c r="F1073">
        <f>master!F1081</f>
        <v>1</v>
      </c>
      <c r="G1073" t="str">
        <f>master!H1081</f>
        <v>KuBV-opdracht 1</v>
      </c>
      <c r="H1073">
        <f>master!I1081</f>
        <v>3</v>
      </c>
      <c r="I1073" t="str">
        <f>master!J1081</f>
        <v>po</v>
      </c>
      <c r="J1073">
        <f>master!K1081</f>
        <v>0</v>
      </c>
      <c r="K1073">
        <f>master!L1081</f>
        <v>0</v>
      </c>
      <c r="L1073" t="str">
        <f>master!M1081</f>
        <v>Nee</v>
      </c>
      <c r="M1073">
        <f>master!N1081</f>
        <v>0</v>
      </c>
      <c r="N1073">
        <f>master!O1081</f>
        <v>0</v>
      </c>
      <c r="O1073">
        <f>master!P1081</f>
        <v>0</v>
      </c>
    </row>
    <row r="1074" spans="1:15" x14ac:dyDescent="0.25">
      <c r="A1074" t="str">
        <f>master!A1082</f>
        <v>4A</v>
      </c>
      <c r="B1074">
        <f>master!B1082</f>
        <v>171</v>
      </c>
      <c r="C1074" t="str">
        <f>master!C1082</f>
        <v>Kunst  - Beeldende vorming</v>
      </c>
      <c r="D1074" t="str">
        <f>master!D1082</f>
        <v>KUBV</v>
      </c>
      <c r="E1074">
        <f>master!E1082</f>
        <v>2</v>
      </c>
      <c r="F1074">
        <f>master!F1082</f>
        <v>2</v>
      </c>
      <c r="G1074" t="str">
        <f>master!H1082</f>
        <v>KuBV-opdracht 2</v>
      </c>
      <c r="H1074">
        <f>master!I1082</f>
        <v>3</v>
      </c>
      <c r="I1074" t="str">
        <f>master!J1082</f>
        <v>po</v>
      </c>
      <c r="J1074">
        <f>master!K1082</f>
        <v>0</v>
      </c>
      <c r="K1074">
        <f>master!L1082</f>
        <v>0</v>
      </c>
      <c r="L1074" t="str">
        <f>master!M1082</f>
        <v>Nee</v>
      </c>
      <c r="M1074">
        <f>master!N1082</f>
        <v>0</v>
      </c>
      <c r="N1074">
        <f>master!O1082</f>
        <v>0</v>
      </c>
      <c r="O1074">
        <f>master!P1082</f>
        <v>0</v>
      </c>
    </row>
    <row r="1075" spans="1:15" x14ac:dyDescent="0.25">
      <c r="A1075" t="str">
        <f>master!A1083</f>
        <v>4A</v>
      </c>
      <c r="B1075">
        <f>master!B1083</f>
        <v>171</v>
      </c>
      <c r="C1075" t="str">
        <f>master!C1083</f>
        <v>Kunst  - Beeldende vorming</v>
      </c>
      <c r="D1075" t="str">
        <f>master!D1083</f>
        <v>KUBV</v>
      </c>
      <c r="E1075">
        <f>master!E1083</f>
        <v>3</v>
      </c>
      <c r="F1075">
        <f>master!F1083</f>
        <v>3</v>
      </c>
      <c r="G1075" t="str">
        <f>master!H1083</f>
        <v>KuBV-opdracht 3</v>
      </c>
      <c r="H1075">
        <f>master!I1083</f>
        <v>3</v>
      </c>
      <c r="I1075" t="str">
        <f>master!J1083</f>
        <v>po</v>
      </c>
      <c r="J1075">
        <f>master!K1083</f>
        <v>0</v>
      </c>
      <c r="K1075">
        <f>master!L1083</f>
        <v>0</v>
      </c>
      <c r="L1075" t="str">
        <f>master!M1083</f>
        <v>Nee</v>
      </c>
      <c r="M1075">
        <f>master!N1083</f>
        <v>0</v>
      </c>
      <c r="N1075">
        <f>master!O1083</f>
        <v>0</v>
      </c>
      <c r="O1075">
        <f>master!P1083</f>
        <v>0</v>
      </c>
    </row>
    <row r="1076" spans="1:15" x14ac:dyDescent="0.25">
      <c r="A1076" t="str">
        <f>master!A1084</f>
        <v>4A</v>
      </c>
      <c r="B1076">
        <f>master!B1084</f>
        <v>171</v>
      </c>
      <c r="C1076" t="str">
        <f>master!C1084</f>
        <v>Kunst  - Beeldende vorming</v>
      </c>
      <c r="D1076" t="str">
        <f>master!D1084</f>
        <v>KUBV</v>
      </c>
      <c r="E1076">
        <f>master!E1084</f>
        <v>4</v>
      </c>
      <c r="F1076">
        <f>master!F1084</f>
        <v>4</v>
      </c>
      <c r="G1076" t="str">
        <f>master!H1084</f>
        <v>KuBV-opdracht 4</v>
      </c>
      <c r="H1076">
        <f>master!I1084</f>
        <v>3</v>
      </c>
      <c r="I1076" t="str">
        <f>master!J1084</f>
        <v>po</v>
      </c>
      <c r="J1076">
        <f>master!K1084</f>
        <v>0</v>
      </c>
      <c r="K1076">
        <f>master!L1084</f>
        <v>0</v>
      </c>
      <c r="L1076" t="str">
        <f>master!M1084</f>
        <v>Nee</v>
      </c>
      <c r="M1076">
        <f>master!N1084</f>
        <v>0</v>
      </c>
      <c r="N1076">
        <f>master!O1084</f>
        <v>0</v>
      </c>
      <c r="O1076">
        <f>master!P1084</f>
        <v>0</v>
      </c>
    </row>
    <row r="1077" spans="1:15" x14ac:dyDescent="0.25">
      <c r="A1077" t="str">
        <f>master!A1085</f>
        <v>4A</v>
      </c>
      <c r="B1077">
        <f>master!B1085</f>
        <v>171</v>
      </c>
      <c r="C1077" t="str">
        <f>master!C1085</f>
        <v>Kunst  - Beeldende vorming</v>
      </c>
      <c r="D1077" t="str">
        <f>master!D1085</f>
        <v>KUBV</v>
      </c>
      <c r="E1077">
        <f>master!E1085</f>
        <v>5</v>
      </c>
      <c r="F1077">
        <f>master!F1085</f>
        <v>0</v>
      </c>
      <c r="G1077">
        <f>master!H1085</f>
        <v>0</v>
      </c>
      <c r="H1077">
        <f>master!I1085</f>
        <v>0</v>
      </c>
      <c r="I1077">
        <f>master!J1085</f>
        <v>0</v>
      </c>
      <c r="J1077">
        <f>master!K1085</f>
        <v>0</v>
      </c>
      <c r="K1077">
        <f>master!L1085</f>
        <v>0</v>
      </c>
      <c r="L1077">
        <f>master!M1085</f>
        <v>0</v>
      </c>
      <c r="M1077">
        <f>master!N1085</f>
        <v>0</v>
      </c>
      <c r="N1077">
        <f>master!O1085</f>
        <v>0</v>
      </c>
      <c r="O1077">
        <f>master!P1085</f>
        <v>0</v>
      </c>
    </row>
    <row r="1078" spans="1:15" x14ac:dyDescent="0.25">
      <c r="A1078" t="str">
        <f>master!A1086</f>
        <v>4A</v>
      </c>
      <c r="B1078">
        <f>master!B1086</f>
        <v>171</v>
      </c>
      <c r="C1078" t="str">
        <f>master!C1086</f>
        <v>Kunst  - Beeldende vorming</v>
      </c>
      <c r="D1078" t="str">
        <f>master!D1086</f>
        <v>KUBV</v>
      </c>
      <c r="E1078">
        <f>master!E1086</f>
        <v>6</v>
      </c>
      <c r="F1078">
        <f>master!F1086</f>
        <v>0</v>
      </c>
      <c r="G1078">
        <f>master!H1086</f>
        <v>0</v>
      </c>
      <c r="H1078">
        <f>master!I1086</f>
        <v>0</v>
      </c>
      <c r="I1078">
        <f>master!J1086</f>
        <v>0</v>
      </c>
      <c r="J1078">
        <f>master!K1086</f>
        <v>0</v>
      </c>
      <c r="K1078">
        <f>master!L1086</f>
        <v>0</v>
      </c>
      <c r="L1078">
        <f>master!M1086</f>
        <v>0</v>
      </c>
      <c r="M1078">
        <f>master!N1086</f>
        <v>0</v>
      </c>
      <c r="N1078">
        <f>master!O1086</f>
        <v>0</v>
      </c>
      <c r="O1078">
        <f>master!P1086</f>
        <v>0</v>
      </c>
    </row>
    <row r="1079" spans="1:15" x14ac:dyDescent="0.25">
      <c r="A1079" t="str">
        <f>master!A1087</f>
        <v>4A</v>
      </c>
      <c r="B1079">
        <f>master!B1087</f>
        <v>171</v>
      </c>
      <c r="C1079" t="str">
        <f>master!C1087</f>
        <v>Kunst  - Beeldende vorming</v>
      </c>
      <c r="D1079">
        <f>master!D1087</f>
        <v>0</v>
      </c>
      <c r="E1079">
        <f>master!E1087</f>
        <v>7</v>
      </c>
      <c r="F1079">
        <f>master!F1087</f>
        <v>0</v>
      </c>
      <c r="G1079">
        <f>master!H1087</f>
        <v>0</v>
      </c>
      <c r="H1079">
        <f>master!I1087</f>
        <v>0</v>
      </c>
      <c r="I1079">
        <f>master!J1087</f>
        <v>0</v>
      </c>
      <c r="J1079">
        <f>master!K1087</f>
        <v>0</v>
      </c>
      <c r="K1079">
        <f>master!L1087</f>
        <v>0</v>
      </c>
      <c r="L1079">
        <f>master!M1087</f>
        <v>0</v>
      </c>
      <c r="M1079">
        <f>master!N1087</f>
        <v>0</v>
      </c>
      <c r="N1079">
        <f>master!O1087</f>
        <v>0</v>
      </c>
      <c r="O1079">
        <f>master!P1087</f>
        <v>0</v>
      </c>
    </row>
    <row r="1080" spans="1:15" x14ac:dyDescent="0.25">
      <c r="A1080" t="str">
        <f>master!A1088</f>
        <v>5A</v>
      </c>
      <c r="B1080">
        <f>master!B1088</f>
        <v>171</v>
      </c>
      <c r="C1080" t="str">
        <f>master!C1088</f>
        <v>Kunst  - Beeldende vorming</v>
      </c>
      <c r="D1080" t="str">
        <f>master!D1088</f>
        <v>KUBV</v>
      </c>
      <c r="E1080">
        <f>master!E1088</f>
        <v>1</v>
      </c>
      <c r="F1080">
        <f>master!F1088</f>
        <v>1</v>
      </c>
      <c r="G1080" t="str">
        <f>master!H1088</f>
        <v xml:space="preserve">KuBV-opdracht 1 Bestaande uit beeldend proces in dummy en uitwerking. </v>
      </c>
      <c r="H1080">
        <f>master!I1088</f>
        <v>3</v>
      </c>
      <c r="I1080" t="str">
        <f>master!J1088</f>
        <v>po</v>
      </c>
      <c r="J1080">
        <f>master!K1088</f>
        <v>0</v>
      </c>
      <c r="K1080">
        <f>master!L1088</f>
        <v>0</v>
      </c>
      <c r="L1080" t="str">
        <f>master!M1088</f>
        <v>Nee</v>
      </c>
      <c r="M1080">
        <f>master!N1088</f>
        <v>0</v>
      </c>
      <c r="N1080">
        <f>master!O1088</f>
        <v>0</v>
      </c>
      <c r="O1080">
        <f>master!P1088</f>
        <v>0</v>
      </c>
    </row>
    <row r="1081" spans="1:15" x14ac:dyDescent="0.25">
      <c r="A1081" t="str">
        <f>master!A1089</f>
        <v>5A</v>
      </c>
      <c r="B1081">
        <f>master!B1089</f>
        <v>171</v>
      </c>
      <c r="C1081" t="str">
        <f>master!C1089</f>
        <v>Kunst  - Beeldende vorming</v>
      </c>
      <c r="D1081" t="str">
        <f>master!D1089</f>
        <v>KUBV</v>
      </c>
      <c r="E1081">
        <f>master!E1089</f>
        <v>2</v>
      </c>
      <c r="F1081">
        <f>master!F1089</f>
        <v>2</v>
      </c>
      <c r="G1081" t="str">
        <f>master!H1089</f>
        <v xml:space="preserve">KuBV-opdracht 2 Bestaande uit beeldend proces in dummy en uitwerking. </v>
      </c>
      <c r="H1081">
        <f>master!I1089</f>
        <v>3</v>
      </c>
      <c r="I1081" t="str">
        <f>master!J1089</f>
        <v>po</v>
      </c>
      <c r="J1081">
        <f>master!K1089</f>
        <v>0</v>
      </c>
      <c r="K1081">
        <f>master!L1089</f>
        <v>0</v>
      </c>
      <c r="L1081" t="str">
        <f>master!M1089</f>
        <v>Nee</v>
      </c>
      <c r="M1081">
        <f>master!N1089</f>
        <v>0</v>
      </c>
      <c r="N1081">
        <f>master!O1089</f>
        <v>0</v>
      </c>
      <c r="O1081">
        <f>master!P1089</f>
        <v>0</v>
      </c>
    </row>
    <row r="1082" spans="1:15" x14ac:dyDescent="0.25">
      <c r="A1082" t="str">
        <f>master!A1090</f>
        <v>5A</v>
      </c>
      <c r="B1082">
        <f>master!B1090</f>
        <v>171</v>
      </c>
      <c r="C1082" t="str">
        <f>master!C1090</f>
        <v>Kunst  - Beeldende vorming</v>
      </c>
      <c r="D1082" t="str">
        <f>master!D1090</f>
        <v>KUBV</v>
      </c>
      <c r="E1082">
        <f>master!E1090</f>
        <v>3</v>
      </c>
      <c r="F1082">
        <f>master!F1090</f>
        <v>3</v>
      </c>
      <c r="G1082" t="str">
        <f>master!H1090</f>
        <v>Onderzoek 'oriëntatie op studie en beroep'</v>
      </c>
      <c r="H1082">
        <f>master!I1090</f>
        <v>1</v>
      </c>
      <c r="I1082" t="str">
        <f>master!J1090</f>
        <v>po</v>
      </c>
      <c r="J1082">
        <f>master!K1090</f>
        <v>0</v>
      </c>
      <c r="K1082">
        <f>master!L1090</f>
        <v>0</v>
      </c>
      <c r="L1082" t="str">
        <f>master!M1090</f>
        <v>Ja</v>
      </c>
      <c r="M1082">
        <f>master!N1090</f>
        <v>1</v>
      </c>
      <c r="N1082" t="str">
        <f>master!O1090</f>
        <v>Nee</v>
      </c>
      <c r="O1082" t="str">
        <f>master!P1090</f>
        <v>C</v>
      </c>
    </row>
    <row r="1083" spans="1:15" x14ac:dyDescent="0.25">
      <c r="A1083" t="str">
        <f>master!A1091</f>
        <v>5A</v>
      </c>
      <c r="B1083">
        <f>master!B1091</f>
        <v>171</v>
      </c>
      <c r="C1083" t="str">
        <f>master!C1091</f>
        <v>Kunst  - Beeldende vorming</v>
      </c>
      <c r="D1083" t="str">
        <f>master!D1091</f>
        <v>KUBV</v>
      </c>
      <c r="E1083">
        <f>master!E1091</f>
        <v>4</v>
      </c>
      <c r="F1083">
        <f>master!F1091</f>
        <v>4</v>
      </c>
      <c r="G1083" t="str">
        <f>master!H1091</f>
        <v xml:space="preserve">KuBV-opdracht 3. Bestaande uit beeldend proces in dummy en uitwerking. </v>
      </c>
      <c r="H1083">
        <f>master!I1091</f>
        <v>3</v>
      </c>
      <c r="I1083" t="str">
        <f>master!J1091</f>
        <v>po</v>
      </c>
      <c r="J1083">
        <f>master!K1091</f>
        <v>0</v>
      </c>
      <c r="K1083">
        <f>master!L1091</f>
        <v>0</v>
      </c>
      <c r="L1083" t="str">
        <f>master!M1091</f>
        <v>Ja</v>
      </c>
      <c r="M1083">
        <f>master!N1091</f>
        <v>3</v>
      </c>
      <c r="N1083" t="str">
        <f>master!O1091</f>
        <v>Nee</v>
      </c>
      <c r="O1083" t="str">
        <f>master!P1091</f>
        <v>A1, A2, A3, B</v>
      </c>
    </row>
    <row r="1084" spans="1:15" x14ac:dyDescent="0.25">
      <c r="A1084" t="str">
        <f>master!A1092</f>
        <v>5A</v>
      </c>
      <c r="B1084">
        <f>master!B1092</f>
        <v>171</v>
      </c>
      <c r="C1084" t="str">
        <f>master!C1092</f>
        <v>Kunst  - Beeldende vorming</v>
      </c>
      <c r="D1084" t="str">
        <f>master!D1092</f>
        <v>KUBV</v>
      </c>
      <c r="E1084">
        <f>master!E1092</f>
        <v>5</v>
      </c>
      <c r="F1084">
        <f>master!F1092</f>
        <v>0</v>
      </c>
      <c r="G1084">
        <f>master!H1092</f>
        <v>0</v>
      </c>
      <c r="H1084">
        <f>master!I1092</f>
        <v>0</v>
      </c>
      <c r="I1084">
        <f>master!J1092</f>
        <v>0</v>
      </c>
      <c r="J1084">
        <f>master!K1092</f>
        <v>0</v>
      </c>
      <c r="K1084">
        <f>master!L1092</f>
        <v>0</v>
      </c>
      <c r="L1084">
        <f>master!M1092</f>
        <v>0</v>
      </c>
      <c r="M1084">
        <f>master!N1092</f>
        <v>0</v>
      </c>
      <c r="N1084">
        <f>master!O1092</f>
        <v>0</v>
      </c>
      <c r="O1084">
        <f>master!P1092</f>
        <v>0</v>
      </c>
    </row>
    <row r="1085" spans="1:15" x14ac:dyDescent="0.25">
      <c r="A1085" t="str">
        <f>master!A1093</f>
        <v>5A</v>
      </c>
      <c r="B1085">
        <f>master!B1093</f>
        <v>171</v>
      </c>
      <c r="C1085" t="str">
        <f>master!C1093</f>
        <v>Kunst  - Beeldende vorming</v>
      </c>
      <c r="D1085" t="str">
        <f>master!D1093</f>
        <v>KUBV</v>
      </c>
      <c r="E1085">
        <f>master!E1093</f>
        <v>6</v>
      </c>
      <c r="F1085">
        <f>master!F1093</f>
        <v>0</v>
      </c>
      <c r="G1085">
        <f>master!H1093</f>
        <v>0</v>
      </c>
      <c r="H1085">
        <f>master!I1093</f>
        <v>0</v>
      </c>
      <c r="I1085">
        <f>master!J1093</f>
        <v>0</v>
      </c>
      <c r="J1085">
        <f>master!K1093</f>
        <v>0</v>
      </c>
      <c r="K1085">
        <f>master!L1093</f>
        <v>0</v>
      </c>
      <c r="L1085">
        <f>master!M1093</f>
        <v>0</v>
      </c>
      <c r="M1085">
        <f>master!N1093</f>
        <v>0</v>
      </c>
      <c r="N1085">
        <f>master!O1093</f>
        <v>0</v>
      </c>
      <c r="O1085">
        <f>master!P1093</f>
        <v>0</v>
      </c>
    </row>
    <row r="1086" spans="1:15" x14ac:dyDescent="0.25">
      <c r="A1086" t="str">
        <f>master!A1094</f>
        <v>5A</v>
      </c>
      <c r="B1086">
        <f>master!B1094</f>
        <v>171</v>
      </c>
      <c r="C1086" t="str">
        <f>master!C1094</f>
        <v>Kunst  - Beeldende vorming</v>
      </c>
      <c r="D1086">
        <f>master!D1094</f>
        <v>0</v>
      </c>
      <c r="E1086">
        <f>master!E1094</f>
        <v>7</v>
      </c>
      <c r="F1086">
        <f>master!F1094</f>
        <v>0</v>
      </c>
      <c r="G1086">
        <f>master!H1094</f>
        <v>0</v>
      </c>
      <c r="H1086">
        <f>master!I1094</f>
        <v>0</v>
      </c>
      <c r="I1086">
        <f>master!J1094</f>
        <v>0</v>
      </c>
      <c r="J1086">
        <f>master!K1094</f>
        <v>0</v>
      </c>
      <c r="K1086">
        <f>master!L1094</f>
        <v>0</v>
      </c>
      <c r="L1086">
        <f>master!M1094</f>
        <v>0</v>
      </c>
      <c r="M1086">
        <f>master!N1094</f>
        <v>0</v>
      </c>
      <c r="N1086">
        <f>master!O1094</f>
        <v>0</v>
      </c>
      <c r="O1086">
        <f>master!P1094</f>
        <v>0</v>
      </c>
    </row>
    <row r="1087" spans="1:15" x14ac:dyDescent="0.25">
      <c r="A1087" t="str">
        <f>master!A1095</f>
        <v>6A</v>
      </c>
      <c r="B1087">
        <f>master!B1095</f>
        <v>171</v>
      </c>
      <c r="C1087" t="str">
        <f>master!C1095</f>
        <v>Kunst  - Beeldende vorming</v>
      </c>
      <c r="D1087" t="str">
        <f>master!D1095</f>
        <v>KUBV</v>
      </c>
      <c r="E1087">
        <f>master!E1095</f>
        <v>1</v>
      </c>
      <c r="F1087">
        <f>master!F1095</f>
        <v>1</v>
      </c>
      <c r="G1087" t="str">
        <f>master!H1095</f>
        <v xml:space="preserve">KuBV-opdracht 1: Me and Myself/ Dit ben ik. Bestaande uit beeldend proces in dummy en uitwerking. </v>
      </c>
      <c r="H1087">
        <f>master!I1095</f>
        <v>0</v>
      </c>
      <c r="I1087" t="str">
        <f>master!J1095</f>
        <v>po</v>
      </c>
      <c r="J1087">
        <f>master!K1095</f>
        <v>0</v>
      </c>
      <c r="K1087">
        <f>master!L1095</f>
        <v>0</v>
      </c>
      <c r="L1087" t="str">
        <f>master!M1095</f>
        <v>Ja</v>
      </c>
      <c r="M1087">
        <f>master!N1095</f>
        <v>3</v>
      </c>
      <c r="N1087" t="str">
        <f>master!O1095</f>
        <v>Nee</v>
      </c>
      <c r="O1087" t="str">
        <f>master!P1095</f>
        <v>A1, A2, A3, B</v>
      </c>
    </row>
    <row r="1088" spans="1:15" x14ac:dyDescent="0.25">
      <c r="A1088" t="str">
        <f>master!A1096</f>
        <v>6A</v>
      </c>
      <c r="B1088">
        <f>master!B1096</f>
        <v>171</v>
      </c>
      <c r="C1088" t="str">
        <f>master!C1096</f>
        <v>Kunst  - Beeldende vorming</v>
      </c>
      <c r="D1088" t="str">
        <f>master!D1096</f>
        <v>KUBV</v>
      </c>
      <c r="E1088">
        <f>master!E1096</f>
        <v>2</v>
      </c>
      <c r="F1088">
        <f>master!F1096</f>
        <v>2</v>
      </c>
      <c r="G1088" t="str">
        <f>master!H1096</f>
        <v xml:space="preserve">KuBV-opdracht 2: zie opdrachtsstencil. Bestaande uit beeldend proces in dummy en uitwerking. </v>
      </c>
      <c r="H1088">
        <f>master!I1096</f>
        <v>0</v>
      </c>
      <c r="I1088" t="str">
        <f>master!J1096</f>
        <v>po</v>
      </c>
      <c r="J1088">
        <f>master!K1096</f>
        <v>0</v>
      </c>
      <c r="K1088">
        <f>master!L1096</f>
        <v>0</v>
      </c>
      <c r="L1088" t="str">
        <f>master!M1096</f>
        <v>Ja</v>
      </c>
      <c r="M1088">
        <f>master!N1096</f>
        <v>3</v>
      </c>
      <c r="N1088" t="str">
        <f>master!O1096</f>
        <v>Nee</v>
      </c>
      <c r="O1088" t="str">
        <f>master!P1096</f>
        <v>A1, A2, A3, B</v>
      </c>
    </row>
    <row r="1089" spans="1:15" x14ac:dyDescent="0.25">
      <c r="A1089" t="str">
        <f>master!A1097</f>
        <v>6A</v>
      </c>
      <c r="B1089">
        <f>master!B1097</f>
        <v>171</v>
      </c>
      <c r="C1089" t="str">
        <f>master!C1097</f>
        <v>Kunst  - Beeldende vorming</v>
      </c>
      <c r="D1089" t="str">
        <f>master!D1097</f>
        <v>KUBV</v>
      </c>
      <c r="E1089">
        <f>master!E1097</f>
        <v>3</v>
      </c>
      <c r="F1089">
        <f>master!F1097</f>
        <v>3</v>
      </c>
      <c r="G1089" t="str">
        <f>master!H1097</f>
        <v xml:space="preserve">KuBV-opdracht 3: zie opdrachtsstencil. Bestaande uit beeldend proces in dummy en uitwerking. </v>
      </c>
      <c r="H1089">
        <f>master!I1097</f>
        <v>0</v>
      </c>
      <c r="I1089" t="str">
        <f>master!J1097</f>
        <v>po</v>
      </c>
      <c r="J1089">
        <f>master!K1097</f>
        <v>0</v>
      </c>
      <c r="K1089">
        <f>master!L1097</f>
        <v>0</v>
      </c>
      <c r="L1089" t="str">
        <f>master!M1097</f>
        <v>Ja</v>
      </c>
      <c r="M1089">
        <f>master!N1097</f>
        <v>3</v>
      </c>
      <c r="N1089" t="str">
        <f>master!O1097</f>
        <v>Nee</v>
      </c>
      <c r="O1089" t="str">
        <f>master!P1097</f>
        <v>A1, A2, A3, B</v>
      </c>
    </row>
    <row r="1090" spans="1:15" x14ac:dyDescent="0.25">
      <c r="A1090" t="str">
        <f>master!A1098</f>
        <v>6A</v>
      </c>
      <c r="B1090">
        <f>master!B1098</f>
        <v>171</v>
      </c>
      <c r="C1090" t="str">
        <f>master!C1098</f>
        <v>Kunst  - Beeldende vorming</v>
      </c>
      <c r="D1090" t="str">
        <f>master!D1098</f>
        <v>KUBV</v>
      </c>
      <c r="E1090">
        <f>master!E1098</f>
        <v>4</v>
      </c>
      <c r="F1090">
        <f>master!F1098</f>
        <v>3</v>
      </c>
      <c r="G1090" t="str">
        <f>master!H1098</f>
        <v xml:space="preserve">Onderzoek 'oriëntatie op studie en beroep'. </v>
      </c>
      <c r="H1090">
        <f>master!I1098</f>
        <v>0</v>
      </c>
      <c r="I1090" t="str">
        <f>master!J1098</f>
        <v>po</v>
      </c>
      <c r="J1090">
        <f>master!K1098</f>
        <v>0</v>
      </c>
      <c r="K1090">
        <f>master!L1098</f>
        <v>0</v>
      </c>
      <c r="L1090" t="str">
        <f>master!M1098</f>
        <v>Ja</v>
      </c>
      <c r="M1090">
        <f>master!N1098</f>
        <v>1</v>
      </c>
      <c r="N1090" t="str">
        <f>master!O1098</f>
        <v>Nee</v>
      </c>
      <c r="O1090" t="str">
        <f>master!P1098</f>
        <v>C</v>
      </c>
    </row>
    <row r="1091" spans="1:15" x14ac:dyDescent="0.25">
      <c r="A1091" t="str">
        <f>master!A1099</f>
        <v>6A</v>
      </c>
      <c r="B1091">
        <f>master!B1099</f>
        <v>171</v>
      </c>
      <c r="C1091" t="str">
        <f>master!C1099</f>
        <v>Kunst  - Beeldende vorming</v>
      </c>
      <c r="D1091" t="str">
        <f>master!D1099</f>
        <v>KUBV</v>
      </c>
      <c r="E1091">
        <f>master!E1099</f>
        <v>5</v>
      </c>
      <c r="F1091">
        <f>master!F1099</f>
        <v>0</v>
      </c>
      <c r="G1091">
        <f>master!H1099</f>
        <v>0</v>
      </c>
      <c r="H1091">
        <f>master!I1099</f>
        <v>0</v>
      </c>
      <c r="I1091">
        <f>master!J1099</f>
        <v>0</v>
      </c>
      <c r="J1091">
        <f>master!K1099</f>
        <v>0</v>
      </c>
      <c r="K1091">
        <f>master!L1099</f>
        <v>0</v>
      </c>
      <c r="L1091">
        <f>master!M1099</f>
        <v>0</v>
      </c>
      <c r="M1091">
        <f>master!N1099</f>
        <v>0</v>
      </c>
      <c r="N1091">
        <f>master!O1099</f>
        <v>0</v>
      </c>
      <c r="O1091">
        <f>master!P1099</f>
        <v>0</v>
      </c>
    </row>
    <row r="1092" spans="1:15" x14ac:dyDescent="0.25">
      <c r="A1092" t="str">
        <f>master!A1100</f>
        <v>6A</v>
      </c>
      <c r="B1092">
        <f>master!B1100</f>
        <v>171</v>
      </c>
      <c r="C1092" t="str">
        <f>master!C1100</f>
        <v>Kunst  - Beeldende vorming</v>
      </c>
      <c r="D1092" t="str">
        <f>master!D1100</f>
        <v>KUBV</v>
      </c>
      <c r="E1092">
        <f>master!E1100</f>
        <v>6</v>
      </c>
      <c r="F1092">
        <f>master!F1100</f>
        <v>0</v>
      </c>
      <c r="G1092">
        <f>master!H1100</f>
        <v>0</v>
      </c>
      <c r="H1092">
        <f>master!I1100</f>
        <v>0</v>
      </c>
      <c r="I1092">
        <f>master!J1100</f>
        <v>0</v>
      </c>
      <c r="J1092">
        <f>master!K1100</f>
        <v>0</v>
      </c>
      <c r="K1092">
        <f>master!L1100</f>
        <v>0</v>
      </c>
      <c r="L1092">
        <f>master!M1100</f>
        <v>0</v>
      </c>
      <c r="M1092">
        <f>master!N1100</f>
        <v>0</v>
      </c>
      <c r="N1092">
        <f>master!O1100</f>
        <v>0</v>
      </c>
      <c r="O1092">
        <f>master!P1100</f>
        <v>0</v>
      </c>
    </row>
    <row r="1093" spans="1:15" x14ac:dyDescent="0.25">
      <c r="A1093" t="str">
        <f>master!A1101</f>
        <v>6A</v>
      </c>
      <c r="B1093">
        <f>master!B1101</f>
        <v>171</v>
      </c>
      <c r="C1093" t="str">
        <f>master!C1101</f>
        <v>Kunst  - Beeldende vorming</v>
      </c>
      <c r="D1093">
        <f>master!D1101</f>
        <v>0</v>
      </c>
      <c r="E1093">
        <f>master!E1101</f>
        <v>7</v>
      </c>
      <c r="F1093">
        <f>master!F1101</f>
        <v>0</v>
      </c>
      <c r="G1093">
        <f>master!H1101</f>
        <v>0</v>
      </c>
      <c r="H1093">
        <f>master!I1101</f>
        <v>0</v>
      </c>
      <c r="I1093">
        <f>master!J1101</f>
        <v>0</v>
      </c>
      <c r="J1093">
        <f>master!K1101</f>
        <v>0</v>
      </c>
      <c r="K1093">
        <f>master!L1101</f>
        <v>0</v>
      </c>
      <c r="L1093">
        <f>master!M1101</f>
        <v>0</v>
      </c>
      <c r="M1093">
        <f>master!N1101</f>
        <v>0</v>
      </c>
      <c r="N1093">
        <f>master!O1101</f>
        <v>0</v>
      </c>
      <c r="O1093">
        <f>master!P1101</f>
        <v>0</v>
      </c>
    </row>
    <row r="1094" spans="1:15" x14ac:dyDescent="0.25">
      <c r="A1094" t="str">
        <f>master!A1102</f>
        <v>4M</v>
      </c>
      <c r="B1094">
        <f>master!B1102</f>
        <v>170</v>
      </c>
      <c r="C1094" t="str">
        <f>master!C1102</f>
        <v>Kunst Algemeen</v>
      </c>
      <c r="D1094" t="str">
        <f>master!D1102</f>
        <v>KUA</v>
      </c>
      <c r="E1094">
        <f>master!E1102</f>
        <v>1</v>
      </c>
      <c r="F1094">
        <f>master!F1102</f>
        <v>0</v>
      </c>
      <c r="G1094">
        <f>master!H1102</f>
        <v>0</v>
      </c>
      <c r="H1094">
        <f>master!I1102</f>
        <v>0</v>
      </c>
      <c r="I1094">
        <f>master!J1102</f>
        <v>0</v>
      </c>
      <c r="J1094">
        <f>master!K1102</f>
        <v>0</v>
      </c>
      <c r="K1094">
        <f>master!L1102</f>
        <v>0</v>
      </c>
      <c r="L1094">
        <f>master!M1102</f>
        <v>0</v>
      </c>
      <c r="M1094">
        <f>master!N1102</f>
        <v>0</v>
      </c>
      <c r="N1094">
        <f>master!O1102</f>
        <v>0</v>
      </c>
      <c r="O1094">
        <f>master!P1102</f>
        <v>0</v>
      </c>
    </row>
    <row r="1095" spans="1:15" x14ac:dyDescent="0.25">
      <c r="A1095" t="str">
        <f>master!A1103</f>
        <v>4M</v>
      </c>
      <c r="B1095">
        <f>master!B1103</f>
        <v>170</v>
      </c>
      <c r="C1095" t="str">
        <f>master!C1103</f>
        <v>Kunst Algemeen</v>
      </c>
      <c r="D1095" t="str">
        <f>master!D1103</f>
        <v>KUA</v>
      </c>
      <c r="E1095">
        <f>master!E1103</f>
        <v>2</v>
      </c>
      <c r="F1095">
        <f>master!F1103</f>
        <v>0</v>
      </c>
      <c r="G1095">
        <f>master!H1103</f>
        <v>0</v>
      </c>
      <c r="H1095">
        <f>master!I1103</f>
        <v>0</v>
      </c>
      <c r="I1095">
        <f>master!J1103</f>
        <v>0</v>
      </c>
      <c r="J1095">
        <f>master!K1103</f>
        <v>0</v>
      </c>
      <c r="K1095">
        <f>master!L1103</f>
        <v>0</v>
      </c>
      <c r="L1095">
        <f>master!M1103</f>
        <v>0</v>
      </c>
      <c r="M1095">
        <f>master!N1103</f>
        <v>0</v>
      </c>
      <c r="N1095">
        <f>master!O1103</f>
        <v>0</v>
      </c>
      <c r="O1095">
        <f>master!P1103</f>
        <v>0</v>
      </c>
    </row>
    <row r="1096" spans="1:15" x14ac:dyDescent="0.25">
      <c r="A1096" t="str">
        <f>master!A1104</f>
        <v>4M</v>
      </c>
      <c r="B1096">
        <f>master!B1104</f>
        <v>170</v>
      </c>
      <c r="C1096" t="str">
        <f>master!C1104</f>
        <v>Kunst Algemeen</v>
      </c>
      <c r="D1096" t="str">
        <f>master!D1104</f>
        <v>KUA</v>
      </c>
      <c r="E1096">
        <f>master!E1104</f>
        <v>3</v>
      </c>
      <c r="F1096">
        <f>master!F1104</f>
        <v>0</v>
      </c>
      <c r="G1096">
        <f>master!H1104</f>
        <v>0</v>
      </c>
      <c r="H1096">
        <f>master!I1104</f>
        <v>0</v>
      </c>
      <c r="I1096">
        <f>master!J1104</f>
        <v>0</v>
      </c>
      <c r="J1096">
        <f>master!K1104</f>
        <v>0</v>
      </c>
      <c r="K1096">
        <f>master!L1104</f>
        <v>0</v>
      </c>
      <c r="L1096">
        <f>master!M1104</f>
        <v>0</v>
      </c>
      <c r="M1096">
        <f>master!N1104</f>
        <v>0</v>
      </c>
      <c r="N1096">
        <f>master!O1104</f>
        <v>0</v>
      </c>
      <c r="O1096">
        <f>master!P1104</f>
        <v>0</v>
      </c>
    </row>
    <row r="1097" spans="1:15" x14ac:dyDescent="0.25">
      <c r="A1097" t="str">
        <f>master!A1105</f>
        <v>4M</v>
      </c>
      <c r="B1097">
        <f>master!B1105</f>
        <v>170</v>
      </c>
      <c r="C1097" t="str">
        <f>master!C1105</f>
        <v>Kunst Algemeen</v>
      </c>
      <c r="D1097" t="str">
        <f>master!D1105</f>
        <v>KUA</v>
      </c>
      <c r="E1097">
        <f>master!E1105</f>
        <v>4</v>
      </c>
      <c r="F1097">
        <f>master!F1105</f>
        <v>0</v>
      </c>
      <c r="G1097">
        <f>master!H1105</f>
        <v>0</v>
      </c>
      <c r="H1097">
        <f>master!I1105</f>
        <v>0</v>
      </c>
      <c r="I1097">
        <f>master!J1105</f>
        <v>0</v>
      </c>
      <c r="J1097">
        <f>master!K1105</f>
        <v>0</v>
      </c>
      <c r="K1097">
        <f>master!L1105</f>
        <v>0</v>
      </c>
      <c r="L1097">
        <f>master!M1105</f>
        <v>0</v>
      </c>
      <c r="M1097">
        <f>master!N1105</f>
        <v>0</v>
      </c>
      <c r="N1097">
        <f>master!O1105</f>
        <v>0</v>
      </c>
      <c r="O1097">
        <f>master!P1105</f>
        <v>0</v>
      </c>
    </row>
    <row r="1098" spans="1:15" x14ac:dyDescent="0.25">
      <c r="A1098" t="str">
        <f>master!A1106</f>
        <v>4M</v>
      </c>
      <c r="B1098">
        <f>master!B1106</f>
        <v>170</v>
      </c>
      <c r="C1098" t="str">
        <f>master!C1106</f>
        <v>Kunst Algemeen</v>
      </c>
      <c r="D1098" t="str">
        <f>master!D1106</f>
        <v>KUA</v>
      </c>
      <c r="E1098">
        <f>master!E1106</f>
        <v>5</v>
      </c>
      <c r="F1098">
        <f>master!F1106</f>
        <v>0</v>
      </c>
      <c r="G1098">
        <f>master!H1106</f>
        <v>0</v>
      </c>
      <c r="H1098">
        <f>master!I1106</f>
        <v>0</v>
      </c>
      <c r="I1098">
        <f>master!J1106</f>
        <v>0</v>
      </c>
      <c r="J1098">
        <f>master!K1106</f>
        <v>0</v>
      </c>
      <c r="K1098">
        <f>master!L1106</f>
        <v>0</v>
      </c>
      <c r="L1098">
        <f>master!M1106</f>
        <v>0</v>
      </c>
      <c r="M1098">
        <f>master!N1106</f>
        <v>0</v>
      </c>
      <c r="N1098">
        <f>master!O1106</f>
        <v>0</v>
      </c>
      <c r="O1098">
        <f>master!P1106</f>
        <v>0</v>
      </c>
    </row>
    <row r="1099" spans="1:15" x14ac:dyDescent="0.25">
      <c r="A1099" t="str">
        <f>master!A1107</f>
        <v>4M</v>
      </c>
      <c r="B1099">
        <f>master!B1107</f>
        <v>170</v>
      </c>
      <c r="C1099" t="str">
        <f>master!C1107</f>
        <v>Kunst Algemeen</v>
      </c>
      <c r="D1099" t="str">
        <f>master!D1107</f>
        <v>KUA</v>
      </c>
      <c r="E1099">
        <f>master!E1107</f>
        <v>6</v>
      </c>
      <c r="F1099">
        <f>master!F1107</f>
        <v>0</v>
      </c>
      <c r="G1099">
        <f>master!H1107</f>
        <v>0</v>
      </c>
      <c r="H1099">
        <f>master!I1107</f>
        <v>0</v>
      </c>
      <c r="I1099">
        <f>master!J1107</f>
        <v>0</v>
      </c>
      <c r="J1099">
        <f>master!K1107</f>
        <v>0</v>
      </c>
      <c r="K1099">
        <f>master!L1107</f>
        <v>0</v>
      </c>
      <c r="L1099">
        <f>master!M1107</f>
        <v>0</v>
      </c>
      <c r="M1099">
        <f>master!N1107</f>
        <v>0</v>
      </c>
      <c r="N1099">
        <f>master!O1107</f>
        <v>0</v>
      </c>
      <c r="O1099">
        <f>master!P1107</f>
        <v>0</v>
      </c>
    </row>
    <row r="1100" spans="1:15" x14ac:dyDescent="0.25">
      <c r="A1100" t="str">
        <f>master!A1108</f>
        <v>4M</v>
      </c>
      <c r="B1100">
        <f>master!B1108</f>
        <v>170</v>
      </c>
      <c r="C1100" t="str">
        <f>master!C1108</f>
        <v>Kunst Algemeen</v>
      </c>
      <c r="D1100">
        <f>master!D1108</f>
        <v>0</v>
      </c>
      <c r="E1100">
        <f>master!E1108</f>
        <v>7</v>
      </c>
      <c r="F1100">
        <f>master!F1108</f>
        <v>0</v>
      </c>
      <c r="G1100">
        <f>master!H1108</f>
        <v>0</v>
      </c>
      <c r="H1100">
        <f>master!I1108</f>
        <v>0</v>
      </c>
      <c r="I1100">
        <f>master!J1108</f>
        <v>0</v>
      </c>
      <c r="J1100">
        <f>master!K1108</f>
        <v>0</v>
      </c>
      <c r="K1100">
        <f>master!L1108</f>
        <v>0</v>
      </c>
      <c r="L1100">
        <f>master!M1108</f>
        <v>0</v>
      </c>
      <c r="M1100">
        <f>master!N1108</f>
        <v>0</v>
      </c>
      <c r="N1100">
        <f>master!O1108</f>
        <v>0</v>
      </c>
      <c r="O1100">
        <f>master!P1108</f>
        <v>0</v>
      </c>
    </row>
    <row r="1101" spans="1:15" x14ac:dyDescent="0.25">
      <c r="A1101" t="str">
        <f>master!A1109</f>
        <v>4H</v>
      </c>
      <c r="B1101">
        <f>master!B1109</f>
        <v>170</v>
      </c>
      <c r="C1101" t="str">
        <f>master!C1109</f>
        <v>Kunst Algemeen</v>
      </c>
      <c r="D1101" t="str">
        <f>master!D1109</f>
        <v>KUA</v>
      </c>
      <c r="E1101">
        <f>master!E1109</f>
        <v>1</v>
      </c>
      <c r="F1101">
        <f>master!F1109</f>
        <v>1</v>
      </c>
      <c r="G1101" t="str">
        <f>master!H1109</f>
        <v>Cultuur van het Moderne - I (1e helft van de 20e eeuw)</v>
      </c>
      <c r="H1101">
        <f>master!I1109</f>
        <v>1</v>
      </c>
      <c r="I1101" t="str">
        <f>master!J1109</f>
        <v>tt</v>
      </c>
      <c r="J1101">
        <f>master!K1109</f>
        <v>0</v>
      </c>
      <c r="K1101">
        <f>master!L1109</f>
        <v>50</v>
      </c>
      <c r="L1101" t="str">
        <f>master!M1109</f>
        <v>Nee</v>
      </c>
      <c r="M1101">
        <f>master!N1109</f>
        <v>0</v>
      </c>
      <c r="N1101">
        <f>master!O1109</f>
        <v>0</v>
      </c>
      <c r="O1101">
        <f>master!P1109</f>
        <v>0</v>
      </c>
    </row>
    <row r="1102" spans="1:15" x14ac:dyDescent="0.25">
      <c r="A1102" t="str">
        <f>master!A1110</f>
        <v>4H</v>
      </c>
      <c r="B1102">
        <f>master!B1110</f>
        <v>170</v>
      </c>
      <c r="C1102" t="str">
        <f>master!C1110</f>
        <v>Kunst Algemeen</v>
      </c>
      <c r="D1102" t="str">
        <f>master!D1110</f>
        <v>KUA</v>
      </c>
      <c r="E1102">
        <f>master!E1110</f>
        <v>2</v>
      </c>
      <c r="F1102">
        <f>master!F1110</f>
        <v>1</v>
      </c>
      <c r="G1102" t="str">
        <f>master!H1110</f>
        <v>Cultuur van het Moderne - II (1e helft van de 20e eeuw)</v>
      </c>
      <c r="H1102">
        <f>master!I1110</f>
        <v>1</v>
      </c>
      <c r="I1102" t="str">
        <f>master!J1110</f>
        <v>tt</v>
      </c>
      <c r="J1102">
        <f>master!K1110</f>
        <v>0</v>
      </c>
      <c r="K1102">
        <f>master!L1110</f>
        <v>50</v>
      </c>
      <c r="L1102" t="str">
        <f>master!M1110</f>
        <v>Nee</v>
      </c>
      <c r="M1102">
        <f>master!N1110</f>
        <v>0</v>
      </c>
      <c r="N1102">
        <f>master!O1110</f>
        <v>0</v>
      </c>
      <c r="O1102">
        <f>master!P1110</f>
        <v>0</v>
      </c>
    </row>
    <row r="1103" spans="1:15" x14ac:dyDescent="0.25">
      <c r="A1103" t="str">
        <f>master!A1111</f>
        <v>4H</v>
      </c>
      <c r="B1103">
        <f>master!B1111</f>
        <v>170</v>
      </c>
      <c r="C1103" t="str">
        <f>master!C1111</f>
        <v>Kunst Algemeen</v>
      </c>
      <c r="D1103" t="str">
        <f>master!D1111</f>
        <v>KUA</v>
      </c>
      <c r="E1103">
        <f>master!E1111</f>
        <v>3</v>
      </c>
      <c r="F1103">
        <f>master!F1111</f>
        <v>2</v>
      </c>
      <c r="G1103" t="str">
        <f>master!H1111</f>
        <v>Cultuur van het Moderne - III (1e helft van de 20e eeuw)</v>
      </c>
      <c r="H1103">
        <f>master!I1111</f>
        <v>2</v>
      </c>
      <c r="I1103" t="str">
        <f>master!J1111</f>
        <v>tt</v>
      </c>
      <c r="J1103">
        <f>master!K1111</f>
        <v>0</v>
      </c>
      <c r="K1103">
        <f>master!L1111</f>
        <v>100</v>
      </c>
      <c r="L1103" t="str">
        <f>master!M1111</f>
        <v>Nee</v>
      </c>
      <c r="M1103">
        <f>master!N1111</f>
        <v>0</v>
      </c>
      <c r="N1103">
        <f>master!O1111</f>
        <v>0</v>
      </c>
      <c r="O1103">
        <f>master!P1111</f>
        <v>0</v>
      </c>
    </row>
    <row r="1104" spans="1:15" x14ac:dyDescent="0.25">
      <c r="A1104" t="str">
        <f>master!A1112</f>
        <v>4H</v>
      </c>
      <c r="B1104">
        <f>master!B1112</f>
        <v>170</v>
      </c>
      <c r="C1104" t="str">
        <f>master!C1112</f>
        <v>Kunst Algemeen</v>
      </c>
      <c r="D1104" t="str">
        <f>master!D1112</f>
        <v>KUA</v>
      </c>
      <c r="E1104">
        <f>master!E1112</f>
        <v>4</v>
      </c>
      <c r="F1104">
        <f>master!F1112</f>
        <v>3</v>
      </c>
      <c r="G1104" t="str">
        <f>master!H1112</f>
        <v>Massacultuur - I (2e helft 20e eeuw- heden)</v>
      </c>
      <c r="H1104">
        <f>master!I1112</f>
        <v>2</v>
      </c>
      <c r="I1104" t="str">
        <f>master!J1112</f>
        <v>tt</v>
      </c>
      <c r="J1104">
        <f>master!K1112</f>
        <v>0</v>
      </c>
      <c r="K1104">
        <f>master!L1112</f>
        <v>100</v>
      </c>
      <c r="L1104" t="str">
        <f>master!M1112</f>
        <v>Nee</v>
      </c>
      <c r="M1104">
        <f>master!N1112</f>
        <v>0</v>
      </c>
      <c r="N1104">
        <f>master!O1112</f>
        <v>0</v>
      </c>
      <c r="O1104">
        <f>master!P1112</f>
        <v>0</v>
      </c>
    </row>
    <row r="1105" spans="1:15" x14ac:dyDescent="0.25">
      <c r="A1105" t="str">
        <f>master!A1113</f>
        <v>4H</v>
      </c>
      <c r="B1105">
        <f>master!B1113</f>
        <v>170</v>
      </c>
      <c r="C1105" t="str">
        <f>master!C1113</f>
        <v>Kunst Algemeen</v>
      </c>
      <c r="D1105" t="str">
        <f>master!D1113</f>
        <v>KUA</v>
      </c>
      <c r="E1105">
        <f>master!E1113</f>
        <v>5</v>
      </c>
      <c r="F1105">
        <f>master!F1113</f>
        <v>4</v>
      </c>
      <c r="G1105" t="str">
        <f>master!H1113</f>
        <v>Massacultuur - II (2e helft 20e eeuw- heden)</v>
      </c>
      <c r="H1105">
        <f>master!I1113</f>
        <v>2</v>
      </c>
      <c r="I1105" t="str">
        <f>master!J1113</f>
        <v>tt</v>
      </c>
      <c r="J1105">
        <f>master!K1113</f>
        <v>0</v>
      </c>
      <c r="K1105">
        <f>master!L1113</f>
        <v>100</v>
      </c>
      <c r="L1105" t="str">
        <f>master!M1113</f>
        <v>Nee</v>
      </c>
      <c r="M1105">
        <f>master!N1113</f>
        <v>0</v>
      </c>
      <c r="N1105">
        <f>master!O1113</f>
        <v>0</v>
      </c>
      <c r="O1105">
        <f>master!P1113</f>
        <v>0</v>
      </c>
    </row>
    <row r="1106" spans="1:15" x14ac:dyDescent="0.25">
      <c r="A1106" t="str">
        <f>master!A1114</f>
        <v>4H</v>
      </c>
      <c r="B1106">
        <f>master!B1114</f>
        <v>170</v>
      </c>
      <c r="C1106" t="str">
        <f>master!C1114</f>
        <v>Kunst Algemeen</v>
      </c>
      <c r="D1106" t="str">
        <f>master!D1114</f>
        <v>KUA</v>
      </c>
      <c r="E1106">
        <f>master!E1114</f>
        <v>6</v>
      </c>
      <c r="F1106">
        <f>master!F1114</f>
        <v>0</v>
      </c>
      <c r="G1106">
        <f>master!H1114</f>
        <v>0</v>
      </c>
      <c r="H1106">
        <f>master!I1114</f>
        <v>0</v>
      </c>
      <c r="I1106">
        <f>master!J1114</f>
        <v>0</v>
      </c>
      <c r="J1106">
        <f>master!K1114</f>
        <v>0</v>
      </c>
      <c r="K1106">
        <f>master!L1114</f>
        <v>0</v>
      </c>
      <c r="L1106">
        <f>master!M1114</f>
        <v>0</v>
      </c>
      <c r="M1106">
        <f>master!N1114</f>
        <v>0</v>
      </c>
      <c r="N1106">
        <f>master!O1114</f>
        <v>0</v>
      </c>
      <c r="O1106">
        <f>master!P1114</f>
        <v>0</v>
      </c>
    </row>
    <row r="1107" spans="1:15" x14ac:dyDescent="0.25">
      <c r="A1107" t="str">
        <f>master!A1115</f>
        <v>4H</v>
      </c>
      <c r="B1107">
        <f>master!B1115</f>
        <v>170</v>
      </c>
      <c r="C1107" t="str">
        <f>master!C1115</f>
        <v>Kunst Algemeen</v>
      </c>
      <c r="D1107">
        <f>master!D1115</f>
        <v>0</v>
      </c>
      <c r="E1107">
        <f>master!E1115</f>
        <v>7</v>
      </c>
      <c r="F1107">
        <f>master!F1115</f>
        <v>0</v>
      </c>
      <c r="G1107" t="str">
        <f>master!H1115</f>
        <v>Het gebruik van een woordenboek is niet toegestaan</v>
      </c>
      <c r="H1107">
        <f>master!I1115</f>
        <v>0</v>
      </c>
      <c r="I1107">
        <f>master!J1115</f>
        <v>0</v>
      </c>
      <c r="J1107">
        <f>master!K1115</f>
        <v>0</v>
      </c>
      <c r="K1107">
        <f>master!L1115</f>
        <v>0</v>
      </c>
      <c r="L1107">
        <f>master!M1115</f>
        <v>0</v>
      </c>
      <c r="M1107">
        <f>master!N1115</f>
        <v>0</v>
      </c>
      <c r="N1107">
        <f>master!O1115</f>
        <v>0</v>
      </c>
      <c r="O1107">
        <f>master!P1115</f>
        <v>0</v>
      </c>
    </row>
    <row r="1108" spans="1:15" x14ac:dyDescent="0.25">
      <c r="A1108" t="str">
        <f>master!A1116</f>
        <v>5H</v>
      </c>
      <c r="B1108">
        <f>master!B1116</f>
        <v>170</v>
      </c>
      <c r="C1108" t="str">
        <f>master!C1116</f>
        <v>Kunst Algemeen</v>
      </c>
      <c r="D1108" t="str">
        <f>master!D1116</f>
        <v>KUA</v>
      </c>
      <c r="E1108">
        <f>master!E1116</f>
        <v>1</v>
      </c>
      <c r="F1108">
        <f>master!F1116</f>
        <v>1</v>
      </c>
      <c r="G1108" t="str">
        <f>master!H1116</f>
        <v xml:space="preserve">Herhalingsopdracht Cultuur van het Moderne (1e helft v/d 20e eeuw)
</v>
      </c>
      <c r="H1108">
        <f>master!I1116</f>
        <v>0</v>
      </c>
      <c r="I1108" t="str">
        <f>master!J1116</f>
        <v>hd</v>
      </c>
      <c r="J1108">
        <f>master!K1116</f>
        <v>0</v>
      </c>
      <c r="K1108">
        <f>master!L1116</f>
        <v>0</v>
      </c>
      <c r="L1108" t="str">
        <f>master!M1116</f>
        <v>Nee</v>
      </c>
      <c r="M1108">
        <f>master!N1116</f>
        <v>0</v>
      </c>
      <c r="N1108">
        <f>master!O1116</f>
        <v>0</v>
      </c>
      <c r="O1108">
        <f>master!P1116</f>
        <v>0</v>
      </c>
    </row>
    <row r="1109" spans="1:15" x14ac:dyDescent="0.25">
      <c r="A1109" t="str">
        <f>master!A1117</f>
        <v>5H</v>
      </c>
      <c r="B1109">
        <f>master!B1117</f>
        <v>170</v>
      </c>
      <c r="C1109" t="str">
        <f>master!C1117</f>
        <v>Kunst Algemeen</v>
      </c>
      <c r="D1109" t="str">
        <f>master!D1117</f>
        <v>KUA</v>
      </c>
      <c r="E1109">
        <f>master!E1117</f>
        <v>2</v>
      </c>
      <c r="F1109">
        <f>master!F1117</f>
        <v>2</v>
      </c>
      <c r="G1109" t="str">
        <f>master!H1117</f>
        <v xml:space="preserve">Herhalingsopdracht Burgerlijke Cultuur van Nederland (17e eeuw) </v>
      </c>
      <c r="H1109">
        <f>master!I1117</f>
        <v>0</v>
      </c>
      <c r="I1109" t="str">
        <f>master!J1117</f>
        <v>hd</v>
      </c>
      <c r="J1109">
        <f>master!K1117</f>
        <v>0</v>
      </c>
      <c r="K1109">
        <f>master!L1117</f>
        <v>0</v>
      </c>
      <c r="L1109" t="str">
        <f>master!M1117</f>
        <v>Nee</v>
      </c>
      <c r="M1109">
        <f>master!N1117</f>
        <v>0</v>
      </c>
      <c r="N1109">
        <f>master!O1117</f>
        <v>0</v>
      </c>
      <c r="O1109">
        <f>master!P1117</f>
        <v>0</v>
      </c>
    </row>
    <row r="1110" spans="1:15" x14ac:dyDescent="0.25">
      <c r="A1110" t="str">
        <f>master!A1118</f>
        <v>5H</v>
      </c>
      <c r="B1110">
        <f>master!B1118</f>
        <v>170</v>
      </c>
      <c r="C1110" t="str">
        <f>master!C1118</f>
        <v>Kunst Algemeen</v>
      </c>
      <c r="D1110" t="str">
        <f>master!D1118</f>
        <v>KUA</v>
      </c>
      <c r="E1110">
        <f>master!E1118</f>
        <v>3</v>
      </c>
      <c r="F1110">
        <f>master!F1118</f>
        <v>2</v>
      </c>
      <c r="G1110" t="str">
        <f>master!H1118</f>
        <v>Theoretische toets-handelingsdeel Massacultuur (2e helft v/d 20e eeuw)</v>
      </c>
      <c r="H1110">
        <f>master!I1118</f>
        <v>0</v>
      </c>
      <c r="I1110" t="str">
        <f>master!J1118</f>
        <v>hd</v>
      </c>
      <c r="J1110" t="str">
        <f>master!K1118</f>
        <v>Geen woordenboek toegestaan</v>
      </c>
      <c r="K1110">
        <f>master!L1118</f>
        <v>100</v>
      </c>
      <c r="L1110" t="str">
        <f>master!M1118</f>
        <v>Nee</v>
      </c>
      <c r="M1110">
        <f>master!N1118</f>
        <v>0</v>
      </c>
      <c r="N1110">
        <f>master!O1118</f>
        <v>0</v>
      </c>
      <c r="O1110">
        <f>master!P1118</f>
        <v>0</v>
      </c>
    </row>
    <row r="1111" spans="1:15" x14ac:dyDescent="0.25">
      <c r="A1111" t="str">
        <f>master!A1119</f>
        <v>5H</v>
      </c>
      <c r="B1111">
        <f>master!B1119</f>
        <v>170</v>
      </c>
      <c r="C1111" t="str">
        <f>master!C1119</f>
        <v>Kunst Algemeen</v>
      </c>
      <c r="D1111" t="str">
        <f>master!D1119</f>
        <v>KUA</v>
      </c>
      <c r="E1111">
        <f>master!E1119</f>
        <v>4</v>
      </c>
      <c r="F1111">
        <f>master!F1119</f>
        <v>3</v>
      </c>
      <c r="G1111" t="str">
        <f>master!H1119</f>
        <v>Proefexamen over drie of vier eindexamenonderwerpen: - Burgelijke Cultuur van Nederland (17e eeuw) - Cultuur van het Moderne (1e helft v/d 20e eeuw) - Cultuur van de Massa (2e helft v/d 20e eeuw tot heden)</v>
      </c>
      <c r="H1111">
        <f>master!I1119</f>
        <v>0</v>
      </c>
      <c r="I1111" t="str">
        <f>master!J1119</f>
        <v>hd</v>
      </c>
      <c r="J1111" t="str">
        <f>master!K1119</f>
        <v>Geen woordenboek toegestaan</v>
      </c>
      <c r="K1111">
        <f>master!L1119</f>
        <v>180</v>
      </c>
      <c r="L1111" t="str">
        <f>master!M1119</f>
        <v>Nee</v>
      </c>
      <c r="M1111">
        <f>master!N1119</f>
        <v>0</v>
      </c>
      <c r="N1111">
        <f>master!O1119</f>
        <v>0</v>
      </c>
      <c r="O1111">
        <f>master!P1119</f>
        <v>0</v>
      </c>
    </row>
    <row r="1112" spans="1:15" x14ac:dyDescent="0.25">
      <c r="A1112" t="str">
        <f>master!A1120</f>
        <v>5H</v>
      </c>
      <c r="B1112">
        <f>master!B1120</f>
        <v>170</v>
      </c>
      <c r="C1112" t="str">
        <f>master!C1120</f>
        <v>Kunst Algemeen</v>
      </c>
      <c r="D1112" t="str">
        <f>master!D1120</f>
        <v>KUA</v>
      </c>
      <c r="E1112">
        <f>master!E1120</f>
        <v>5</v>
      </c>
      <c r="F1112">
        <f>master!F1120</f>
        <v>0</v>
      </c>
      <c r="G1112">
        <f>master!H1120</f>
        <v>0</v>
      </c>
      <c r="H1112">
        <f>master!I1120</f>
        <v>0</v>
      </c>
      <c r="I1112">
        <f>master!J1120</f>
        <v>0</v>
      </c>
      <c r="J1112">
        <f>master!K1120</f>
        <v>0</v>
      </c>
      <c r="K1112">
        <f>master!L1120</f>
        <v>0</v>
      </c>
      <c r="L1112">
        <f>master!M1120</f>
        <v>0</v>
      </c>
      <c r="M1112">
        <f>master!N1120</f>
        <v>0</v>
      </c>
      <c r="N1112">
        <f>master!O1120</f>
        <v>0</v>
      </c>
      <c r="O1112">
        <f>master!P1120</f>
        <v>0</v>
      </c>
    </row>
    <row r="1113" spans="1:15" x14ac:dyDescent="0.25">
      <c r="A1113" t="str">
        <f>master!A1121</f>
        <v>5H</v>
      </c>
      <c r="B1113">
        <f>master!B1121</f>
        <v>170</v>
      </c>
      <c r="C1113" t="str">
        <f>master!C1121</f>
        <v>Kunst Algemeen</v>
      </c>
      <c r="D1113" t="str">
        <f>master!D1121</f>
        <v>KUA</v>
      </c>
      <c r="E1113">
        <f>master!E1121</f>
        <v>6</v>
      </c>
      <c r="F1113">
        <f>master!F1121</f>
        <v>0</v>
      </c>
      <c r="G1113">
        <f>master!H1121</f>
        <v>0</v>
      </c>
      <c r="H1113">
        <f>master!I1121</f>
        <v>0</v>
      </c>
      <c r="I1113">
        <f>master!J1121</f>
        <v>0</v>
      </c>
      <c r="J1113">
        <f>master!K1121</f>
        <v>0</v>
      </c>
      <c r="K1113">
        <f>master!L1121</f>
        <v>0</v>
      </c>
      <c r="L1113">
        <f>master!M1121</f>
        <v>0</v>
      </c>
      <c r="M1113">
        <f>master!N1121</f>
        <v>0</v>
      </c>
      <c r="N1113">
        <f>master!O1121</f>
        <v>0</v>
      </c>
      <c r="O1113">
        <f>master!P1121</f>
        <v>0</v>
      </c>
    </row>
    <row r="1114" spans="1:15" x14ac:dyDescent="0.25">
      <c r="A1114" t="str">
        <f>master!A1122</f>
        <v>5H</v>
      </c>
      <c r="B1114">
        <f>master!B1122</f>
        <v>170</v>
      </c>
      <c r="C1114" t="str">
        <f>master!C1122</f>
        <v>Kunst Algemeen</v>
      </c>
      <c r="D1114">
        <f>master!D1122</f>
        <v>0</v>
      </c>
      <c r="E1114">
        <f>master!E1122</f>
        <v>7</v>
      </c>
      <c r="F1114">
        <f>master!F1122</f>
        <v>0</v>
      </c>
      <c r="G1114">
        <f>master!H1122</f>
        <v>0</v>
      </c>
      <c r="H1114">
        <f>master!I1122</f>
        <v>0</v>
      </c>
      <c r="I1114">
        <f>master!J1122</f>
        <v>0</v>
      </c>
      <c r="J1114">
        <f>master!K1122</f>
        <v>0</v>
      </c>
      <c r="K1114">
        <f>master!L1122</f>
        <v>0</v>
      </c>
      <c r="L1114">
        <f>master!M1122</f>
        <v>0</v>
      </c>
      <c r="M1114">
        <f>master!N1122</f>
        <v>0</v>
      </c>
      <c r="N1114">
        <f>master!O1122</f>
        <v>0</v>
      </c>
      <c r="O1114">
        <f>master!P1122</f>
        <v>0</v>
      </c>
    </row>
    <row r="1115" spans="1:15" x14ac:dyDescent="0.25">
      <c r="A1115" t="str">
        <f>master!A1123</f>
        <v>4A</v>
      </c>
      <c r="B1115">
        <f>master!B1123</f>
        <v>170</v>
      </c>
      <c r="C1115" t="str">
        <f>master!C1123</f>
        <v>Kunst Algemeen</v>
      </c>
      <c r="D1115" t="str">
        <f>master!D1123</f>
        <v>KUA</v>
      </c>
      <c r="E1115">
        <f>master!E1123</f>
        <v>1</v>
      </c>
      <c r="F1115">
        <f>master!F1123</f>
        <v>1</v>
      </c>
      <c r="G1115" t="str">
        <f>master!H1123</f>
        <v>Grieken &amp; Romeinen I</v>
      </c>
      <c r="H1115">
        <f>master!I1123</f>
        <v>1</v>
      </c>
      <c r="I1115" t="str">
        <f>master!J1123</f>
        <v>tt</v>
      </c>
      <c r="J1115">
        <f>master!K1123</f>
        <v>0</v>
      </c>
      <c r="K1115">
        <f>master!L1123</f>
        <v>50</v>
      </c>
      <c r="L1115" t="str">
        <f>master!M1123</f>
        <v>Nee</v>
      </c>
      <c r="M1115">
        <f>master!N1123</f>
        <v>0</v>
      </c>
      <c r="N1115">
        <f>master!O1123</f>
        <v>0</v>
      </c>
      <c r="O1115">
        <f>master!P1123</f>
        <v>0</v>
      </c>
    </row>
    <row r="1116" spans="1:15" x14ac:dyDescent="0.25">
      <c r="A1116" t="str">
        <f>master!A1124</f>
        <v>4A</v>
      </c>
      <c r="B1116">
        <f>master!B1124</f>
        <v>170</v>
      </c>
      <c r="C1116" t="str">
        <f>master!C1124</f>
        <v>Kunst Algemeen</v>
      </c>
      <c r="D1116" t="str">
        <f>master!D1124</f>
        <v>KUA</v>
      </c>
      <c r="E1116">
        <f>master!E1124</f>
        <v>2</v>
      </c>
      <c r="F1116">
        <f>master!F1124</f>
        <v>1</v>
      </c>
      <c r="G1116" t="str">
        <f>master!H1124</f>
        <v>Grieken &amp; Romeinen II</v>
      </c>
      <c r="H1116">
        <f>master!I1124</f>
        <v>1</v>
      </c>
      <c r="I1116" t="str">
        <f>master!J1124</f>
        <v>tt</v>
      </c>
      <c r="J1116">
        <f>master!K1124</f>
        <v>0</v>
      </c>
      <c r="K1116">
        <f>master!L1124</f>
        <v>50</v>
      </c>
      <c r="L1116" t="str">
        <f>master!M1124</f>
        <v>Nee</v>
      </c>
      <c r="M1116">
        <f>master!N1124</f>
        <v>0</v>
      </c>
      <c r="N1116">
        <f>master!O1124</f>
        <v>0</v>
      </c>
      <c r="O1116">
        <f>master!P1124</f>
        <v>0</v>
      </c>
    </row>
    <row r="1117" spans="1:15" x14ac:dyDescent="0.25">
      <c r="A1117" t="str">
        <f>master!A1125</f>
        <v>4A</v>
      </c>
      <c r="B1117">
        <f>master!B1125</f>
        <v>170</v>
      </c>
      <c r="C1117" t="str">
        <f>master!C1125</f>
        <v>Kunst Algemeen</v>
      </c>
      <c r="D1117" t="str">
        <f>master!D1125</f>
        <v>KUA</v>
      </c>
      <c r="E1117">
        <f>master!E1125</f>
        <v>3</v>
      </c>
      <c r="F1117">
        <f>master!F1125</f>
        <v>2</v>
      </c>
      <c r="G1117" t="str">
        <f>master!H1125</f>
        <v>Cultuur van het Moderne - I (1e helft van de 20e eeuw)</v>
      </c>
      <c r="H1117">
        <f>master!I1125</f>
        <v>2</v>
      </c>
      <c r="I1117" t="str">
        <f>master!J1125</f>
        <v>tt</v>
      </c>
      <c r="J1117">
        <f>master!K1125</f>
        <v>0</v>
      </c>
      <c r="K1117">
        <f>master!L1125</f>
        <v>100</v>
      </c>
      <c r="L1117" t="str">
        <f>master!M1125</f>
        <v>Nee</v>
      </c>
      <c r="M1117">
        <f>master!N1125</f>
        <v>0</v>
      </c>
      <c r="N1117">
        <f>master!O1125</f>
        <v>0</v>
      </c>
      <c r="O1117">
        <f>master!P1125</f>
        <v>0</v>
      </c>
    </row>
    <row r="1118" spans="1:15" x14ac:dyDescent="0.25">
      <c r="A1118" t="str">
        <f>master!A1126</f>
        <v>4A</v>
      </c>
      <c r="B1118">
        <f>master!B1126</f>
        <v>170</v>
      </c>
      <c r="C1118" t="str">
        <f>master!C1126</f>
        <v>Kunst Algemeen</v>
      </c>
      <c r="D1118" t="str">
        <f>master!D1126</f>
        <v>KUA</v>
      </c>
      <c r="E1118">
        <f>master!E1126</f>
        <v>4</v>
      </c>
      <c r="F1118">
        <f>master!F1126</f>
        <v>3</v>
      </c>
      <c r="G1118" t="str">
        <f>master!H1126</f>
        <v>Cultuur van het Moderne - II (1e helft van de 20e eeuw)</v>
      </c>
      <c r="H1118">
        <f>master!I1126</f>
        <v>2</v>
      </c>
      <c r="I1118" t="str">
        <f>master!J1126</f>
        <v>tt</v>
      </c>
      <c r="J1118">
        <f>master!K1126</f>
        <v>0</v>
      </c>
      <c r="K1118">
        <f>master!L1126</f>
        <v>100</v>
      </c>
      <c r="L1118" t="str">
        <f>master!M1126</f>
        <v>Nee</v>
      </c>
      <c r="M1118">
        <f>master!N1126</f>
        <v>0</v>
      </c>
      <c r="N1118">
        <f>master!O1126</f>
        <v>0</v>
      </c>
      <c r="O1118">
        <f>master!P1126</f>
        <v>0</v>
      </c>
    </row>
    <row r="1119" spans="1:15" x14ac:dyDescent="0.25">
      <c r="A1119" t="str">
        <f>master!A1127</f>
        <v>4A</v>
      </c>
      <c r="B1119">
        <f>master!B1127</f>
        <v>170</v>
      </c>
      <c r="C1119" t="str">
        <f>master!C1127</f>
        <v>Kunst Algemeen</v>
      </c>
      <c r="D1119" t="str">
        <f>master!D1127</f>
        <v>KUA</v>
      </c>
      <c r="E1119">
        <f>master!E1127</f>
        <v>5</v>
      </c>
      <c r="F1119">
        <f>master!F1127</f>
        <v>4</v>
      </c>
      <c r="G1119" t="str">
        <f>master!H1127</f>
        <v>Massacultuur (2e helft 20e eeuw- heden)</v>
      </c>
      <c r="H1119">
        <f>master!I1127</f>
        <v>2</v>
      </c>
      <c r="I1119" t="str">
        <f>master!J1127</f>
        <v>tt</v>
      </c>
      <c r="J1119">
        <f>master!K1127</f>
        <v>0</v>
      </c>
      <c r="K1119">
        <f>master!L1127</f>
        <v>100</v>
      </c>
      <c r="L1119" t="str">
        <f>master!M1127</f>
        <v>Nee</v>
      </c>
      <c r="M1119">
        <f>master!N1127</f>
        <v>0</v>
      </c>
      <c r="N1119">
        <f>master!O1127</f>
        <v>0</v>
      </c>
      <c r="O1119">
        <f>master!P1127</f>
        <v>0</v>
      </c>
    </row>
    <row r="1120" spans="1:15" x14ac:dyDescent="0.25">
      <c r="A1120" t="str">
        <f>master!A1128</f>
        <v>4A</v>
      </c>
      <c r="B1120">
        <f>master!B1128</f>
        <v>170</v>
      </c>
      <c r="C1120" t="str">
        <f>master!C1128</f>
        <v>Kunst Algemeen</v>
      </c>
      <c r="D1120" t="str">
        <f>master!D1128</f>
        <v>KUA</v>
      </c>
      <c r="E1120">
        <f>master!E1128</f>
        <v>6</v>
      </c>
      <c r="F1120">
        <f>master!F1128</f>
        <v>0</v>
      </c>
      <c r="G1120">
        <f>master!H1128</f>
        <v>0</v>
      </c>
      <c r="H1120">
        <f>master!I1128</f>
        <v>0</v>
      </c>
      <c r="I1120">
        <f>master!J1128</f>
        <v>0</v>
      </c>
      <c r="J1120">
        <f>master!K1128</f>
        <v>0</v>
      </c>
      <c r="K1120">
        <f>master!L1128</f>
        <v>0</v>
      </c>
      <c r="L1120">
        <f>master!M1128</f>
        <v>0</v>
      </c>
      <c r="M1120">
        <f>master!N1128</f>
        <v>0</v>
      </c>
      <c r="N1120">
        <f>master!O1128</f>
        <v>0</v>
      </c>
      <c r="O1120">
        <f>master!P1128</f>
        <v>0</v>
      </c>
    </row>
    <row r="1121" spans="1:15" x14ac:dyDescent="0.25">
      <c r="A1121" t="str">
        <f>master!A1129</f>
        <v>4A</v>
      </c>
      <c r="B1121">
        <f>master!B1129</f>
        <v>170</v>
      </c>
      <c r="C1121" t="str">
        <f>master!C1129</f>
        <v>Kunst Algemeen</v>
      </c>
      <c r="D1121">
        <f>master!D1129</f>
        <v>0</v>
      </c>
      <c r="E1121">
        <f>master!E1129</f>
        <v>7</v>
      </c>
      <c r="F1121">
        <f>master!F1129</f>
        <v>0</v>
      </c>
      <c r="G1121" t="str">
        <f>master!H1129</f>
        <v>Het gebruik van een woordenboek is niet toegestaan</v>
      </c>
      <c r="H1121">
        <f>master!I1129</f>
        <v>0</v>
      </c>
      <c r="I1121">
        <f>master!J1129</f>
        <v>0</v>
      </c>
      <c r="J1121">
        <f>master!K1129</f>
        <v>0</v>
      </c>
      <c r="K1121">
        <f>master!L1129</f>
        <v>0</v>
      </c>
      <c r="L1121">
        <f>master!M1129</f>
        <v>0</v>
      </c>
      <c r="M1121">
        <f>master!N1129</f>
        <v>0</v>
      </c>
      <c r="N1121">
        <f>master!O1129</f>
        <v>0</v>
      </c>
      <c r="O1121">
        <f>master!P1129</f>
        <v>0</v>
      </c>
    </row>
    <row r="1122" spans="1:15" x14ac:dyDescent="0.25">
      <c r="A1122" t="str">
        <f>master!A1130</f>
        <v>5A</v>
      </c>
      <c r="B1122">
        <f>master!B1130</f>
        <v>170</v>
      </c>
      <c r="C1122" t="str">
        <f>master!C1130</f>
        <v>Kunst Algemeen</v>
      </c>
      <c r="D1122" t="str">
        <f>master!D1130</f>
        <v>KUA</v>
      </c>
      <c r="E1122">
        <f>master!E1130</f>
        <v>1</v>
      </c>
      <c r="F1122">
        <f>master!F1130</f>
        <v>1</v>
      </c>
      <c r="G1122" t="str">
        <f>master!H1130</f>
        <v>Hofcultuur - I (16e/ 17e eeuw)</v>
      </c>
      <c r="H1122">
        <f>master!I1130</f>
        <v>2</v>
      </c>
      <c r="I1122" t="str">
        <f>master!J1130</f>
        <v>tt</v>
      </c>
      <c r="J1122">
        <f>master!K1130</f>
        <v>0</v>
      </c>
      <c r="K1122">
        <f>master!L1130</f>
        <v>100</v>
      </c>
      <c r="L1122" t="str">
        <f>master!M1130</f>
        <v>Nee</v>
      </c>
      <c r="M1122">
        <f>master!N1130</f>
        <v>0</v>
      </c>
      <c r="N1122">
        <f>master!O1130</f>
        <v>0</v>
      </c>
      <c r="O1122">
        <f>master!P1130</f>
        <v>0</v>
      </c>
    </row>
    <row r="1123" spans="1:15" x14ac:dyDescent="0.25">
      <c r="A1123" t="str">
        <f>master!A1131</f>
        <v>5A</v>
      </c>
      <c r="B1123">
        <f>master!B1131</f>
        <v>170</v>
      </c>
      <c r="C1123" t="str">
        <f>master!C1131</f>
        <v>Kunst Algemeen</v>
      </c>
      <c r="D1123" t="str">
        <f>master!D1131</f>
        <v>KUA</v>
      </c>
      <c r="E1123">
        <f>master!E1131</f>
        <v>2</v>
      </c>
      <c r="F1123">
        <f>master!F1131</f>
        <v>2</v>
      </c>
      <c r="G1123" t="str">
        <f>master!H1131</f>
        <v>Hofcultuur - II (16e/ 17e eeuw)</v>
      </c>
      <c r="H1123">
        <f>master!I1131</f>
        <v>2</v>
      </c>
      <c r="I1123" t="str">
        <f>master!J1131</f>
        <v>tt</v>
      </c>
      <c r="J1123">
        <f>master!K1131</f>
        <v>0</v>
      </c>
      <c r="K1123">
        <f>master!L1131</f>
        <v>100</v>
      </c>
      <c r="L1123" t="str">
        <f>master!M1131</f>
        <v>Nee</v>
      </c>
      <c r="M1123">
        <f>master!N1131</f>
        <v>0</v>
      </c>
      <c r="N1123">
        <f>master!O1131</f>
        <v>0</v>
      </c>
      <c r="O1123">
        <f>master!P1131</f>
        <v>0</v>
      </c>
    </row>
    <row r="1124" spans="1:15" x14ac:dyDescent="0.25">
      <c r="A1124" t="str">
        <f>master!A1132</f>
        <v>5A</v>
      </c>
      <c r="B1124">
        <f>master!B1132</f>
        <v>170</v>
      </c>
      <c r="C1124" t="str">
        <f>master!C1132</f>
        <v>Kunst Algemeen</v>
      </c>
      <c r="D1124" t="str">
        <f>master!D1132</f>
        <v>KUA</v>
      </c>
      <c r="E1124">
        <f>master!E1132</f>
        <v>3</v>
      </c>
      <c r="F1124">
        <f>master!F1132</f>
        <v>3</v>
      </c>
      <c r="G1124" t="str">
        <f>master!H1132</f>
        <v>Cultuur van Romantiek en Realisme - I (19e eeuw)</v>
      </c>
      <c r="H1124">
        <f>master!I1132</f>
        <v>2</v>
      </c>
      <c r="I1124" t="str">
        <f>master!J1132</f>
        <v>tt</v>
      </c>
      <c r="J1124">
        <f>master!K1132</f>
        <v>0</v>
      </c>
      <c r="K1124">
        <f>master!L1132</f>
        <v>100</v>
      </c>
      <c r="L1124" t="str">
        <f>master!M1132</f>
        <v>Nee</v>
      </c>
      <c r="M1124">
        <f>master!N1132</f>
        <v>0</v>
      </c>
      <c r="N1124">
        <f>master!O1132</f>
        <v>0</v>
      </c>
      <c r="O1124">
        <f>master!P1132</f>
        <v>0</v>
      </c>
    </row>
    <row r="1125" spans="1:15" x14ac:dyDescent="0.25">
      <c r="A1125" t="str">
        <f>master!A1133</f>
        <v>5A</v>
      </c>
      <c r="B1125">
        <f>master!B1133</f>
        <v>170</v>
      </c>
      <c r="C1125" t="str">
        <f>master!C1133</f>
        <v>Kunst Algemeen</v>
      </c>
      <c r="D1125" t="str">
        <f>master!D1133</f>
        <v>KUA</v>
      </c>
      <c r="E1125">
        <f>master!E1133</f>
        <v>4</v>
      </c>
      <c r="F1125">
        <f>master!F1133</f>
        <v>4</v>
      </c>
      <c r="G1125" t="str">
        <f>master!H1133</f>
        <v>Cultuur van Romantiek en Realisme - II (19e eeuw)</v>
      </c>
      <c r="H1125">
        <f>master!I1133</f>
        <v>2</v>
      </c>
      <c r="I1125" t="str">
        <f>master!J1133</f>
        <v>tt</v>
      </c>
      <c r="J1125">
        <f>master!K1133</f>
        <v>0</v>
      </c>
      <c r="K1125">
        <f>master!L1133</f>
        <v>100</v>
      </c>
      <c r="L1125" t="str">
        <f>master!M1133</f>
        <v>Nee</v>
      </c>
      <c r="M1125">
        <f>master!N1133</f>
        <v>0</v>
      </c>
      <c r="N1125">
        <f>master!O1133</f>
        <v>0</v>
      </c>
      <c r="O1125">
        <f>master!P1133</f>
        <v>0</v>
      </c>
    </row>
    <row r="1126" spans="1:15" x14ac:dyDescent="0.25">
      <c r="A1126" t="str">
        <f>master!A1134</f>
        <v>5A</v>
      </c>
      <c r="B1126">
        <f>master!B1134</f>
        <v>170</v>
      </c>
      <c r="C1126" t="str">
        <f>master!C1134</f>
        <v>Kunst Algemeen</v>
      </c>
      <c r="D1126" t="str">
        <f>master!D1134</f>
        <v>KUA</v>
      </c>
      <c r="E1126">
        <f>master!E1134</f>
        <v>5</v>
      </c>
      <c r="F1126">
        <f>master!F1134</f>
        <v>0</v>
      </c>
      <c r="G1126">
        <f>master!H1134</f>
        <v>0</v>
      </c>
      <c r="H1126">
        <f>master!I1134</f>
        <v>0</v>
      </c>
      <c r="I1126">
        <f>master!J1134</f>
        <v>0</v>
      </c>
      <c r="J1126">
        <f>master!K1134</f>
        <v>0</v>
      </c>
      <c r="K1126">
        <f>master!L1134</f>
        <v>0</v>
      </c>
      <c r="L1126">
        <f>master!M1134</f>
        <v>0</v>
      </c>
      <c r="M1126">
        <f>master!N1134</f>
        <v>0</v>
      </c>
      <c r="N1126">
        <f>master!O1134</f>
        <v>0</v>
      </c>
      <c r="O1126">
        <f>master!P1134</f>
        <v>0</v>
      </c>
    </row>
    <row r="1127" spans="1:15" x14ac:dyDescent="0.25">
      <c r="A1127" t="str">
        <f>master!A1135</f>
        <v>5A</v>
      </c>
      <c r="B1127">
        <f>master!B1135</f>
        <v>170</v>
      </c>
      <c r="C1127" t="str">
        <f>master!C1135</f>
        <v>Kunst Algemeen</v>
      </c>
      <c r="D1127" t="str">
        <f>master!D1135</f>
        <v>KUA</v>
      </c>
      <c r="E1127">
        <f>master!E1135</f>
        <v>6</v>
      </c>
      <c r="F1127">
        <f>master!F1135</f>
        <v>0</v>
      </c>
      <c r="G1127">
        <f>master!H1135</f>
        <v>0</v>
      </c>
      <c r="H1127">
        <f>master!I1135</f>
        <v>0</v>
      </c>
      <c r="I1127">
        <f>master!J1135</f>
        <v>0</v>
      </c>
      <c r="J1127">
        <f>master!K1135</f>
        <v>0</v>
      </c>
      <c r="K1127">
        <f>master!L1135</f>
        <v>0</v>
      </c>
      <c r="L1127">
        <f>master!M1135</f>
        <v>0</v>
      </c>
      <c r="M1127">
        <f>master!N1135</f>
        <v>0</v>
      </c>
      <c r="N1127">
        <f>master!O1135</f>
        <v>0</v>
      </c>
      <c r="O1127">
        <f>master!P1135</f>
        <v>0</v>
      </c>
    </row>
    <row r="1128" spans="1:15" x14ac:dyDescent="0.25">
      <c r="A1128" t="str">
        <f>master!A1136</f>
        <v>5A</v>
      </c>
      <c r="B1128">
        <f>master!B1136</f>
        <v>170</v>
      </c>
      <c r="C1128" t="str">
        <f>master!C1136</f>
        <v>Kunst Algemeen</v>
      </c>
      <c r="D1128">
        <f>master!D1136</f>
        <v>0</v>
      </c>
      <c r="E1128">
        <f>master!E1136</f>
        <v>7</v>
      </c>
      <c r="F1128">
        <f>master!F1136</f>
        <v>0</v>
      </c>
      <c r="G1128" t="str">
        <f>master!H1136</f>
        <v>Het gebruik van een woordenboek is niet toegestaan</v>
      </c>
      <c r="H1128">
        <f>master!I1136</f>
        <v>0</v>
      </c>
      <c r="I1128">
        <f>master!J1136</f>
        <v>0</v>
      </c>
      <c r="J1128">
        <f>master!K1136</f>
        <v>0</v>
      </c>
      <c r="K1128">
        <f>master!L1136</f>
        <v>0</v>
      </c>
      <c r="L1128">
        <f>master!M1136</f>
        <v>0</v>
      </c>
      <c r="M1128">
        <f>master!N1136</f>
        <v>0</v>
      </c>
      <c r="N1128">
        <f>master!O1136</f>
        <v>0</v>
      </c>
      <c r="O1128">
        <f>master!P1136</f>
        <v>0</v>
      </c>
    </row>
    <row r="1129" spans="1:15" x14ac:dyDescent="0.25">
      <c r="A1129" t="str">
        <f>master!A1137</f>
        <v>6A</v>
      </c>
      <c r="B1129">
        <f>master!B1137</f>
        <v>170</v>
      </c>
      <c r="C1129" t="str">
        <f>master!C1137</f>
        <v>Kunst Algemeen</v>
      </c>
      <c r="D1129" t="str">
        <f>master!D1137</f>
        <v>KUA</v>
      </c>
      <c r="E1129">
        <f>master!E1137</f>
        <v>1</v>
      </c>
      <c r="F1129">
        <f>master!F1137</f>
        <v>1</v>
      </c>
      <c r="G1129" t="str">
        <f>master!H1137</f>
        <v>Herhalingsopdracht Cultuur van het Moderne (1e helft v/d 20e eeuw)</v>
      </c>
      <c r="H1129">
        <f>master!I1137</f>
        <v>0</v>
      </c>
      <c r="I1129" t="str">
        <f>master!J1137</f>
        <v>hd</v>
      </c>
      <c r="J1129">
        <f>master!K1137</f>
        <v>0</v>
      </c>
      <c r="K1129">
        <f>master!L1137</f>
        <v>0</v>
      </c>
      <c r="L1129" t="str">
        <f>master!M1137</f>
        <v>Nee</v>
      </c>
      <c r="M1129">
        <f>master!N1137</f>
        <v>0</v>
      </c>
      <c r="N1129">
        <f>master!O1137</f>
        <v>0</v>
      </c>
      <c r="O1129">
        <f>master!P1137</f>
        <v>0</v>
      </c>
    </row>
    <row r="1130" spans="1:15" x14ac:dyDescent="0.25">
      <c r="A1130" t="str">
        <f>master!A1138</f>
        <v>6A</v>
      </c>
      <c r="B1130">
        <f>master!B1138</f>
        <v>170</v>
      </c>
      <c r="C1130" t="str">
        <f>master!C1138</f>
        <v>Kunst Algemeen</v>
      </c>
      <c r="D1130" t="str">
        <f>master!D1138</f>
        <v>KUA</v>
      </c>
      <c r="E1130">
        <f>master!E1138</f>
        <v>2</v>
      </c>
      <c r="F1130">
        <f>master!F1138</f>
        <v>2</v>
      </c>
      <c r="G1130" t="str">
        <f>master!H1138</f>
        <v>Herhalingsopdracht Cultuur van de Massa (2e helft v/d 20e eeuw)</v>
      </c>
      <c r="H1130">
        <f>master!I1138</f>
        <v>0</v>
      </c>
      <c r="I1130" t="str">
        <f>master!J1138</f>
        <v>hd</v>
      </c>
      <c r="J1130">
        <f>master!K1138</f>
        <v>0</v>
      </c>
      <c r="K1130">
        <f>master!L1138</f>
        <v>0</v>
      </c>
      <c r="L1130" t="str">
        <f>master!M1138</f>
        <v>Nee</v>
      </c>
      <c r="M1130">
        <f>master!N1138</f>
        <v>0</v>
      </c>
      <c r="N1130">
        <f>master!O1138</f>
        <v>0</v>
      </c>
      <c r="O1130">
        <f>master!P1138</f>
        <v>0</v>
      </c>
    </row>
    <row r="1131" spans="1:15" x14ac:dyDescent="0.25">
      <c r="A1131" t="str">
        <f>master!A1139</f>
        <v>6A</v>
      </c>
      <c r="B1131">
        <f>master!B1139</f>
        <v>170</v>
      </c>
      <c r="C1131" t="str">
        <f>master!C1139</f>
        <v>Kunst Algemeen</v>
      </c>
      <c r="D1131" t="str">
        <f>master!D1139</f>
        <v>KUA</v>
      </c>
      <c r="E1131">
        <f>master!E1139</f>
        <v>3</v>
      </c>
      <c r="F1131">
        <f>master!F1139</f>
        <v>2</v>
      </c>
      <c r="G1131" t="str">
        <f>master!H1139</f>
        <v>Theoretische toets-handelingsdeel Cultuur van Romantiek &amp; Realisme (19e eeuw)</v>
      </c>
      <c r="H1131">
        <f>master!I1139</f>
        <v>0</v>
      </c>
      <c r="I1131" t="str">
        <f>master!J1139</f>
        <v>hd</v>
      </c>
      <c r="J1131" t="str">
        <f>master!K1139</f>
        <v>Geen woordenboek toegestaan</v>
      </c>
      <c r="K1131">
        <f>master!L1139</f>
        <v>100</v>
      </c>
      <c r="L1131" t="str">
        <f>master!M1139</f>
        <v>Nee</v>
      </c>
      <c r="M1131">
        <f>master!N1139</f>
        <v>0</v>
      </c>
      <c r="N1131">
        <f>master!O1139</f>
        <v>0</v>
      </c>
      <c r="O1131">
        <f>master!P1139</f>
        <v>0</v>
      </c>
    </row>
    <row r="1132" spans="1:15" x14ac:dyDescent="0.25">
      <c r="A1132" t="str">
        <f>master!A1140</f>
        <v>6A</v>
      </c>
      <c r="B1132">
        <f>master!B1140</f>
        <v>170</v>
      </c>
      <c r="C1132" t="str">
        <f>master!C1140</f>
        <v>Kunst Algemeen</v>
      </c>
      <c r="D1132" t="str">
        <f>master!D1140</f>
        <v>KUA</v>
      </c>
      <c r="E1132">
        <f>master!E1140</f>
        <v>4</v>
      </c>
      <c r="F1132">
        <f>master!F1140</f>
        <v>3</v>
      </c>
      <c r="G1132" t="str">
        <f>master!H1140</f>
        <v>Herhalingsopdracht Hofcultuur (16e t/m 17e eeuw)</v>
      </c>
      <c r="H1132">
        <f>master!I1140</f>
        <v>0</v>
      </c>
      <c r="I1132" t="str">
        <f>master!J1140</f>
        <v>hd</v>
      </c>
      <c r="J1132">
        <f>master!K1140</f>
        <v>0</v>
      </c>
      <c r="K1132">
        <f>master!L1140</f>
        <v>0</v>
      </c>
      <c r="L1132" t="str">
        <f>master!M1140</f>
        <v>Nee</v>
      </c>
      <c r="M1132">
        <f>master!N1140</f>
        <v>0</v>
      </c>
      <c r="N1132">
        <f>master!O1140</f>
        <v>0</v>
      </c>
      <c r="O1132">
        <f>master!P1140</f>
        <v>0</v>
      </c>
    </row>
    <row r="1133" spans="1:15" x14ac:dyDescent="0.25">
      <c r="A1133" t="str">
        <f>master!A1141</f>
        <v>6A</v>
      </c>
      <c r="B1133">
        <f>master!B1141</f>
        <v>170</v>
      </c>
      <c r="C1133" t="str">
        <f>master!C1141</f>
        <v>Kunst Algemeen</v>
      </c>
      <c r="D1133" t="str">
        <f>master!D1141</f>
        <v>KUA</v>
      </c>
      <c r="E1133">
        <f>master!E1141</f>
        <v>5</v>
      </c>
      <c r="F1133">
        <f>master!F1141</f>
        <v>3</v>
      </c>
      <c r="G1133" t="str">
        <f>master!H1141</f>
        <v>Proefexamen over drie of vier eindexamenonderwerpen: - Hofcultuur (16e t/m 17e eeuw) - Cultuur van Romantiek en Realisme (97e eeuw) - Cultuur van het Moderne (1e helft v/d 20e eeuw) - Cultuur van de Massa (2e helft v/d 20e eeuw tot heden)</v>
      </c>
      <c r="H1133">
        <f>master!I1141</f>
        <v>0</v>
      </c>
      <c r="I1133" t="str">
        <f>master!J1141</f>
        <v>hd</v>
      </c>
      <c r="J1133" t="str">
        <f>master!K1141</f>
        <v>Geen woordenboek toegestaan</v>
      </c>
      <c r="K1133">
        <f>master!L1141</f>
        <v>180</v>
      </c>
      <c r="L1133" t="str">
        <f>master!M1141</f>
        <v>Nee</v>
      </c>
      <c r="M1133">
        <f>master!N1141</f>
        <v>0</v>
      </c>
      <c r="N1133">
        <f>master!O1141</f>
        <v>0</v>
      </c>
      <c r="O1133">
        <f>master!P1141</f>
        <v>0</v>
      </c>
    </row>
    <row r="1134" spans="1:15" x14ac:dyDescent="0.25">
      <c r="A1134" t="str">
        <f>master!A1142</f>
        <v>6A</v>
      </c>
      <c r="B1134">
        <f>master!B1142</f>
        <v>170</v>
      </c>
      <c r="C1134" t="str">
        <f>master!C1142</f>
        <v>Kunst Algemeen</v>
      </c>
      <c r="D1134" t="str">
        <f>master!D1142</f>
        <v>KUA</v>
      </c>
      <c r="E1134">
        <f>master!E1142</f>
        <v>6</v>
      </c>
      <c r="F1134">
        <f>master!F1142</f>
        <v>0</v>
      </c>
      <c r="G1134">
        <f>master!H1142</f>
        <v>0</v>
      </c>
      <c r="H1134">
        <f>master!I1142</f>
        <v>0</v>
      </c>
      <c r="I1134">
        <f>master!J1142</f>
        <v>0</v>
      </c>
      <c r="J1134">
        <f>master!K1142</f>
        <v>0</v>
      </c>
      <c r="K1134">
        <f>master!L1142</f>
        <v>0</v>
      </c>
      <c r="L1134">
        <f>master!M1142</f>
        <v>0</v>
      </c>
      <c r="M1134">
        <f>master!N1142</f>
        <v>0</v>
      </c>
      <c r="N1134">
        <f>master!O1142</f>
        <v>0</v>
      </c>
      <c r="O1134">
        <f>master!P1142</f>
        <v>0</v>
      </c>
    </row>
    <row r="1135" spans="1:15" x14ac:dyDescent="0.25">
      <c r="A1135" t="str">
        <f>master!A1143</f>
        <v>6A</v>
      </c>
      <c r="B1135">
        <f>master!B1143</f>
        <v>170</v>
      </c>
      <c r="C1135" t="str">
        <f>master!C1143</f>
        <v>Kunst Algemeen</v>
      </c>
      <c r="D1135">
        <f>master!D1143</f>
        <v>0</v>
      </c>
      <c r="E1135">
        <f>master!E1143</f>
        <v>7</v>
      </c>
      <c r="F1135">
        <f>master!F1143</f>
        <v>0</v>
      </c>
      <c r="G1135">
        <f>master!H1143</f>
        <v>0</v>
      </c>
      <c r="H1135">
        <f>master!I1143</f>
        <v>0</v>
      </c>
      <c r="I1135">
        <f>master!J1143</f>
        <v>0</v>
      </c>
      <c r="J1135">
        <f>master!K1143</f>
        <v>0</v>
      </c>
      <c r="K1135">
        <f>master!L1143</f>
        <v>0</v>
      </c>
      <c r="L1135">
        <f>master!M1143</f>
        <v>0</v>
      </c>
      <c r="M1135">
        <f>master!N1143</f>
        <v>0</v>
      </c>
      <c r="N1135">
        <f>master!O1143</f>
        <v>0</v>
      </c>
      <c r="O1135">
        <f>master!P1143</f>
        <v>0</v>
      </c>
    </row>
    <row r="1136" spans="1:15" x14ac:dyDescent="0.25">
      <c r="A1136" t="str">
        <f>master!A1144</f>
        <v>4M</v>
      </c>
      <c r="B1136">
        <f>master!B1144</f>
        <v>42</v>
      </c>
      <c r="C1136" t="str">
        <f>master!C1144</f>
        <v>Godsdienstles</v>
      </c>
      <c r="D1136" t="str">
        <f>master!D1144</f>
        <v>GDL</v>
      </c>
      <c r="E1136">
        <f>master!E1144</f>
        <v>1</v>
      </c>
      <c r="F1136">
        <f>master!F1144</f>
        <v>0</v>
      </c>
      <c r="G1136">
        <f>master!H1144</f>
        <v>0</v>
      </c>
      <c r="H1136">
        <f>master!I1144</f>
        <v>0</v>
      </c>
      <c r="I1136">
        <f>master!J1144</f>
        <v>0</v>
      </c>
      <c r="J1136">
        <f>master!K1144</f>
        <v>0</v>
      </c>
      <c r="K1136">
        <f>master!L1144</f>
        <v>0</v>
      </c>
      <c r="L1136">
        <f>master!M1144</f>
        <v>0</v>
      </c>
      <c r="M1136">
        <f>master!N1144</f>
        <v>0</v>
      </c>
      <c r="N1136">
        <f>master!O1144</f>
        <v>0</v>
      </c>
      <c r="O1136">
        <f>master!P1144</f>
        <v>0</v>
      </c>
    </row>
    <row r="1137" spans="1:15" x14ac:dyDescent="0.25">
      <c r="A1137" t="str">
        <f>master!A1145</f>
        <v>4M</v>
      </c>
      <c r="B1137">
        <f>master!B1145</f>
        <v>42</v>
      </c>
      <c r="C1137" t="str">
        <f>master!C1145</f>
        <v>Godsdienstles</v>
      </c>
      <c r="D1137" t="str">
        <f>master!D1145</f>
        <v>GDL</v>
      </c>
      <c r="E1137">
        <f>master!E1145</f>
        <v>2</v>
      </c>
      <c r="F1137">
        <f>master!F1145</f>
        <v>0</v>
      </c>
      <c r="G1137">
        <f>master!H1145</f>
        <v>0</v>
      </c>
      <c r="H1137">
        <f>master!I1145</f>
        <v>0</v>
      </c>
      <c r="I1137">
        <f>master!J1145</f>
        <v>0</v>
      </c>
      <c r="J1137">
        <f>master!K1145</f>
        <v>0</v>
      </c>
      <c r="K1137">
        <f>master!L1145</f>
        <v>0</v>
      </c>
      <c r="L1137">
        <f>master!M1145</f>
        <v>0</v>
      </c>
      <c r="M1137">
        <f>master!N1145</f>
        <v>0</v>
      </c>
      <c r="N1137">
        <f>master!O1145</f>
        <v>0</v>
      </c>
      <c r="O1137">
        <f>master!P1145</f>
        <v>0</v>
      </c>
    </row>
    <row r="1138" spans="1:15" x14ac:dyDescent="0.25">
      <c r="A1138" t="str">
        <f>master!A1146</f>
        <v>4M</v>
      </c>
      <c r="B1138">
        <f>master!B1146</f>
        <v>42</v>
      </c>
      <c r="C1138" t="str">
        <f>master!C1146</f>
        <v>Godsdienstles</v>
      </c>
      <c r="D1138" t="str">
        <f>master!D1146</f>
        <v>GDL</v>
      </c>
      <c r="E1138">
        <f>master!E1146</f>
        <v>3</v>
      </c>
      <c r="F1138">
        <f>master!F1146</f>
        <v>0</v>
      </c>
      <c r="G1138">
        <f>master!H1146</f>
        <v>0</v>
      </c>
      <c r="H1138">
        <f>master!I1146</f>
        <v>0</v>
      </c>
      <c r="I1138">
        <f>master!J1146</f>
        <v>0</v>
      </c>
      <c r="J1138">
        <f>master!K1146</f>
        <v>0</v>
      </c>
      <c r="K1138">
        <f>master!L1146</f>
        <v>0</v>
      </c>
      <c r="L1138">
        <f>master!M1146</f>
        <v>0</v>
      </c>
      <c r="M1138">
        <f>master!N1146</f>
        <v>0</v>
      </c>
      <c r="N1138">
        <f>master!O1146</f>
        <v>0</v>
      </c>
      <c r="O1138">
        <f>master!P1146</f>
        <v>0</v>
      </c>
    </row>
    <row r="1139" spans="1:15" x14ac:dyDescent="0.25">
      <c r="A1139" t="str">
        <f>master!A1147</f>
        <v>4M</v>
      </c>
      <c r="B1139">
        <f>master!B1147</f>
        <v>42</v>
      </c>
      <c r="C1139" t="str">
        <f>master!C1147</f>
        <v>Godsdienstles</v>
      </c>
      <c r="D1139" t="str">
        <f>master!D1147</f>
        <v>GDL</v>
      </c>
      <c r="E1139">
        <f>master!E1147</f>
        <v>4</v>
      </c>
      <c r="F1139">
        <f>master!F1147</f>
        <v>0</v>
      </c>
      <c r="G1139">
        <f>master!H1147</f>
        <v>0</v>
      </c>
      <c r="H1139">
        <f>master!I1147</f>
        <v>0</v>
      </c>
      <c r="I1139">
        <f>master!J1147</f>
        <v>0</v>
      </c>
      <c r="J1139">
        <f>master!K1147</f>
        <v>0</v>
      </c>
      <c r="K1139">
        <f>master!L1147</f>
        <v>0</v>
      </c>
      <c r="L1139">
        <f>master!M1147</f>
        <v>0</v>
      </c>
      <c r="M1139">
        <f>master!N1147</f>
        <v>0</v>
      </c>
      <c r="N1139">
        <f>master!O1147</f>
        <v>0</v>
      </c>
      <c r="O1139">
        <f>master!P1147</f>
        <v>0</v>
      </c>
    </row>
    <row r="1140" spans="1:15" x14ac:dyDescent="0.25">
      <c r="A1140" t="str">
        <f>master!A1148</f>
        <v>4M</v>
      </c>
      <c r="B1140">
        <f>master!B1148</f>
        <v>42</v>
      </c>
      <c r="C1140" t="str">
        <f>master!C1148</f>
        <v>Godsdienstles</v>
      </c>
      <c r="D1140" t="str">
        <f>master!D1148</f>
        <v>GDL</v>
      </c>
      <c r="E1140">
        <f>master!E1148</f>
        <v>5</v>
      </c>
      <c r="F1140">
        <f>master!F1148</f>
        <v>0</v>
      </c>
      <c r="G1140">
        <f>master!H1148</f>
        <v>0</v>
      </c>
      <c r="H1140">
        <f>master!I1148</f>
        <v>0</v>
      </c>
      <c r="I1140">
        <f>master!J1148</f>
        <v>0</v>
      </c>
      <c r="J1140">
        <f>master!K1148</f>
        <v>0</v>
      </c>
      <c r="K1140">
        <f>master!L1148</f>
        <v>0</v>
      </c>
      <c r="L1140">
        <f>master!M1148</f>
        <v>0</v>
      </c>
      <c r="M1140">
        <f>master!N1148</f>
        <v>0</v>
      </c>
      <c r="N1140">
        <f>master!O1148</f>
        <v>0</v>
      </c>
      <c r="O1140">
        <f>master!P1148</f>
        <v>0</v>
      </c>
    </row>
    <row r="1141" spans="1:15" x14ac:dyDescent="0.25">
      <c r="A1141" t="str">
        <f>master!A1149</f>
        <v>4M</v>
      </c>
      <c r="B1141">
        <f>master!B1149</f>
        <v>42</v>
      </c>
      <c r="C1141" t="str">
        <f>master!C1149</f>
        <v>Godsdienstles</v>
      </c>
      <c r="D1141" t="str">
        <f>master!D1149</f>
        <v>GDL</v>
      </c>
      <c r="E1141">
        <f>master!E1149</f>
        <v>6</v>
      </c>
      <c r="F1141">
        <f>master!F1149</f>
        <v>0</v>
      </c>
      <c r="G1141">
        <f>master!H1149</f>
        <v>0</v>
      </c>
      <c r="H1141">
        <f>master!I1149</f>
        <v>0</v>
      </c>
      <c r="I1141">
        <f>master!J1149</f>
        <v>0</v>
      </c>
      <c r="J1141">
        <f>master!K1149</f>
        <v>0</v>
      </c>
      <c r="K1141">
        <f>master!L1149</f>
        <v>0</v>
      </c>
      <c r="L1141">
        <f>master!M1149</f>
        <v>0</v>
      </c>
      <c r="M1141">
        <f>master!N1149</f>
        <v>0</v>
      </c>
      <c r="N1141">
        <f>master!O1149</f>
        <v>0</v>
      </c>
      <c r="O1141">
        <f>master!P1149</f>
        <v>0</v>
      </c>
    </row>
    <row r="1142" spans="1:15" x14ac:dyDescent="0.25">
      <c r="A1142" t="str">
        <f>master!A1150</f>
        <v>4M</v>
      </c>
      <c r="B1142">
        <f>master!B1150</f>
        <v>42</v>
      </c>
      <c r="C1142" t="str">
        <f>master!C1150</f>
        <v>Godsdienstles</v>
      </c>
      <c r="D1142">
        <f>master!D1150</f>
        <v>0</v>
      </c>
      <c r="E1142">
        <f>master!E1150</f>
        <v>7</v>
      </c>
      <c r="F1142">
        <f>master!F1150</f>
        <v>0</v>
      </c>
      <c r="G1142">
        <f>master!H1150</f>
        <v>0</v>
      </c>
      <c r="H1142">
        <f>master!I1150</f>
        <v>0</v>
      </c>
      <c r="I1142">
        <f>master!J1150</f>
        <v>0</v>
      </c>
      <c r="J1142">
        <f>master!K1150</f>
        <v>0</v>
      </c>
      <c r="K1142">
        <f>master!L1150</f>
        <v>0</v>
      </c>
      <c r="L1142">
        <f>master!M1150</f>
        <v>0</v>
      </c>
      <c r="M1142">
        <f>master!N1150</f>
        <v>0</v>
      </c>
      <c r="N1142">
        <f>master!O1150</f>
        <v>0</v>
      </c>
      <c r="O1142">
        <f>master!P1150</f>
        <v>0</v>
      </c>
    </row>
    <row r="1143" spans="1:15" x14ac:dyDescent="0.25">
      <c r="A1143" t="str">
        <f>master!A1151</f>
        <v>4H</v>
      </c>
      <c r="B1143">
        <f>master!B1151</f>
        <v>42</v>
      </c>
      <c r="C1143" t="str">
        <f>master!C1151</f>
        <v>Godsdienstles</v>
      </c>
      <c r="D1143" t="str">
        <f>master!D1151</f>
        <v>GDL</v>
      </c>
      <c r="E1143">
        <f>master!E1151</f>
        <v>1</v>
      </c>
      <c r="F1143">
        <f>master!F1151</f>
        <v>1</v>
      </c>
      <c r="G1143" t="str">
        <f>master!H1151</f>
        <v>Maakbaarheid van het leven gerelateerd aan de wereldreligies.</v>
      </c>
      <c r="H1143">
        <f>master!I1151</f>
        <v>1</v>
      </c>
      <c r="I1143" t="str">
        <f>master!J1151</f>
        <v>po</v>
      </c>
      <c r="J1143">
        <f>master!K1151</f>
        <v>0</v>
      </c>
      <c r="K1143">
        <f>master!L1151</f>
        <v>0</v>
      </c>
      <c r="L1143" t="str">
        <f>master!M1151</f>
        <v>Nee</v>
      </c>
      <c r="M1143">
        <f>master!N1151</f>
        <v>0</v>
      </c>
      <c r="N1143">
        <f>master!O1151</f>
        <v>0</v>
      </c>
      <c r="O1143">
        <f>master!P1151</f>
        <v>0</v>
      </c>
    </row>
    <row r="1144" spans="1:15" x14ac:dyDescent="0.25">
      <c r="A1144" t="str">
        <f>master!A1152</f>
        <v>4H</v>
      </c>
      <c r="B1144">
        <f>master!B1152</f>
        <v>42</v>
      </c>
      <c r="C1144" t="str">
        <f>master!C1152</f>
        <v>Godsdienstles</v>
      </c>
      <c r="D1144" t="str">
        <f>master!D1152</f>
        <v>GDL</v>
      </c>
      <c r="E1144">
        <f>master!E1152</f>
        <v>2</v>
      </c>
      <c r="F1144">
        <f>master!F1152</f>
        <v>2</v>
      </c>
      <c r="G1144" t="str">
        <f>master!H1152</f>
        <v>Keuzeonderwerp; presentaties van keuzeonderwerpen waarbij ethische dilemma's centraal staan.</v>
      </c>
      <c r="H1144">
        <f>master!I1152</f>
        <v>2</v>
      </c>
      <c r="I1144" t="str">
        <f>master!J1152</f>
        <v>po</v>
      </c>
      <c r="J1144">
        <f>master!K1152</f>
        <v>0</v>
      </c>
      <c r="K1144">
        <f>master!L1152</f>
        <v>0</v>
      </c>
      <c r="L1144" t="str">
        <f>master!M1152</f>
        <v>Nee</v>
      </c>
      <c r="M1144">
        <f>master!N1152</f>
        <v>0</v>
      </c>
      <c r="N1144">
        <f>master!O1152</f>
        <v>0</v>
      </c>
      <c r="O1144">
        <f>master!P1152</f>
        <v>0</v>
      </c>
    </row>
    <row r="1145" spans="1:15" x14ac:dyDescent="0.25">
      <c r="A1145" t="str">
        <f>master!A1153</f>
        <v>4H</v>
      </c>
      <c r="B1145">
        <f>master!B1153</f>
        <v>42</v>
      </c>
      <c r="C1145" t="str">
        <f>master!C1153</f>
        <v>Godsdienstles</v>
      </c>
      <c r="D1145" t="str">
        <f>master!D1153</f>
        <v>GDL</v>
      </c>
      <c r="E1145">
        <f>master!E1153</f>
        <v>3</v>
      </c>
      <c r="F1145">
        <f>master!F1153</f>
        <v>3</v>
      </c>
      <c r="G1145" t="str">
        <f>master!H1153</f>
        <v>Project orgaandonatie</v>
      </c>
      <c r="H1145">
        <f>master!I1153</f>
        <v>2</v>
      </c>
      <c r="I1145" t="str">
        <f>master!J1153</f>
        <v>po</v>
      </c>
      <c r="J1145">
        <f>master!K1153</f>
        <v>0</v>
      </c>
      <c r="K1145">
        <f>master!L1153</f>
        <v>0</v>
      </c>
      <c r="L1145" t="str">
        <f>master!M1153</f>
        <v>Nee</v>
      </c>
      <c r="M1145">
        <f>master!N1153</f>
        <v>0</v>
      </c>
      <c r="N1145">
        <f>master!O1153</f>
        <v>0</v>
      </c>
      <c r="O1145">
        <f>master!P1153</f>
        <v>0</v>
      </c>
    </row>
    <row r="1146" spans="1:15" x14ac:dyDescent="0.25">
      <c r="A1146" t="str">
        <f>master!A1154</f>
        <v>4H</v>
      </c>
      <c r="B1146">
        <f>master!B1154</f>
        <v>42</v>
      </c>
      <c r="C1146" t="str">
        <f>master!C1154</f>
        <v>Godsdienstles</v>
      </c>
      <c r="D1146" t="str">
        <f>master!D1154</f>
        <v>GDL</v>
      </c>
      <c r="E1146">
        <f>master!E1154</f>
        <v>4</v>
      </c>
      <c r="F1146">
        <f>master!F1154</f>
        <v>4</v>
      </c>
      <c r="G1146" t="str">
        <f>master!H1154</f>
        <v>Virtuele wereldreis langs verschillende plaatsen waar steeds een andere levensbeschouwing dominant is.</v>
      </c>
      <c r="H1146">
        <f>master!I1154</f>
        <v>1</v>
      </c>
      <c r="I1146" t="str">
        <f>master!J1154</f>
        <v>po</v>
      </c>
      <c r="J1146">
        <f>master!K1154</f>
        <v>0</v>
      </c>
      <c r="K1146">
        <f>master!L1154</f>
        <v>0</v>
      </c>
      <c r="L1146" t="str">
        <f>master!M1154</f>
        <v>Nee</v>
      </c>
      <c r="M1146">
        <f>master!N1154</f>
        <v>0</v>
      </c>
      <c r="N1146">
        <f>master!O1154</f>
        <v>0</v>
      </c>
      <c r="O1146">
        <f>master!P1154</f>
        <v>0</v>
      </c>
    </row>
    <row r="1147" spans="1:15" x14ac:dyDescent="0.25">
      <c r="A1147" t="str">
        <f>master!A1155</f>
        <v>4H</v>
      </c>
      <c r="B1147">
        <f>master!B1155</f>
        <v>42</v>
      </c>
      <c r="C1147" t="str">
        <f>master!C1155</f>
        <v>Godsdienstles</v>
      </c>
      <c r="D1147" t="str">
        <f>master!D1155</f>
        <v>GDL</v>
      </c>
      <c r="E1147">
        <f>master!E1155</f>
        <v>5</v>
      </c>
      <c r="F1147">
        <f>master!F1155</f>
        <v>0</v>
      </c>
      <c r="G1147">
        <f>master!H1155</f>
        <v>0</v>
      </c>
      <c r="H1147">
        <f>master!I1155</f>
        <v>0</v>
      </c>
      <c r="I1147">
        <f>master!J1155</f>
        <v>0</v>
      </c>
      <c r="J1147">
        <f>master!K1155</f>
        <v>0</v>
      </c>
      <c r="K1147">
        <f>master!L1155</f>
        <v>0</v>
      </c>
      <c r="L1147">
        <f>master!M1155</f>
        <v>0</v>
      </c>
      <c r="M1147">
        <f>master!N1155</f>
        <v>0</v>
      </c>
      <c r="N1147">
        <f>master!O1155</f>
        <v>0</v>
      </c>
      <c r="O1147">
        <f>master!P1155</f>
        <v>0</v>
      </c>
    </row>
    <row r="1148" spans="1:15" x14ac:dyDescent="0.25">
      <c r="A1148" t="str">
        <f>master!A1156</f>
        <v>4H</v>
      </c>
      <c r="B1148">
        <f>master!B1156</f>
        <v>42</v>
      </c>
      <c r="C1148" t="str">
        <f>master!C1156</f>
        <v>Godsdienstles</v>
      </c>
      <c r="D1148" t="str">
        <f>master!D1156</f>
        <v>GDL</v>
      </c>
      <c r="E1148">
        <f>master!E1156</f>
        <v>6</v>
      </c>
      <c r="F1148">
        <f>master!F1156</f>
        <v>0</v>
      </c>
      <c r="G1148">
        <f>master!H1156</f>
        <v>0</v>
      </c>
      <c r="H1148">
        <f>master!I1156</f>
        <v>0</v>
      </c>
      <c r="I1148">
        <f>master!J1156</f>
        <v>0</v>
      </c>
      <c r="J1148">
        <f>master!K1156</f>
        <v>0</v>
      </c>
      <c r="K1148">
        <f>master!L1156</f>
        <v>0</v>
      </c>
      <c r="L1148">
        <f>master!M1156</f>
        <v>0</v>
      </c>
      <c r="M1148">
        <f>master!N1156</f>
        <v>0</v>
      </c>
      <c r="N1148">
        <f>master!O1156</f>
        <v>0</v>
      </c>
      <c r="O1148">
        <f>master!P1156</f>
        <v>0</v>
      </c>
    </row>
    <row r="1149" spans="1:15" x14ac:dyDescent="0.25">
      <c r="A1149" t="str">
        <f>master!A1157</f>
        <v>4H</v>
      </c>
      <c r="B1149">
        <f>master!B1157</f>
        <v>42</v>
      </c>
      <c r="C1149" t="str">
        <f>master!C1157</f>
        <v>Godsdienstles</v>
      </c>
      <c r="D1149">
        <f>master!D1157</f>
        <v>0</v>
      </c>
      <c r="E1149">
        <f>master!E1157</f>
        <v>7</v>
      </c>
      <c r="F1149">
        <f>master!F1157</f>
        <v>0</v>
      </c>
      <c r="G1149">
        <f>master!H1157</f>
        <v>0</v>
      </c>
      <c r="H1149">
        <f>master!I1157</f>
        <v>0</v>
      </c>
      <c r="I1149">
        <f>master!J1157</f>
        <v>0</v>
      </c>
      <c r="J1149">
        <f>master!K1157</f>
        <v>0</v>
      </c>
      <c r="K1149">
        <f>master!L1157</f>
        <v>0</v>
      </c>
      <c r="L1149">
        <f>master!M1157</f>
        <v>0</v>
      </c>
      <c r="M1149">
        <f>master!N1157</f>
        <v>0</v>
      </c>
      <c r="N1149">
        <f>master!O1157</f>
        <v>0</v>
      </c>
      <c r="O1149">
        <f>master!P1157</f>
        <v>0</v>
      </c>
    </row>
    <row r="1150" spans="1:15" x14ac:dyDescent="0.25">
      <c r="A1150" t="str">
        <f>master!A1158</f>
        <v>5H</v>
      </c>
      <c r="B1150">
        <f>master!B1158</f>
        <v>42</v>
      </c>
      <c r="C1150" t="str">
        <f>master!C1158</f>
        <v>Godsdienstles</v>
      </c>
      <c r="D1150" t="str">
        <f>master!D1158</f>
        <v>GDL</v>
      </c>
      <c r="E1150">
        <f>master!E1158</f>
        <v>1</v>
      </c>
      <c r="F1150">
        <f>master!F1158</f>
        <v>0</v>
      </c>
      <c r="G1150">
        <f>master!H1158</f>
        <v>0</v>
      </c>
      <c r="H1150">
        <f>master!I1158</f>
        <v>0</v>
      </c>
      <c r="I1150">
        <f>master!J1158</f>
        <v>0</v>
      </c>
      <c r="J1150">
        <f>master!K1158</f>
        <v>0</v>
      </c>
      <c r="K1150">
        <f>master!L1158</f>
        <v>0</v>
      </c>
      <c r="L1150">
        <f>master!M1158</f>
        <v>0</v>
      </c>
      <c r="M1150">
        <f>master!N1158</f>
        <v>0</v>
      </c>
      <c r="N1150">
        <f>master!O1158</f>
        <v>0</v>
      </c>
      <c r="O1150">
        <f>master!P1158</f>
        <v>0</v>
      </c>
    </row>
    <row r="1151" spans="1:15" x14ac:dyDescent="0.25">
      <c r="A1151" t="str">
        <f>master!A1159</f>
        <v>5H</v>
      </c>
      <c r="B1151">
        <f>master!B1159</f>
        <v>42</v>
      </c>
      <c r="C1151" t="str">
        <f>master!C1159</f>
        <v>Godsdienstles</v>
      </c>
      <c r="D1151" t="str">
        <f>master!D1159</f>
        <v>GDL</v>
      </c>
      <c r="E1151">
        <f>master!E1159</f>
        <v>2</v>
      </c>
      <c r="F1151">
        <f>master!F1159</f>
        <v>0</v>
      </c>
      <c r="G1151">
        <f>master!H1159</f>
        <v>0</v>
      </c>
      <c r="H1151">
        <f>master!I1159</f>
        <v>0</v>
      </c>
      <c r="I1151">
        <f>master!J1159</f>
        <v>0</v>
      </c>
      <c r="J1151">
        <f>master!K1159</f>
        <v>0</v>
      </c>
      <c r="K1151">
        <f>master!L1159</f>
        <v>0</v>
      </c>
      <c r="L1151">
        <f>master!M1159</f>
        <v>0</v>
      </c>
      <c r="M1151">
        <f>master!N1159</f>
        <v>0</v>
      </c>
      <c r="N1151">
        <f>master!O1159</f>
        <v>0</v>
      </c>
      <c r="O1151">
        <f>master!P1159</f>
        <v>0</v>
      </c>
    </row>
    <row r="1152" spans="1:15" x14ac:dyDescent="0.25">
      <c r="A1152" t="str">
        <f>master!A1160</f>
        <v>5H</v>
      </c>
      <c r="B1152">
        <f>master!B1160</f>
        <v>42</v>
      </c>
      <c r="C1152" t="str">
        <f>master!C1160</f>
        <v>Godsdienstles</v>
      </c>
      <c r="D1152" t="str">
        <f>master!D1160</f>
        <v>GDL</v>
      </c>
      <c r="E1152">
        <f>master!E1160</f>
        <v>3</v>
      </c>
      <c r="F1152">
        <f>master!F1160</f>
        <v>0</v>
      </c>
      <c r="G1152">
        <f>master!H1160</f>
        <v>0</v>
      </c>
      <c r="H1152">
        <f>master!I1160</f>
        <v>0</v>
      </c>
      <c r="I1152">
        <f>master!J1160</f>
        <v>0</v>
      </c>
      <c r="J1152">
        <f>master!K1160</f>
        <v>0</v>
      </c>
      <c r="K1152">
        <f>master!L1160</f>
        <v>0</v>
      </c>
      <c r="L1152">
        <f>master!M1160</f>
        <v>0</v>
      </c>
      <c r="M1152">
        <f>master!N1160</f>
        <v>0</v>
      </c>
      <c r="N1152">
        <f>master!O1160</f>
        <v>0</v>
      </c>
      <c r="O1152">
        <f>master!P1160</f>
        <v>0</v>
      </c>
    </row>
    <row r="1153" spans="1:15" x14ac:dyDescent="0.25">
      <c r="A1153" t="str">
        <f>master!A1161</f>
        <v>5H</v>
      </c>
      <c r="B1153">
        <f>master!B1161</f>
        <v>42</v>
      </c>
      <c r="C1153" t="str">
        <f>master!C1161</f>
        <v>Godsdienstles</v>
      </c>
      <c r="D1153" t="str">
        <f>master!D1161</f>
        <v>GDL</v>
      </c>
      <c r="E1153">
        <f>master!E1161</f>
        <v>4</v>
      </c>
      <c r="F1153">
        <f>master!F1161</f>
        <v>0</v>
      </c>
      <c r="G1153">
        <f>master!H1161</f>
        <v>0</v>
      </c>
      <c r="H1153">
        <f>master!I1161</f>
        <v>0</v>
      </c>
      <c r="I1153">
        <f>master!J1161</f>
        <v>0</v>
      </c>
      <c r="J1153">
        <f>master!K1161</f>
        <v>0</v>
      </c>
      <c r="K1153">
        <f>master!L1161</f>
        <v>0</v>
      </c>
      <c r="L1153">
        <f>master!M1161</f>
        <v>0</v>
      </c>
      <c r="M1153">
        <f>master!N1161</f>
        <v>0</v>
      </c>
      <c r="N1153">
        <f>master!O1161</f>
        <v>0</v>
      </c>
      <c r="O1153">
        <f>master!P1161</f>
        <v>0</v>
      </c>
    </row>
    <row r="1154" spans="1:15" x14ac:dyDescent="0.25">
      <c r="A1154" t="str">
        <f>master!A1162</f>
        <v>5H</v>
      </c>
      <c r="B1154">
        <f>master!B1162</f>
        <v>42</v>
      </c>
      <c r="C1154" t="str">
        <f>master!C1162</f>
        <v>Godsdienstles</v>
      </c>
      <c r="D1154" t="str">
        <f>master!D1162</f>
        <v>GDL</v>
      </c>
      <c r="E1154">
        <f>master!E1162</f>
        <v>5</v>
      </c>
      <c r="F1154">
        <f>master!F1162</f>
        <v>0</v>
      </c>
      <c r="G1154">
        <f>master!H1162</f>
        <v>0</v>
      </c>
      <c r="H1154">
        <f>master!I1162</f>
        <v>0</v>
      </c>
      <c r="I1154">
        <f>master!J1162</f>
        <v>0</v>
      </c>
      <c r="J1154">
        <f>master!K1162</f>
        <v>0</v>
      </c>
      <c r="K1154">
        <f>master!L1162</f>
        <v>0</v>
      </c>
      <c r="L1154">
        <f>master!M1162</f>
        <v>0</v>
      </c>
      <c r="M1154">
        <f>master!N1162</f>
        <v>0</v>
      </c>
      <c r="N1154">
        <f>master!O1162</f>
        <v>0</v>
      </c>
      <c r="O1154">
        <f>master!P1162</f>
        <v>0</v>
      </c>
    </row>
    <row r="1155" spans="1:15" x14ac:dyDescent="0.25">
      <c r="A1155" t="str">
        <f>master!A1163</f>
        <v>5H</v>
      </c>
      <c r="B1155">
        <f>master!B1163</f>
        <v>42</v>
      </c>
      <c r="C1155" t="str">
        <f>master!C1163</f>
        <v>Godsdienstles</v>
      </c>
      <c r="D1155" t="str">
        <f>master!D1163</f>
        <v>GDL</v>
      </c>
      <c r="E1155">
        <f>master!E1163</f>
        <v>6</v>
      </c>
      <c r="F1155">
        <f>master!F1163</f>
        <v>0</v>
      </c>
      <c r="G1155">
        <f>master!H1163</f>
        <v>0</v>
      </c>
      <c r="H1155">
        <f>master!I1163</f>
        <v>0</v>
      </c>
      <c r="I1155">
        <f>master!J1163</f>
        <v>0</v>
      </c>
      <c r="J1155">
        <f>master!K1163</f>
        <v>0</v>
      </c>
      <c r="K1155">
        <f>master!L1163</f>
        <v>0</v>
      </c>
      <c r="L1155">
        <f>master!M1163</f>
        <v>0</v>
      </c>
      <c r="M1155">
        <f>master!N1163</f>
        <v>0</v>
      </c>
      <c r="N1155">
        <f>master!O1163</f>
        <v>0</v>
      </c>
      <c r="O1155">
        <f>master!P1163</f>
        <v>0</v>
      </c>
    </row>
    <row r="1156" spans="1:15" x14ac:dyDescent="0.25">
      <c r="A1156" t="str">
        <f>master!A1164</f>
        <v>5H</v>
      </c>
      <c r="B1156">
        <f>master!B1164</f>
        <v>42</v>
      </c>
      <c r="C1156" t="str">
        <f>master!C1164</f>
        <v>Godsdienstles</v>
      </c>
      <c r="D1156">
        <f>master!D1164</f>
        <v>0</v>
      </c>
      <c r="E1156">
        <f>master!E1164</f>
        <v>7</v>
      </c>
      <c r="F1156">
        <f>master!F1164</f>
        <v>0</v>
      </c>
      <c r="G1156">
        <f>master!H1164</f>
        <v>0</v>
      </c>
      <c r="H1156">
        <f>master!I1164</f>
        <v>0</v>
      </c>
      <c r="I1156">
        <f>master!J1164</f>
        <v>0</v>
      </c>
      <c r="J1156">
        <f>master!K1164</f>
        <v>0</v>
      </c>
      <c r="K1156">
        <f>master!L1164</f>
        <v>0</v>
      </c>
      <c r="L1156">
        <f>master!M1164</f>
        <v>0</v>
      </c>
      <c r="M1156">
        <f>master!N1164</f>
        <v>0</v>
      </c>
      <c r="N1156">
        <f>master!O1164</f>
        <v>0</v>
      </c>
      <c r="O1156">
        <f>master!P1164</f>
        <v>0</v>
      </c>
    </row>
    <row r="1157" spans="1:15" x14ac:dyDescent="0.25">
      <c r="A1157" t="str">
        <f>master!A1165</f>
        <v>4A</v>
      </c>
      <c r="B1157">
        <f>master!B1165</f>
        <v>42</v>
      </c>
      <c r="C1157" t="str">
        <f>master!C1165</f>
        <v>Godsdienstles</v>
      </c>
      <c r="D1157" t="str">
        <f>master!D1165</f>
        <v>GDL</v>
      </c>
      <c r="E1157">
        <f>master!E1165</f>
        <v>1</v>
      </c>
      <c r="F1157">
        <f>master!F1165</f>
        <v>1</v>
      </c>
      <c r="G1157" t="str">
        <f>master!H1165</f>
        <v>Maakbaarheid van het leven gerelateerd aan de wereldreligies.</v>
      </c>
      <c r="H1157">
        <f>master!I1165</f>
        <v>1</v>
      </c>
      <c r="I1157" t="str">
        <f>master!J1165</f>
        <v>po</v>
      </c>
      <c r="J1157">
        <f>master!K1165</f>
        <v>0</v>
      </c>
      <c r="K1157">
        <f>master!L1165</f>
        <v>0</v>
      </c>
      <c r="L1157" t="str">
        <f>master!M1165</f>
        <v>Nee</v>
      </c>
      <c r="M1157">
        <f>master!N1165</f>
        <v>0</v>
      </c>
      <c r="N1157">
        <f>master!O1165</f>
        <v>0</v>
      </c>
      <c r="O1157">
        <f>master!P1165</f>
        <v>0</v>
      </c>
    </row>
    <row r="1158" spans="1:15" x14ac:dyDescent="0.25">
      <c r="A1158" t="str">
        <f>master!A1166</f>
        <v>4A</v>
      </c>
      <c r="B1158">
        <f>master!B1166</f>
        <v>42</v>
      </c>
      <c r="C1158" t="str">
        <f>master!C1166</f>
        <v>Godsdienstles</v>
      </c>
      <c r="D1158" t="str">
        <f>master!D1166</f>
        <v>GDL</v>
      </c>
      <c r="E1158">
        <f>master!E1166</f>
        <v>2</v>
      </c>
      <c r="F1158">
        <f>master!F1166</f>
        <v>2</v>
      </c>
      <c r="G1158" t="str">
        <f>master!H1166</f>
        <v>Project orgaandonatie. Verslaglegging en presentatie.</v>
      </c>
      <c r="H1158">
        <f>master!I1166</f>
        <v>2</v>
      </c>
      <c r="I1158" t="str">
        <f>master!J1166</f>
        <v>po</v>
      </c>
      <c r="J1158">
        <f>master!K1166</f>
        <v>0</v>
      </c>
      <c r="K1158">
        <f>master!L1166</f>
        <v>0</v>
      </c>
      <c r="L1158" t="str">
        <f>master!M1166</f>
        <v>Nee</v>
      </c>
      <c r="M1158">
        <f>master!N1166</f>
        <v>0</v>
      </c>
      <c r="N1158">
        <f>master!O1166</f>
        <v>0</v>
      </c>
      <c r="O1158">
        <f>master!P1166</f>
        <v>0</v>
      </c>
    </row>
    <row r="1159" spans="1:15" x14ac:dyDescent="0.25">
      <c r="A1159" t="str">
        <f>master!A1167</f>
        <v>4A</v>
      </c>
      <c r="B1159">
        <f>master!B1167</f>
        <v>42</v>
      </c>
      <c r="C1159" t="str">
        <f>master!C1167</f>
        <v>Godsdienstles</v>
      </c>
      <c r="D1159" t="str">
        <f>master!D1167</f>
        <v>GDL</v>
      </c>
      <c r="E1159">
        <f>master!E1167</f>
        <v>3</v>
      </c>
      <c r="F1159">
        <f>master!F1167</f>
        <v>3</v>
      </c>
      <c r="G1159" t="str">
        <f>master!H1167</f>
        <v>Agressie: sterk en zwak, verdedigen of aanvallen, van kwaad tot erger, godsdienstige conflicten en terreur.</v>
      </c>
      <c r="H1159">
        <f>master!I1167</f>
        <v>1</v>
      </c>
      <c r="I1159" t="str">
        <f>master!J1167</f>
        <v>po</v>
      </c>
      <c r="J1159">
        <f>master!K1167</f>
        <v>0</v>
      </c>
      <c r="K1159">
        <f>master!L1167</f>
        <v>0</v>
      </c>
      <c r="L1159" t="str">
        <f>master!M1167</f>
        <v>Nee</v>
      </c>
      <c r="M1159">
        <f>master!N1167</f>
        <v>0</v>
      </c>
      <c r="N1159">
        <f>master!O1167</f>
        <v>0</v>
      </c>
      <c r="O1159">
        <f>master!P1167</f>
        <v>0</v>
      </c>
    </row>
    <row r="1160" spans="1:15" x14ac:dyDescent="0.25">
      <c r="A1160" t="str">
        <f>master!A1168</f>
        <v>4A</v>
      </c>
      <c r="B1160">
        <f>master!B1168</f>
        <v>42</v>
      </c>
      <c r="C1160" t="str">
        <f>master!C1168</f>
        <v>Godsdienstles</v>
      </c>
      <c r="D1160" t="str">
        <f>master!D1168</f>
        <v>GDL</v>
      </c>
      <c r="E1160">
        <f>master!E1168</f>
        <v>4</v>
      </c>
      <c r="F1160">
        <f>master!F1168</f>
        <v>4</v>
      </c>
      <c r="G1160" t="str">
        <f>master!H1168</f>
        <v>Wat is waarheid? Verslaglegging en presentatie</v>
      </c>
      <c r="H1160">
        <f>master!I1168</f>
        <v>2</v>
      </c>
      <c r="I1160" t="str">
        <f>master!J1168</f>
        <v>po</v>
      </c>
      <c r="J1160">
        <f>master!K1168</f>
        <v>0</v>
      </c>
      <c r="K1160">
        <f>master!L1168</f>
        <v>0</v>
      </c>
      <c r="L1160" t="str">
        <f>master!M1168</f>
        <v>Nee</v>
      </c>
      <c r="M1160">
        <f>master!N1168</f>
        <v>0</v>
      </c>
      <c r="N1160">
        <f>master!O1168</f>
        <v>0</v>
      </c>
      <c r="O1160">
        <f>master!P1168</f>
        <v>0</v>
      </c>
    </row>
    <row r="1161" spans="1:15" x14ac:dyDescent="0.25">
      <c r="A1161" t="str">
        <f>master!A1169</f>
        <v>4A</v>
      </c>
      <c r="B1161">
        <f>master!B1169</f>
        <v>42</v>
      </c>
      <c r="C1161" t="str">
        <f>master!C1169</f>
        <v>Godsdienstles</v>
      </c>
      <c r="D1161" t="str">
        <f>master!D1169</f>
        <v>GDL</v>
      </c>
      <c r="E1161">
        <f>master!E1169</f>
        <v>5</v>
      </c>
      <c r="F1161">
        <f>master!F1169</f>
        <v>0</v>
      </c>
      <c r="G1161">
        <f>master!H1169</f>
        <v>0</v>
      </c>
      <c r="H1161">
        <f>master!I1169</f>
        <v>0</v>
      </c>
      <c r="I1161">
        <f>master!J1169</f>
        <v>0</v>
      </c>
      <c r="J1161">
        <f>master!K1169</f>
        <v>0</v>
      </c>
      <c r="K1161">
        <f>master!L1169</f>
        <v>0</v>
      </c>
      <c r="L1161">
        <f>master!M1169</f>
        <v>0</v>
      </c>
      <c r="M1161">
        <f>master!N1169</f>
        <v>0</v>
      </c>
      <c r="N1161">
        <f>master!O1169</f>
        <v>0</v>
      </c>
      <c r="O1161">
        <f>master!P1169</f>
        <v>0</v>
      </c>
    </row>
    <row r="1162" spans="1:15" x14ac:dyDescent="0.25">
      <c r="A1162" t="str">
        <f>master!A1170</f>
        <v>4A</v>
      </c>
      <c r="B1162">
        <f>master!B1170</f>
        <v>42</v>
      </c>
      <c r="C1162" t="str">
        <f>master!C1170</f>
        <v>Godsdienstles</v>
      </c>
      <c r="D1162" t="str">
        <f>master!D1170</f>
        <v>GDL</v>
      </c>
      <c r="E1162">
        <f>master!E1170</f>
        <v>6</v>
      </c>
      <c r="F1162">
        <f>master!F1170</f>
        <v>0</v>
      </c>
      <c r="G1162">
        <f>master!H1170</f>
        <v>0</v>
      </c>
      <c r="H1162">
        <f>master!I1170</f>
        <v>0</v>
      </c>
      <c r="I1162">
        <f>master!J1170</f>
        <v>0</v>
      </c>
      <c r="J1162">
        <f>master!K1170</f>
        <v>0</v>
      </c>
      <c r="K1162">
        <f>master!L1170</f>
        <v>0</v>
      </c>
      <c r="L1162">
        <f>master!M1170</f>
        <v>0</v>
      </c>
      <c r="M1162">
        <f>master!N1170</f>
        <v>0</v>
      </c>
      <c r="N1162">
        <f>master!O1170</f>
        <v>0</v>
      </c>
      <c r="O1162">
        <f>master!P1170</f>
        <v>0</v>
      </c>
    </row>
    <row r="1163" spans="1:15" x14ac:dyDescent="0.25">
      <c r="A1163" t="str">
        <f>master!A1171</f>
        <v>4A</v>
      </c>
      <c r="B1163">
        <f>master!B1171</f>
        <v>42</v>
      </c>
      <c r="C1163" t="str">
        <f>master!C1171</f>
        <v>Godsdienstles</v>
      </c>
      <c r="D1163">
        <f>master!D1171</f>
        <v>0</v>
      </c>
      <c r="E1163">
        <f>master!E1171</f>
        <v>7</v>
      </c>
      <c r="F1163">
        <f>master!F1171</f>
        <v>0</v>
      </c>
      <c r="G1163">
        <f>master!H1171</f>
        <v>0</v>
      </c>
      <c r="H1163">
        <f>master!I1171</f>
        <v>0</v>
      </c>
      <c r="I1163">
        <f>master!J1171</f>
        <v>0</v>
      </c>
      <c r="J1163">
        <f>master!K1171</f>
        <v>0</v>
      </c>
      <c r="K1163">
        <f>master!L1171</f>
        <v>0</v>
      </c>
      <c r="L1163">
        <f>master!M1171</f>
        <v>0</v>
      </c>
      <c r="M1163">
        <f>master!N1171</f>
        <v>0</v>
      </c>
      <c r="N1163">
        <f>master!O1171</f>
        <v>0</v>
      </c>
      <c r="O1163">
        <f>master!P1171</f>
        <v>0</v>
      </c>
    </row>
    <row r="1164" spans="1:15" x14ac:dyDescent="0.25">
      <c r="A1164" t="str">
        <f>master!A1172</f>
        <v>5A</v>
      </c>
      <c r="B1164">
        <f>master!B1172</f>
        <v>42</v>
      </c>
      <c r="C1164" t="str">
        <f>master!C1172</f>
        <v>Godsdienstles</v>
      </c>
      <c r="D1164" t="str">
        <f>master!D1172</f>
        <v>GDL</v>
      </c>
      <c r="E1164">
        <f>master!E1172</f>
        <v>1</v>
      </c>
      <c r="F1164">
        <f>master!F1172</f>
        <v>1</v>
      </c>
      <c r="G1164" t="str">
        <f>master!H1172</f>
        <v>Eigen religie ontwerpen aan de hand van de zeven dimensies van Ninian Smart; werk deze uit in een verslag en presenteer deze aan de klas.  Je werkt in tweetallen.</v>
      </c>
      <c r="H1164">
        <f>master!I1172</f>
        <v>3</v>
      </c>
      <c r="I1164" t="str">
        <f>master!J1172</f>
        <v>po</v>
      </c>
      <c r="J1164">
        <f>master!K1172</f>
        <v>0</v>
      </c>
      <c r="K1164">
        <f>master!L1172</f>
        <v>0</v>
      </c>
      <c r="L1164" t="str">
        <f>master!M1172</f>
        <v>Nee</v>
      </c>
      <c r="M1164">
        <f>master!N1172</f>
        <v>0</v>
      </c>
      <c r="N1164">
        <f>master!O1172</f>
        <v>0</v>
      </c>
      <c r="O1164" t="str">
        <f>master!P1172</f>
        <v>Zie vakwerkplan voor de leerlingcompetenties en vaardigheden.</v>
      </c>
    </row>
    <row r="1165" spans="1:15" x14ac:dyDescent="0.25">
      <c r="A1165" t="str">
        <f>master!A1173</f>
        <v>5A</v>
      </c>
      <c r="B1165">
        <f>master!B1173</f>
        <v>42</v>
      </c>
      <c r="C1165" t="str">
        <f>master!C1173</f>
        <v>Godsdienstles</v>
      </c>
      <c r="D1165" t="str">
        <f>master!D1173</f>
        <v>GDL</v>
      </c>
      <c r="E1165">
        <f>master!E1173</f>
        <v>2</v>
      </c>
      <c r="F1165">
        <f>master!F1173</f>
        <v>2</v>
      </c>
      <c r="G1165" t="str">
        <f>master!H1173</f>
        <v>Vrijheid: over regels en ongebondenheid, privacy en veiligheid, verlossing, kiezen en verantwoordelijkheid.</v>
      </c>
      <c r="H1165">
        <f>master!I1173</f>
        <v>2</v>
      </c>
      <c r="I1165" t="str">
        <f>master!J1173</f>
        <v>po</v>
      </c>
      <c r="J1165">
        <f>master!K1173</f>
        <v>0</v>
      </c>
      <c r="K1165">
        <f>master!L1173</f>
        <v>0</v>
      </c>
      <c r="L1165" t="str">
        <f>master!M1173</f>
        <v>Nee</v>
      </c>
      <c r="M1165">
        <f>master!N1173</f>
        <v>0</v>
      </c>
      <c r="N1165">
        <f>master!O1173</f>
        <v>0</v>
      </c>
      <c r="O1165" t="str">
        <f>master!P1173</f>
        <v>Zie vakwerkplan voor de leerlingcompetenties en vaardigheden.</v>
      </c>
    </row>
    <row r="1166" spans="1:15" x14ac:dyDescent="0.25">
      <c r="A1166" t="str">
        <f>master!A1174</f>
        <v>5A</v>
      </c>
      <c r="B1166">
        <f>master!B1174</f>
        <v>42</v>
      </c>
      <c r="C1166" t="str">
        <f>master!C1174</f>
        <v>Godsdienstles</v>
      </c>
      <c r="D1166" t="str">
        <f>master!D1174</f>
        <v>GDL</v>
      </c>
      <c r="E1166">
        <f>master!E1174</f>
        <v>3</v>
      </c>
      <c r="F1166">
        <f>master!F1174</f>
        <v>3</v>
      </c>
      <c r="G1166" t="str">
        <f>master!H1174</f>
        <v>Onderzoeksverslag schrijven aan de hand van hoofd en deelvragen</v>
      </c>
      <c r="H1166">
        <f>master!I1174</f>
        <v>2</v>
      </c>
      <c r="I1166" t="str">
        <f>master!J1174</f>
        <v>po</v>
      </c>
      <c r="J1166">
        <f>master!K1174</f>
        <v>0</v>
      </c>
      <c r="K1166">
        <f>master!L1174</f>
        <v>0</v>
      </c>
      <c r="L1166" t="str">
        <f>master!M1174</f>
        <v>Nee</v>
      </c>
      <c r="M1166">
        <f>master!N1174</f>
        <v>0</v>
      </c>
      <c r="N1166">
        <f>master!O1174</f>
        <v>0</v>
      </c>
      <c r="O1166" t="str">
        <f>master!P1174</f>
        <v>Zie vakwerkplan voor de leerlingcompetenties en vaardigheden.</v>
      </c>
    </row>
    <row r="1167" spans="1:15" x14ac:dyDescent="0.25">
      <c r="A1167" t="str">
        <f>master!A1175</f>
        <v>5A</v>
      </c>
      <c r="B1167">
        <f>master!B1175</f>
        <v>42</v>
      </c>
      <c r="C1167" t="str">
        <f>master!C1175</f>
        <v>Godsdienstles</v>
      </c>
      <c r="D1167" t="str">
        <f>master!D1175</f>
        <v>GDL</v>
      </c>
      <c r="E1167">
        <f>master!E1175</f>
        <v>4</v>
      </c>
      <c r="F1167">
        <f>master!F1175</f>
        <v>4</v>
      </c>
      <c r="G1167" t="str">
        <f>master!H1175</f>
        <v>Presentatie: een virtuele wereldreis langs verschillende levensbeschouwelijke stromingen.</v>
      </c>
      <c r="H1167">
        <f>master!I1175</f>
        <v>1</v>
      </c>
      <c r="I1167" t="str">
        <f>master!J1175</f>
        <v>po</v>
      </c>
      <c r="J1167">
        <f>master!K1175</f>
        <v>0</v>
      </c>
      <c r="K1167">
        <f>master!L1175</f>
        <v>0</v>
      </c>
      <c r="L1167" t="str">
        <f>master!M1175</f>
        <v>Nee</v>
      </c>
      <c r="M1167">
        <f>master!N1175</f>
        <v>0</v>
      </c>
      <c r="N1167">
        <f>master!O1175</f>
        <v>0</v>
      </c>
      <c r="O1167" t="str">
        <f>master!P1175</f>
        <v>Zie vakwerkplan voor de leerlingcompetenties en vaardigheden.</v>
      </c>
    </row>
    <row r="1168" spans="1:15" x14ac:dyDescent="0.25">
      <c r="A1168" t="str">
        <f>master!A1176</f>
        <v>5A</v>
      </c>
      <c r="B1168">
        <f>master!B1176</f>
        <v>42</v>
      </c>
      <c r="C1168" t="str">
        <f>master!C1176</f>
        <v>Godsdienstles</v>
      </c>
      <c r="D1168" t="str">
        <f>master!D1176</f>
        <v>GDL</v>
      </c>
      <c r="E1168">
        <f>master!E1176</f>
        <v>5</v>
      </c>
      <c r="F1168">
        <f>master!F1176</f>
        <v>0</v>
      </c>
      <c r="G1168">
        <f>master!H1176</f>
        <v>0</v>
      </c>
      <c r="H1168">
        <f>master!I1176</f>
        <v>0</v>
      </c>
      <c r="I1168">
        <f>master!J1176</f>
        <v>0</v>
      </c>
      <c r="J1168">
        <f>master!K1176</f>
        <v>0</v>
      </c>
      <c r="K1168">
        <f>master!L1176</f>
        <v>0</v>
      </c>
      <c r="L1168">
        <f>master!M1176</f>
        <v>0</v>
      </c>
      <c r="M1168">
        <f>master!N1176</f>
        <v>0</v>
      </c>
      <c r="N1168">
        <f>master!O1176</f>
        <v>0</v>
      </c>
      <c r="O1168">
        <f>master!P1176</f>
        <v>0</v>
      </c>
    </row>
    <row r="1169" spans="1:15" x14ac:dyDescent="0.25">
      <c r="A1169" t="str">
        <f>master!A1177</f>
        <v>5A</v>
      </c>
      <c r="B1169">
        <f>master!B1177</f>
        <v>42</v>
      </c>
      <c r="C1169" t="str">
        <f>master!C1177</f>
        <v>Godsdienstles</v>
      </c>
      <c r="D1169" t="str">
        <f>master!D1177</f>
        <v>GDL</v>
      </c>
      <c r="E1169">
        <f>master!E1177</f>
        <v>6</v>
      </c>
      <c r="F1169">
        <f>master!F1177</f>
        <v>0</v>
      </c>
      <c r="G1169">
        <f>master!H1177</f>
        <v>0</v>
      </c>
      <c r="H1169">
        <f>master!I1177</f>
        <v>0</v>
      </c>
      <c r="I1169">
        <f>master!J1177</f>
        <v>0</v>
      </c>
      <c r="J1169">
        <f>master!K1177</f>
        <v>0</v>
      </c>
      <c r="K1169">
        <f>master!L1177</f>
        <v>0</v>
      </c>
      <c r="L1169">
        <f>master!M1177</f>
        <v>0</v>
      </c>
      <c r="M1169">
        <f>master!N1177</f>
        <v>0</v>
      </c>
      <c r="N1169">
        <f>master!O1177</f>
        <v>0</v>
      </c>
      <c r="O1169">
        <f>master!P1177</f>
        <v>0</v>
      </c>
    </row>
    <row r="1170" spans="1:15" x14ac:dyDescent="0.25">
      <c r="A1170" t="str">
        <f>master!A1178</f>
        <v>5A</v>
      </c>
      <c r="B1170">
        <f>master!B1178</f>
        <v>42</v>
      </c>
      <c r="C1170" t="str">
        <f>master!C1178</f>
        <v>Godsdienstles</v>
      </c>
      <c r="D1170">
        <f>master!D1178</f>
        <v>0</v>
      </c>
      <c r="E1170">
        <f>master!E1178</f>
        <v>7</v>
      </c>
      <c r="F1170">
        <f>master!F1178</f>
        <v>0</v>
      </c>
      <c r="G1170">
        <f>master!H1178</f>
        <v>0</v>
      </c>
      <c r="H1170">
        <f>master!I1178</f>
        <v>0</v>
      </c>
      <c r="I1170">
        <f>master!J1178</f>
        <v>0</v>
      </c>
      <c r="J1170">
        <f>master!K1178</f>
        <v>0</v>
      </c>
      <c r="K1170">
        <f>master!L1178</f>
        <v>0</v>
      </c>
      <c r="L1170">
        <f>master!M1178</f>
        <v>0</v>
      </c>
      <c r="M1170">
        <f>master!N1178</f>
        <v>0</v>
      </c>
      <c r="N1170">
        <f>master!O1178</f>
        <v>0</v>
      </c>
      <c r="O1170">
        <f>master!P1178</f>
        <v>0</v>
      </c>
    </row>
    <row r="1171" spans="1:15" x14ac:dyDescent="0.25">
      <c r="A1171" t="str">
        <f>master!A1179</f>
        <v>6A</v>
      </c>
      <c r="B1171">
        <f>master!B1179</f>
        <v>42</v>
      </c>
      <c r="C1171" t="str">
        <f>master!C1179</f>
        <v>Godsdienstles</v>
      </c>
      <c r="D1171" t="str">
        <f>master!D1179</f>
        <v>GDL</v>
      </c>
      <c r="E1171">
        <f>master!E1179</f>
        <v>1</v>
      </c>
      <c r="F1171">
        <f>master!F1179</f>
        <v>0</v>
      </c>
      <c r="G1171">
        <f>master!H1179</f>
        <v>0</v>
      </c>
      <c r="H1171">
        <f>master!I1179</f>
        <v>0</v>
      </c>
      <c r="I1171">
        <f>master!J1179</f>
        <v>0</v>
      </c>
      <c r="J1171">
        <f>master!K1179</f>
        <v>0</v>
      </c>
      <c r="K1171">
        <f>master!L1179</f>
        <v>0</v>
      </c>
      <c r="L1171">
        <f>master!M1179</f>
        <v>0</v>
      </c>
      <c r="M1171">
        <f>master!N1179</f>
        <v>0</v>
      </c>
      <c r="N1171">
        <f>master!O1179</f>
        <v>0</v>
      </c>
      <c r="O1171">
        <f>master!P1179</f>
        <v>0</v>
      </c>
    </row>
    <row r="1172" spans="1:15" x14ac:dyDescent="0.25">
      <c r="A1172" t="str">
        <f>master!A1180</f>
        <v>6A</v>
      </c>
      <c r="B1172">
        <f>master!B1180</f>
        <v>42</v>
      </c>
      <c r="C1172" t="str">
        <f>master!C1180</f>
        <v>Godsdienstles</v>
      </c>
      <c r="D1172" t="str">
        <f>master!D1180</f>
        <v>GDL</v>
      </c>
      <c r="E1172">
        <f>master!E1180</f>
        <v>2</v>
      </c>
      <c r="F1172">
        <f>master!F1180</f>
        <v>0</v>
      </c>
      <c r="G1172">
        <f>master!H1180</f>
        <v>0</v>
      </c>
      <c r="H1172">
        <f>master!I1180</f>
        <v>0</v>
      </c>
      <c r="I1172">
        <f>master!J1180</f>
        <v>0</v>
      </c>
      <c r="J1172">
        <f>master!K1180</f>
        <v>0</v>
      </c>
      <c r="K1172">
        <f>master!L1180</f>
        <v>0</v>
      </c>
      <c r="L1172">
        <f>master!M1180</f>
        <v>0</v>
      </c>
      <c r="M1172">
        <f>master!N1180</f>
        <v>0</v>
      </c>
      <c r="N1172">
        <f>master!O1180</f>
        <v>0</v>
      </c>
      <c r="O1172">
        <f>master!P1180</f>
        <v>0</v>
      </c>
    </row>
    <row r="1173" spans="1:15" x14ac:dyDescent="0.25">
      <c r="A1173" t="str">
        <f>master!A1181</f>
        <v>6A</v>
      </c>
      <c r="B1173">
        <f>master!B1181</f>
        <v>42</v>
      </c>
      <c r="C1173" t="str">
        <f>master!C1181</f>
        <v>Godsdienstles</v>
      </c>
      <c r="D1173" t="str">
        <f>master!D1181</f>
        <v>GDL</v>
      </c>
      <c r="E1173">
        <f>master!E1181</f>
        <v>3</v>
      </c>
      <c r="F1173">
        <f>master!F1181</f>
        <v>0</v>
      </c>
      <c r="G1173">
        <f>master!H1181</f>
        <v>0</v>
      </c>
      <c r="H1173">
        <f>master!I1181</f>
        <v>0</v>
      </c>
      <c r="I1173">
        <f>master!J1181</f>
        <v>0</v>
      </c>
      <c r="J1173">
        <f>master!K1181</f>
        <v>0</v>
      </c>
      <c r="K1173">
        <f>master!L1181</f>
        <v>0</v>
      </c>
      <c r="L1173">
        <f>master!M1181</f>
        <v>0</v>
      </c>
      <c r="M1173">
        <f>master!N1181</f>
        <v>0</v>
      </c>
      <c r="N1173">
        <f>master!O1181</f>
        <v>0</v>
      </c>
      <c r="O1173">
        <f>master!P1181</f>
        <v>0</v>
      </c>
    </row>
    <row r="1174" spans="1:15" x14ac:dyDescent="0.25">
      <c r="A1174" t="str">
        <f>master!A1182</f>
        <v>6A</v>
      </c>
      <c r="B1174">
        <f>master!B1182</f>
        <v>42</v>
      </c>
      <c r="C1174" t="str">
        <f>master!C1182</f>
        <v>Godsdienstles</v>
      </c>
      <c r="D1174" t="str">
        <f>master!D1182</f>
        <v>GDL</v>
      </c>
      <c r="E1174">
        <f>master!E1182</f>
        <v>4</v>
      </c>
      <c r="F1174">
        <f>master!F1182</f>
        <v>0</v>
      </c>
      <c r="G1174">
        <f>master!H1182</f>
        <v>0</v>
      </c>
      <c r="H1174">
        <f>master!I1182</f>
        <v>0</v>
      </c>
      <c r="I1174">
        <f>master!J1182</f>
        <v>0</v>
      </c>
      <c r="J1174">
        <f>master!K1182</f>
        <v>0</v>
      </c>
      <c r="K1174">
        <f>master!L1182</f>
        <v>0</v>
      </c>
      <c r="L1174">
        <f>master!M1182</f>
        <v>0</v>
      </c>
      <c r="M1174">
        <f>master!N1182</f>
        <v>0</v>
      </c>
      <c r="N1174">
        <f>master!O1182</f>
        <v>0</v>
      </c>
      <c r="O1174">
        <f>master!P1182</f>
        <v>0</v>
      </c>
    </row>
    <row r="1175" spans="1:15" x14ac:dyDescent="0.25">
      <c r="A1175" t="str">
        <f>master!A1183</f>
        <v>6A</v>
      </c>
      <c r="B1175">
        <f>master!B1183</f>
        <v>42</v>
      </c>
      <c r="C1175" t="str">
        <f>master!C1183</f>
        <v>Godsdienstles</v>
      </c>
      <c r="D1175" t="str">
        <f>master!D1183</f>
        <v>GDL</v>
      </c>
      <c r="E1175">
        <f>master!E1183</f>
        <v>5</v>
      </c>
      <c r="F1175">
        <f>master!F1183</f>
        <v>0</v>
      </c>
      <c r="G1175">
        <f>master!H1183</f>
        <v>0</v>
      </c>
      <c r="H1175">
        <f>master!I1183</f>
        <v>0</v>
      </c>
      <c r="I1175">
        <f>master!J1183</f>
        <v>0</v>
      </c>
      <c r="J1175">
        <f>master!K1183</f>
        <v>0</v>
      </c>
      <c r="K1175">
        <f>master!L1183</f>
        <v>0</v>
      </c>
      <c r="L1175">
        <f>master!M1183</f>
        <v>0</v>
      </c>
      <c r="M1175">
        <f>master!N1183</f>
        <v>0</v>
      </c>
      <c r="N1175">
        <f>master!O1183</f>
        <v>0</v>
      </c>
      <c r="O1175">
        <f>master!P1183</f>
        <v>0</v>
      </c>
    </row>
    <row r="1176" spans="1:15" x14ac:dyDescent="0.25">
      <c r="A1176" t="str">
        <f>master!A1184</f>
        <v>6A</v>
      </c>
      <c r="B1176">
        <f>master!B1184</f>
        <v>42</v>
      </c>
      <c r="C1176" t="str">
        <f>master!C1184</f>
        <v>Godsdienstles</v>
      </c>
      <c r="D1176" t="str">
        <f>master!D1184</f>
        <v>GDL</v>
      </c>
      <c r="E1176">
        <f>master!E1184</f>
        <v>6</v>
      </c>
      <c r="F1176">
        <f>master!F1184</f>
        <v>0</v>
      </c>
      <c r="G1176">
        <f>master!H1184</f>
        <v>0</v>
      </c>
      <c r="H1176">
        <f>master!I1184</f>
        <v>0</v>
      </c>
      <c r="I1176">
        <f>master!J1184</f>
        <v>0</v>
      </c>
      <c r="J1176">
        <f>master!K1184</f>
        <v>0</v>
      </c>
      <c r="K1176">
        <f>master!L1184</f>
        <v>0</v>
      </c>
      <c r="L1176">
        <f>master!M1184</f>
        <v>0</v>
      </c>
      <c r="M1176">
        <f>master!N1184</f>
        <v>0</v>
      </c>
      <c r="N1176">
        <f>master!O1184</f>
        <v>0</v>
      </c>
      <c r="O1176">
        <f>master!P1184</f>
        <v>0</v>
      </c>
    </row>
    <row r="1177" spans="1:15" x14ac:dyDescent="0.25">
      <c r="A1177" t="str">
        <f>master!A1185</f>
        <v>6A</v>
      </c>
      <c r="B1177">
        <f>master!B1185</f>
        <v>42</v>
      </c>
      <c r="C1177" t="str">
        <f>master!C1185</f>
        <v>Godsdienstles</v>
      </c>
      <c r="D1177">
        <f>master!D1185</f>
        <v>0</v>
      </c>
      <c r="E1177">
        <f>master!E1185</f>
        <v>7</v>
      </c>
      <c r="F1177">
        <f>master!F1185</f>
        <v>0</v>
      </c>
      <c r="G1177">
        <f>master!H1185</f>
        <v>0</v>
      </c>
      <c r="H1177">
        <f>master!I1185</f>
        <v>0</v>
      </c>
      <c r="I1177">
        <f>master!J1185</f>
        <v>0</v>
      </c>
      <c r="J1177">
        <f>master!K1185</f>
        <v>0</v>
      </c>
      <c r="K1177">
        <f>master!L1185</f>
        <v>0</v>
      </c>
      <c r="L1177">
        <f>master!M1185</f>
        <v>0</v>
      </c>
      <c r="M1177">
        <f>master!N1185</f>
        <v>0</v>
      </c>
      <c r="N1177">
        <f>master!O1185</f>
        <v>0</v>
      </c>
      <c r="O1177">
        <f>master!P1185</f>
        <v>0</v>
      </c>
    </row>
    <row r="1178" spans="1:15" x14ac:dyDescent="0.25">
      <c r="A1178" t="str">
        <f>master!A1186</f>
        <v>3M</v>
      </c>
      <c r="B1178">
        <f>master!B1186</f>
        <v>173</v>
      </c>
      <c r="C1178" t="str">
        <f>master!C1186</f>
        <v>KCKV</v>
      </c>
      <c r="D1178" t="str">
        <f>master!D1186</f>
        <v>KCKV</v>
      </c>
      <c r="E1178">
        <f>master!E1186</f>
        <v>1</v>
      </c>
      <c r="F1178">
        <f>master!F1186</f>
        <v>1</v>
      </c>
      <c r="G1178" t="str">
        <f>master!H1186</f>
        <v xml:space="preserve">Culturele Activiteit 1 (CA1) + verwerking
</v>
      </c>
      <c r="H1178">
        <f>master!I1186</f>
        <v>1</v>
      </c>
      <c r="I1178" t="str">
        <f>master!J1186</f>
        <v>hd</v>
      </c>
      <c r="J1178">
        <f>master!K1186</f>
        <v>0</v>
      </c>
      <c r="K1178">
        <f>master!L1186</f>
        <v>0</v>
      </c>
      <c r="L1178" t="str">
        <f>master!M1186</f>
        <v>Ja</v>
      </c>
      <c r="M1178">
        <f>master!N1186</f>
        <v>1</v>
      </c>
      <c r="N1178" t="str">
        <f>master!O1186</f>
        <v>Ja</v>
      </c>
      <c r="O1178" t="str">
        <f>master!P1186</f>
        <v>K2/K3</v>
      </c>
    </row>
    <row r="1179" spans="1:15" x14ac:dyDescent="0.25">
      <c r="A1179" t="str">
        <f>master!A1187</f>
        <v>3M</v>
      </c>
      <c r="B1179">
        <f>master!B1187</f>
        <v>173</v>
      </c>
      <c r="C1179" t="str">
        <f>master!C1187</f>
        <v>KCKV</v>
      </c>
      <c r="D1179" t="str">
        <f>master!D1187</f>
        <v>KCKV</v>
      </c>
      <c r="E1179">
        <f>master!E1187</f>
        <v>2</v>
      </c>
      <c r="F1179">
        <f>master!F1187</f>
        <v>2</v>
      </c>
      <c r="G1179" t="str">
        <f>master!H1187</f>
        <v xml:space="preserve">Oriëntatie op leren en werken </v>
      </c>
      <c r="H1179">
        <f>master!I1187</f>
        <v>1</v>
      </c>
      <c r="I1179" t="str">
        <f>master!J1187</f>
        <v>hd</v>
      </c>
      <c r="J1179">
        <f>master!K1187</f>
        <v>0</v>
      </c>
      <c r="K1179">
        <f>master!L1187</f>
        <v>0</v>
      </c>
      <c r="L1179" t="str">
        <f>master!M1187</f>
        <v>Ja</v>
      </c>
      <c r="M1179">
        <f>master!N1187</f>
        <v>1</v>
      </c>
      <c r="N1179" t="str">
        <f>master!O1187</f>
        <v>Ja</v>
      </c>
      <c r="O1179" t="str">
        <f>master!P1187</f>
        <v>K1/K2</v>
      </c>
    </row>
    <row r="1180" spans="1:15" x14ac:dyDescent="0.25">
      <c r="A1180" t="str">
        <f>master!A1188</f>
        <v>3M</v>
      </c>
      <c r="B1180">
        <f>master!B1188</f>
        <v>173</v>
      </c>
      <c r="C1180" t="str">
        <f>master!C1188</f>
        <v>KCKV</v>
      </c>
      <c r="D1180" t="str">
        <f>master!D1188</f>
        <v>KCKV</v>
      </c>
      <c r="E1180">
        <f>master!E1188</f>
        <v>3</v>
      </c>
      <c r="F1180">
        <f>master!F1188</f>
        <v>2</v>
      </c>
      <c r="G1180" t="str">
        <f>master!H1188</f>
        <v xml:space="preserve">Culturele Activiteit 2 (CA2) + verwerking 
</v>
      </c>
      <c r="H1180">
        <f>master!I1188</f>
        <v>1</v>
      </c>
      <c r="I1180" t="str">
        <f>master!J1188</f>
        <v>hd</v>
      </c>
      <c r="J1180">
        <f>master!K1188</f>
        <v>0</v>
      </c>
      <c r="K1180">
        <f>master!L1188</f>
        <v>0</v>
      </c>
      <c r="L1180" t="str">
        <f>master!M1188</f>
        <v>Ja</v>
      </c>
      <c r="M1180">
        <f>master!N1188</f>
        <v>1</v>
      </c>
      <c r="N1180" t="str">
        <f>master!O1188</f>
        <v>Ja</v>
      </c>
      <c r="O1180" t="str">
        <f>master!P1188</f>
        <v>K2/K3</v>
      </c>
    </row>
    <row r="1181" spans="1:15" x14ac:dyDescent="0.25">
      <c r="A1181" t="str">
        <f>master!A1189</f>
        <v>3M</v>
      </c>
      <c r="B1181">
        <f>master!B1189</f>
        <v>173</v>
      </c>
      <c r="C1181" t="str">
        <f>master!C1189</f>
        <v>KCKV</v>
      </c>
      <c r="D1181" t="str">
        <f>master!D1189</f>
        <v>KCKV</v>
      </c>
      <c r="E1181">
        <f>master!E1189</f>
        <v>4</v>
      </c>
      <c r="F1181">
        <f>master!F1189</f>
        <v>3</v>
      </c>
      <c r="G1181" t="str">
        <f>master!H1189</f>
        <v xml:space="preserve">Culturele Activiteit 3 (CA3) + verwerking </v>
      </c>
      <c r="H1181">
        <f>master!I1189</f>
        <v>1</v>
      </c>
      <c r="I1181" t="str">
        <f>master!J1189</f>
        <v>hd</v>
      </c>
      <c r="J1181">
        <f>master!K1189</f>
        <v>0</v>
      </c>
      <c r="K1181">
        <f>master!L1189</f>
        <v>0</v>
      </c>
      <c r="L1181" t="str">
        <f>master!M1189</f>
        <v>Ja</v>
      </c>
      <c r="M1181">
        <f>master!N1189</f>
        <v>1</v>
      </c>
      <c r="N1181" t="str">
        <f>master!O1189</f>
        <v>Ja</v>
      </c>
      <c r="O1181" t="str">
        <f>master!P1189</f>
        <v>K2/K3</v>
      </c>
    </row>
    <row r="1182" spans="1:15" x14ac:dyDescent="0.25">
      <c r="A1182" t="str">
        <f>master!A1190</f>
        <v>3M</v>
      </c>
      <c r="B1182">
        <f>master!B1190</f>
        <v>173</v>
      </c>
      <c r="C1182" t="str">
        <f>master!C1190</f>
        <v>KCKV</v>
      </c>
      <c r="D1182" t="str">
        <f>master!D1190</f>
        <v>KCKV</v>
      </c>
      <c r="E1182">
        <f>master!E1190</f>
        <v>5</v>
      </c>
      <c r="F1182">
        <f>master!F1190</f>
        <v>3</v>
      </c>
      <c r="G1182" t="str">
        <f>master!H1190</f>
        <v xml:space="preserve">Culturele Activiteit 4 (CA4) + verwerking </v>
      </c>
      <c r="H1182">
        <f>master!I1190</f>
        <v>1</v>
      </c>
      <c r="I1182" t="str">
        <f>master!J1190</f>
        <v>hd</v>
      </c>
      <c r="J1182">
        <f>master!K1190</f>
        <v>0</v>
      </c>
      <c r="K1182">
        <f>master!L1190</f>
        <v>0</v>
      </c>
      <c r="L1182" t="str">
        <f>master!M1190</f>
        <v>Ja</v>
      </c>
      <c r="M1182">
        <f>master!N1190</f>
        <v>1</v>
      </c>
      <c r="N1182" t="str">
        <f>master!O1190</f>
        <v>Ja</v>
      </c>
      <c r="O1182" t="str">
        <f>master!P1190</f>
        <v>K2/K3</v>
      </c>
    </row>
    <row r="1183" spans="1:15" x14ac:dyDescent="0.25">
      <c r="A1183" t="str">
        <f>master!A1191</f>
        <v>3M</v>
      </c>
      <c r="B1183">
        <f>master!B1191</f>
        <v>173</v>
      </c>
      <c r="C1183" t="str">
        <f>master!C1191</f>
        <v>KCKV</v>
      </c>
      <c r="D1183" t="str">
        <f>master!D1191</f>
        <v>KCKV</v>
      </c>
      <c r="E1183">
        <f>master!E1191</f>
        <v>6</v>
      </c>
      <c r="F1183">
        <f>master!F1191</f>
        <v>4</v>
      </c>
      <c r="G1183" t="str">
        <f>master!H1191</f>
        <v>Reflectie en kunstdossier</v>
      </c>
      <c r="H1183">
        <f>master!I1191</f>
        <v>2</v>
      </c>
      <c r="I1183" t="str">
        <f>master!J1191</f>
        <v>hd</v>
      </c>
      <c r="J1183">
        <f>master!K1191</f>
        <v>0</v>
      </c>
      <c r="K1183">
        <f>master!L1191</f>
        <v>0</v>
      </c>
      <c r="L1183" t="str">
        <f>master!M1191</f>
        <v>Ja</v>
      </c>
      <c r="M1183">
        <f>master!N1191</f>
        <v>2</v>
      </c>
      <c r="N1183" t="str">
        <f>master!O1191</f>
        <v>Ja</v>
      </c>
      <c r="O1183" t="str">
        <f>master!P1191</f>
        <v>K2/K4</v>
      </c>
    </row>
    <row r="1184" spans="1:15" x14ac:dyDescent="0.25">
      <c r="A1184" t="str">
        <f>master!A1192</f>
        <v>3M</v>
      </c>
      <c r="B1184">
        <f>master!B1192</f>
        <v>173</v>
      </c>
      <c r="C1184" t="str">
        <f>master!C1192</f>
        <v>KCKV</v>
      </c>
      <c r="D1184">
        <f>master!D1192</f>
        <v>0</v>
      </c>
      <c r="E1184">
        <f>master!E1192</f>
        <v>7</v>
      </c>
      <c r="F1184">
        <f>master!F1192</f>
        <v>0</v>
      </c>
      <c r="G1184">
        <f>master!H1192</f>
        <v>0</v>
      </c>
      <c r="H1184">
        <f>master!I1192</f>
        <v>0</v>
      </c>
      <c r="I1184">
        <f>master!J1192</f>
        <v>0</v>
      </c>
      <c r="J1184">
        <f>master!K1192</f>
        <v>0</v>
      </c>
      <c r="K1184">
        <f>master!L1192</f>
        <v>0</v>
      </c>
      <c r="L1184">
        <f>master!M1192</f>
        <v>0</v>
      </c>
      <c r="M1184">
        <f>master!N1192</f>
        <v>0</v>
      </c>
      <c r="N1184">
        <f>master!O1192</f>
        <v>0</v>
      </c>
      <c r="O1184">
        <f>master!P1192</f>
        <v>0</v>
      </c>
    </row>
    <row r="1185" spans="1:15" x14ac:dyDescent="0.25">
      <c r="A1185" t="str">
        <f>master!A1193</f>
        <v>4H</v>
      </c>
      <c r="B1185">
        <f>master!B1193</f>
        <v>173</v>
      </c>
      <c r="C1185" t="str">
        <f>master!C1193</f>
        <v>KCKV</v>
      </c>
      <c r="D1185" t="str">
        <f>master!D1193</f>
        <v>KCKV</v>
      </c>
      <c r="E1185">
        <f>master!E1193</f>
        <v>1</v>
      </c>
      <c r="F1185">
        <f>master!F1193</f>
        <v>0</v>
      </c>
      <c r="G1185">
        <f>master!H1193</f>
        <v>0</v>
      </c>
      <c r="H1185">
        <f>master!I1193</f>
        <v>0</v>
      </c>
      <c r="I1185">
        <f>master!J1193</f>
        <v>0</v>
      </c>
      <c r="J1185">
        <f>master!K1193</f>
        <v>0</v>
      </c>
      <c r="K1185">
        <f>master!L1193</f>
        <v>0</v>
      </c>
      <c r="L1185">
        <f>master!M1193</f>
        <v>0</v>
      </c>
      <c r="M1185">
        <f>master!N1193</f>
        <v>0</v>
      </c>
      <c r="N1185">
        <f>master!O1193</f>
        <v>0</v>
      </c>
      <c r="O1185">
        <f>master!P1193</f>
        <v>0</v>
      </c>
    </row>
    <row r="1186" spans="1:15" x14ac:dyDescent="0.25">
      <c r="A1186" t="str">
        <f>master!A1194</f>
        <v>4H</v>
      </c>
      <c r="B1186">
        <f>master!B1194</f>
        <v>173</v>
      </c>
      <c r="C1186" t="str">
        <f>master!C1194</f>
        <v>KCKV</v>
      </c>
      <c r="D1186" t="str">
        <f>master!D1194</f>
        <v>KCKV</v>
      </c>
      <c r="E1186">
        <f>master!E1194</f>
        <v>2</v>
      </c>
      <c r="F1186">
        <f>master!F1194</f>
        <v>0</v>
      </c>
      <c r="G1186">
        <f>master!H1194</f>
        <v>0</v>
      </c>
      <c r="H1186">
        <f>master!I1194</f>
        <v>0</v>
      </c>
      <c r="I1186">
        <f>master!J1194</f>
        <v>0</v>
      </c>
      <c r="J1186">
        <f>master!K1194</f>
        <v>0</v>
      </c>
      <c r="K1186">
        <f>master!L1194</f>
        <v>0</v>
      </c>
      <c r="L1186">
        <f>master!M1194</f>
        <v>0</v>
      </c>
      <c r="M1186">
        <f>master!N1194</f>
        <v>0</v>
      </c>
      <c r="N1186">
        <f>master!O1194</f>
        <v>0</v>
      </c>
      <c r="O1186">
        <f>master!P1194</f>
        <v>0</v>
      </c>
    </row>
    <row r="1187" spans="1:15" x14ac:dyDescent="0.25">
      <c r="A1187" t="str">
        <f>master!A1195</f>
        <v>4H</v>
      </c>
      <c r="B1187">
        <f>master!B1195</f>
        <v>173</v>
      </c>
      <c r="C1187" t="str">
        <f>master!C1195</f>
        <v>KCKV</v>
      </c>
      <c r="D1187" t="str">
        <f>master!D1195</f>
        <v>KCKV</v>
      </c>
      <c r="E1187">
        <f>master!E1195</f>
        <v>3</v>
      </c>
      <c r="F1187">
        <f>master!F1195</f>
        <v>0</v>
      </c>
      <c r="G1187">
        <f>master!H1195</f>
        <v>0</v>
      </c>
      <c r="H1187">
        <f>master!I1195</f>
        <v>0</v>
      </c>
      <c r="I1187">
        <f>master!J1195</f>
        <v>0</v>
      </c>
      <c r="J1187">
        <f>master!K1195</f>
        <v>0</v>
      </c>
      <c r="K1187">
        <f>master!L1195</f>
        <v>0</v>
      </c>
      <c r="L1187">
        <f>master!M1195</f>
        <v>0</v>
      </c>
      <c r="M1187">
        <f>master!N1195</f>
        <v>0</v>
      </c>
      <c r="N1187">
        <f>master!O1195</f>
        <v>0</v>
      </c>
      <c r="O1187">
        <f>master!P1195</f>
        <v>0</v>
      </c>
    </row>
    <row r="1188" spans="1:15" x14ac:dyDescent="0.25">
      <c r="A1188" t="str">
        <f>master!A1196</f>
        <v>4H</v>
      </c>
      <c r="B1188">
        <f>master!B1196</f>
        <v>173</v>
      </c>
      <c r="C1188" t="str">
        <f>master!C1196</f>
        <v>KCKV</v>
      </c>
      <c r="D1188" t="str">
        <f>master!D1196</f>
        <v>KCKV</v>
      </c>
      <c r="E1188">
        <f>master!E1196</f>
        <v>4</v>
      </c>
      <c r="F1188">
        <f>master!F1196</f>
        <v>0</v>
      </c>
      <c r="G1188">
        <f>master!H1196</f>
        <v>0</v>
      </c>
      <c r="H1188">
        <f>master!I1196</f>
        <v>0</v>
      </c>
      <c r="I1188">
        <f>master!J1196</f>
        <v>0</v>
      </c>
      <c r="J1188">
        <f>master!K1196</f>
        <v>0</v>
      </c>
      <c r="K1188">
        <f>master!L1196</f>
        <v>0</v>
      </c>
      <c r="L1188">
        <f>master!M1196</f>
        <v>0</v>
      </c>
      <c r="M1188">
        <f>master!N1196</f>
        <v>0</v>
      </c>
      <c r="N1188">
        <f>master!O1196</f>
        <v>0</v>
      </c>
      <c r="O1188">
        <f>master!P1196</f>
        <v>0</v>
      </c>
    </row>
    <row r="1189" spans="1:15" x14ac:dyDescent="0.25">
      <c r="A1189" t="str">
        <f>master!A1197</f>
        <v>4H</v>
      </c>
      <c r="B1189">
        <f>master!B1197</f>
        <v>173</v>
      </c>
      <c r="C1189" t="str">
        <f>master!C1197</f>
        <v>KCKV</v>
      </c>
      <c r="D1189" t="str">
        <f>master!D1197</f>
        <v>KCKV</v>
      </c>
      <c r="E1189">
        <f>master!E1197</f>
        <v>5</v>
      </c>
      <c r="F1189">
        <f>master!F1197</f>
        <v>0</v>
      </c>
      <c r="G1189">
        <f>master!H1197</f>
        <v>0</v>
      </c>
      <c r="H1189">
        <f>master!I1197</f>
        <v>0</v>
      </c>
      <c r="I1189">
        <f>master!J1197</f>
        <v>0</v>
      </c>
      <c r="J1189">
        <f>master!K1197</f>
        <v>0</v>
      </c>
      <c r="K1189">
        <f>master!L1197</f>
        <v>0</v>
      </c>
      <c r="L1189">
        <f>master!M1197</f>
        <v>0</v>
      </c>
      <c r="M1189">
        <f>master!N1197</f>
        <v>0</v>
      </c>
      <c r="N1189">
        <f>master!O1197</f>
        <v>0</v>
      </c>
      <c r="O1189">
        <f>master!P1197</f>
        <v>0</v>
      </c>
    </row>
    <row r="1190" spans="1:15" x14ac:dyDescent="0.25">
      <c r="A1190" t="str">
        <f>master!A1198</f>
        <v>4H</v>
      </c>
      <c r="B1190">
        <f>master!B1198</f>
        <v>173</v>
      </c>
      <c r="C1190" t="str">
        <f>master!C1198</f>
        <v>KCKV</v>
      </c>
      <c r="D1190" t="str">
        <f>master!D1198</f>
        <v>KCKV</v>
      </c>
      <c r="E1190">
        <f>master!E1198</f>
        <v>6</v>
      </c>
      <c r="F1190">
        <f>master!F1198</f>
        <v>0</v>
      </c>
      <c r="G1190">
        <f>master!H1198</f>
        <v>0</v>
      </c>
      <c r="H1190">
        <f>master!I1198</f>
        <v>0</v>
      </c>
      <c r="I1190">
        <f>master!J1198</f>
        <v>0</v>
      </c>
      <c r="J1190">
        <f>master!K1198</f>
        <v>0</v>
      </c>
      <c r="K1190">
        <f>master!L1198</f>
        <v>0</v>
      </c>
      <c r="L1190">
        <f>master!M1198</f>
        <v>0</v>
      </c>
      <c r="M1190">
        <f>master!N1198</f>
        <v>0</v>
      </c>
      <c r="N1190">
        <f>master!O1198</f>
        <v>0</v>
      </c>
      <c r="O1190">
        <f>master!P1198</f>
        <v>0</v>
      </c>
    </row>
    <row r="1191" spans="1:15" x14ac:dyDescent="0.25">
      <c r="A1191" t="str">
        <f>master!A1199</f>
        <v>4H</v>
      </c>
      <c r="B1191">
        <f>master!B1199</f>
        <v>173</v>
      </c>
      <c r="C1191" t="str">
        <f>master!C1199</f>
        <v>KCKV</v>
      </c>
      <c r="D1191">
        <f>master!D1199</f>
        <v>0</v>
      </c>
      <c r="E1191">
        <f>master!E1199</f>
        <v>7</v>
      </c>
      <c r="F1191">
        <f>master!F1199</f>
        <v>0</v>
      </c>
      <c r="G1191">
        <f>master!H1199</f>
        <v>0</v>
      </c>
      <c r="H1191">
        <f>master!I1199</f>
        <v>0</v>
      </c>
      <c r="I1191">
        <f>master!J1199</f>
        <v>0</v>
      </c>
      <c r="J1191">
        <f>master!K1199</f>
        <v>0</v>
      </c>
      <c r="K1191">
        <f>master!L1199</f>
        <v>0</v>
      </c>
      <c r="L1191">
        <f>master!M1199</f>
        <v>0</v>
      </c>
      <c r="M1191">
        <f>master!N1199</f>
        <v>0</v>
      </c>
      <c r="N1191">
        <f>master!O1199</f>
        <v>0</v>
      </c>
      <c r="O1191">
        <f>master!P1199</f>
        <v>0</v>
      </c>
    </row>
    <row r="1192" spans="1:15" x14ac:dyDescent="0.25">
      <c r="A1192" t="str">
        <f>master!A1200</f>
        <v>5H</v>
      </c>
      <c r="B1192">
        <f>master!B1200</f>
        <v>173</v>
      </c>
      <c r="C1192" t="str">
        <f>master!C1200</f>
        <v>KCKV</v>
      </c>
      <c r="D1192" t="str">
        <f>master!D1200</f>
        <v>KCKV</v>
      </c>
      <c r="E1192">
        <f>master!E1200</f>
        <v>1</v>
      </c>
      <c r="F1192">
        <f>master!F1200</f>
        <v>0</v>
      </c>
      <c r="G1192">
        <f>master!H1200</f>
        <v>0</v>
      </c>
      <c r="H1192">
        <f>master!I1200</f>
        <v>0</v>
      </c>
      <c r="I1192">
        <f>master!J1200</f>
        <v>0</v>
      </c>
      <c r="J1192">
        <f>master!K1200</f>
        <v>0</v>
      </c>
      <c r="K1192">
        <f>master!L1200</f>
        <v>0</v>
      </c>
      <c r="L1192">
        <f>master!M1200</f>
        <v>0</v>
      </c>
      <c r="M1192">
        <f>master!N1200</f>
        <v>0</v>
      </c>
      <c r="N1192">
        <f>master!O1200</f>
        <v>0</v>
      </c>
      <c r="O1192">
        <f>master!P1200</f>
        <v>0</v>
      </c>
    </row>
    <row r="1193" spans="1:15" x14ac:dyDescent="0.25">
      <c r="A1193" t="str">
        <f>master!A1201</f>
        <v>5H</v>
      </c>
      <c r="B1193">
        <f>master!B1201</f>
        <v>173</v>
      </c>
      <c r="C1193" t="str">
        <f>master!C1201</f>
        <v>KCKV</v>
      </c>
      <c r="D1193" t="str">
        <f>master!D1201</f>
        <v>KCKV</v>
      </c>
      <c r="E1193">
        <f>master!E1201</f>
        <v>2</v>
      </c>
      <c r="F1193">
        <f>master!F1201</f>
        <v>0</v>
      </c>
      <c r="G1193">
        <f>master!H1201</f>
        <v>0</v>
      </c>
      <c r="H1193">
        <f>master!I1201</f>
        <v>0</v>
      </c>
      <c r="I1193">
        <f>master!J1201</f>
        <v>0</v>
      </c>
      <c r="J1193">
        <f>master!K1201</f>
        <v>0</v>
      </c>
      <c r="K1193">
        <f>master!L1201</f>
        <v>0</v>
      </c>
      <c r="L1193">
        <f>master!M1201</f>
        <v>0</v>
      </c>
      <c r="M1193">
        <f>master!N1201</f>
        <v>0</v>
      </c>
      <c r="N1193">
        <f>master!O1201</f>
        <v>0</v>
      </c>
      <c r="O1193">
        <f>master!P1201</f>
        <v>0</v>
      </c>
    </row>
    <row r="1194" spans="1:15" x14ac:dyDescent="0.25">
      <c r="A1194" t="str">
        <f>master!A1202</f>
        <v>5H</v>
      </c>
      <c r="B1194">
        <f>master!B1202</f>
        <v>173</v>
      </c>
      <c r="C1194" t="str">
        <f>master!C1202</f>
        <v>KCKV</v>
      </c>
      <c r="D1194" t="str">
        <f>master!D1202</f>
        <v>KCKV</v>
      </c>
      <c r="E1194">
        <f>master!E1202</f>
        <v>3</v>
      </c>
      <c r="F1194">
        <f>master!F1202</f>
        <v>0</v>
      </c>
      <c r="G1194">
        <f>master!H1202</f>
        <v>0</v>
      </c>
      <c r="H1194">
        <f>master!I1202</f>
        <v>0</v>
      </c>
      <c r="I1194">
        <f>master!J1202</f>
        <v>0</v>
      </c>
      <c r="J1194">
        <f>master!K1202</f>
        <v>0</v>
      </c>
      <c r="K1194">
        <f>master!L1202</f>
        <v>0</v>
      </c>
      <c r="L1194">
        <f>master!M1202</f>
        <v>0</v>
      </c>
      <c r="M1194">
        <f>master!N1202</f>
        <v>0</v>
      </c>
      <c r="N1194">
        <f>master!O1202</f>
        <v>0</v>
      </c>
      <c r="O1194">
        <f>master!P1202</f>
        <v>0</v>
      </c>
    </row>
    <row r="1195" spans="1:15" x14ac:dyDescent="0.25">
      <c r="A1195" t="str">
        <f>master!A1203</f>
        <v>5H</v>
      </c>
      <c r="B1195">
        <f>master!B1203</f>
        <v>173</v>
      </c>
      <c r="C1195" t="str">
        <f>master!C1203</f>
        <v>KCKV</v>
      </c>
      <c r="D1195" t="str">
        <f>master!D1203</f>
        <v>KCKV</v>
      </c>
      <c r="E1195">
        <f>master!E1203</f>
        <v>4</v>
      </c>
      <c r="F1195">
        <f>master!F1203</f>
        <v>0</v>
      </c>
      <c r="G1195">
        <f>master!H1203</f>
        <v>0</v>
      </c>
      <c r="H1195">
        <f>master!I1203</f>
        <v>0</v>
      </c>
      <c r="I1195">
        <f>master!J1203</f>
        <v>0</v>
      </c>
      <c r="J1195">
        <f>master!K1203</f>
        <v>0</v>
      </c>
      <c r="K1195">
        <f>master!L1203</f>
        <v>0</v>
      </c>
      <c r="L1195">
        <f>master!M1203</f>
        <v>0</v>
      </c>
      <c r="M1195">
        <f>master!N1203</f>
        <v>0</v>
      </c>
      <c r="N1195">
        <f>master!O1203</f>
        <v>0</v>
      </c>
      <c r="O1195">
        <f>master!P1203</f>
        <v>0</v>
      </c>
    </row>
    <row r="1196" spans="1:15" x14ac:dyDescent="0.25">
      <c r="A1196" t="str">
        <f>master!A1204</f>
        <v>5H</v>
      </c>
      <c r="B1196">
        <f>master!B1204</f>
        <v>173</v>
      </c>
      <c r="C1196" t="str">
        <f>master!C1204</f>
        <v>KCKV</v>
      </c>
      <c r="D1196" t="str">
        <f>master!D1204</f>
        <v>KCKV</v>
      </c>
      <c r="E1196">
        <f>master!E1204</f>
        <v>5</v>
      </c>
      <c r="F1196">
        <f>master!F1204</f>
        <v>0</v>
      </c>
      <c r="G1196">
        <f>master!H1204</f>
        <v>0</v>
      </c>
      <c r="H1196">
        <f>master!I1204</f>
        <v>0</v>
      </c>
      <c r="I1196">
        <f>master!J1204</f>
        <v>0</v>
      </c>
      <c r="J1196">
        <f>master!K1204</f>
        <v>0</v>
      </c>
      <c r="K1196">
        <f>master!L1204</f>
        <v>0</v>
      </c>
      <c r="L1196">
        <f>master!M1204</f>
        <v>0</v>
      </c>
      <c r="M1196">
        <f>master!N1204</f>
        <v>0</v>
      </c>
      <c r="N1196">
        <f>master!O1204</f>
        <v>0</v>
      </c>
      <c r="O1196">
        <f>master!P1204</f>
        <v>0</v>
      </c>
    </row>
    <row r="1197" spans="1:15" x14ac:dyDescent="0.25">
      <c r="A1197" t="str">
        <f>master!A1205</f>
        <v>5H</v>
      </c>
      <c r="B1197">
        <f>master!B1205</f>
        <v>173</v>
      </c>
      <c r="C1197" t="str">
        <f>master!C1205</f>
        <v>KCKV</v>
      </c>
      <c r="D1197" t="str">
        <f>master!D1205</f>
        <v>KCKV</v>
      </c>
      <c r="E1197">
        <f>master!E1205</f>
        <v>6</v>
      </c>
      <c r="F1197">
        <f>master!F1205</f>
        <v>0</v>
      </c>
      <c r="G1197">
        <f>master!H1205</f>
        <v>0</v>
      </c>
      <c r="H1197">
        <f>master!I1205</f>
        <v>0</v>
      </c>
      <c r="I1197">
        <f>master!J1205</f>
        <v>0</v>
      </c>
      <c r="J1197">
        <f>master!K1205</f>
        <v>0</v>
      </c>
      <c r="K1197">
        <f>master!L1205</f>
        <v>0</v>
      </c>
      <c r="L1197">
        <f>master!M1205</f>
        <v>0</v>
      </c>
      <c r="M1197">
        <f>master!N1205</f>
        <v>0</v>
      </c>
      <c r="N1197">
        <f>master!O1205</f>
        <v>0</v>
      </c>
      <c r="O1197">
        <f>master!P1205</f>
        <v>0</v>
      </c>
    </row>
    <row r="1198" spans="1:15" x14ac:dyDescent="0.25">
      <c r="A1198" t="str">
        <f>master!A1206</f>
        <v>5H</v>
      </c>
      <c r="B1198">
        <f>master!B1206</f>
        <v>173</v>
      </c>
      <c r="C1198" t="str">
        <f>master!C1206</f>
        <v>KCKV</v>
      </c>
      <c r="D1198">
        <f>master!D1206</f>
        <v>0</v>
      </c>
      <c r="E1198">
        <f>master!E1206</f>
        <v>7</v>
      </c>
      <c r="F1198">
        <f>master!F1206</f>
        <v>0</v>
      </c>
      <c r="G1198">
        <f>master!H1206</f>
        <v>0</v>
      </c>
      <c r="H1198">
        <f>master!I1206</f>
        <v>0</v>
      </c>
      <c r="I1198">
        <f>master!J1206</f>
        <v>0</v>
      </c>
      <c r="J1198">
        <f>master!K1206</f>
        <v>0</v>
      </c>
      <c r="K1198">
        <f>master!L1206</f>
        <v>0</v>
      </c>
      <c r="L1198">
        <f>master!M1206</f>
        <v>0</v>
      </c>
      <c r="M1198">
        <f>master!N1206</f>
        <v>0</v>
      </c>
      <c r="N1198">
        <f>master!O1206</f>
        <v>0</v>
      </c>
      <c r="O1198">
        <f>master!P1206</f>
        <v>0</v>
      </c>
    </row>
    <row r="1199" spans="1:15" x14ac:dyDescent="0.25">
      <c r="A1199" t="str">
        <f>master!A1207</f>
        <v>4A</v>
      </c>
      <c r="B1199">
        <f>master!B1207</f>
        <v>173</v>
      </c>
      <c r="C1199" t="str">
        <f>master!C1207</f>
        <v>KCKV</v>
      </c>
      <c r="D1199" t="str">
        <f>master!D1207</f>
        <v>KCKV</v>
      </c>
      <c r="E1199">
        <f>master!E1207</f>
        <v>1</v>
      </c>
      <c r="F1199">
        <f>master!F1207</f>
        <v>0</v>
      </c>
      <c r="G1199">
        <f>master!H1207</f>
        <v>0</v>
      </c>
      <c r="H1199">
        <f>master!I1207</f>
        <v>0</v>
      </c>
      <c r="I1199">
        <f>master!J1207</f>
        <v>0</v>
      </c>
      <c r="J1199">
        <f>master!K1207</f>
        <v>0</v>
      </c>
      <c r="K1199">
        <f>master!L1207</f>
        <v>0</v>
      </c>
      <c r="L1199">
        <f>master!M1207</f>
        <v>0</v>
      </c>
      <c r="M1199">
        <f>master!N1207</f>
        <v>0</v>
      </c>
      <c r="N1199">
        <f>master!O1207</f>
        <v>0</v>
      </c>
      <c r="O1199">
        <f>master!P1207</f>
        <v>0</v>
      </c>
    </row>
    <row r="1200" spans="1:15" x14ac:dyDescent="0.25">
      <c r="A1200" t="str">
        <f>master!A1208</f>
        <v>4A</v>
      </c>
      <c r="B1200">
        <f>master!B1208</f>
        <v>173</v>
      </c>
      <c r="C1200" t="str">
        <f>master!C1208</f>
        <v>KCKV</v>
      </c>
      <c r="D1200" t="str">
        <f>master!D1208</f>
        <v>KCKV</v>
      </c>
      <c r="E1200">
        <f>master!E1208</f>
        <v>2</v>
      </c>
      <c r="F1200">
        <f>master!F1208</f>
        <v>0</v>
      </c>
      <c r="G1200">
        <f>master!H1208</f>
        <v>0</v>
      </c>
      <c r="H1200">
        <f>master!I1208</f>
        <v>0</v>
      </c>
      <c r="I1200">
        <f>master!J1208</f>
        <v>0</v>
      </c>
      <c r="J1200">
        <f>master!K1208</f>
        <v>0</v>
      </c>
      <c r="K1200">
        <f>master!L1208</f>
        <v>0</v>
      </c>
      <c r="L1200">
        <f>master!M1208</f>
        <v>0</v>
      </c>
      <c r="M1200">
        <f>master!N1208</f>
        <v>0</v>
      </c>
      <c r="N1200">
        <f>master!O1208</f>
        <v>0</v>
      </c>
      <c r="O1200">
        <f>master!P1208</f>
        <v>0</v>
      </c>
    </row>
    <row r="1201" spans="1:15" x14ac:dyDescent="0.25">
      <c r="A1201" t="str">
        <f>master!A1209</f>
        <v>4A</v>
      </c>
      <c r="B1201">
        <f>master!B1209</f>
        <v>173</v>
      </c>
      <c r="C1201" t="str">
        <f>master!C1209</f>
        <v>KCKV</v>
      </c>
      <c r="D1201" t="str">
        <f>master!D1209</f>
        <v>KCKV</v>
      </c>
      <c r="E1201">
        <f>master!E1209</f>
        <v>3</v>
      </c>
      <c r="F1201">
        <f>master!F1209</f>
        <v>0</v>
      </c>
      <c r="G1201">
        <f>master!H1209</f>
        <v>0</v>
      </c>
      <c r="H1201">
        <f>master!I1209</f>
        <v>0</v>
      </c>
      <c r="I1201">
        <f>master!J1209</f>
        <v>0</v>
      </c>
      <c r="J1201">
        <f>master!K1209</f>
        <v>0</v>
      </c>
      <c r="K1201">
        <f>master!L1209</f>
        <v>0</v>
      </c>
      <c r="L1201">
        <f>master!M1209</f>
        <v>0</v>
      </c>
      <c r="M1201">
        <f>master!N1209</f>
        <v>0</v>
      </c>
      <c r="N1201">
        <f>master!O1209</f>
        <v>0</v>
      </c>
      <c r="O1201">
        <f>master!P1209</f>
        <v>0</v>
      </c>
    </row>
    <row r="1202" spans="1:15" x14ac:dyDescent="0.25">
      <c r="A1202" t="str">
        <f>master!A1210</f>
        <v>4A</v>
      </c>
      <c r="B1202">
        <f>master!B1210</f>
        <v>173</v>
      </c>
      <c r="C1202" t="str">
        <f>master!C1210</f>
        <v>KCKV</v>
      </c>
      <c r="D1202" t="str">
        <f>master!D1210</f>
        <v>KCKV</v>
      </c>
      <c r="E1202">
        <f>master!E1210</f>
        <v>4</v>
      </c>
      <c r="F1202">
        <f>master!F1210</f>
        <v>0</v>
      </c>
      <c r="G1202">
        <f>master!H1210</f>
        <v>0</v>
      </c>
      <c r="H1202">
        <f>master!I1210</f>
        <v>0</v>
      </c>
      <c r="I1202">
        <f>master!J1210</f>
        <v>0</v>
      </c>
      <c r="J1202">
        <f>master!K1210</f>
        <v>0</v>
      </c>
      <c r="K1202">
        <f>master!L1210</f>
        <v>0</v>
      </c>
      <c r="L1202">
        <f>master!M1210</f>
        <v>0</v>
      </c>
      <c r="M1202">
        <f>master!N1210</f>
        <v>0</v>
      </c>
      <c r="N1202">
        <f>master!O1210</f>
        <v>0</v>
      </c>
      <c r="O1202">
        <f>master!P1210</f>
        <v>0</v>
      </c>
    </row>
    <row r="1203" spans="1:15" x14ac:dyDescent="0.25">
      <c r="A1203" t="str">
        <f>master!A1211</f>
        <v>4A</v>
      </c>
      <c r="B1203">
        <f>master!B1211</f>
        <v>173</v>
      </c>
      <c r="C1203" t="str">
        <f>master!C1211</f>
        <v>KCKV</v>
      </c>
      <c r="D1203" t="str">
        <f>master!D1211</f>
        <v>KCKV</v>
      </c>
      <c r="E1203">
        <f>master!E1211</f>
        <v>5</v>
      </c>
      <c r="F1203">
        <f>master!F1211</f>
        <v>0</v>
      </c>
      <c r="G1203">
        <f>master!H1211</f>
        <v>0</v>
      </c>
      <c r="H1203">
        <f>master!I1211</f>
        <v>0</v>
      </c>
      <c r="I1203">
        <f>master!J1211</f>
        <v>0</v>
      </c>
      <c r="J1203">
        <f>master!K1211</f>
        <v>0</v>
      </c>
      <c r="K1203">
        <f>master!L1211</f>
        <v>0</v>
      </c>
      <c r="L1203">
        <f>master!M1211</f>
        <v>0</v>
      </c>
      <c r="M1203">
        <f>master!N1211</f>
        <v>0</v>
      </c>
      <c r="N1203">
        <f>master!O1211</f>
        <v>0</v>
      </c>
      <c r="O1203">
        <f>master!P1211</f>
        <v>0</v>
      </c>
    </row>
    <row r="1204" spans="1:15" x14ac:dyDescent="0.25">
      <c r="A1204" t="str">
        <f>master!A1212</f>
        <v>4A</v>
      </c>
      <c r="B1204">
        <f>master!B1212</f>
        <v>173</v>
      </c>
      <c r="C1204" t="str">
        <f>master!C1212</f>
        <v>KCKV</v>
      </c>
      <c r="D1204" t="str">
        <f>master!D1212</f>
        <v>KCKV</v>
      </c>
      <c r="E1204">
        <f>master!E1212</f>
        <v>6</v>
      </c>
      <c r="F1204">
        <f>master!F1212</f>
        <v>0</v>
      </c>
      <c r="G1204">
        <f>master!H1212</f>
        <v>0</v>
      </c>
      <c r="H1204">
        <f>master!I1212</f>
        <v>0</v>
      </c>
      <c r="I1204">
        <f>master!J1212</f>
        <v>0</v>
      </c>
      <c r="J1204">
        <f>master!K1212</f>
        <v>0</v>
      </c>
      <c r="K1204">
        <f>master!L1212</f>
        <v>0</v>
      </c>
      <c r="L1204">
        <f>master!M1212</f>
        <v>0</v>
      </c>
      <c r="M1204">
        <f>master!N1212</f>
        <v>0</v>
      </c>
      <c r="N1204">
        <f>master!O1212</f>
        <v>0</v>
      </c>
      <c r="O1204">
        <f>master!P1212</f>
        <v>0</v>
      </c>
    </row>
    <row r="1205" spans="1:15" x14ac:dyDescent="0.25">
      <c r="A1205" t="str">
        <f>master!A1213</f>
        <v>4A</v>
      </c>
      <c r="B1205">
        <f>master!B1213</f>
        <v>173</v>
      </c>
      <c r="C1205" t="str">
        <f>master!C1213</f>
        <v>KCKV</v>
      </c>
      <c r="D1205">
        <f>master!D1213</f>
        <v>0</v>
      </c>
      <c r="E1205">
        <f>master!E1213</f>
        <v>7</v>
      </c>
      <c r="F1205">
        <f>master!F1213</f>
        <v>0</v>
      </c>
      <c r="G1205">
        <f>master!H1213</f>
        <v>0</v>
      </c>
      <c r="H1205">
        <f>master!I1213</f>
        <v>0</v>
      </c>
      <c r="I1205">
        <f>master!J1213</f>
        <v>0</v>
      </c>
      <c r="J1205">
        <f>master!K1213</f>
        <v>0</v>
      </c>
      <c r="K1205">
        <f>master!L1213</f>
        <v>0</v>
      </c>
      <c r="L1205">
        <f>master!M1213</f>
        <v>0</v>
      </c>
      <c r="M1205">
        <f>master!N1213</f>
        <v>0</v>
      </c>
      <c r="N1205">
        <f>master!O1213</f>
        <v>0</v>
      </c>
      <c r="O1205">
        <f>master!P1213</f>
        <v>0</v>
      </c>
    </row>
    <row r="1206" spans="1:15" x14ac:dyDescent="0.25">
      <c r="A1206" t="str">
        <f>master!A1214</f>
        <v>5A</v>
      </c>
      <c r="B1206">
        <f>master!B1214</f>
        <v>173</v>
      </c>
      <c r="C1206" t="str">
        <f>master!C1214</f>
        <v>KCKV</v>
      </c>
      <c r="D1206" t="str">
        <f>master!D1214</f>
        <v>KCKV</v>
      </c>
      <c r="E1206">
        <f>master!E1214</f>
        <v>1</v>
      </c>
      <c r="F1206">
        <f>master!F1214</f>
        <v>0</v>
      </c>
      <c r="G1206">
        <f>master!H1214</f>
        <v>0</v>
      </c>
      <c r="H1206">
        <f>master!I1214</f>
        <v>0</v>
      </c>
      <c r="I1206">
        <f>master!J1214</f>
        <v>0</v>
      </c>
      <c r="J1206">
        <f>master!K1214</f>
        <v>0</v>
      </c>
      <c r="K1206">
        <f>master!L1214</f>
        <v>0</v>
      </c>
      <c r="L1206">
        <f>master!M1214</f>
        <v>0</v>
      </c>
      <c r="M1206">
        <f>master!N1214</f>
        <v>0</v>
      </c>
      <c r="N1206">
        <f>master!O1214</f>
        <v>0</v>
      </c>
      <c r="O1206">
        <f>master!P1214</f>
        <v>0</v>
      </c>
    </row>
    <row r="1207" spans="1:15" x14ac:dyDescent="0.25">
      <c r="A1207" t="str">
        <f>master!A1215</f>
        <v>5A</v>
      </c>
      <c r="B1207">
        <f>master!B1215</f>
        <v>173</v>
      </c>
      <c r="C1207" t="str">
        <f>master!C1215</f>
        <v>KCKV</v>
      </c>
      <c r="D1207" t="str">
        <f>master!D1215</f>
        <v>KCKV</v>
      </c>
      <c r="E1207">
        <f>master!E1215</f>
        <v>2</v>
      </c>
      <c r="F1207">
        <f>master!F1215</f>
        <v>0</v>
      </c>
      <c r="G1207">
        <f>master!H1215</f>
        <v>0</v>
      </c>
      <c r="H1207">
        <f>master!I1215</f>
        <v>0</v>
      </c>
      <c r="I1207">
        <f>master!J1215</f>
        <v>0</v>
      </c>
      <c r="J1207">
        <f>master!K1215</f>
        <v>0</v>
      </c>
      <c r="K1207">
        <f>master!L1215</f>
        <v>0</v>
      </c>
      <c r="L1207">
        <f>master!M1215</f>
        <v>0</v>
      </c>
      <c r="M1207">
        <f>master!N1215</f>
        <v>0</v>
      </c>
      <c r="N1207">
        <f>master!O1215</f>
        <v>0</v>
      </c>
      <c r="O1207">
        <f>master!P1215</f>
        <v>0</v>
      </c>
    </row>
    <row r="1208" spans="1:15" x14ac:dyDescent="0.25">
      <c r="A1208" t="str">
        <f>master!A1216</f>
        <v>5A</v>
      </c>
      <c r="B1208">
        <f>master!B1216</f>
        <v>173</v>
      </c>
      <c r="C1208" t="str">
        <f>master!C1216</f>
        <v>KCKV</v>
      </c>
      <c r="D1208" t="str">
        <f>master!D1216</f>
        <v>KCKV</v>
      </c>
      <c r="E1208">
        <f>master!E1216</f>
        <v>3</v>
      </c>
      <c r="F1208">
        <f>master!F1216</f>
        <v>0</v>
      </c>
      <c r="G1208">
        <f>master!H1216</f>
        <v>0</v>
      </c>
      <c r="H1208">
        <f>master!I1216</f>
        <v>0</v>
      </c>
      <c r="I1208">
        <f>master!J1216</f>
        <v>0</v>
      </c>
      <c r="J1208">
        <f>master!K1216</f>
        <v>0</v>
      </c>
      <c r="K1208">
        <f>master!L1216</f>
        <v>0</v>
      </c>
      <c r="L1208">
        <f>master!M1216</f>
        <v>0</v>
      </c>
      <c r="M1208">
        <f>master!N1216</f>
        <v>0</v>
      </c>
      <c r="N1208">
        <f>master!O1216</f>
        <v>0</v>
      </c>
      <c r="O1208">
        <f>master!P1216</f>
        <v>0</v>
      </c>
    </row>
    <row r="1209" spans="1:15" x14ac:dyDescent="0.25">
      <c r="A1209" t="str">
        <f>master!A1217</f>
        <v>5A</v>
      </c>
      <c r="B1209">
        <f>master!B1217</f>
        <v>173</v>
      </c>
      <c r="C1209" t="str">
        <f>master!C1217</f>
        <v>KCKV</v>
      </c>
      <c r="D1209" t="str">
        <f>master!D1217</f>
        <v>KCKV</v>
      </c>
      <c r="E1209">
        <f>master!E1217</f>
        <v>4</v>
      </c>
      <c r="F1209">
        <f>master!F1217</f>
        <v>0</v>
      </c>
      <c r="G1209">
        <f>master!H1217</f>
        <v>0</v>
      </c>
      <c r="H1209">
        <f>master!I1217</f>
        <v>0</v>
      </c>
      <c r="I1209">
        <f>master!J1217</f>
        <v>0</v>
      </c>
      <c r="J1209">
        <f>master!K1217</f>
        <v>0</v>
      </c>
      <c r="K1209">
        <f>master!L1217</f>
        <v>0</v>
      </c>
      <c r="L1209">
        <f>master!M1217</f>
        <v>0</v>
      </c>
      <c r="M1209">
        <f>master!N1217</f>
        <v>0</v>
      </c>
      <c r="N1209">
        <f>master!O1217</f>
        <v>0</v>
      </c>
      <c r="O1209">
        <f>master!P1217</f>
        <v>0</v>
      </c>
    </row>
    <row r="1210" spans="1:15" x14ac:dyDescent="0.25">
      <c r="A1210" t="str">
        <f>master!A1218</f>
        <v>5A</v>
      </c>
      <c r="B1210">
        <f>master!B1218</f>
        <v>173</v>
      </c>
      <c r="C1210" t="str">
        <f>master!C1218</f>
        <v>KCKV</v>
      </c>
      <c r="D1210" t="str">
        <f>master!D1218</f>
        <v>KCKV</v>
      </c>
      <c r="E1210">
        <f>master!E1218</f>
        <v>5</v>
      </c>
      <c r="F1210">
        <f>master!F1218</f>
        <v>0</v>
      </c>
      <c r="G1210">
        <f>master!H1218</f>
        <v>0</v>
      </c>
      <c r="H1210">
        <f>master!I1218</f>
        <v>0</v>
      </c>
      <c r="I1210">
        <f>master!J1218</f>
        <v>0</v>
      </c>
      <c r="J1210">
        <f>master!K1218</f>
        <v>0</v>
      </c>
      <c r="K1210">
        <f>master!L1218</f>
        <v>0</v>
      </c>
      <c r="L1210">
        <f>master!M1218</f>
        <v>0</v>
      </c>
      <c r="M1210">
        <f>master!N1218</f>
        <v>0</v>
      </c>
      <c r="N1210">
        <f>master!O1218</f>
        <v>0</v>
      </c>
      <c r="O1210">
        <f>master!P1218</f>
        <v>0</v>
      </c>
    </row>
    <row r="1211" spans="1:15" x14ac:dyDescent="0.25">
      <c r="A1211" t="str">
        <f>master!A1219</f>
        <v>5A</v>
      </c>
      <c r="B1211">
        <f>master!B1219</f>
        <v>173</v>
      </c>
      <c r="C1211" t="str">
        <f>master!C1219</f>
        <v>KCKV</v>
      </c>
      <c r="D1211" t="str">
        <f>master!D1219</f>
        <v>KCKV</v>
      </c>
      <c r="E1211">
        <f>master!E1219</f>
        <v>6</v>
      </c>
      <c r="F1211">
        <f>master!F1219</f>
        <v>0</v>
      </c>
      <c r="G1211">
        <f>master!H1219</f>
        <v>0</v>
      </c>
      <c r="H1211">
        <f>master!I1219</f>
        <v>0</v>
      </c>
      <c r="I1211">
        <f>master!J1219</f>
        <v>0</v>
      </c>
      <c r="J1211">
        <f>master!K1219</f>
        <v>0</v>
      </c>
      <c r="K1211">
        <f>master!L1219</f>
        <v>0</v>
      </c>
      <c r="L1211">
        <f>master!M1219</f>
        <v>0</v>
      </c>
      <c r="M1211">
        <f>master!N1219</f>
        <v>0</v>
      </c>
      <c r="N1211">
        <f>master!O1219</f>
        <v>0</v>
      </c>
      <c r="O1211">
        <f>master!P1219</f>
        <v>0</v>
      </c>
    </row>
    <row r="1212" spans="1:15" x14ac:dyDescent="0.25">
      <c r="A1212" t="str">
        <f>master!A1220</f>
        <v>5A</v>
      </c>
      <c r="B1212">
        <f>master!B1220</f>
        <v>173</v>
      </c>
      <c r="C1212" t="str">
        <f>master!C1220</f>
        <v>KCKV</v>
      </c>
      <c r="D1212">
        <f>master!D1220</f>
        <v>0</v>
      </c>
      <c r="E1212">
        <f>master!E1220</f>
        <v>7</v>
      </c>
      <c r="F1212">
        <f>master!F1220</f>
        <v>0</v>
      </c>
      <c r="G1212">
        <f>master!H1220</f>
        <v>0</v>
      </c>
      <c r="H1212">
        <f>master!I1220</f>
        <v>0</v>
      </c>
      <c r="I1212">
        <f>master!J1220</f>
        <v>0</v>
      </c>
      <c r="J1212">
        <f>master!K1220</f>
        <v>0</v>
      </c>
      <c r="K1212">
        <f>master!L1220</f>
        <v>0</v>
      </c>
      <c r="L1212">
        <f>master!M1220</f>
        <v>0</v>
      </c>
      <c r="M1212">
        <f>master!N1220</f>
        <v>0</v>
      </c>
      <c r="N1212">
        <f>master!O1220</f>
        <v>0</v>
      </c>
      <c r="O1212">
        <f>master!P1220</f>
        <v>0</v>
      </c>
    </row>
    <row r="1213" spans="1:15" x14ac:dyDescent="0.25">
      <c r="A1213" t="str">
        <f>master!A1221</f>
        <v>6A</v>
      </c>
      <c r="B1213">
        <f>master!B1221</f>
        <v>173</v>
      </c>
      <c r="C1213" t="str">
        <f>master!C1221</f>
        <v>KCKV</v>
      </c>
      <c r="D1213" t="str">
        <f>master!D1221</f>
        <v>KCKV</v>
      </c>
      <c r="E1213">
        <f>master!E1221</f>
        <v>1</v>
      </c>
      <c r="F1213">
        <f>master!F1221</f>
        <v>0</v>
      </c>
      <c r="G1213">
        <f>master!H1221</f>
        <v>0</v>
      </c>
      <c r="H1213">
        <f>master!I1221</f>
        <v>0</v>
      </c>
      <c r="I1213">
        <f>master!J1221</f>
        <v>0</v>
      </c>
      <c r="J1213">
        <f>master!K1221</f>
        <v>0</v>
      </c>
      <c r="K1213">
        <f>master!L1221</f>
        <v>0</v>
      </c>
      <c r="L1213">
        <f>master!M1221</f>
        <v>0</v>
      </c>
      <c r="M1213">
        <f>master!N1221</f>
        <v>0</v>
      </c>
      <c r="N1213">
        <f>master!O1221</f>
        <v>0</v>
      </c>
      <c r="O1213">
        <f>master!P1221</f>
        <v>0</v>
      </c>
    </row>
    <row r="1214" spans="1:15" x14ac:dyDescent="0.25">
      <c r="A1214" t="str">
        <f>master!A1222</f>
        <v>6A</v>
      </c>
      <c r="B1214">
        <f>master!B1222</f>
        <v>173</v>
      </c>
      <c r="C1214" t="str">
        <f>master!C1222</f>
        <v>KCKV</v>
      </c>
      <c r="D1214" t="str">
        <f>master!D1222</f>
        <v>KCKV</v>
      </c>
      <c r="E1214">
        <f>master!E1222</f>
        <v>2</v>
      </c>
      <c r="F1214">
        <f>master!F1222</f>
        <v>0</v>
      </c>
      <c r="G1214">
        <f>master!H1222</f>
        <v>0</v>
      </c>
      <c r="H1214">
        <f>master!I1222</f>
        <v>0</v>
      </c>
      <c r="I1214">
        <f>master!J1222</f>
        <v>0</v>
      </c>
      <c r="J1214">
        <f>master!K1222</f>
        <v>0</v>
      </c>
      <c r="K1214">
        <f>master!L1222</f>
        <v>0</v>
      </c>
      <c r="L1214">
        <f>master!M1222</f>
        <v>0</v>
      </c>
      <c r="M1214">
        <f>master!N1222</f>
        <v>0</v>
      </c>
      <c r="N1214">
        <f>master!O1222</f>
        <v>0</v>
      </c>
      <c r="O1214">
        <f>master!P1222</f>
        <v>0</v>
      </c>
    </row>
    <row r="1215" spans="1:15" x14ac:dyDescent="0.25">
      <c r="A1215" t="str">
        <f>master!A1223</f>
        <v>6A</v>
      </c>
      <c r="B1215">
        <f>master!B1223</f>
        <v>173</v>
      </c>
      <c r="C1215" t="str">
        <f>master!C1223</f>
        <v>KCKV</v>
      </c>
      <c r="D1215" t="str">
        <f>master!D1223</f>
        <v>KCKV</v>
      </c>
      <c r="E1215">
        <f>master!E1223</f>
        <v>3</v>
      </c>
      <c r="F1215">
        <f>master!F1223</f>
        <v>0</v>
      </c>
      <c r="G1215">
        <f>master!H1223</f>
        <v>0</v>
      </c>
      <c r="H1215">
        <f>master!I1223</f>
        <v>0</v>
      </c>
      <c r="I1215">
        <f>master!J1223</f>
        <v>0</v>
      </c>
      <c r="J1215">
        <f>master!K1223</f>
        <v>0</v>
      </c>
      <c r="K1215">
        <f>master!L1223</f>
        <v>0</v>
      </c>
      <c r="L1215">
        <f>master!M1223</f>
        <v>0</v>
      </c>
      <c r="M1215">
        <f>master!N1223</f>
        <v>0</v>
      </c>
      <c r="N1215">
        <f>master!O1223</f>
        <v>0</v>
      </c>
      <c r="O1215">
        <f>master!P1223</f>
        <v>0</v>
      </c>
    </row>
    <row r="1216" spans="1:15" x14ac:dyDescent="0.25">
      <c r="A1216" t="str">
        <f>master!A1224</f>
        <v>6A</v>
      </c>
      <c r="B1216">
        <f>master!B1224</f>
        <v>173</v>
      </c>
      <c r="C1216" t="str">
        <f>master!C1224</f>
        <v>KCKV</v>
      </c>
      <c r="D1216" t="str">
        <f>master!D1224</f>
        <v>KCKV</v>
      </c>
      <c r="E1216">
        <f>master!E1224</f>
        <v>4</v>
      </c>
      <c r="F1216">
        <f>master!F1224</f>
        <v>0</v>
      </c>
      <c r="G1216">
        <f>master!H1224</f>
        <v>0</v>
      </c>
      <c r="H1216">
        <f>master!I1224</f>
        <v>0</v>
      </c>
      <c r="I1216">
        <f>master!J1224</f>
        <v>0</v>
      </c>
      <c r="J1216">
        <f>master!K1224</f>
        <v>0</v>
      </c>
      <c r="K1216">
        <f>master!L1224</f>
        <v>0</v>
      </c>
      <c r="L1216">
        <f>master!M1224</f>
        <v>0</v>
      </c>
      <c r="M1216">
        <f>master!N1224</f>
        <v>0</v>
      </c>
      <c r="N1216">
        <f>master!O1224</f>
        <v>0</v>
      </c>
      <c r="O1216">
        <f>master!P1224</f>
        <v>0</v>
      </c>
    </row>
    <row r="1217" spans="1:15" x14ac:dyDescent="0.25">
      <c r="A1217" t="str">
        <f>master!A1225</f>
        <v>6A</v>
      </c>
      <c r="B1217">
        <f>master!B1225</f>
        <v>173</v>
      </c>
      <c r="C1217" t="str">
        <f>master!C1225</f>
        <v>KCKV</v>
      </c>
      <c r="D1217" t="str">
        <f>master!D1225</f>
        <v>KCKV</v>
      </c>
      <c r="E1217">
        <f>master!E1225</f>
        <v>5</v>
      </c>
      <c r="F1217">
        <f>master!F1225</f>
        <v>0</v>
      </c>
      <c r="G1217">
        <f>master!H1225</f>
        <v>0</v>
      </c>
      <c r="H1217">
        <f>master!I1225</f>
        <v>0</v>
      </c>
      <c r="I1217">
        <f>master!J1225</f>
        <v>0</v>
      </c>
      <c r="J1217">
        <f>master!K1225</f>
        <v>0</v>
      </c>
      <c r="K1217">
        <f>master!L1225</f>
        <v>0</v>
      </c>
      <c r="L1217">
        <f>master!M1225</f>
        <v>0</v>
      </c>
      <c r="M1217">
        <f>master!N1225</f>
        <v>0</v>
      </c>
      <c r="N1217">
        <f>master!O1225</f>
        <v>0</v>
      </c>
      <c r="O1217">
        <f>master!P1225</f>
        <v>0</v>
      </c>
    </row>
    <row r="1218" spans="1:15" x14ac:dyDescent="0.25">
      <c r="A1218" t="str">
        <f>master!A1226</f>
        <v>6A</v>
      </c>
      <c r="B1218">
        <f>master!B1226</f>
        <v>173</v>
      </c>
      <c r="C1218" t="str">
        <f>master!C1226</f>
        <v>KCKV</v>
      </c>
      <c r="D1218" t="str">
        <f>master!D1226</f>
        <v>KCKV</v>
      </c>
      <c r="E1218">
        <f>master!E1226</f>
        <v>6</v>
      </c>
      <c r="F1218">
        <f>master!F1226</f>
        <v>0</v>
      </c>
      <c r="G1218">
        <f>master!H1226</f>
        <v>0</v>
      </c>
      <c r="H1218">
        <f>master!I1226</f>
        <v>0</v>
      </c>
      <c r="I1218">
        <f>master!J1226</f>
        <v>0</v>
      </c>
      <c r="J1218">
        <f>master!K1226</f>
        <v>0</v>
      </c>
      <c r="K1218">
        <f>master!L1226</f>
        <v>0</v>
      </c>
      <c r="L1218">
        <f>master!M1226</f>
        <v>0</v>
      </c>
      <c r="M1218">
        <f>master!N1226</f>
        <v>0</v>
      </c>
      <c r="N1218">
        <f>master!O1226</f>
        <v>0</v>
      </c>
      <c r="O1218">
        <f>master!P1226</f>
        <v>0</v>
      </c>
    </row>
    <row r="1219" spans="1:15" x14ac:dyDescent="0.25">
      <c r="A1219" t="str">
        <f>master!A1227</f>
        <v>6A</v>
      </c>
      <c r="B1219">
        <f>master!B1227</f>
        <v>173</v>
      </c>
      <c r="C1219" t="str">
        <f>master!C1227</f>
        <v>KCKV</v>
      </c>
      <c r="D1219">
        <f>master!D1227</f>
        <v>0</v>
      </c>
      <c r="E1219">
        <f>master!E1227</f>
        <v>7</v>
      </c>
      <c r="F1219">
        <f>master!F1227</f>
        <v>0</v>
      </c>
      <c r="G1219">
        <f>master!H1227</f>
        <v>0</v>
      </c>
      <c r="H1219">
        <f>master!I1227</f>
        <v>0</v>
      </c>
      <c r="I1219">
        <f>master!J1227</f>
        <v>0</v>
      </c>
      <c r="J1219">
        <f>master!K1227</f>
        <v>0</v>
      </c>
      <c r="K1219">
        <f>master!L1227</f>
        <v>0</v>
      </c>
      <c r="L1219">
        <f>master!M1227</f>
        <v>0</v>
      </c>
      <c r="M1219">
        <f>master!N1227</f>
        <v>0</v>
      </c>
      <c r="N1219">
        <f>master!O1227</f>
        <v>0</v>
      </c>
      <c r="O1219">
        <f>master!P1227</f>
        <v>0</v>
      </c>
    </row>
    <row r="1220" spans="1:15" x14ac:dyDescent="0.25">
      <c r="A1220" t="str">
        <f>master!A1228</f>
        <v>4M</v>
      </c>
      <c r="B1220">
        <f>master!B1228</f>
        <v>190</v>
      </c>
      <c r="C1220" t="str">
        <f>master!C1228</f>
        <v>Rekenen</v>
      </c>
      <c r="D1220" t="str">
        <f>master!D1228</f>
        <v>REK</v>
      </c>
      <c r="E1220">
        <f>master!E1228</f>
        <v>1</v>
      </c>
      <c r="F1220">
        <f>master!F1228</f>
        <v>3</v>
      </c>
      <c r="G1220" t="str">
        <f>master!H1228</f>
        <v>Getallen, Verhoudingen, Meten &amp; meetkunde en verbanden</v>
      </c>
      <c r="H1220">
        <f>master!I1228</f>
        <v>0</v>
      </c>
      <c r="I1220" t="str">
        <f>master!J1228</f>
        <v>tt</v>
      </c>
      <c r="J1220">
        <f>master!K1228</f>
        <v>0</v>
      </c>
      <c r="K1220">
        <f>master!L1228</f>
        <v>100</v>
      </c>
      <c r="L1220" t="str">
        <f>master!M1228</f>
        <v>Ja</v>
      </c>
      <c r="M1220">
        <f>master!N1228</f>
        <v>0</v>
      </c>
      <c r="N1220" t="str">
        <f>master!O1228</f>
        <v>Ja</v>
      </c>
      <c r="O1220" t="str">
        <f>master!P1228</f>
        <v>2F</v>
      </c>
    </row>
    <row r="1221" spans="1:15" x14ac:dyDescent="0.25">
      <c r="A1221" t="str">
        <f>master!A1229</f>
        <v>4M</v>
      </c>
      <c r="B1221">
        <f>master!B1229</f>
        <v>190</v>
      </c>
      <c r="C1221" t="str">
        <f>master!C1229</f>
        <v>Rekenen</v>
      </c>
      <c r="D1221" t="str">
        <f>master!D1229</f>
        <v>REK</v>
      </c>
      <c r="E1221">
        <f>master!E1229</f>
        <v>2</v>
      </c>
      <c r="F1221">
        <f>master!F1229</f>
        <v>0</v>
      </c>
      <c r="G1221">
        <f>master!H1229</f>
        <v>0</v>
      </c>
      <c r="H1221">
        <f>master!I1229</f>
        <v>0</v>
      </c>
      <c r="I1221">
        <f>master!J1229</f>
        <v>0</v>
      </c>
      <c r="J1221">
        <f>master!K1229</f>
        <v>0</v>
      </c>
      <c r="K1221">
        <f>master!L1229</f>
        <v>0</v>
      </c>
      <c r="L1221">
        <f>master!M1229</f>
        <v>0</v>
      </c>
      <c r="M1221">
        <f>master!N1229</f>
        <v>0</v>
      </c>
      <c r="N1221">
        <f>master!O1229</f>
        <v>0</v>
      </c>
      <c r="O1221">
        <f>master!P1229</f>
        <v>0</v>
      </c>
    </row>
    <row r="1222" spans="1:15" x14ac:dyDescent="0.25">
      <c r="A1222" t="str">
        <f>master!A1230</f>
        <v>4M</v>
      </c>
      <c r="B1222">
        <f>master!B1230</f>
        <v>190</v>
      </c>
      <c r="C1222" t="str">
        <f>master!C1230</f>
        <v>Rekenen</v>
      </c>
      <c r="D1222" t="str">
        <f>master!D1230</f>
        <v>REK</v>
      </c>
      <c r="E1222">
        <f>master!E1230</f>
        <v>3</v>
      </c>
      <c r="F1222">
        <f>master!F1230</f>
        <v>0</v>
      </c>
      <c r="G1222">
        <f>master!H1230</f>
        <v>0</v>
      </c>
      <c r="H1222">
        <f>master!I1230</f>
        <v>0</v>
      </c>
      <c r="I1222">
        <f>master!J1230</f>
        <v>0</v>
      </c>
      <c r="J1222">
        <f>master!K1230</f>
        <v>0</v>
      </c>
      <c r="K1222">
        <f>master!L1230</f>
        <v>0</v>
      </c>
      <c r="L1222">
        <f>master!M1230</f>
        <v>0</v>
      </c>
      <c r="M1222">
        <f>master!N1230</f>
        <v>0</v>
      </c>
      <c r="N1222">
        <f>master!O1230</f>
        <v>0</v>
      </c>
      <c r="O1222">
        <f>master!P1230</f>
        <v>0</v>
      </c>
    </row>
    <row r="1223" spans="1:15" x14ac:dyDescent="0.25">
      <c r="A1223" t="str">
        <f>master!A1231</f>
        <v>4M</v>
      </c>
      <c r="B1223">
        <f>master!B1231</f>
        <v>190</v>
      </c>
      <c r="C1223" t="str">
        <f>master!C1231</f>
        <v>Rekenen</v>
      </c>
      <c r="D1223" t="str">
        <f>master!D1231</f>
        <v>REK</v>
      </c>
      <c r="E1223">
        <f>master!E1231</f>
        <v>4</v>
      </c>
      <c r="F1223">
        <f>master!F1231</f>
        <v>0</v>
      </c>
      <c r="G1223">
        <f>master!H1231</f>
        <v>0</v>
      </c>
      <c r="H1223">
        <f>master!I1231</f>
        <v>0</v>
      </c>
      <c r="I1223">
        <f>master!J1231</f>
        <v>0</v>
      </c>
      <c r="J1223">
        <f>master!K1231</f>
        <v>0</v>
      </c>
      <c r="K1223">
        <f>master!L1231</f>
        <v>0</v>
      </c>
      <c r="L1223">
        <f>master!M1231</f>
        <v>0</v>
      </c>
      <c r="M1223">
        <f>master!N1231</f>
        <v>0</v>
      </c>
      <c r="N1223">
        <f>master!O1231</f>
        <v>0</v>
      </c>
      <c r="O1223">
        <f>master!P1231</f>
        <v>0</v>
      </c>
    </row>
    <row r="1224" spans="1:15" x14ac:dyDescent="0.25">
      <c r="A1224" t="str">
        <f>master!A1232</f>
        <v>4M</v>
      </c>
      <c r="B1224">
        <f>master!B1232</f>
        <v>190</v>
      </c>
      <c r="C1224" t="str">
        <f>master!C1232</f>
        <v>Rekenen</v>
      </c>
      <c r="D1224" t="str">
        <f>master!D1232</f>
        <v>REK</v>
      </c>
      <c r="E1224">
        <f>master!E1232</f>
        <v>5</v>
      </c>
      <c r="F1224">
        <f>master!F1232</f>
        <v>0</v>
      </c>
      <c r="G1224">
        <f>master!H1232</f>
        <v>0</v>
      </c>
      <c r="H1224">
        <f>master!I1232</f>
        <v>0</v>
      </c>
      <c r="I1224">
        <f>master!J1232</f>
        <v>0</v>
      </c>
      <c r="J1224">
        <f>master!K1232</f>
        <v>0</v>
      </c>
      <c r="K1224">
        <f>master!L1232</f>
        <v>0</v>
      </c>
      <c r="L1224">
        <f>master!M1232</f>
        <v>0</v>
      </c>
      <c r="M1224">
        <f>master!N1232</f>
        <v>0</v>
      </c>
      <c r="N1224">
        <f>master!O1232</f>
        <v>0</v>
      </c>
      <c r="O1224">
        <f>master!P1232</f>
        <v>0</v>
      </c>
    </row>
    <row r="1225" spans="1:15" x14ac:dyDescent="0.25">
      <c r="A1225" t="str">
        <f>master!A1233</f>
        <v>4M</v>
      </c>
      <c r="B1225">
        <f>master!B1233</f>
        <v>190</v>
      </c>
      <c r="C1225" t="str">
        <f>master!C1233</f>
        <v>Rekenen</v>
      </c>
      <c r="D1225" t="str">
        <f>master!D1233</f>
        <v>REK</v>
      </c>
      <c r="E1225">
        <f>master!E1233</f>
        <v>6</v>
      </c>
      <c r="F1225">
        <f>master!F1233</f>
        <v>0</v>
      </c>
      <c r="G1225">
        <f>master!H1233</f>
        <v>0</v>
      </c>
      <c r="H1225">
        <f>master!I1233</f>
        <v>0</v>
      </c>
      <c r="I1225">
        <f>master!J1233</f>
        <v>0</v>
      </c>
      <c r="J1225">
        <f>master!K1233</f>
        <v>0</v>
      </c>
      <c r="K1225">
        <f>master!L1233</f>
        <v>0</v>
      </c>
      <c r="L1225">
        <f>master!M1233</f>
        <v>0</v>
      </c>
      <c r="M1225">
        <f>master!N1233</f>
        <v>0</v>
      </c>
      <c r="N1225">
        <f>master!O1233</f>
        <v>0</v>
      </c>
      <c r="O1225">
        <f>master!P1233</f>
        <v>0</v>
      </c>
    </row>
    <row r="1226" spans="1:15" x14ac:dyDescent="0.25">
      <c r="A1226" t="str">
        <f>master!A1234</f>
        <v>4M</v>
      </c>
      <c r="B1226">
        <f>master!B1234</f>
        <v>190</v>
      </c>
      <c r="C1226" t="str">
        <f>master!C1234</f>
        <v>Rekenen</v>
      </c>
      <c r="D1226">
        <f>master!D1234</f>
        <v>0</v>
      </c>
      <c r="E1226">
        <f>master!E1234</f>
        <v>7</v>
      </c>
      <c r="F1226">
        <f>master!F1234</f>
        <v>0</v>
      </c>
      <c r="G1226">
        <f>master!H1234</f>
        <v>0</v>
      </c>
      <c r="H1226">
        <f>master!I1234</f>
        <v>0</v>
      </c>
      <c r="I1226">
        <f>master!J1234</f>
        <v>0</v>
      </c>
      <c r="J1226">
        <f>master!K1234</f>
        <v>0</v>
      </c>
      <c r="K1226">
        <f>master!L1234</f>
        <v>0</v>
      </c>
      <c r="L1226">
        <f>master!M1234</f>
        <v>0</v>
      </c>
      <c r="M1226">
        <f>master!N1234</f>
        <v>0</v>
      </c>
      <c r="N1226">
        <f>master!O1234</f>
        <v>0</v>
      </c>
      <c r="O1226">
        <f>master!P1234</f>
        <v>0</v>
      </c>
    </row>
    <row r="1227" spans="1:15" x14ac:dyDescent="0.25">
      <c r="A1227" t="str">
        <f>master!A1235</f>
        <v>4H</v>
      </c>
      <c r="B1227">
        <f>master!B1235</f>
        <v>190</v>
      </c>
      <c r="C1227" t="str">
        <f>master!C1235</f>
        <v>Rekenen</v>
      </c>
      <c r="D1227" t="str">
        <f>master!D1235</f>
        <v>REK</v>
      </c>
      <c r="E1227">
        <f>master!E1235</f>
        <v>1</v>
      </c>
      <c r="F1227">
        <f>master!F1235</f>
        <v>0</v>
      </c>
      <c r="G1227">
        <f>master!H1235</f>
        <v>0</v>
      </c>
      <c r="H1227">
        <f>master!I1235</f>
        <v>0</v>
      </c>
      <c r="I1227">
        <f>master!J1235</f>
        <v>0</v>
      </c>
      <c r="J1227">
        <f>master!K1235</f>
        <v>0</v>
      </c>
      <c r="K1227">
        <f>master!L1235</f>
        <v>0</v>
      </c>
      <c r="L1227">
        <f>master!M1235</f>
        <v>0</v>
      </c>
      <c r="M1227">
        <f>master!N1235</f>
        <v>0</v>
      </c>
      <c r="N1227">
        <f>master!O1235</f>
        <v>0</v>
      </c>
      <c r="O1227">
        <f>master!P1235</f>
        <v>0</v>
      </c>
    </row>
    <row r="1228" spans="1:15" x14ac:dyDescent="0.25">
      <c r="A1228" t="str">
        <f>master!A1236</f>
        <v>4H</v>
      </c>
      <c r="B1228">
        <f>master!B1236</f>
        <v>190</v>
      </c>
      <c r="C1228" t="str">
        <f>master!C1236</f>
        <v>Rekenen</v>
      </c>
      <c r="D1228" t="str">
        <f>master!D1236</f>
        <v>REK</v>
      </c>
      <c r="E1228">
        <f>master!E1236</f>
        <v>2</v>
      </c>
      <c r="F1228">
        <f>master!F1236</f>
        <v>0</v>
      </c>
      <c r="G1228">
        <f>master!H1236</f>
        <v>0</v>
      </c>
      <c r="H1228">
        <f>master!I1236</f>
        <v>0</v>
      </c>
      <c r="I1228">
        <f>master!J1236</f>
        <v>0</v>
      </c>
      <c r="J1228">
        <f>master!K1236</f>
        <v>0</v>
      </c>
      <c r="K1228">
        <f>master!L1236</f>
        <v>0</v>
      </c>
      <c r="L1228">
        <f>master!M1236</f>
        <v>0</v>
      </c>
      <c r="M1228">
        <f>master!N1236</f>
        <v>0</v>
      </c>
      <c r="N1228">
        <f>master!O1236</f>
        <v>0</v>
      </c>
      <c r="O1228">
        <f>master!P1236</f>
        <v>0</v>
      </c>
    </row>
    <row r="1229" spans="1:15" x14ac:dyDescent="0.25">
      <c r="A1229" t="str">
        <f>master!A1237</f>
        <v>4H</v>
      </c>
      <c r="B1229">
        <f>master!B1237</f>
        <v>190</v>
      </c>
      <c r="C1229" t="str">
        <f>master!C1237</f>
        <v>Rekenen</v>
      </c>
      <c r="D1229" t="str">
        <f>master!D1237</f>
        <v>REK</v>
      </c>
      <c r="E1229">
        <f>master!E1237</f>
        <v>3</v>
      </c>
      <c r="F1229">
        <f>master!F1237</f>
        <v>0</v>
      </c>
      <c r="G1229">
        <f>master!H1237</f>
        <v>0</v>
      </c>
      <c r="H1229">
        <f>master!I1237</f>
        <v>0</v>
      </c>
      <c r="I1229">
        <f>master!J1237</f>
        <v>0</v>
      </c>
      <c r="J1229">
        <f>master!K1237</f>
        <v>0</v>
      </c>
      <c r="K1229">
        <f>master!L1237</f>
        <v>0</v>
      </c>
      <c r="L1229">
        <f>master!M1237</f>
        <v>0</v>
      </c>
      <c r="M1229">
        <f>master!N1237</f>
        <v>0</v>
      </c>
      <c r="N1229">
        <f>master!O1237</f>
        <v>0</v>
      </c>
      <c r="O1229">
        <f>master!P1237</f>
        <v>0</v>
      </c>
    </row>
    <row r="1230" spans="1:15" x14ac:dyDescent="0.25">
      <c r="A1230" t="str">
        <f>master!A1238</f>
        <v>4H</v>
      </c>
      <c r="B1230">
        <f>master!B1238</f>
        <v>190</v>
      </c>
      <c r="C1230" t="str">
        <f>master!C1238</f>
        <v>Rekenen</v>
      </c>
      <c r="D1230" t="str">
        <f>master!D1238</f>
        <v>REK</v>
      </c>
      <c r="E1230">
        <f>master!E1238</f>
        <v>4</v>
      </c>
      <c r="F1230">
        <f>master!F1238</f>
        <v>0</v>
      </c>
      <c r="G1230">
        <f>master!H1238</f>
        <v>0</v>
      </c>
      <c r="H1230">
        <f>master!I1238</f>
        <v>0</v>
      </c>
      <c r="I1230">
        <f>master!J1238</f>
        <v>0</v>
      </c>
      <c r="J1230">
        <f>master!K1238</f>
        <v>0</v>
      </c>
      <c r="K1230">
        <f>master!L1238</f>
        <v>0</v>
      </c>
      <c r="L1230">
        <f>master!M1238</f>
        <v>0</v>
      </c>
      <c r="M1230">
        <f>master!N1238</f>
        <v>0</v>
      </c>
      <c r="N1230">
        <f>master!O1238</f>
        <v>0</v>
      </c>
      <c r="O1230">
        <f>master!P1238</f>
        <v>0</v>
      </c>
    </row>
    <row r="1231" spans="1:15" x14ac:dyDescent="0.25">
      <c r="A1231" t="str">
        <f>master!A1239</f>
        <v>4H</v>
      </c>
      <c r="B1231">
        <f>master!B1239</f>
        <v>190</v>
      </c>
      <c r="C1231" t="str">
        <f>master!C1239</f>
        <v>Rekenen</v>
      </c>
      <c r="D1231" t="str">
        <f>master!D1239</f>
        <v>REK</v>
      </c>
      <c r="E1231">
        <f>master!E1239</f>
        <v>5</v>
      </c>
      <c r="F1231">
        <f>master!F1239</f>
        <v>0</v>
      </c>
      <c r="G1231">
        <f>master!H1239</f>
        <v>0</v>
      </c>
      <c r="H1231">
        <f>master!I1239</f>
        <v>0</v>
      </c>
      <c r="I1231">
        <f>master!J1239</f>
        <v>0</v>
      </c>
      <c r="J1231">
        <f>master!K1239</f>
        <v>0</v>
      </c>
      <c r="K1231">
        <f>master!L1239</f>
        <v>0</v>
      </c>
      <c r="L1231">
        <f>master!M1239</f>
        <v>0</v>
      </c>
      <c r="M1231">
        <f>master!N1239</f>
        <v>0</v>
      </c>
      <c r="N1231">
        <f>master!O1239</f>
        <v>0</v>
      </c>
      <c r="O1231">
        <f>master!P1239</f>
        <v>0</v>
      </c>
    </row>
    <row r="1232" spans="1:15" x14ac:dyDescent="0.25">
      <c r="A1232" t="str">
        <f>master!A1240</f>
        <v>4H</v>
      </c>
      <c r="B1232">
        <f>master!B1240</f>
        <v>190</v>
      </c>
      <c r="C1232" t="str">
        <f>master!C1240</f>
        <v>Rekenen</v>
      </c>
      <c r="D1232" t="str">
        <f>master!D1240</f>
        <v>REK</v>
      </c>
      <c r="E1232">
        <f>master!E1240</f>
        <v>6</v>
      </c>
      <c r="F1232">
        <f>master!F1240</f>
        <v>0</v>
      </c>
      <c r="G1232">
        <f>master!H1240</f>
        <v>0</v>
      </c>
      <c r="H1232">
        <f>master!I1240</f>
        <v>0</v>
      </c>
      <c r="I1232">
        <f>master!J1240</f>
        <v>0</v>
      </c>
      <c r="J1232">
        <f>master!K1240</f>
        <v>0</v>
      </c>
      <c r="K1232">
        <f>master!L1240</f>
        <v>0</v>
      </c>
      <c r="L1232">
        <f>master!M1240</f>
        <v>0</v>
      </c>
      <c r="M1232">
        <f>master!N1240</f>
        <v>0</v>
      </c>
      <c r="N1232">
        <f>master!O1240</f>
        <v>0</v>
      </c>
      <c r="O1232">
        <f>master!P1240</f>
        <v>0</v>
      </c>
    </row>
    <row r="1233" spans="1:15" x14ac:dyDescent="0.25">
      <c r="A1233" t="str">
        <f>master!A1241</f>
        <v>4H</v>
      </c>
      <c r="B1233">
        <f>master!B1241</f>
        <v>190</v>
      </c>
      <c r="C1233" t="str">
        <f>master!C1241</f>
        <v>Rekenen</v>
      </c>
      <c r="D1233">
        <f>master!D1241</f>
        <v>0</v>
      </c>
      <c r="E1233">
        <f>master!E1241</f>
        <v>7</v>
      </c>
      <c r="F1233">
        <f>master!F1241</f>
        <v>0</v>
      </c>
      <c r="G1233">
        <f>master!H1241</f>
        <v>0</v>
      </c>
      <c r="H1233">
        <f>master!I1241</f>
        <v>0</v>
      </c>
      <c r="I1233">
        <f>master!J1241</f>
        <v>0</v>
      </c>
      <c r="J1233">
        <f>master!K1241</f>
        <v>0</v>
      </c>
      <c r="K1233">
        <f>master!L1241</f>
        <v>0</v>
      </c>
      <c r="L1233">
        <f>master!M1241</f>
        <v>0</v>
      </c>
      <c r="M1233">
        <f>master!N1241</f>
        <v>0</v>
      </c>
      <c r="N1233">
        <f>master!O1241</f>
        <v>0</v>
      </c>
      <c r="O1233">
        <f>master!P1241</f>
        <v>0</v>
      </c>
    </row>
    <row r="1234" spans="1:15" x14ac:dyDescent="0.25">
      <c r="A1234" t="str">
        <f>master!A1242</f>
        <v>5H</v>
      </c>
      <c r="B1234">
        <f>master!B1242</f>
        <v>190</v>
      </c>
      <c r="C1234" t="str">
        <f>master!C1242</f>
        <v>Rekenen</v>
      </c>
      <c r="D1234" t="str">
        <f>master!D1242</f>
        <v>REK</v>
      </c>
      <c r="E1234">
        <f>master!E1242</f>
        <v>1</v>
      </c>
      <c r="F1234">
        <f>master!F1242</f>
        <v>3</v>
      </c>
      <c r="G1234" t="str">
        <f>master!H1242</f>
        <v>Getallen, Verhoudingen, Meten &amp; meetkunde en verbanden</v>
      </c>
      <c r="H1234">
        <f>master!I1242</f>
        <v>0</v>
      </c>
      <c r="I1234" t="str">
        <f>master!J1242</f>
        <v>tt</v>
      </c>
      <c r="J1234">
        <f>master!K1242</f>
        <v>0</v>
      </c>
      <c r="K1234">
        <f>master!L1242</f>
        <v>100</v>
      </c>
      <c r="L1234" t="str">
        <f>master!M1242</f>
        <v>Ja</v>
      </c>
      <c r="M1234">
        <f>master!N1242</f>
        <v>0</v>
      </c>
      <c r="N1234" t="str">
        <f>master!O1242</f>
        <v>Ja</v>
      </c>
      <c r="O1234" t="str">
        <f>master!P1242</f>
        <v>3F</v>
      </c>
    </row>
    <row r="1235" spans="1:15" x14ac:dyDescent="0.25">
      <c r="A1235" t="str">
        <f>master!A1243</f>
        <v>5H</v>
      </c>
      <c r="B1235">
        <f>master!B1243</f>
        <v>190</v>
      </c>
      <c r="C1235" t="str">
        <f>master!C1243</f>
        <v>Rekenen</v>
      </c>
      <c r="D1235" t="str">
        <f>master!D1243</f>
        <v>REK</v>
      </c>
      <c r="E1235">
        <f>master!E1243</f>
        <v>2</v>
      </c>
      <c r="F1235">
        <f>master!F1243</f>
        <v>0</v>
      </c>
      <c r="G1235">
        <f>master!H1243</f>
        <v>0</v>
      </c>
      <c r="H1235">
        <f>master!I1243</f>
        <v>0</v>
      </c>
      <c r="I1235">
        <f>master!J1243</f>
        <v>0</v>
      </c>
      <c r="J1235">
        <f>master!K1243</f>
        <v>0</v>
      </c>
      <c r="K1235">
        <f>master!L1243</f>
        <v>0</v>
      </c>
      <c r="L1235">
        <f>master!M1243</f>
        <v>0</v>
      </c>
      <c r="M1235">
        <f>master!N1243</f>
        <v>0</v>
      </c>
      <c r="N1235">
        <f>master!O1243</f>
        <v>0</v>
      </c>
      <c r="O1235">
        <f>master!P1243</f>
        <v>0</v>
      </c>
    </row>
    <row r="1236" spans="1:15" x14ac:dyDescent="0.25">
      <c r="A1236" t="str">
        <f>master!A1244</f>
        <v>5H</v>
      </c>
      <c r="B1236">
        <f>master!B1244</f>
        <v>190</v>
      </c>
      <c r="C1236" t="str">
        <f>master!C1244</f>
        <v>Rekenen</v>
      </c>
      <c r="D1236" t="str">
        <f>master!D1244</f>
        <v>REK</v>
      </c>
      <c r="E1236">
        <f>master!E1244</f>
        <v>3</v>
      </c>
      <c r="F1236">
        <f>master!F1244</f>
        <v>0</v>
      </c>
      <c r="G1236">
        <f>master!H1244</f>
        <v>0</v>
      </c>
      <c r="H1236">
        <f>master!I1244</f>
        <v>0</v>
      </c>
      <c r="I1236">
        <f>master!J1244</f>
        <v>0</v>
      </c>
      <c r="J1236">
        <f>master!K1244</f>
        <v>0</v>
      </c>
      <c r="K1236">
        <f>master!L1244</f>
        <v>0</v>
      </c>
      <c r="L1236">
        <f>master!M1244</f>
        <v>0</v>
      </c>
      <c r="M1236">
        <f>master!N1244</f>
        <v>0</v>
      </c>
      <c r="N1236">
        <f>master!O1244</f>
        <v>0</v>
      </c>
      <c r="O1236">
        <f>master!P1244</f>
        <v>0</v>
      </c>
    </row>
    <row r="1237" spans="1:15" x14ac:dyDescent="0.25">
      <c r="A1237" t="str">
        <f>master!A1245</f>
        <v>5H</v>
      </c>
      <c r="B1237">
        <f>master!B1245</f>
        <v>190</v>
      </c>
      <c r="C1237" t="str">
        <f>master!C1245</f>
        <v>Rekenen</v>
      </c>
      <c r="D1237" t="str">
        <f>master!D1245</f>
        <v>REK</v>
      </c>
      <c r="E1237">
        <f>master!E1245</f>
        <v>4</v>
      </c>
      <c r="F1237">
        <f>master!F1245</f>
        <v>0</v>
      </c>
      <c r="G1237">
        <f>master!H1245</f>
        <v>0</v>
      </c>
      <c r="H1237">
        <f>master!I1245</f>
        <v>0</v>
      </c>
      <c r="I1237">
        <f>master!J1245</f>
        <v>0</v>
      </c>
      <c r="J1237">
        <f>master!K1245</f>
        <v>0</v>
      </c>
      <c r="K1237">
        <f>master!L1245</f>
        <v>0</v>
      </c>
      <c r="L1237">
        <f>master!M1245</f>
        <v>0</v>
      </c>
      <c r="M1237">
        <f>master!N1245</f>
        <v>0</v>
      </c>
      <c r="N1237">
        <f>master!O1245</f>
        <v>0</v>
      </c>
      <c r="O1237">
        <f>master!P1245</f>
        <v>0</v>
      </c>
    </row>
    <row r="1238" spans="1:15" x14ac:dyDescent="0.25">
      <c r="A1238" t="str">
        <f>master!A1246</f>
        <v>5H</v>
      </c>
      <c r="B1238">
        <f>master!B1246</f>
        <v>190</v>
      </c>
      <c r="C1238" t="str">
        <f>master!C1246</f>
        <v>Rekenen</v>
      </c>
      <c r="D1238" t="str">
        <f>master!D1246</f>
        <v>REK</v>
      </c>
      <c r="E1238">
        <f>master!E1246</f>
        <v>5</v>
      </c>
      <c r="F1238">
        <f>master!F1246</f>
        <v>0</v>
      </c>
      <c r="G1238">
        <f>master!H1246</f>
        <v>0</v>
      </c>
      <c r="H1238">
        <f>master!I1246</f>
        <v>0</v>
      </c>
      <c r="I1238">
        <f>master!J1246</f>
        <v>0</v>
      </c>
      <c r="J1238">
        <f>master!K1246</f>
        <v>0</v>
      </c>
      <c r="K1238">
        <f>master!L1246</f>
        <v>0</v>
      </c>
      <c r="L1238">
        <f>master!M1246</f>
        <v>0</v>
      </c>
      <c r="M1238">
        <f>master!N1246</f>
        <v>0</v>
      </c>
      <c r="N1238">
        <f>master!O1246</f>
        <v>0</v>
      </c>
      <c r="O1238">
        <f>master!P1246</f>
        <v>0</v>
      </c>
    </row>
    <row r="1239" spans="1:15" x14ac:dyDescent="0.25">
      <c r="A1239" t="str">
        <f>master!A1247</f>
        <v>5H</v>
      </c>
      <c r="B1239">
        <f>master!B1247</f>
        <v>190</v>
      </c>
      <c r="C1239" t="str">
        <f>master!C1247</f>
        <v>Rekenen</v>
      </c>
      <c r="D1239" t="str">
        <f>master!D1247</f>
        <v>REK</v>
      </c>
      <c r="E1239">
        <f>master!E1247</f>
        <v>6</v>
      </c>
      <c r="F1239">
        <f>master!F1247</f>
        <v>0</v>
      </c>
      <c r="G1239">
        <f>master!H1247</f>
        <v>0</v>
      </c>
      <c r="H1239">
        <f>master!I1247</f>
        <v>0</v>
      </c>
      <c r="I1239">
        <f>master!J1247</f>
        <v>0</v>
      </c>
      <c r="J1239">
        <f>master!K1247</f>
        <v>0</v>
      </c>
      <c r="K1239">
        <f>master!L1247</f>
        <v>0</v>
      </c>
      <c r="L1239">
        <f>master!M1247</f>
        <v>0</v>
      </c>
      <c r="M1239">
        <f>master!N1247</f>
        <v>0</v>
      </c>
      <c r="N1239">
        <f>master!O1247</f>
        <v>0</v>
      </c>
      <c r="O1239">
        <f>master!P1247</f>
        <v>0</v>
      </c>
    </row>
    <row r="1240" spans="1:15" x14ac:dyDescent="0.25">
      <c r="A1240" t="str">
        <f>master!A1248</f>
        <v>5H</v>
      </c>
      <c r="B1240">
        <f>master!B1248</f>
        <v>190</v>
      </c>
      <c r="C1240" t="str">
        <f>master!C1248</f>
        <v>Rekenen</v>
      </c>
      <c r="D1240">
        <f>master!D1248</f>
        <v>0</v>
      </c>
      <c r="E1240">
        <f>master!E1248</f>
        <v>7</v>
      </c>
      <c r="F1240">
        <f>master!F1248</f>
        <v>0</v>
      </c>
      <c r="G1240">
        <f>master!H1248</f>
        <v>0</v>
      </c>
      <c r="H1240">
        <f>master!I1248</f>
        <v>0</v>
      </c>
      <c r="I1240">
        <f>master!J1248</f>
        <v>0</v>
      </c>
      <c r="J1240">
        <f>master!K1248</f>
        <v>0</v>
      </c>
      <c r="K1240">
        <f>master!L1248</f>
        <v>0</v>
      </c>
      <c r="L1240">
        <f>master!M1248</f>
        <v>0</v>
      </c>
      <c r="M1240">
        <f>master!N1248</f>
        <v>0</v>
      </c>
      <c r="N1240">
        <f>master!O1248</f>
        <v>0</v>
      </c>
      <c r="O1240">
        <f>master!P1248</f>
        <v>0</v>
      </c>
    </row>
    <row r="1241" spans="1:15" x14ac:dyDescent="0.25">
      <c r="A1241" t="str">
        <f>master!A1249</f>
        <v>4A</v>
      </c>
      <c r="B1241">
        <f>master!B1249</f>
        <v>190</v>
      </c>
      <c r="C1241" t="str">
        <f>master!C1249</f>
        <v>Rekenen</v>
      </c>
      <c r="D1241" t="str">
        <f>master!D1249</f>
        <v>REK</v>
      </c>
      <c r="E1241">
        <f>master!E1249</f>
        <v>1</v>
      </c>
      <c r="F1241">
        <f>master!F1249</f>
        <v>0</v>
      </c>
      <c r="G1241">
        <f>master!H1249</f>
        <v>0</v>
      </c>
      <c r="H1241">
        <f>master!I1249</f>
        <v>0</v>
      </c>
      <c r="I1241">
        <f>master!J1249</f>
        <v>0</v>
      </c>
      <c r="J1241">
        <f>master!K1249</f>
        <v>0</v>
      </c>
      <c r="K1241">
        <f>master!L1249</f>
        <v>0</v>
      </c>
      <c r="L1241">
        <f>master!M1249</f>
        <v>0</v>
      </c>
      <c r="M1241">
        <f>master!N1249</f>
        <v>0</v>
      </c>
      <c r="N1241">
        <f>master!O1249</f>
        <v>0</v>
      </c>
      <c r="O1241">
        <f>master!P1249</f>
        <v>0</v>
      </c>
    </row>
    <row r="1242" spans="1:15" x14ac:dyDescent="0.25">
      <c r="A1242" t="str">
        <f>master!A1250</f>
        <v>4A</v>
      </c>
      <c r="B1242">
        <f>master!B1250</f>
        <v>190</v>
      </c>
      <c r="C1242" t="str">
        <f>master!C1250</f>
        <v>Rekenen</v>
      </c>
      <c r="D1242" t="str">
        <f>master!D1250</f>
        <v>REK</v>
      </c>
      <c r="E1242">
        <f>master!E1250</f>
        <v>2</v>
      </c>
      <c r="F1242">
        <f>master!F1250</f>
        <v>0</v>
      </c>
      <c r="G1242">
        <f>master!H1250</f>
        <v>0</v>
      </c>
      <c r="H1242">
        <f>master!I1250</f>
        <v>0</v>
      </c>
      <c r="I1242">
        <f>master!J1250</f>
        <v>0</v>
      </c>
      <c r="J1242">
        <f>master!K1250</f>
        <v>0</v>
      </c>
      <c r="K1242">
        <f>master!L1250</f>
        <v>0</v>
      </c>
      <c r="L1242">
        <f>master!M1250</f>
        <v>0</v>
      </c>
      <c r="M1242">
        <f>master!N1250</f>
        <v>0</v>
      </c>
      <c r="N1242">
        <f>master!O1250</f>
        <v>0</v>
      </c>
      <c r="O1242">
        <f>master!P1250</f>
        <v>0</v>
      </c>
    </row>
    <row r="1243" spans="1:15" x14ac:dyDescent="0.25">
      <c r="A1243" t="str">
        <f>master!A1251</f>
        <v>4A</v>
      </c>
      <c r="B1243">
        <f>master!B1251</f>
        <v>190</v>
      </c>
      <c r="C1243" t="str">
        <f>master!C1251</f>
        <v>Rekenen</v>
      </c>
      <c r="D1243" t="str">
        <f>master!D1251</f>
        <v>REK</v>
      </c>
      <c r="E1243">
        <f>master!E1251</f>
        <v>3</v>
      </c>
      <c r="F1243">
        <f>master!F1251</f>
        <v>0</v>
      </c>
      <c r="G1243">
        <f>master!H1251</f>
        <v>0</v>
      </c>
      <c r="H1243">
        <f>master!I1251</f>
        <v>0</v>
      </c>
      <c r="I1243">
        <f>master!J1251</f>
        <v>0</v>
      </c>
      <c r="J1243">
        <f>master!K1251</f>
        <v>0</v>
      </c>
      <c r="K1243">
        <f>master!L1251</f>
        <v>0</v>
      </c>
      <c r="L1243">
        <f>master!M1251</f>
        <v>0</v>
      </c>
      <c r="M1243">
        <f>master!N1251</f>
        <v>0</v>
      </c>
      <c r="N1243">
        <f>master!O1251</f>
        <v>0</v>
      </c>
      <c r="O1243">
        <f>master!P1251</f>
        <v>0</v>
      </c>
    </row>
    <row r="1244" spans="1:15" x14ac:dyDescent="0.25">
      <c r="A1244" t="str">
        <f>master!A1252</f>
        <v>4A</v>
      </c>
      <c r="B1244">
        <f>master!B1252</f>
        <v>190</v>
      </c>
      <c r="C1244" t="str">
        <f>master!C1252</f>
        <v>Rekenen</v>
      </c>
      <c r="D1244" t="str">
        <f>master!D1252</f>
        <v>REK</v>
      </c>
      <c r="E1244">
        <f>master!E1252</f>
        <v>4</v>
      </c>
      <c r="F1244">
        <f>master!F1252</f>
        <v>0</v>
      </c>
      <c r="G1244">
        <f>master!H1252</f>
        <v>0</v>
      </c>
      <c r="H1244">
        <f>master!I1252</f>
        <v>0</v>
      </c>
      <c r="I1244">
        <f>master!J1252</f>
        <v>0</v>
      </c>
      <c r="J1244">
        <f>master!K1252</f>
        <v>0</v>
      </c>
      <c r="K1244">
        <f>master!L1252</f>
        <v>0</v>
      </c>
      <c r="L1244">
        <f>master!M1252</f>
        <v>0</v>
      </c>
      <c r="M1244">
        <f>master!N1252</f>
        <v>0</v>
      </c>
      <c r="N1244">
        <f>master!O1252</f>
        <v>0</v>
      </c>
      <c r="O1244">
        <f>master!P1252</f>
        <v>0</v>
      </c>
    </row>
    <row r="1245" spans="1:15" x14ac:dyDescent="0.25">
      <c r="A1245" t="str">
        <f>master!A1253</f>
        <v>4A</v>
      </c>
      <c r="B1245">
        <f>master!B1253</f>
        <v>190</v>
      </c>
      <c r="C1245" t="str">
        <f>master!C1253</f>
        <v>Rekenen</v>
      </c>
      <c r="D1245" t="str">
        <f>master!D1253</f>
        <v>REK</v>
      </c>
      <c r="E1245">
        <f>master!E1253</f>
        <v>5</v>
      </c>
      <c r="F1245">
        <f>master!F1253</f>
        <v>0</v>
      </c>
      <c r="G1245">
        <f>master!H1253</f>
        <v>0</v>
      </c>
      <c r="H1245">
        <f>master!I1253</f>
        <v>0</v>
      </c>
      <c r="I1245">
        <f>master!J1253</f>
        <v>0</v>
      </c>
      <c r="J1245">
        <f>master!K1253</f>
        <v>0</v>
      </c>
      <c r="K1245">
        <f>master!L1253</f>
        <v>0</v>
      </c>
      <c r="L1245">
        <f>master!M1253</f>
        <v>0</v>
      </c>
      <c r="M1245">
        <f>master!N1253</f>
        <v>0</v>
      </c>
      <c r="N1245">
        <f>master!O1253</f>
        <v>0</v>
      </c>
      <c r="O1245">
        <f>master!P1253</f>
        <v>0</v>
      </c>
    </row>
    <row r="1246" spans="1:15" x14ac:dyDescent="0.25">
      <c r="A1246" t="str">
        <f>master!A1254</f>
        <v>4A</v>
      </c>
      <c r="B1246">
        <f>master!B1254</f>
        <v>190</v>
      </c>
      <c r="C1246" t="str">
        <f>master!C1254</f>
        <v>Rekenen</v>
      </c>
      <c r="D1246" t="str">
        <f>master!D1254</f>
        <v>REK</v>
      </c>
      <c r="E1246">
        <f>master!E1254</f>
        <v>6</v>
      </c>
      <c r="F1246">
        <f>master!F1254</f>
        <v>0</v>
      </c>
      <c r="G1246">
        <f>master!H1254</f>
        <v>0</v>
      </c>
      <c r="H1246">
        <f>master!I1254</f>
        <v>0</v>
      </c>
      <c r="I1246">
        <f>master!J1254</f>
        <v>0</v>
      </c>
      <c r="J1246">
        <f>master!K1254</f>
        <v>0</v>
      </c>
      <c r="K1246">
        <f>master!L1254</f>
        <v>0</v>
      </c>
      <c r="L1246">
        <f>master!M1254</f>
        <v>0</v>
      </c>
      <c r="M1246">
        <f>master!N1254</f>
        <v>0</v>
      </c>
      <c r="N1246">
        <f>master!O1254</f>
        <v>0</v>
      </c>
      <c r="O1246">
        <f>master!P1254</f>
        <v>0</v>
      </c>
    </row>
    <row r="1247" spans="1:15" x14ac:dyDescent="0.25">
      <c r="A1247" t="str">
        <f>master!A1255</f>
        <v>4A</v>
      </c>
      <c r="B1247">
        <f>master!B1255</f>
        <v>190</v>
      </c>
      <c r="C1247" t="str">
        <f>master!C1255</f>
        <v>Rekenen</v>
      </c>
      <c r="D1247">
        <f>master!D1255</f>
        <v>0</v>
      </c>
      <c r="E1247">
        <f>master!E1255</f>
        <v>7</v>
      </c>
      <c r="F1247">
        <f>master!F1255</f>
        <v>0</v>
      </c>
      <c r="G1247">
        <f>master!H1255</f>
        <v>0</v>
      </c>
      <c r="H1247">
        <f>master!I1255</f>
        <v>0</v>
      </c>
      <c r="I1247">
        <f>master!J1255</f>
        <v>0</v>
      </c>
      <c r="J1247">
        <f>master!K1255</f>
        <v>0</v>
      </c>
      <c r="K1247">
        <f>master!L1255</f>
        <v>0</v>
      </c>
      <c r="L1247">
        <f>master!M1255</f>
        <v>0</v>
      </c>
      <c r="M1247">
        <f>master!N1255</f>
        <v>0</v>
      </c>
      <c r="N1247">
        <f>master!O1255</f>
        <v>0</v>
      </c>
      <c r="O1247">
        <f>master!P1255</f>
        <v>0</v>
      </c>
    </row>
    <row r="1248" spans="1:15" x14ac:dyDescent="0.25">
      <c r="A1248" t="str">
        <f>master!A1256</f>
        <v>5A</v>
      </c>
      <c r="B1248">
        <f>master!B1256</f>
        <v>190</v>
      </c>
      <c r="C1248" t="str">
        <f>master!C1256</f>
        <v>Rekenen</v>
      </c>
      <c r="D1248" t="str">
        <f>master!D1256</f>
        <v>REK</v>
      </c>
      <c r="E1248">
        <f>master!E1256</f>
        <v>1</v>
      </c>
      <c r="F1248">
        <f>master!F1256</f>
        <v>0</v>
      </c>
      <c r="G1248">
        <f>master!H1256</f>
        <v>0</v>
      </c>
      <c r="H1248">
        <f>master!I1256</f>
        <v>0</v>
      </c>
      <c r="I1248">
        <f>master!J1256</f>
        <v>0</v>
      </c>
      <c r="J1248">
        <f>master!K1256</f>
        <v>0</v>
      </c>
      <c r="K1248">
        <f>master!L1256</f>
        <v>0</v>
      </c>
      <c r="L1248">
        <f>master!M1256</f>
        <v>0</v>
      </c>
      <c r="M1248">
        <f>master!N1256</f>
        <v>0</v>
      </c>
      <c r="N1248">
        <f>master!O1256</f>
        <v>0</v>
      </c>
      <c r="O1248">
        <f>master!P1256</f>
        <v>0</v>
      </c>
    </row>
    <row r="1249" spans="1:15" x14ac:dyDescent="0.25">
      <c r="A1249" t="str">
        <f>master!A1257</f>
        <v>5A</v>
      </c>
      <c r="B1249">
        <f>master!B1257</f>
        <v>190</v>
      </c>
      <c r="C1249" t="str">
        <f>master!C1257</f>
        <v>Rekenen</v>
      </c>
      <c r="D1249" t="str">
        <f>master!D1257</f>
        <v>REK</v>
      </c>
      <c r="E1249">
        <f>master!E1257</f>
        <v>2</v>
      </c>
      <c r="F1249">
        <f>master!F1257</f>
        <v>0</v>
      </c>
      <c r="G1249">
        <f>master!H1257</f>
        <v>0</v>
      </c>
      <c r="H1249">
        <f>master!I1257</f>
        <v>0</v>
      </c>
      <c r="I1249">
        <f>master!J1257</f>
        <v>0</v>
      </c>
      <c r="J1249">
        <f>master!K1257</f>
        <v>0</v>
      </c>
      <c r="K1249">
        <f>master!L1257</f>
        <v>0</v>
      </c>
      <c r="L1249">
        <f>master!M1257</f>
        <v>0</v>
      </c>
      <c r="M1249">
        <f>master!N1257</f>
        <v>0</v>
      </c>
      <c r="N1249">
        <f>master!O1257</f>
        <v>0</v>
      </c>
      <c r="O1249">
        <f>master!P1257</f>
        <v>0</v>
      </c>
    </row>
    <row r="1250" spans="1:15" x14ac:dyDescent="0.25">
      <c r="A1250" t="str">
        <f>master!A1258</f>
        <v>5A</v>
      </c>
      <c r="B1250">
        <f>master!B1258</f>
        <v>190</v>
      </c>
      <c r="C1250" t="str">
        <f>master!C1258</f>
        <v>Rekenen</v>
      </c>
      <c r="D1250" t="str">
        <f>master!D1258</f>
        <v>REK</v>
      </c>
      <c r="E1250">
        <f>master!E1258</f>
        <v>3</v>
      </c>
      <c r="F1250">
        <f>master!F1258</f>
        <v>0</v>
      </c>
      <c r="G1250">
        <f>master!H1258</f>
        <v>0</v>
      </c>
      <c r="H1250">
        <f>master!I1258</f>
        <v>0</v>
      </c>
      <c r="I1250">
        <f>master!J1258</f>
        <v>0</v>
      </c>
      <c r="J1250">
        <f>master!K1258</f>
        <v>0</v>
      </c>
      <c r="K1250">
        <f>master!L1258</f>
        <v>0</v>
      </c>
      <c r="L1250">
        <f>master!M1258</f>
        <v>0</v>
      </c>
      <c r="M1250">
        <f>master!N1258</f>
        <v>0</v>
      </c>
      <c r="N1250">
        <f>master!O1258</f>
        <v>0</v>
      </c>
      <c r="O1250">
        <f>master!P1258</f>
        <v>0</v>
      </c>
    </row>
    <row r="1251" spans="1:15" x14ac:dyDescent="0.25">
      <c r="A1251" t="str">
        <f>master!A1259</f>
        <v>5A</v>
      </c>
      <c r="B1251">
        <f>master!B1259</f>
        <v>190</v>
      </c>
      <c r="C1251" t="str">
        <f>master!C1259</f>
        <v>Rekenen</v>
      </c>
      <c r="D1251" t="str">
        <f>master!D1259</f>
        <v>REK</v>
      </c>
      <c r="E1251">
        <f>master!E1259</f>
        <v>4</v>
      </c>
      <c r="F1251">
        <f>master!F1259</f>
        <v>0</v>
      </c>
      <c r="G1251">
        <f>master!H1259</f>
        <v>0</v>
      </c>
      <c r="H1251">
        <f>master!I1259</f>
        <v>0</v>
      </c>
      <c r="I1251">
        <f>master!J1259</f>
        <v>0</v>
      </c>
      <c r="J1251">
        <f>master!K1259</f>
        <v>0</v>
      </c>
      <c r="K1251">
        <f>master!L1259</f>
        <v>0</v>
      </c>
      <c r="L1251">
        <f>master!M1259</f>
        <v>0</v>
      </c>
      <c r="M1251">
        <f>master!N1259</f>
        <v>0</v>
      </c>
      <c r="N1251">
        <f>master!O1259</f>
        <v>0</v>
      </c>
      <c r="O1251">
        <f>master!P1259</f>
        <v>0</v>
      </c>
    </row>
    <row r="1252" spans="1:15" x14ac:dyDescent="0.25">
      <c r="A1252" t="str">
        <f>master!A1260</f>
        <v>5A</v>
      </c>
      <c r="B1252">
        <f>master!B1260</f>
        <v>190</v>
      </c>
      <c r="C1252" t="str">
        <f>master!C1260</f>
        <v>Rekenen</v>
      </c>
      <c r="D1252" t="str">
        <f>master!D1260</f>
        <v>REK</v>
      </c>
      <c r="E1252">
        <f>master!E1260</f>
        <v>5</v>
      </c>
      <c r="F1252">
        <f>master!F1260</f>
        <v>0</v>
      </c>
      <c r="G1252">
        <f>master!H1260</f>
        <v>0</v>
      </c>
      <c r="H1252">
        <f>master!I1260</f>
        <v>0</v>
      </c>
      <c r="I1252">
        <f>master!J1260</f>
        <v>0</v>
      </c>
      <c r="J1252">
        <f>master!K1260</f>
        <v>0</v>
      </c>
      <c r="K1252">
        <f>master!L1260</f>
        <v>0</v>
      </c>
      <c r="L1252">
        <f>master!M1260</f>
        <v>0</v>
      </c>
      <c r="M1252">
        <f>master!N1260</f>
        <v>0</v>
      </c>
      <c r="N1252">
        <f>master!O1260</f>
        <v>0</v>
      </c>
      <c r="O1252">
        <f>master!P1260</f>
        <v>0</v>
      </c>
    </row>
    <row r="1253" spans="1:15" x14ac:dyDescent="0.25">
      <c r="A1253" t="str">
        <f>master!A1261</f>
        <v>5A</v>
      </c>
      <c r="B1253">
        <f>master!B1261</f>
        <v>190</v>
      </c>
      <c r="C1253" t="str">
        <f>master!C1261</f>
        <v>Rekenen</v>
      </c>
      <c r="D1253" t="str">
        <f>master!D1261</f>
        <v>REK</v>
      </c>
      <c r="E1253">
        <f>master!E1261</f>
        <v>6</v>
      </c>
      <c r="F1253">
        <f>master!F1261</f>
        <v>0</v>
      </c>
      <c r="G1253">
        <f>master!H1261</f>
        <v>0</v>
      </c>
      <c r="H1253">
        <f>master!I1261</f>
        <v>0</v>
      </c>
      <c r="I1253">
        <f>master!J1261</f>
        <v>0</v>
      </c>
      <c r="J1253">
        <f>master!K1261</f>
        <v>0</v>
      </c>
      <c r="K1253">
        <f>master!L1261</f>
        <v>0</v>
      </c>
      <c r="L1253">
        <f>master!M1261</f>
        <v>0</v>
      </c>
      <c r="M1253">
        <f>master!N1261</f>
        <v>0</v>
      </c>
      <c r="N1253">
        <f>master!O1261</f>
        <v>0</v>
      </c>
      <c r="O1253">
        <f>master!P1261</f>
        <v>0</v>
      </c>
    </row>
    <row r="1254" spans="1:15" x14ac:dyDescent="0.25">
      <c r="A1254" t="str">
        <f>master!A1262</f>
        <v>5A</v>
      </c>
      <c r="B1254">
        <f>master!B1262</f>
        <v>190</v>
      </c>
      <c r="C1254" t="str">
        <f>master!C1262</f>
        <v>Rekenen</v>
      </c>
      <c r="D1254">
        <f>master!D1262</f>
        <v>0</v>
      </c>
      <c r="E1254">
        <f>master!E1262</f>
        <v>7</v>
      </c>
      <c r="F1254">
        <f>master!F1262</f>
        <v>0</v>
      </c>
      <c r="G1254">
        <f>master!H1262</f>
        <v>0</v>
      </c>
      <c r="H1254">
        <f>master!I1262</f>
        <v>0</v>
      </c>
      <c r="I1254">
        <f>master!J1262</f>
        <v>0</v>
      </c>
      <c r="J1254">
        <f>master!K1262</f>
        <v>0</v>
      </c>
      <c r="K1254">
        <f>master!L1262</f>
        <v>0</v>
      </c>
      <c r="L1254">
        <f>master!M1262</f>
        <v>0</v>
      </c>
      <c r="M1254">
        <f>master!N1262</f>
        <v>0</v>
      </c>
      <c r="N1254">
        <f>master!O1262</f>
        <v>0</v>
      </c>
      <c r="O1254">
        <f>master!P1262</f>
        <v>0</v>
      </c>
    </row>
    <row r="1255" spans="1:15" x14ac:dyDescent="0.25">
      <c r="A1255" t="str">
        <f>master!A1263</f>
        <v>6A</v>
      </c>
      <c r="B1255">
        <f>master!B1263</f>
        <v>190</v>
      </c>
      <c r="C1255" t="str">
        <f>master!C1263</f>
        <v>Rekenen</v>
      </c>
      <c r="D1255" t="str">
        <f>master!D1263</f>
        <v>REK</v>
      </c>
      <c r="E1255">
        <f>master!E1263</f>
        <v>1</v>
      </c>
      <c r="F1255">
        <f>master!F1263</f>
        <v>0</v>
      </c>
      <c r="G1255">
        <f>master!H1263</f>
        <v>0</v>
      </c>
      <c r="H1255">
        <f>master!I1263</f>
        <v>0</v>
      </c>
      <c r="I1255">
        <f>master!J1263</f>
        <v>0</v>
      </c>
      <c r="J1255">
        <f>master!K1263</f>
        <v>0</v>
      </c>
      <c r="K1255">
        <f>master!L1263</f>
        <v>0</v>
      </c>
      <c r="L1255">
        <f>master!M1263</f>
        <v>0</v>
      </c>
      <c r="M1255">
        <f>master!N1263</f>
        <v>0</v>
      </c>
      <c r="N1255">
        <f>master!O1263</f>
        <v>0</v>
      </c>
      <c r="O1255">
        <f>master!P1263</f>
        <v>0</v>
      </c>
    </row>
    <row r="1256" spans="1:15" x14ac:dyDescent="0.25">
      <c r="A1256" t="str">
        <f>master!A1264</f>
        <v>6A</v>
      </c>
      <c r="B1256">
        <f>master!B1264</f>
        <v>190</v>
      </c>
      <c r="C1256" t="str">
        <f>master!C1264</f>
        <v>Rekenen</v>
      </c>
      <c r="D1256" t="str">
        <f>master!D1264</f>
        <v>REK</v>
      </c>
      <c r="E1256">
        <f>master!E1264</f>
        <v>2</v>
      </c>
      <c r="F1256">
        <f>master!F1264</f>
        <v>0</v>
      </c>
      <c r="G1256">
        <f>master!H1264</f>
        <v>0</v>
      </c>
      <c r="H1256">
        <f>master!I1264</f>
        <v>0</v>
      </c>
      <c r="I1256">
        <f>master!J1264</f>
        <v>0</v>
      </c>
      <c r="J1256">
        <f>master!K1264</f>
        <v>0</v>
      </c>
      <c r="K1256">
        <f>master!L1264</f>
        <v>0</v>
      </c>
      <c r="L1256">
        <f>master!M1264</f>
        <v>0</v>
      </c>
      <c r="M1256">
        <f>master!N1264</f>
        <v>0</v>
      </c>
      <c r="N1256">
        <f>master!O1264</f>
        <v>0</v>
      </c>
      <c r="O1256">
        <f>master!P1264</f>
        <v>0</v>
      </c>
    </row>
    <row r="1257" spans="1:15" x14ac:dyDescent="0.25">
      <c r="A1257" t="str">
        <f>master!A1265</f>
        <v>6A</v>
      </c>
      <c r="B1257">
        <f>master!B1265</f>
        <v>190</v>
      </c>
      <c r="C1257" t="str">
        <f>master!C1265</f>
        <v>Rekenen</v>
      </c>
      <c r="D1257" t="str">
        <f>master!D1265</f>
        <v>REK</v>
      </c>
      <c r="E1257">
        <f>master!E1265</f>
        <v>3</v>
      </c>
      <c r="F1257">
        <f>master!F1265</f>
        <v>0</v>
      </c>
      <c r="G1257">
        <f>master!H1265</f>
        <v>0</v>
      </c>
      <c r="H1257">
        <f>master!I1265</f>
        <v>0</v>
      </c>
      <c r="I1257">
        <f>master!J1265</f>
        <v>0</v>
      </c>
      <c r="J1257">
        <f>master!K1265</f>
        <v>0</v>
      </c>
      <c r="K1257">
        <f>master!L1265</f>
        <v>0</v>
      </c>
      <c r="L1257">
        <f>master!M1265</f>
        <v>0</v>
      </c>
      <c r="M1257">
        <f>master!N1265</f>
        <v>0</v>
      </c>
      <c r="N1257">
        <f>master!O1265</f>
        <v>0</v>
      </c>
      <c r="O1257">
        <f>master!P1265</f>
        <v>0</v>
      </c>
    </row>
    <row r="1258" spans="1:15" x14ac:dyDescent="0.25">
      <c r="A1258" t="str">
        <f>master!A1266</f>
        <v>6A</v>
      </c>
      <c r="B1258">
        <f>master!B1266</f>
        <v>190</v>
      </c>
      <c r="C1258" t="str">
        <f>master!C1266</f>
        <v>Rekenen</v>
      </c>
      <c r="D1258" t="str">
        <f>master!D1266</f>
        <v>REK</v>
      </c>
      <c r="E1258">
        <f>master!E1266</f>
        <v>4</v>
      </c>
      <c r="F1258">
        <f>master!F1266</f>
        <v>0</v>
      </c>
      <c r="G1258">
        <f>master!H1266</f>
        <v>0</v>
      </c>
      <c r="H1258">
        <f>master!I1266</f>
        <v>0</v>
      </c>
      <c r="I1258">
        <f>master!J1266</f>
        <v>0</v>
      </c>
      <c r="J1258">
        <f>master!K1266</f>
        <v>0</v>
      </c>
      <c r="K1258">
        <f>master!L1266</f>
        <v>0</v>
      </c>
      <c r="L1258">
        <f>master!M1266</f>
        <v>0</v>
      </c>
      <c r="M1258">
        <f>master!N1266</f>
        <v>0</v>
      </c>
      <c r="N1258">
        <f>master!O1266</f>
        <v>0</v>
      </c>
      <c r="O1258">
        <f>master!P1266</f>
        <v>0</v>
      </c>
    </row>
    <row r="1259" spans="1:15" x14ac:dyDescent="0.25">
      <c r="A1259" t="str">
        <f>master!A1267</f>
        <v>6A</v>
      </c>
      <c r="B1259">
        <f>master!B1267</f>
        <v>190</v>
      </c>
      <c r="C1259" t="str">
        <f>master!C1267</f>
        <v>Rekenen</v>
      </c>
      <c r="D1259" t="str">
        <f>master!D1267</f>
        <v>REK</v>
      </c>
      <c r="E1259">
        <f>master!E1267</f>
        <v>5</v>
      </c>
      <c r="F1259">
        <f>master!F1267</f>
        <v>0</v>
      </c>
      <c r="G1259">
        <f>master!H1267</f>
        <v>0</v>
      </c>
      <c r="H1259">
        <f>master!I1267</f>
        <v>0</v>
      </c>
      <c r="I1259">
        <f>master!J1267</f>
        <v>0</v>
      </c>
      <c r="J1259">
        <f>master!K1267</f>
        <v>0</v>
      </c>
      <c r="K1259">
        <f>master!L1267</f>
        <v>0</v>
      </c>
      <c r="L1259">
        <f>master!M1267</f>
        <v>0</v>
      </c>
      <c r="M1259">
        <f>master!N1267</f>
        <v>0</v>
      </c>
      <c r="N1259">
        <f>master!O1267</f>
        <v>0</v>
      </c>
      <c r="O1259">
        <f>master!P1267</f>
        <v>0</v>
      </c>
    </row>
    <row r="1260" spans="1:15" x14ac:dyDescent="0.25">
      <c r="A1260" t="str">
        <f>master!A1268</f>
        <v>6A</v>
      </c>
      <c r="B1260">
        <f>master!B1268</f>
        <v>190</v>
      </c>
      <c r="C1260" t="str">
        <f>master!C1268</f>
        <v>Rekenen</v>
      </c>
      <c r="D1260" t="str">
        <f>master!D1268</f>
        <v>REK</v>
      </c>
      <c r="E1260">
        <f>master!E1268</f>
        <v>6</v>
      </c>
      <c r="F1260">
        <f>master!F1268</f>
        <v>0</v>
      </c>
      <c r="G1260">
        <f>master!H1268</f>
        <v>0</v>
      </c>
      <c r="H1260">
        <f>master!I1268</f>
        <v>0</v>
      </c>
      <c r="I1260">
        <f>master!J1268</f>
        <v>0</v>
      </c>
      <c r="J1260">
        <f>master!K1268</f>
        <v>0</v>
      </c>
      <c r="K1260">
        <f>master!L1268</f>
        <v>0</v>
      </c>
      <c r="L1260">
        <f>master!M1268</f>
        <v>0</v>
      </c>
      <c r="M1260">
        <f>master!N1268</f>
        <v>0</v>
      </c>
      <c r="N1260">
        <f>master!O1268</f>
        <v>0</v>
      </c>
      <c r="O1260">
        <f>master!P1268</f>
        <v>0</v>
      </c>
    </row>
    <row r="1261" spans="1:15" x14ac:dyDescent="0.25">
      <c r="A1261" t="str">
        <f>master!A1269</f>
        <v>6A</v>
      </c>
      <c r="B1261">
        <f>master!B1269</f>
        <v>190</v>
      </c>
      <c r="C1261" t="str">
        <f>master!C1269</f>
        <v>Rekenen</v>
      </c>
      <c r="D1261">
        <f>master!D1269</f>
        <v>0</v>
      </c>
      <c r="E1261">
        <f>master!E1269</f>
        <v>7</v>
      </c>
      <c r="F1261">
        <f>master!F1269</f>
        <v>0</v>
      </c>
      <c r="G1261">
        <f>master!H1269</f>
        <v>0</v>
      </c>
      <c r="H1261">
        <f>master!I1269</f>
        <v>0</v>
      </c>
      <c r="I1261">
        <f>master!J1269</f>
        <v>0</v>
      </c>
      <c r="J1261">
        <f>master!K1269</f>
        <v>0</v>
      </c>
      <c r="K1261">
        <f>master!L1269</f>
        <v>0</v>
      </c>
      <c r="L1261">
        <f>master!M1269</f>
        <v>0</v>
      </c>
      <c r="M1261">
        <f>master!N1269</f>
        <v>0</v>
      </c>
      <c r="N1261">
        <f>master!O1269</f>
        <v>0</v>
      </c>
      <c r="O1261">
        <f>master!P1269</f>
        <v>0</v>
      </c>
    </row>
  </sheetData>
  <pageMargins left="0.7" right="0.7" top="0.75" bottom="0.75" header="0.3" footer="0.3"/>
  <pageSetup paperSize="9"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EDF7-15DF-4D40-8CA7-9A0F22EEDDB7}">
  <dimension ref="A1:U43"/>
  <sheetViews>
    <sheetView zoomScale="85" zoomScaleNormal="85" workbookViewId="0">
      <selection activeCell="D37" sqref="D37:U42"/>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Instellingen!$E$28</f>
        <v>170</v>
      </c>
      <c r="C2" s="5" t="str">
        <f>Instellingen!$G$28</f>
        <v>Kunst Algemeen</v>
      </c>
      <c r="D2" t="str">
        <f>'[27]4M PTA en programma'!B4</f>
        <v>KUA</v>
      </c>
      <c r="E2">
        <f>'[27]4M PTA en programma'!C4</f>
        <v>1</v>
      </c>
      <c r="F2">
        <f>'[27]4M PTA en programma'!D4</f>
        <v>0</v>
      </c>
      <c r="G2">
        <f>'[27]4M PTA en programma'!E4</f>
        <v>0</v>
      </c>
      <c r="H2">
        <f>'[27]4M PTA en programma'!F4</f>
        <v>0</v>
      </c>
      <c r="I2">
        <f>'[27]4M PTA en programma'!G4</f>
        <v>0</v>
      </c>
      <c r="J2">
        <f>'[27]4M PTA en programma'!H4</f>
        <v>0</v>
      </c>
      <c r="K2">
        <f>'[27]4M PTA en programma'!I4</f>
        <v>0</v>
      </c>
      <c r="L2">
        <f>'[27]4M PTA en programma'!J4</f>
        <v>0</v>
      </c>
      <c r="M2">
        <f>'[27]4M PTA en programma'!K4</f>
        <v>0</v>
      </c>
      <c r="N2">
        <f>'[27]4M PTA en programma'!L4</f>
        <v>0</v>
      </c>
      <c r="O2">
        <f>'[27]4M PTA en programma'!M4</f>
        <v>0</v>
      </c>
      <c r="P2">
        <f>'[27]4M PTA en programma'!N4</f>
        <v>0</v>
      </c>
      <c r="Q2">
        <f>'[27]4M PTA en programma'!O4</f>
        <v>0</v>
      </c>
      <c r="R2">
        <f>'[27]4M PTA en programma'!P4</f>
        <v>0</v>
      </c>
      <c r="S2">
        <f>'[27]4M PTA en programma'!Q4</f>
        <v>0</v>
      </c>
      <c r="T2">
        <f>'[27]4M PTA en programma'!R4</f>
        <v>0</v>
      </c>
      <c r="U2">
        <f>'[27]4M PTA en programma'!S4</f>
        <v>0</v>
      </c>
    </row>
    <row r="3" spans="1:21" x14ac:dyDescent="0.25">
      <c r="A3" t="s">
        <v>91</v>
      </c>
      <c r="B3" s="5">
        <f>Instellingen!$E$28</f>
        <v>170</v>
      </c>
      <c r="C3" s="5" t="str">
        <f>Instellingen!$G$28</f>
        <v>Kunst Algemeen</v>
      </c>
      <c r="D3" t="str">
        <f>'[27]4M PTA en programma'!B5</f>
        <v>KUA</v>
      </c>
      <c r="E3">
        <f>'[27]4M PTA en programma'!C5</f>
        <v>2</v>
      </c>
      <c r="F3">
        <f>'[27]4M PTA en programma'!D5</f>
        <v>0</v>
      </c>
      <c r="G3">
        <f>'[27]4M PTA en programma'!E5</f>
        <v>0</v>
      </c>
      <c r="H3">
        <f>'[27]4M PTA en programma'!F5</f>
        <v>0</v>
      </c>
      <c r="I3">
        <f>'[27]4M PTA en programma'!G5</f>
        <v>0</v>
      </c>
      <c r="J3">
        <f>'[27]4M PTA en programma'!H5</f>
        <v>0</v>
      </c>
      <c r="K3">
        <f>'[27]4M PTA en programma'!I5</f>
        <v>0</v>
      </c>
      <c r="L3">
        <f>'[27]4M PTA en programma'!J5</f>
        <v>0</v>
      </c>
      <c r="M3">
        <f>'[27]4M PTA en programma'!K5</f>
        <v>0</v>
      </c>
      <c r="N3">
        <f>'[27]4M PTA en programma'!L5</f>
        <v>0</v>
      </c>
      <c r="O3">
        <f>'[27]4M PTA en programma'!M5</f>
        <v>0</v>
      </c>
      <c r="P3">
        <f>'[27]4M PTA en programma'!N5</f>
        <v>0</v>
      </c>
      <c r="Q3">
        <f>'[27]4M PTA en programma'!O5</f>
        <v>0</v>
      </c>
      <c r="R3">
        <f>'[27]4M PTA en programma'!P5</f>
        <v>0</v>
      </c>
      <c r="S3">
        <f>'[27]4M PTA en programma'!Q5</f>
        <v>0</v>
      </c>
      <c r="T3">
        <f>'[27]4M PTA en programma'!R5</f>
        <v>0</v>
      </c>
      <c r="U3">
        <f>'[27]4M PTA en programma'!S5</f>
        <v>0</v>
      </c>
    </row>
    <row r="4" spans="1:21" x14ac:dyDescent="0.25">
      <c r="A4" t="s">
        <v>91</v>
      </c>
      <c r="B4" s="5">
        <f>Instellingen!$E$28</f>
        <v>170</v>
      </c>
      <c r="C4" s="5" t="str">
        <f>Instellingen!$G$28</f>
        <v>Kunst Algemeen</v>
      </c>
      <c r="D4" t="str">
        <f>'[27]4M PTA en programma'!B6</f>
        <v>KUA</v>
      </c>
      <c r="E4">
        <f>'[27]4M PTA en programma'!C6</f>
        <v>3</v>
      </c>
      <c r="F4">
        <f>'[27]4M PTA en programma'!D6</f>
        <v>0</v>
      </c>
      <c r="G4">
        <f>'[27]4M PTA en programma'!E6</f>
        <v>0</v>
      </c>
      <c r="H4">
        <f>'[27]4M PTA en programma'!F6</f>
        <v>0</v>
      </c>
      <c r="I4">
        <f>'[27]4M PTA en programma'!G6</f>
        <v>0</v>
      </c>
      <c r="J4">
        <f>'[27]4M PTA en programma'!H6</f>
        <v>0</v>
      </c>
      <c r="K4">
        <f>'[27]4M PTA en programma'!I6</f>
        <v>0</v>
      </c>
      <c r="L4">
        <f>'[27]4M PTA en programma'!J6</f>
        <v>0</v>
      </c>
      <c r="M4">
        <f>'[27]4M PTA en programma'!K6</f>
        <v>0</v>
      </c>
      <c r="N4">
        <f>'[27]4M PTA en programma'!L6</f>
        <v>0</v>
      </c>
      <c r="O4">
        <f>'[27]4M PTA en programma'!M6</f>
        <v>0</v>
      </c>
      <c r="P4">
        <f>'[27]4M PTA en programma'!N6</f>
        <v>0</v>
      </c>
      <c r="Q4">
        <f>'[27]4M PTA en programma'!O6</f>
        <v>0</v>
      </c>
      <c r="R4">
        <f>'[27]4M PTA en programma'!P6</f>
        <v>0</v>
      </c>
      <c r="S4">
        <f>'[27]4M PTA en programma'!Q6</f>
        <v>0</v>
      </c>
      <c r="T4">
        <f>'[27]4M PTA en programma'!R6</f>
        <v>0</v>
      </c>
      <c r="U4">
        <f>'[27]4M PTA en programma'!S6</f>
        <v>0</v>
      </c>
    </row>
    <row r="5" spans="1:21" x14ac:dyDescent="0.25">
      <c r="A5" t="s">
        <v>91</v>
      </c>
      <c r="B5" s="5">
        <f>Instellingen!$E$28</f>
        <v>170</v>
      </c>
      <c r="C5" s="5" t="str">
        <f>Instellingen!$G$28</f>
        <v>Kunst Algemeen</v>
      </c>
      <c r="D5" t="str">
        <f>'[27]4M PTA en programma'!B7</f>
        <v>KUA</v>
      </c>
      <c r="E5">
        <f>'[27]4M PTA en programma'!C7</f>
        <v>4</v>
      </c>
      <c r="F5">
        <f>'[27]4M PTA en programma'!D7</f>
        <v>0</v>
      </c>
      <c r="G5">
        <f>'[27]4M PTA en programma'!E7</f>
        <v>0</v>
      </c>
      <c r="H5">
        <f>'[27]4M PTA en programma'!F7</f>
        <v>0</v>
      </c>
      <c r="I5">
        <f>'[27]4M PTA en programma'!G7</f>
        <v>0</v>
      </c>
      <c r="J5">
        <f>'[27]4M PTA en programma'!H7</f>
        <v>0</v>
      </c>
      <c r="K5">
        <f>'[27]4M PTA en programma'!I7</f>
        <v>0</v>
      </c>
      <c r="L5">
        <f>'[27]4M PTA en programma'!J7</f>
        <v>0</v>
      </c>
      <c r="M5">
        <f>'[27]4M PTA en programma'!K7</f>
        <v>0</v>
      </c>
      <c r="N5">
        <f>'[27]4M PTA en programma'!L7</f>
        <v>0</v>
      </c>
      <c r="O5">
        <f>'[27]4M PTA en programma'!M7</f>
        <v>0</v>
      </c>
      <c r="P5">
        <f>'[27]4M PTA en programma'!N7</f>
        <v>0</v>
      </c>
      <c r="Q5">
        <f>'[27]4M PTA en programma'!O7</f>
        <v>0</v>
      </c>
      <c r="R5">
        <f>'[27]4M PTA en programma'!P7</f>
        <v>0</v>
      </c>
      <c r="S5">
        <f>'[27]4M PTA en programma'!Q7</f>
        <v>0</v>
      </c>
      <c r="T5">
        <f>'[27]4M PTA en programma'!R7</f>
        <v>0</v>
      </c>
      <c r="U5">
        <f>'[27]4M PTA en programma'!S7</f>
        <v>0</v>
      </c>
    </row>
    <row r="6" spans="1:21" x14ac:dyDescent="0.25">
      <c r="A6" t="s">
        <v>91</v>
      </c>
      <c r="B6" s="5">
        <f>Instellingen!$E$28</f>
        <v>170</v>
      </c>
      <c r="C6" s="5" t="str">
        <f>Instellingen!$G$28</f>
        <v>Kunst Algemeen</v>
      </c>
      <c r="D6" t="str">
        <f>'[27]4M PTA en programma'!B8</f>
        <v>KUA</v>
      </c>
      <c r="E6">
        <f>'[27]4M PTA en programma'!C8</f>
        <v>5</v>
      </c>
      <c r="F6">
        <f>'[27]4M PTA en programma'!D8</f>
        <v>0</v>
      </c>
      <c r="G6">
        <f>'[27]4M PTA en programma'!E8</f>
        <v>0</v>
      </c>
      <c r="H6">
        <f>'[27]4M PTA en programma'!F8</f>
        <v>0</v>
      </c>
      <c r="I6">
        <f>'[27]4M PTA en programma'!G8</f>
        <v>0</v>
      </c>
      <c r="J6">
        <f>'[27]4M PTA en programma'!H8</f>
        <v>0</v>
      </c>
      <c r="K6">
        <f>'[27]4M PTA en programma'!I8</f>
        <v>0</v>
      </c>
      <c r="L6">
        <f>'[27]4M PTA en programma'!J8</f>
        <v>0</v>
      </c>
      <c r="M6">
        <f>'[27]4M PTA en programma'!K8</f>
        <v>0</v>
      </c>
      <c r="N6">
        <f>'[27]4M PTA en programma'!L8</f>
        <v>0</v>
      </c>
      <c r="O6">
        <f>'[27]4M PTA en programma'!M8</f>
        <v>0</v>
      </c>
      <c r="P6">
        <f>'[27]4M PTA en programma'!N8</f>
        <v>0</v>
      </c>
      <c r="Q6">
        <f>'[27]4M PTA en programma'!O8</f>
        <v>0</v>
      </c>
      <c r="R6">
        <f>'[27]4M PTA en programma'!P8</f>
        <v>0</v>
      </c>
      <c r="S6">
        <f>'[27]4M PTA en programma'!Q8</f>
        <v>0</v>
      </c>
      <c r="T6">
        <f>'[27]4M PTA en programma'!R8</f>
        <v>0</v>
      </c>
      <c r="U6">
        <f>'[27]4M PTA en programma'!S8</f>
        <v>0</v>
      </c>
    </row>
    <row r="7" spans="1:21" x14ac:dyDescent="0.25">
      <c r="A7" t="s">
        <v>91</v>
      </c>
      <c r="B7" s="5">
        <f>Instellingen!$E$28</f>
        <v>170</v>
      </c>
      <c r="C7" s="5" t="str">
        <f>Instellingen!$G$28</f>
        <v>Kunst Algemeen</v>
      </c>
      <c r="D7" t="str">
        <f>'[27]4M PTA en programma'!B9</f>
        <v>KUA</v>
      </c>
      <c r="E7">
        <f>'[27]4M PTA en programma'!C9</f>
        <v>6</v>
      </c>
      <c r="F7">
        <f>'[27]4M PTA en programma'!D9</f>
        <v>0</v>
      </c>
      <c r="G7">
        <f>'[27]4M PTA en programma'!E9</f>
        <v>0</v>
      </c>
      <c r="H7">
        <f>'[27]4M PTA en programma'!F9</f>
        <v>0</v>
      </c>
      <c r="I7">
        <f>'[27]4M PTA en programma'!G9</f>
        <v>0</v>
      </c>
      <c r="J7">
        <f>'[27]4M PTA en programma'!H9</f>
        <v>0</v>
      </c>
      <c r="K7">
        <f>'[27]4M PTA en programma'!I9</f>
        <v>0</v>
      </c>
      <c r="L7">
        <f>'[27]4M PTA en programma'!J9</f>
        <v>0</v>
      </c>
      <c r="M7">
        <f>'[27]4M PTA en programma'!K9</f>
        <v>0</v>
      </c>
      <c r="N7">
        <f>'[27]4M PTA en programma'!L9</f>
        <v>0</v>
      </c>
      <c r="O7">
        <f>'[27]4M PTA en programma'!M9</f>
        <v>0</v>
      </c>
      <c r="P7">
        <f>'[27]4M PTA en programma'!N9</f>
        <v>0</v>
      </c>
      <c r="Q7">
        <f>'[27]4M PTA en programma'!O9</f>
        <v>0</v>
      </c>
      <c r="R7">
        <f>'[27]4M PTA en programma'!P9</f>
        <v>0</v>
      </c>
      <c r="S7">
        <f>'[27]4M PTA en programma'!Q9</f>
        <v>0</v>
      </c>
      <c r="T7">
        <f>'[27]4M PTA en programma'!R9</f>
        <v>0</v>
      </c>
      <c r="U7">
        <f>'[27]4M PTA en programma'!S9</f>
        <v>0</v>
      </c>
    </row>
    <row r="8" spans="1:21" s="4" customFormat="1" x14ac:dyDescent="0.25">
      <c r="A8" s="3" t="s">
        <v>91</v>
      </c>
      <c r="B8" s="5">
        <f>Instellingen!$E$28</f>
        <v>170</v>
      </c>
      <c r="C8" s="5" t="str">
        <f>Instellingen!$G$28</f>
        <v>Kunst Algemeen</v>
      </c>
      <c r="E8" s="3">
        <v>7</v>
      </c>
      <c r="H8" s="3">
        <f>'[27]4M PTA en programma'!F12</f>
        <v>0</v>
      </c>
    </row>
    <row r="9" spans="1:21" x14ac:dyDescent="0.25">
      <c r="A9" t="s">
        <v>93</v>
      </c>
      <c r="B9" s="5">
        <f>Instellingen!$E$28</f>
        <v>170</v>
      </c>
      <c r="C9" s="5" t="str">
        <f>Instellingen!$G$28</f>
        <v>Kunst Algemeen</v>
      </c>
      <c r="D9" t="str">
        <f>'[27]4H PTA en programma'!B4</f>
        <v>KUA</v>
      </c>
      <c r="E9">
        <f>'[27]4H PTA en programma'!C4</f>
        <v>1</v>
      </c>
      <c r="F9">
        <f>'[27]4H PTA en programma'!D4</f>
        <v>1</v>
      </c>
      <c r="G9">
        <f>'[27]4H PTA en programma'!E4</f>
        <v>0</v>
      </c>
      <c r="H9" t="str">
        <f>'[27]4H PTA en programma'!F4</f>
        <v>Cultuur van het Moderne - I (1e helft van de 20e eeuw)</v>
      </c>
      <c r="I9">
        <f>'[27]4H PTA en programma'!G4</f>
        <v>1</v>
      </c>
      <c r="J9" t="str">
        <f>'[27]4H PTA en programma'!H4</f>
        <v>tt</v>
      </c>
      <c r="K9">
        <f>'[27]4H PTA en programma'!I4</f>
        <v>0</v>
      </c>
      <c r="L9">
        <f>'[27]4H PTA en programma'!J4</f>
        <v>50</v>
      </c>
      <c r="M9" t="str">
        <f>'[27]4H PTA en programma'!K4</f>
        <v>Nee</v>
      </c>
      <c r="N9">
        <f>'[27]4H PTA en programma'!L4</f>
        <v>0</v>
      </c>
      <c r="O9">
        <f>'[27]4H PTA en programma'!M4</f>
        <v>0</v>
      </c>
      <c r="P9">
        <f>'[27]4H PTA en programma'!N4</f>
        <v>0</v>
      </c>
      <c r="Q9">
        <f>'[27]4H PTA en programma'!O4</f>
        <v>0</v>
      </c>
      <c r="R9">
        <f>'[27]4H PTA en programma'!P4</f>
        <v>0</v>
      </c>
      <c r="S9">
        <f>'[27]4H PTA en programma'!Q4</f>
        <v>0</v>
      </c>
      <c r="T9">
        <f>'[27]4H PTA en programma'!R4</f>
        <v>0</v>
      </c>
      <c r="U9">
        <f>'[27]4H PTA en programma'!S4</f>
        <v>0</v>
      </c>
    </row>
    <row r="10" spans="1:21" x14ac:dyDescent="0.25">
      <c r="A10" t="s">
        <v>93</v>
      </c>
      <c r="B10" s="5">
        <f>Instellingen!$E$28</f>
        <v>170</v>
      </c>
      <c r="C10" s="5" t="str">
        <f>Instellingen!$G$28</f>
        <v>Kunst Algemeen</v>
      </c>
      <c r="D10" t="str">
        <f>'[27]4H PTA en programma'!B5</f>
        <v>KUA</v>
      </c>
      <c r="E10">
        <f>'[27]4H PTA en programma'!C5</f>
        <v>2</v>
      </c>
      <c r="F10">
        <f>'[27]4H PTA en programma'!D5</f>
        <v>1</v>
      </c>
      <c r="G10">
        <f>'[27]4H PTA en programma'!E5</f>
        <v>0</v>
      </c>
      <c r="H10" t="str">
        <f>'[27]4H PTA en programma'!F5</f>
        <v>Cultuur van het Moderne - II (1e helft van de 20e eeuw)</v>
      </c>
      <c r="I10">
        <f>'[27]4H PTA en programma'!G5</f>
        <v>1</v>
      </c>
      <c r="J10" t="str">
        <f>'[27]4H PTA en programma'!H5</f>
        <v>tt</v>
      </c>
      <c r="K10">
        <f>'[27]4H PTA en programma'!I5</f>
        <v>0</v>
      </c>
      <c r="L10">
        <f>'[27]4H PTA en programma'!J5</f>
        <v>50</v>
      </c>
      <c r="M10" t="str">
        <f>'[27]4H PTA en programma'!K5</f>
        <v>Nee</v>
      </c>
      <c r="N10">
        <f>'[27]4H PTA en programma'!L5</f>
        <v>0</v>
      </c>
      <c r="O10">
        <f>'[27]4H PTA en programma'!M5</f>
        <v>0</v>
      </c>
      <c r="P10">
        <f>'[27]4H PTA en programma'!N5</f>
        <v>0</v>
      </c>
      <c r="Q10">
        <f>'[27]4H PTA en programma'!O5</f>
        <v>0</v>
      </c>
      <c r="R10">
        <f>'[27]4H PTA en programma'!P5</f>
        <v>0</v>
      </c>
      <c r="S10">
        <f>'[27]4H PTA en programma'!Q5</f>
        <v>0</v>
      </c>
      <c r="T10">
        <f>'[27]4H PTA en programma'!R5</f>
        <v>0</v>
      </c>
      <c r="U10">
        <f>'[27]4H PTA en programma'!S5</f>
        <v>0</v>
      </c>
    </row>
    <row r="11" spans="1:21" x14ac:dyDescent="0.25">
      <c r="A11" t="s">
        <v>93</v>
      </c>
      <c r="B11" s="5">
        <f>Instellingen!$E$28</f>
        <v>170</v>
      </c>
      <c r="C11" s="5" t="str">
        <f>Instellingen!$G$28</f>
        <v>Kunst Algemeen</v>
      </c>
      <c r="D11" t="str">
        <f>'[27]4H PTA en programma'!B6</f>
        <v>KUA</v>
      </c>
      <c r="E11">
        <f>'[27]4H PTA en programma'!C6</f>
        <v>3</v>
      </c>
      <c r="F11">
        <f>'[27]4H PTA en programma'!D6</f>
        <v>2</v>
      </c>
      <c r="G11">
        <f>'[27]4H PTA en programma'!E6</f>
        <v>0</v>
      </c>
      <c r="H11" t="str">
        <f>'[27]4H PTA en programma'!F6</f>
        <v>Cultuur van het Moderne - III (1e helft van de 20e eeuw)</v>
      </c>
      <c r="I11">
        <f>'[27]4H PTA en programma'!G6</f>
        <v>2</v>
      </c>
      <c r="J11" t="str">
        <f>'[27]4H PTA en programma'!H6</f>
        <v>tt</v>
      </c>
      <c r="K11">
        <f>'[27]4H PTA en programma'!I6</f>
        <v>0</v>
      </c>
      <c r="L11">
        <f>'[27]4H PTA en programma'!J6</f>
        <v>100</v>
      </c>
      <c r="M11" t="str">
        <f>'[27]4H PTA en programma'!K6</f>
        <v>Nee</v>
      </c>
      <c r="N11">
        <f>'[27]4H PTA en programma'!L6</f>
        <v>0</v>
      </c>
      <c r="O11">
        <f>'[27]4H PTA en programma'!M6</f>
        <v>0</v>
      </c>
      <c r="P11">
        <f>'[27]4H PTA en programma'!N6</f>
        <v>0</v>
      </c>
      <c r="Q11">
        <f>'[27]4H PTA en programma'!O6</f>
        <v>0</v>
      </c>
      <c r="R11">
        <f>'[27]4H PTA en programma'!P6</f>
        <v>0</v>
      </c>
      <c r="S11">
        <f>'[27]4H PTA en programma'!Q6</f>
        <v>0</v>
      </c>
      <c r="T11">
        <f>'[27]4H PTA en programma'!R6</f>
        <v>0</v>
      </c>
      <c r="U11">
        <f>'[27]4H PTA en programma'!S6</f>
        <v>0</v>
      </c>
    </row>
    <row r="12" spans="1:21" x14ac:dyDescent="0.25">
      <c r="A12" t="s">
        <v>93</v>
      </c>
      <c r="B12" s="5">
        <f>Instellingen!$E$28</f>
        <v>170</v>
      </c>
      <c r="C12" s="5" t="str">
        <f>Instellingen!$G$28</f>
        <v>Kunst Algemeen</v>
      </c>
      <c r="D12" t="str">
        <f>'[27]4H PTA en programma'!B7</f>
        <v>KUA</v>
      </c>
      <c r="E12">
        <f>'[27]4H PTA en programma'!C7</f>
        <v>4</v>
      </c>
      <c r="F12">
        <f>'[27]4H PTA en programma'!D7</f>
        <v>3</v>
      </c>
      <c r="G12">
        <f>'[27]4H PTA en programma'!E7</f>
        <v>0</v>
      </c>
      <c r="H12" t="str">
        <f>'[27]4H PTA en programma'!F7</f>
        <v>Massacultuur - I (2e helft 20e eeuw- heden)</v>
      </c>
      <c r="I12">
        <f>'[27]4H PTA en programma'!G7</f>
        <v>2</v>
      </c>
      <c r="J12" t="str">
        <f>'[27]4H PTA en programma'!H7</f>
        <v>tt</v>
      </c>
      <c r="K12">
        <f>'[27]4H PTA en programma'!I7</f>
        <v>0</v>
      </c>
      <c r="L12">
        <f>'[27]4H PTA en programma'!J7</f>
        <v>100</v>
      </c>
      <c r="M12" t="str">
        <f>'[27]4H PTA en programma'!K7</f>
        <v>Nee</v>
      </c>
      <c r="N12">
        <f>'[27]4H PTA en programma'!L7</f>
        <v>0</v>
      </c>
      <c r="O12">
        <f>'[27]4H PTA en programma'!M7</f>
        <v>0</v>
      </c>
      <c r="P12">
        <f>'[27]4H PTA en programma'!N7</f>
        <v>0</v>
      </c>
      <c r="Q12">
        <f>'[27]4H PTA en programma'!O7</f>
        <v>0</v>
      </c>
      <c r="R12" t="str">
        <f>'[27]4H PTA en programma'!P7</f>
        <v>betreft digitale toets: computerlokaal met koptelefoon</v>
      </c>
      <c r="S12">
        <f>'[27]4H PTA en programma'!Q7</f>
        <v>0</v>
      </c>
      <c r="T12">
        <f>'[27]4H PTA en programma'!R7</f>
        <v>0</v>
      </c>
      <c r="U12">
        <f>'[27]4H PTA en programma'!S7</f>
        <v>0</v>
      </c>
    </row>
    <row r="13" spans="1:21" x14ac:dyDescent="0.25">
      <c r="A13" t="s">
        <v>93</v>
      </c>
      <c r="B13" s="5">
        <f>Instellingen!$E$28</f>
        <v>170</v>
      </c>
      <c r="C13" s="5" t="str">
        <f>Instellingen!$G$28</f>
        <v>Kunst Algemeen</v>
      </c>
      <c r="D13" t="str">
        <f>'[27]4H PTA en programma'!B8</f>
        <v>KUA</v>
      </c>
      <c r="E13">
        <f>'[27]4H PTA en programma'!C8</f>
        <v>5</v>
      </c>
      <c r="F13">
        <f>'[27]4H PTA en programma'!D8</f>
        <v>4</v>
      </c>
      <c r="G13">
        <f>'[27]4H PTA en programma'!E8</f>
        <v>0</v>
      </c>
      <c r="H13" t="str">
        <f>'[27]4H PTA en programma'!F8</f>
        <v>Massacultuur - II (2e helft 20e eeuw- heden)</v>
      </c>
      <c r="I13">
        <f>'[27]4H PTA en programma'!G8</f>
        <v>2</v>
      </c>
      <c r="J13" t="str">
        <f>'[27]4H PTA en programma'!H8</f>
        <v>tt</v>
      </c>
      <c r="K13">
        <f>'[27]4H PTA en programma'!I8</f>
        <v>0</v>
      </c>
      <c r="L13">
        <f>'[27]4H PTA en programma'!J8</f>
        <v>100</v>
      </c>
      <c r="M13" t="str">
        <f>'[27]4H PTA en programma'!K8</f>
        <v>Nee</v>
      </c>
      <c r="N13">
        <f>'[27]4H PTA en programma'!L8</f>
        <v>0</v>
      </c>
      <c r="O13">
        <f>'[27]4H PTA en programma'!M8</f>
        <v>0</v>
      </c>
      <c r="P13">
        <f>'[27]4H PTA en programma'!N8</f>
        <v>0</v>
      </c>
      <c r="Q13">
        <f>'[27]4H PTA en programma'!O8</f>
        <v>0</v>
      </c>
      <c r="R13">
        <f>'[27]4H PTA en programma'!P8</f>
        <v>0</v>
      </c>
      <c r="S13">
        <f>'[27]4H PTA en programma'!Q8</f>
        <v>0</v>
      </c>
      <c r="T13">
        <f>'[27]4H PTA en programma'!R8</f>
        <v>0</v>
      </c>
      <c r="U13">
        <f>'[27]4H PTA en programma'!S8</f>
        <v>0</v>
      </c>
    </row>
    <row r="14" spans="1:21" x14ac:dyDescent="0.25">
      <c r="A14" t="s">
        <v>93</v>
      </c>
      <c r="B14" s="5">
        <f>Instellingen!$E$28</f>
        <v>170</v>
      </c>
      <c r="C14" s="5" t="str">
        <f>Instellingen!$G$28</f>
        <v>Kunst Algemeen</v>
      </c>
      <c r="D14" t="str">
        <f>'[27]4H PTA en programma'!B9</f>
        <v>KUA</v>
      </c>
      <c r="E14">
        <f>'[27]4H PTA en programma'!C9</f>
        <v>6</v>
      </c>
      <c r="F14">
        <f>'[27]4H PTA en programma'!D9</f>
        <v>0</v>
      </c>
      <c r="G14">
        <f>'[27]4H PTA en programma'!E9</f>
        <v>0</v>
      </c>
      <c r="H14">
        <f>'[27]4H PTA en programma'!F9</f>
        <v>0</v>
      </c>
      <c r="I14">
        <f>'[27]4H PTA en programma'!G9</f>
        <v>0</v>
      </c>
      <c r="J14">
        <f>'[27]4H PTA en programma'!H9</f>
        <v>0</v>
      </c>
      <c r="K14">
        <f>'[27]4H PTA en programma'!I9</f>
        <v>0</v>
      </c>
      <c r="L14">
        <f>'[27]4H PTA en programma'!J9</f>
        <v>0</v>
      </c>
      <c r="M14">
        <f>'[27]4H PTA en programma'!K9</f>
        <v>0</v>
      </c>
      <c r="N14">
        <f>'[27]4H PTA en programma'!L9</f>
        <v>0</v>
      </c>
      <c r="O14">
        <f>'[27]4H PTA en programma'!M9</f>
        <v>0</v>
      </c>
      <c r="P14">
        <f>'[27]4H PTA en programma'!N9</f>
        <v>0</v>
      </c>
      <c r="Q14">
        <f>'[27]4H PTA en programma'!O9</f>
        <v>0</v>
      </c>
      <c r="R14">
        <f>'[27]4H PTA en programma'!P9</f>
        <v>0</v>
      </c>
      <c r="S14">
        <f>'[27]4H PTA en programma'!Q9</f>
        <v>0</v>
      </c>
      <c r="T14">
        <f>'[27]4H PTA en programma'!R9</f>
        <v>0</v>
      </c>
      <c r="U14">
        <f>'[27]4H PTA en programma'!S9</f>
        <v>0</v>
      </c>
    </row>
    <row r="15" spans="1:21" s="4" customFormat="1" x14ac:dyDescent="0.25">
      <c r="A15" s="3" t="s">
        <v>93</v>
      </c>
      <c r="B15" s="5">
        <f>Instellingen!$E$28</f>
        <v>170</v>
      </c>
      <c r="C15" s="5" t="str">
        <f>Instellingen!$G$28</f>
        <v>Kunst Algemeen</v>
      </c>
      <c r="E15" s="3">
        <v>7</v>
      </c>
      <c r="H15" s="3" t="str">
        <f>'[27]4H PTA en programma'!F12</f>
        <v>Het gebruik van een woordenboek is niet toegestaan</v>
      </c>
    </row>
    <row r="16" spans="1:21" x14ac:dyDescent="0.25">
      <c r="A16" t="s">
        <v>94</v>
      </c>
      <c r="B16" s="5">
        <f>Instellingen!$E$28</f>
        <v>170</v>
      </c>
      <c r="C16" s="5" t="str">
        <f>Instellingen!$G$28</f>
        <v>Kunst Algemeen</v>
      </c>
      <c r="D16" t="str">
        <f>'[27]5H PTA en programma'!B4</f>
        <v>KUA</v>
      </c>
      <c r="E16">
        <f>'[27]5H PTA en programma'!C4</f>
        <v>1</v>
      </c>
      <c r="F16">
        <f>'[27]5H PTA en programma'!D4</f>
        <v>1</v>
      </c>
      <c r="G16">
        <f>'[27]5H PTA en programma'!E4</f>
        <v>0</v>
      </c>
      <c r="H16" t="str">
        <f>'[27]5H PTA en programma'!F4</f>
        <v xml:space="preserve">Herhalingsopdracht Cultuur van het Moderne (1e helft v/d 20e eeuw)
</v>
      </c>
      <c r="I16">
        <f>'[27]5H PTA en programma'!G4</f>
        <v>0</v>
      </c>
      <c r="J16" t="str">
        <f>'[27]5H PTA en programma'!H4</f>
        <v>hd</v>
      </c>
      <c r="K16">
        <f>'[27]5H PTA en programma'!I4</f>
        <v>0</v>
      </c>
      <c r="L16">
        <f>'[27]5H PTA en programma'!J4</f>
        <v>0</v>
      </c>
      <c r="M16" t="str">
        <f>'[27]5H PTA en programma'!K4</f>
        <v>Nee</v>
      </c>
      <c r="N16">
        <f>'[27]5H PTA en programma'!L4</f>
        <v>0</v>
      </c>
      <c r="O16">
        <f>'[27]5H PTA en programma'!M4</f>
        <v>0</v>
      </c>
      <c r="P16">
        <f>'[27]5H PTA en programma'!N4</f>
        <v>0</v>
      </c>
      <c r="Q16">
        <f>'[27]5H PTA en programma'!O4</f>
        <v>0</v>
      </c>
      <c r="R16">
        <f>'[27]5H PTA en programma'!P4</f>
        <v>0</v>
      </c>
      <c r="S16">
        <f>'[27]5H PTA en programma'!Q4</f>
        <v>0</v>
      </c>
      <c r="T16">
        <f>'[27]5H PTA en programma'!R4</f>
        <v>0</v>
      </c>
      <c r="U16">
        <f>'[27]5H PTA en programma'!S4</f>
        <v>0</v>
      </c>
    </row>
    <row r="17" spans="1:21" x14ac:dyDescent="0.25">
      <c r="A17" t="s">
        <v>94</v>
      </c>
      <c r="B17" s="5">
        <f>Instellingen!$E$28</f>
        <v>170</v>
      </c>
      <c r="C17" s="5" t="str">
        <f>Instellingen!$G$28</f>
        <v>Kunst Algemeen</v>
      </c>
      <c r="D17" t="str">
        <f>'[27]5H PTA en programma'!B5</f>
        <v>KUA</v>
      </c>
      <c r="E17">
        <f>'[27]5H PTA en programma'!C5</f>
        <v>2</v>
      </c>
      <c r="F17">
        <f>'[27]5H PTA en programma'!D5</f>
        <v>2</v>
      </c>
      <c r="G17">
        <f>'[27]5H PTA en programma'!E5</f>
        <v>0</v>
      </c>
      <c r="H17" t="str">
        <f>'[27]5H PTA en programma'!F5</f>
        <v xml:space="preserve">Herhalingsopdracht Burgerlijke Cultuur van Nederland (17e eeuw) </v>
      </c>
      <c r="I17">
        <f>'[27]5H PTA en programma'!G5</f>
        <v>0</v>
      </c>
      <c r="J17" t="str">
        <f>'[27]5H PTA en programma'!H5</f>
        <v>hd</v>
      </c>
      <c r="K17">
        <f>'[27]5H PTA en programma'!I5</f>
        <v>0</v>
      </c>
      <c r="L17">
        <f>'[27]5H PTA en programma'!J5</f>
        <v>0</v>
      </c>
      <c r="M17" t="str">
        <f>'[27]5H PTA en programma'!K5</f>
        <v>Nee</v>
      </c>
      <c r="N17">
        <f>'[27]5H PTA en programma'!L5</f>
        <v>0</v>
      </c>
      <c r="O17">
        <f>'[27]5H PTA en programma'!M5</f>
        <v>0</v>
      </c>
      <c r="P17">
        <f>'[27]5H PTA en programma'!N5</f>
        <v>0</v>
      </c>
      <c r="Q17">
        <f>'[27]5H PTA en programma'!O5</f>
        <v>0</v>
      </c>
      <c r="R17">
        <f>'[27]5H PTA en programma'!P5</f>
        <v>0</v>
      </c>
      <c r="S17">
        <f>'[27]5H PTA en programma'!Q5</f>
        <v>0</v>
      </c>
      <c r="T17">
        <f>'[27]5H PTA en programma'!R5</f>
        <v>0</v>
      </c>
      <c r="U17">
        <f>'[27]5H PTA en programma'!S5</f>
        <v>0</v>
      </c>
    </row>
    <row r="18" spans="1:21" x14ac:dyDescent="0.25">
      <c r="A18" t="s">
        <v>94</v>
      </c>
      <c r="B18" s="5">
        <f>Instellingen!$E$28</f>
        <v>170</v>
      </c>
      <c r="C18" s="5" t="str">
        <f>Instellingen!$G$28</f>
        <v>Kunst Algemeen</v>
      </c>
      <c r="D18" t="str">
        <f>'[27]5H PTA en programma'!B6</f>
        <v>KUA</v>
      </c>
      <c r="E18">
        <f>'[27]5H PTA en programma'!C6</f>
        <v>3</v>
      </c>
      <c r="F18">
        <f>'[27]5H PTA en programma'!D6</f>
        <v>2</v>
      </c>
      <c r="G18">
        <f>'[27]5H PTA en programma'!E6</f>
        <v>0</v>
      </c>
      <c r="H18" t="str">
        <f>'[27]5H PTA en programma'!F6</f>
        <v>Theoretische toets-handelingsdeel Massacultuur (2e helft v/d 20e eeuw)</v>
      </c>
      <c r="I18">
        <f>'[27]5H PTA en programma'!G6</f>
        <v>0</v>
      </c>
      <c r="J18" t="str">
        <f>'[27]5H PTA en programma'!H6</f>
        <v>hd</v>
      </c>
      <c r="K18" t="str">
        <f>'[27]5H PTA en programma'!I6</f>
        <v>Geen woordenboek toegestaan</v>
      </c>
      <c r="L18">
        <f>'[27]5H PTA en programma'!J6</f>
        <v>100</v>
      </c>
      <c r="M18" t="str">
        <f>'[27]5H PTA en programma'!K6</f>
        <v>Nee</v>
      </c>
      <c r="N18">
        <f>'[27]5H PTA en programma'!L6</f>
        <v>0</v>
      </c>
      <c r="O18">
        <f>'[27]5H PTA en programma'!M6</f>
        <v>0</v>
      </c>
      <c r="P18">
        <f>'[27]5H PTA en programma'!N6</f>
        <v>0</v>
      </c>
      <c r="Q18">
        <f>'[27]5H PTA en programma'!O6</f>
        <v>0</v>
      </c>
      <c r="R18" t="str">
        <f>'[27]5H PTA en programma'!P6</f>
        <v>Dit hd wordt als een theoretische toets afgenomen, dus inroosteren in TW2.</v>
      </c>
      <c r="S18">
        <f>'[27]5H PTA en programma'!Q6</f>
        <v>0</v>
      </c>
      <c r="T18">
        <f>'[27]5H PTA en programma'!R6</f>
        <v>0</v>
      </c>
      <c r="U18">
        <f>'[27]5H PTA en programma'!S6</f>
        <v>0</v>
      </c>
    </row>
    <row r="19" spans="1:21" x14ac:dyDescent="0.25">
      <c r="A19" t="s">
        <v>94</v>
      </c>
      <c r="B19" s="5">
        <f>Instellingen!$E$28</f>
        <v>170</v>
      </c>
      <c r="C19" s="5" t="str">
        <f>Instellingen!$G$28</f>
        <v>Kunst Algemeen</v>
      </c>
      <c r="D19" t="str">
        <f>'[27]5H PTA en programma'!B7</f>
        <v>KUA</v>
      </c>
      <c r="E19">
        <f>'[27]5H PTA en programma'!C7</f>
        <v>4</v>
      </c>
      <c r="F19">
        <f>'[27]5H PTA en programma'!D7</f>
        <v>3</v>
      </c>
      <c r="G19">
        <f>'[27]5H PTA en programma'!E7</f>
        <v>0</v>
      </c>
      <c r="H19" t="str">
        <f>'[27]5H PTA en programma'!F7</f>
        <v>Proefexamen over drie of vier eindexamenonderwerpen: - Burgelijke Cultuur van Nederland (17e eeuw) - Cultuur van het Moderne (1e helft v/d 20e eeuw) - Cultuur van de Massa (2e helft v/d 20e eeuw tot heden)</v>
      </c>
      <c r="I19">
        <f>'[27]5H PTA en programma'!G7</f>
        <v>0</v>
      </c>
      <c r="J19" t="str">
        <f>'[27]5H PTA en programma'!H7</f>
        <v>hd</v>
      </c>
      <c r="K19" t="str">
        <f>'[27]5H PTA en programma'!I7</f>
        <v>Geen woordenboek toegestaan</v>
      </c>
      <c r="L19">
        <f>'[27]5H PTA en programma'!J7</f>
        <v>180</v>
      </c>
      <c r="M19" t="str">
        <f>'[27]5H PTA en programma'!K7</f>
        <v>Nee</v>
      </c>
      <c r="N19">
        <f>'[27]5H PTA en programma'!L7</f>
        <v>0</v>
      </c>
      <c r="O19">
        <f>'[27]5H PTA en programma'!M7</f>
        <v>0</v>
      </c>
      <c r="P19">
        <f>'[27]5H PTA en programma'!N7</f>
        <v>0</v>
      </c>
      <c r="Q19">
        <f>'[27]5H PTA en programma'!O7</f>
        <v>0</v>
      </c>
      <c r="R19" t="str">
        <f>'[27]5H PTA en programma'!P7</f>
        <v xml:space="preserve">aan einde TW3 roosteren, proefexamen, examensetting roosteren met computers en koptelefoons </v>
      </c>
      <c r="S19">
        <f>'[27]5H PTA en programma'!Q7</f>
        <v>0</v>
      </c>
      <c r="T19">
        <f>'[27]5H PTA en programma'!R7</f>
        <v>0</v>
      </c>
      <c r="U19">
        <f>'[27]5H PTA en programma'!S7</f>
        <v>0</v>
      </c>
    </row>
    <row r="20" spans="1:21" x14ac:dyDescent="0.25">
      <c r="A20" t="s">
        <v>94</v>
      </c>
      <c r="B20" s="5">
        <f>Instellingen!$E$28</f>
        <v>170</v>
      </c>
      <c r="C20" s="5" t="str">
        <f>Instellingen!$G$28</f>
        <v>Kunst Algemeen</v>
      </c>
      <c r="D20" t="str">
        <f>'[27]5H PTA en programma'!B8</f>
        <v>KUA</v>
      </c>
      <c r="E20">
        <f>'[27]5H PTA en programma'!C8</f>
        <v>5</v>
      </c>
      <c r="F20">
        <f>'[27]5H PTA en programma'!D8</f>
        <v>0</v>
      </c>
      <c r="G20">
        <f>'[27]5H PTA en programma'!E8</f>
        <v>0</v>
      </c>
      <c r="H20">
        <f>'[27]5H PTA en programma'!F8</f>
        <v>0</v>
      </c>
      <c r="I20">
        <f>'[27]5H PTA en programma'!G8</f>
        <v>0</v>
      </c>
      <c r="J20">
        <f>'[27]5H PTA en programma'!H8</f>
        <v>0</v>
      </c>
      <c r="K20">
        <f>'[27]5H PTA en programma'!I8</f>
        <v>0</v>
      </c>
      <c r="L20">
        <f>'[27]5H PTA en programma'!J8</f>
        <v>0</v>
      </c>
      <c r="M20">
        <f>'[27]5H PTA en programma'!K8</f>
        <v>0</v>
      </c>
      <c r="N20">
        <f>'[27]5H PTA en programma'!L8</f>
        <v>0</v>
      </c>
      <c r="O20">
        <f>'[27]5H PTA en programma'!M8</f>
        <v>0</v>
      </c>
      <c r="P20">
        <f>'[27]5H PTA en programma'!N8</f>
        <v>0</v>
      </c>
      <c r="Q20">
        <f>'[27]5H PTA en programma'!O8</f>
        <v>0</v>
      </c>
      <c r="R20">
        <f>'[27]5H PTA en programma'!P8</f>
        <v>0</v>
      </c>
      <c r="S20">
        <f>'[27]5H PTA en programma'!Q8</f>
        <v>0</v>
      </c>
      <c r="T20">
        <f>'[27]5H PTA en programma'!R8</f>
        <v>0</v>
      </c>
      <c r="U20">
        <f>'[27]5H PTA en programma'!S8</f>
        <v>0</v>
      </c>
    </row>
    <row r="21" spans="1:21" x14ac:dyDescent="0.25">
      <c r="A21" t="s">
        <v>94</v>
      </c>
      <c r="B21" s="5">
        <f>Instellingen!$E$28</f>
        <v>170</v>
      </c>
      <c r="C21" s="5" t="str">
        <f>Instellingen!$G$28</f>
        <v>Kunst Algemeen</v>
      </c>
      <c r="D21" t="str">
        <f>'[27]5H PTA en programma'!B9</f>
        <v>KUA</v>
      </c>
      <c r="E21">
        <f>'[27]5H PTA en programma'!C9</f>
        <v>6</v>
      </c>
      <c r="F21">
        <f>'[27]5H PTA en programma'!D9</f>
        <v>0</v>
      </c>
      <c r="G21">
        <f>'[27]5H PTA en programma'!E9</f>
        <v>0</v>
      </c>
      <c r="H21">
        <f>'[27]5H PTA en programma'!F9</f>
        <v>0</v>
      </c>
      <c r="I21">
        <f>'[27]5H PTA en programma'!G9</f>
        <v>0</v>
      </c>
      <c r="J21">
        <f>'[27]5H PTA en programma'!H9</f>
        <v>0</v>
      </c>
      <c r="K21">
        <f>'[27]5H PTA en programma'!I9</f>
        <v>0</v>
      </c>
      <c r="L21">
        <f>'[27]5H PTA en programma'!J9</f>
        <v>0</v>
      </c>
      <c r="M21">
        <f>'[27]5H PTA en programma'!K9</f>
        <v>0</v>
      </c>
      <c r="N21">
        <f>'[27]5H PTA en programma'!L9</f>
        <v>0</v>
      </c>
      <c r="O21">
        <f>'[27]5H PTA en programma'!M9</f>
        <v>0</v>
      </c>
      <c r="P21">
        <f>'[27]5H PTA en programma'!N9</f>
        <v>0</v>
      </c>
      <c r="Q21">
        <f>'[27]5H PTA en programma'!O9</f>
        <v>0</v>
      </c>
      <c r="R21">
        <f>'[27]5H PTA en programma'!P9</f>
        <v>0</v>
      </c>
      <c r="S21">
        <f>'[27]5H PTA en programma'!Q9</f>
        <v>0</v>
      </c>
      <c r="T21">
        <f>'[27]5H PTA en programma'!R9</f>
        <v>0</v>
      </c>
      <c r="U21">
        <f>'[27]5H PTA en programma'!S9</f>
        <v>0</v>
      </c>
    </row>
    <row r="22" spans="1:21" s="4" customFormat="1" x14ac:dyDescent="0.25">
      <c r="A22" s="3" t="s">
        <v>94</v>
      </c>
      <c r="B22" s="5">
        <f>Instellingen!$E$28</f>
        <v>170</v>
      </c>
      <c r="C22" s="5" t="str">
        <f>Instellingen!$G$28</f>
        <v>Kunst Algemeen</v>
      </c>
      <c r="E22" s="3">
        <v>7</v>
      </c>
      <c r="H22" s="3">
        <f>'[27]5H PTA en programma'!F12</f>
        <v>0</v>
      </c>
    </row>
    <row r="23" spans="1:21" x14ac:dyDescent="0.25">
      <c r="A23" t="s">
        <v>95</v>
      </c>
      <c r="B23" s="5">
        <f>Instellingen!$E$28</f>
        <v>170</v>
      </c>
      <c r="C23" s="5" t="str">
        <f>Instellingen!$G$28</f>
        <v>Kunst Algemeen</v>
      </c>
      <c r="D23" t="str">
        <f>'[27]4A PTA en programma'!B4</f>
        <v>KUA</v>
      </c>
      <c r="E23">
        <f>'[27]4A PTA en programma'!C4</f>
        <v>1</v>
      </c>
      <c r="F23">
        <f>'[27]4A PTA en programma'!D4</f>
        <v>1</v>
      </c>
      <c r="G23">
        <f>'[27]4A PTA en programma'!E4</f>
        <v>0</v>
      </c>
      <c r="H23" t="str">
        <f>'[27]4A PTA en programma'!F4</f>
        <v>Grieken &amp; Romeinen I</v>
      </c>
      <c r="I23">
        <f>'[27]4A PTA en programma'!G4</f>
        <v>1</v>
      </c>
      <c r="J23" t="str">
        <f>'[27]4A PTA en programma'!H4</f>
        <v>tt</v>
      </c>
      <c r="K23">
        <f>'[27]4A PTA en programma'!I4</f>
        <v>0</v>
      </c>
      <c r="L23">
        <f>'[27]4A PTA en programma'!J4</f>
        <v>50</v>
      </c>
      <c r="M23" t="str">
        <f>'[27]4A PTA en programma'!K4</f>
        <v>Nee</v>
      </c>
      <c r="N23">
        <f>'[27]4A PTA en programma'!L4</f>
        <v>0</v>
      </c>
      <c r="O23">
        <f>'[27]4A PTA en programma'!M4</f>
        <v>0</v>
      </c>
      <c r="P23">
        <f>'[27]4A PTA en programma'!N4</f>
        <v>0</v>
      </c>
      <c r="Q23">
        <f>'[27]4A PTA en programma'!O4</f>
        <v>0</v>
      </c>
      <c r="R23">
        <f>'[27]4A PTA en programma'!P4</f>
        <v>0</v>
      </c>
      <c r="S23">
        <f>'[27]4A PTA en programma'!Q4</f>
        <v>0</v>
      </c>
      <c r="T23">
        <f>'[27]4A PTA en programma'!R4</f>
        <v>0</v>
      </c>
      <c r="U23">
        <f>'[27]4A PTA en programma'!S4</f>
        <v>0</v>
      </c>
    </row>
    <row r="24" spans="1:21" x14ac:dyDescent="0.25">
      <c r="A24" t="s">
        <v>95</v>
      </c>
      <c r="B24" s="5">
        <f>Instellingen!$E$28</f>
        <v>170</v>
      </c>
      <c r="C24" s="5" t="str">
        <f>Instellingen!$G$28</f>
        <v>Kunst Algemeen</v>
      </c>
      <c r="D24" t="str">
        <f>'[27]4A PTA en programma'!B5</f>
        <v>KUA</v>
      </c>
      <c r="E24">
        <f>'[27]4A PTA en programma'!C5</f>
        <v>2</v>
      </c>
      <c r="F24">
        <f>'[27]4A PTA en programma'!D5</f>
        <v>1</v>
      </c>
      <c r="G24">
        <f>'[27]4A PTA en programma'!E5</f>
        <v>0</v>
      </c>
      <c r="H24" t="str">
        <f>'[27]4A PTA en programma'!F5</f>
        <v>Grieken &amp; Romeinen II</v>
      </c>
      <c r="I24">
        <f>'[27]4A PTA en programma'!G5</f>
        <v>1</v>
      </c>
      <c r="J24" t="str">
        <f>'[27]4A PTA en programma'!H5</f>
        <v>tt</v>
      </c>
      <c r="K24">
        <f>'[27]4A PTA en programma'!I5</f>
        <v>0</v>
      </c>
      <c r="L24">
        <f>'[27]4A PTA en programma'!J5</f>
        <v>50</v>
      </c>
      <c r="M24" t="str">
        <f>'[27]4A PTA en programma'!K5</f>
        <v>Nee</v>
      </c>
      <c r="N24">
        <f>'[27]4A PTA en programma'!L5</f>
        <v>0</v>
      </c>
      <c r="O24">
        <f>'[27]4A PTA en programma'!M5</f>
        <v>0</v>
      </c>
      <c r="P24">
        <f>'[27]4A PTA en programma'!N5</f>
        <v>0</v>
      </c>
      <c r="Q24">
        <f>'[27]4A PTA en programma'!O5</f>
        <v>0</v>
      </c>
      <c r="R24">
        <f>'[27]4A PTA en programma'!P5</f>
        <v>0</v>
      </c>
      <c r="S24">
        <f>'[27]4A PTA en programma'!Q5</f>
        <v>0</v>
      </c>
      <c r="T24">
        <f>'[27]4A PTA en programma'!R5</f>
        <v>0</v>
      </c>
      <c r="U24">
        <f>'[27]4A PTA en programma'!S5</f>
        <v>0</v>
      </c>
    </row>
    <row r="25" spans="1:21" x14ac:dyDescent="0.25">
      <c r="A25" t="s">
        <v>95</v>
      </c>
      <c r="B25" s="5">
        <f>Instellingen!$E$28</f>
        <v>170</v>
      </c>
      <c r="C25" s="5" t="str">
        <f>Instellingen!$G$28</f>
        <v>Kunst Algemeen</v>
      </c>
      <c r="D25" t="str">
        <f>'[27]4A PTA en programma'!B6</f>
        <v>KUA</v>
      </c>
      <c r="E25">
        <f>'[27]4A PTA en programma'!C6</f>
        <v>3</v>
      </c>
      <c r="F25">
        <f>'[27]4A PTA en programma'!D6</f>
        <v>2</v>
      </c>
      <c r="G25">
        <f>'[27]4A PTA en programma'!E6</f>
        <v>0</v>
      </c>
      <c r="H25" t="str">
        <f>'[27]4A PTA en programma'!F6</f>
        <v>Cultuur van het Moderne - I (1e helft van de 20e eeuw)</v>
      </c>
      <c r="I25">
        <f>'[27]4A PTA en programma'!G6</f>
        <v>2</v>
      </c>
      <c r="J25" t="str">
        <f>'[27]4A PTA en programma'!H6</f>
        <v>tt</v>
      </c>
      <c r="K25">
        <f>'[27]4A PTA en programma'!I6</f>
        <v>0</v>
      </c>
      <c r="L25">
        <f>'[27]4A PTA en programma'!J6</f>
        <v>100</v>
      </c>
      <c r="M25" t="str">
        <f>'[27]4A PTA en programma'!K6</f>
        <v>Nee</v>
      </c>
      <c r="N25">
        <f>'[27]4A PTA en programma'!L6</f>
        <v>0</v>
      </c>
      <c r="O25">
        <f>'[27]4A PTA en programma'!M6</f>
        <v>0</v>
      </c>
      <c r="P25">
        <f>'[27]4A PTA en programma'!N6</f>
        <v>0</v>
      </c>
      <c r="Q25">
        <f>'[27]4A PTA en programma'!O6</f>
        <v>0</v>
      </c>
      <c r="R25">
        <f>'[27]4A PTA en programma'!P6</f>
        <v>0</v>
      </c>
      <c r="S25">
        <f>'[27]4A PTA en programma'!Q6</f>
        <v>0</v>
      </c>
      <c r="T25">
        <f>'[27]4A PTA en programma'!R6</f>
        <v>0</v>
      </c>
      <c r="U25">
        <f>'[27]4A PTA en programma'!S6</f>
        <v>0</v>
      </c>
    </row>
    <row r="26" spans="1:21" x14ac:dyDescent="0.25">
      <c r="A26" t="s">
        <v>95</v>
      </c>
      <c r="B26" s="5">
        <f>Instellingen!$E$28</f>
        <v>170</v>
      </c>
      <c r="C26" s="5" t="str">
        <f>Instellingen!$G$28</f>
        <v>Kunst Algemeen</v>
      </c>
      <c r="D26" t="str">
        <f>'[27]4A PTA en programma'!B7</f>
        <v>KUA</v>
      </c>
      <c r="E26">
        <f>'[27]4A PTA en programma'!C7</f>
        <v>4</v>
      </c>
      <c r="F26">
        <f>'[27]4A PTA en programma'!D7</f>
        <v>3</v>
      </c>
      <c r="G26">
        <f>'[27]4A PTA en programma'!E7</f>
        <v>0</v>
      </c>
      <c r="H26" t="str">
        <f>'[27]4A PTA en programma'!F7</f>
        <v>Cultuur van het Moderne - II (1e helft van de 20e eeuw)</v>
      </c>
      <c r="I26">
        <f>'[27]4A PTA en programma'!G7</f>
        <v>2</v>
      </c>
      <c r="J26" t="str">
        <f>'[27]4A PTA en programma'!H7</f>
        <v>tt</v>
      </c>
      <c r="K26">
        <f>'[27]4A PTA en programma'!I7</f>
        <v>0</v>
      </c>
      <c r="L26">
        <f>'[27]4A PTA en programma'!J7</f>
        <v>100</v>
      </c>
      <c r="M26" t="str">
        <f>'[27]4A PTA en programma'!K7</f>
        <v>Nee</v>
      </c>
      <c r="N26">
        <f>'[27]4A PTA en programma'!L7</f>
        <v>0</v>
      </c>
      <c r="O26">
        <f>'[27]4A PTA en programma'!M7</f>
        <v>0</v>
      </c>
      <c r="P26">
        <f>'[27]4A PTA en programma'!N7</f>
        <v>0</v>
      </c>
      <c r="Q26">
        <f>'[27]4A PTA en programma'!O7</f>
        <v>0</v>
      </c>
      <c r="R26">
        <f>'[27]4A PTA en programma'!P7</f>
        <v>0</v>
      </c>
      <c r="S26">
        <f>'[27]4A PTA en programma'!Q7</f>
        <v>0</v>
      </c>
      <c r="T26">
        <f>'[27]4A PTA en programma'!R7</f>
        <v>0</v>
      </c>
      <c r="U26">
        <f>'[27]4A PTA en programma'!S7</f>
        <v>0</v>
      </c>
    </row>
    <row r="27" spans="1:21" x14ac:dyDescent="0.25">
      <c r="A27" t="s">
        <v>95</v>
      </c>
      <c r="B27" s="5">
        <f>Instellingen!$E$28</f>
        <v>170</v>
      </c>
      <c r="C27" s="5" t="str">
        <f>Instellingen!$G$28</f>
        <v>Kunst Algemeen</v>
      </c>
      <c r="D27" t="str">
        <f>'[27]4A PTA en programma'!B8</f>
        <v>KUA</v>
      </c>
      <c r="E27">
        <f>'[27]4A PTA en programma'!C8</f>
        <v>5</v>
      </c>
      <c r="F27">
        <f>'[27]4A PTA en programma'!D8</f>
        <v>4</v>
      </c>
      <c r="G27">
        <f>'[27]4A PTA en programma'!E8</f>
        <v>0</v>
      </c>
      <c r="H27" t="str">
        <f>'[27]4A PTA en programma'!F8</f>
        <v>Massacultuur (2e helft 20e eeuw- heden)</v>
      </c>
      <c r="I27">
        <f>'[27]4A PTA en programma'!G8</f>
        <v>2</v>
      </c>
      <c r="J27" t="str">
        <f>'[27]4A PTA en programma'!H8</f>
        <v>tt</v>
      </c>
      <c r="K27">
        <f>'[27]4A PTA en programma'!I8</f>
        <v>0</v>
      </c>
      <c r="L27">
        <f>'[27]4A PTA en programma'!J8</f>
        <v>100</v>
      </c>
      <c r="M27" t="str">
        <f>'[27]4A PTA en programma'!K8</f>
        <v>Nee</v>
      </c>
      <c r="N27">
        <f>'[27]4A PTA en programma'!L8</f>
        <v>0</v>
      </c>
      <c r="O27">
        <f>'[27]4A PTA en programma'!M8</f>
        <v>0</v>
      </c>
      <c r="P27">
        <f>'[27]4A PTA en programma'!N8</f>
        <v>0</v>
      </c>
      <c r="Q27">
        <f>'[27]4A PTA en programma'!O8</f>
        <v>0</v>
      </c>
      <c r="R27">
        <f>'[27]4A PTA en programma'!P8</f>
        <v>0</v>
      </c>
      <c r="S27">
        <f>'[27]4A PTA en programma'!Q8</f>
        <v>0</v>
      </c>
      <c r="T27">
        <f>'[27]4A PTA en programma'!R8</f>
        <v>0</v>
      </c>
      <c r="U27">
        <f>'[27]4A PTA en programma'!S8</f>
        <v>0</v>
      </c>
    </row>
    <row r="28" spans="1:21" x14ac:dyDescent="0.25">
      <c r="A28" t="s">
        <v>95</v>
      </c>
      <c r="B28" s="5">
        <f>Instellingen!$E$28</f>
        <v>170</v>
      </c>
      <c r="C28" s="5" t="str">
        <f>Instellingen!$G$28</f>
        <v>Kunst Algemeen</v>
      </c>
      <c r="D28" t="str">
        <f>'[27]4A PTA en programma'!B9</f>
        <v>KUA</v>
      </c>
      <c r="E28">
        <f>'[27]4A PTA en programma'!C9</f>
        <v>6</v>
      </c>
      <c r="F28">
        <f>'[27]4A PTA en programma'!D9</f>
        <v>0</v>
      </c>
      <c r="G28">
        <f>'[27]4A PTA en programma'!E9</f>
        <v>0</v>
      </c>
      <c r="H28">
        <f>'[27]4A PTA en programma'!F9</f>
        <v>0</v>
      </c>
      <c r="I28">
        <f>'[27]4A PTA en programma'!G9</f>
        <v>0</v>
      </c>
      <c r="J28">
        <f>'[27]4A PTA en programma'!H9</f>
        <v>0</v>
      </c>
      <c r="K28">
        <f>'[27]4A PTA en programma'!I9</f>
        <v>0</v>
      </c>
      <c r="L28">
        <f>'[27]4A PTA en programma'!J9</f>
        <v>0</v>
      </c>
      <c r="M28">
        <f>'[27]4A PTA en programma'!K9</f>
        <v>0</v>
      </c>
      <c r="N28">
        <f>'[27]4A PTA en programma'!L9</f>
        <v>0</v>
      </c>
      <c r="O28">
        <f>'[27]4A PTA en programma'!M9</f>
        <v>0</v>
      </c>
      <c r="P28">
        <f>'[27]4A PTA en programma'!N9</f>
        <v>0</v>
      </c>
      <c r="Q28">
        <f>'[27]4A PTA en programma'!O9</f>
        <v>0</v>
      </c>
      <c r="R28">
        <f>'[27]4A PTA en programma'!P9</f>
        <v>0</v>
      </c>
      <c r="S28">
        <f>'[27]4A PTA en programma'!Q9</f>
        <v>0</v>
      </c>
      <c r="T28">
        <f>'[27]4A PTA en programma'!R9</f>
        <v>0</v>
      </c>
      <c r="U28">
        <f>'[27]4A PTA en programma'!S9</f>
        <v>0</v>
      </c>
    </row>
    <row r="29" spans="1:21" s="4" customFormat="1" x14ac:dyDescent="0.25">
      <c r="A29" s="3" t="s">
        <v>95</v>
      </c>
      <c r="B29" s="5">
        <f>Instellingen!$E$28</f>
        <v>170</v>
      </c>
      <c r="C29" s="5" t="str">
        <f>Instellingen!$G$28</f>
        <v>Kunst Algemeen</v>
      </c>
      <c r="E29" s="3">
        <v>7</v>
      </c>
      <c r="H29" s="3" t="str">
        <f>'[27]4A PTA en programma'!F12</f>
        <v>Het gebruik van een woordenboek is niet toegestaan</v>
      </c>
    </row>
    <row r="30" spans="1:21" x14ac:dyDescent="0.25">
      <c r="A30" t="s">
        <v>96</v>
      </c>
      <c r="B30" s="5">
        <f>Instellingen!$E$28</f>
        <v>170</v>
      </c>
      <c r="C30" s="5" t="str">
        <f>Instellingen!$G$28</f>
        <v>Kunst Algemeen</v>
      </c>
      <c r="D30" t="str">
        <f>'[27]5A PTA en programma'!B4</f>
        <v>KUA</v>
      </c>
      <c r="E30">
        <f>'[27]5A PTA en programma'!C4</f>
        <v>1</v>
      </c>
      <c r="F30">
        <f>'[27]5A PTA en programma'!D4</f>
        <v>1</v>
      </c>
      <c r="G30">
        <f>'[27]5A PTA en programma'!E4</f>
        <v>0</v>
      </c>
      <c r="H30" t="str">
        <f>'[27]5A PTA en programma'!F4</f>
        <v>Hofcultuur - I (16e/ 17e eeuw)</v>
      </c>
      <c r="I30">
        <f>'[27]5A PTA en programma'!G4</f>
        <v>2</v>
      </c>
      <c r="J30" t="str">
        <f>'[27]5A PTA en programma'!H4</f>
        <v>tt</v>
      </c>
      <c r="K30">
        <f>'[27]5A PTA en programma'!I4</f>
        <v>0</v>
      </c>
      <c r="L30">
        <f>'[27]5A PTA en programma'!J4</f>
        <v>100</v>
      </c>
      <c r="M30" t="str">
        <f>'[27]5A PTA en programma'!K4</f>
        <v>Nee</v>
      </c>
      <c r="N30">
        <f>'[27]5A PTA en programma'!L4</f>
        <v>0</v>
      </c>
      <c r="O30">
        <f>'[27]5A PTA en programma'!M4</f>
        <v>0</v>
      </c>
      <c r="P30">
        <f>'[27]5A PTA en programma'!N4</f>
        <v>0</v>
      </c>
      <c r="Q30">
        <f>'[27]5A PTA en programma'!O4</f>
        <v>0</v>
      </c>
      <c r="R30">
        <f>'[27]5A PTA en programma'!P4</f>
        <v>0</v>
      </c>
      <c r="S30">
        <f>'[27]5A PTA en programma'!Q4</f>
        <v>0</v>
      </c>
      <c r="T30">
        <f>'[27]5A PTA en programma'!R4</f>
        <v>0</v>
      </c>
      <c r="U30">
        <f>'[27]5A PTA en programma'!S4</f>
        <v>0</v>
      </c>
    </row>
    <row r="31" spans="1:21" x14ac:dyDescent="0.25">
      <c r="A31" t="s">
        <v>96</v>
      </c>
      <c r="B31" s="5">
        <f>Instellingen!$E$28</f>
        <v>170</v>
      </c>
      <c r="C31" s="5" t="str">
        <f>Instellingen!$G$28</f>
        <v>Kunst Algemeen</v>
      </c>
      <c r="D31" t="str">
        <f>'[27]5A PTA en programma'!B5</f>
        <v>KUA</v>
      </c>
      <c r="E31">
        <f>'[27]5A PTA en programma'!C5</f>
        <v>2</v>
      </c>
      <c r="F31">
        <f>'[27]5A PTA en programma'!D5</f>
        <v>2</v>
      </c>
      <c r="G31">
        <f>'[27]5A PTA en programma'!E5</f>
        <v>0</v>
      </c>
      <c r="H31" t="str">
        <f>'[27]5A PTA en programma'!F5</f>
        <v>Hofcultuur - II (16e/ 17e eeuw)</v>
      </c>
      <c r="I31">
        <f>'[27]5A PTA en programma'!G5</f>
        <v>2</v>
      </c>
      <c r="J31" t="str">
        <f>'[27]5A PTA en programma'!H5</f>
        <v>tt</v>
      </c>
      <c r="K31">
        <f>'[27]5A PTA en programma'!I5</f>
        <v>0</v>
      </c>
      <c r="L31">
        <f>'[27]5A PTA en programma'!J5</f>
        <v>100</v>
      </c>
      <c r="M31" t="str">
        <f>'[27]5A PTA en programma'!K5</f>
        <v>Nee</v>
      </c>
      <c r="N31">
        <f>'[27]5A PTA en programma'!L5</f>
        <v>0</v>
      </c>
      <c r="O31">
        <f>'[27]5A PTA en programma'!M5</f>
        <v>0</v>
      </c>
      <c r="P31">
        <f>'[27]5A PTA en programma'!N5</f>
        <v>0</v>
      </c>
      <c r="Q31">
        <f>'[27]5A PTA en programma'!O5</f>
        <v>0</v>
      </c>
      <c r="R31" t="str">
        <f>'[27]5A PTA en programma'!P5</f>
        <v>betreft digitale toets: computerlokaal met koptelefoon</v>
      </c>
      <c r="S31">
        <f>'[27]5A PTA en programma'!Q5</f>
        <v>0</v>
      </c>
      <c r="T31">
        <f>'[27]5A PTA en programma'!R5</f>
        <v>0</v>
      </c>
      <c r="U31">
        <f>'[27]5A PTA en programma'!S5</f>
        <v>0</v>
      </c>
    </row>
    <row r="32" spans="1:21" x14ac:dyDescent="0.25">
      <c r="A32" t="s">
        <v>96</v>
      </c>
      <c r="B32" s="5">
        <f>Instellingen!$E$28</f>
        <v>170</v>
      </c>
      <c r="C32" s="5" t="str">
        <f>Instellingen!$G$28</f>
        <v>Kunst Algemeen</v>
      </c>
      <c r="D32" t="str">
        <f>'[27]5A PTA en programma'!B6</f>
        <v>KUA</v>
      </c>
      <c r="E32">
        <f>'[27]5A PTA en programma'!C6</f>
        <v>3</v>
      </c>
      <c r="F32">
        <f>'[27]5A PTA en programma'!D6</f>
        <v>3</v>
      </c>
      <c r="G32">
        <f>'[27]5A PTA en programma'!E6</f>
        <v>0</v>
      </c>
      <c r="H32" t="str">
        <f>'[27]5A PTA en programma'!F6</f>
        <v>Cultuur van Romantiek en Realisme - I (19e eeuw)</v>
      </c>
      <c r="I32">
        <f>'[27]5A PTA en programma'!G6</f>
        <v>2</v>
      </c>
      <c r="J32" t="str">
        <f>'[27]5A PTA en programma'!H6</f>
        <v>tt</v>
      </c>
      <c r="K32">
        <f>'[27]5A PTA en programma'!I6</f>
        <v>0</v>
      </c>
      <c r="L32">
        <f>'[27]5A PTA en programma'!J6</f>
        <v>100</v>
      </c>
      <c r="M32" t="str">
        <f>'[27]5A PTA en programma'!K6</f>
        <v>Nee</v>
      </c>
      <c r="N32">
        <f>'[27]5A PTA en programma'!L6</f>
        <v>0</v>
      </c>
      <c r="O32">
        <f>'[27]5A PTA en programma'!M6</f>
        <v>0</v>
      </c>
      <c r="P32">
        <f>'[27]5A PTA en programma'!N6</f>
        <v>0</v>
      </c>
      <c r="Q32">
        <f>'[27]5A PTA en programma'!O6</f>
        <v>0</v>
      </c>
      <c r="R32">
        <f>'[27]5A PTA en programma'!P6</f>
        <v>0</v>
      </c>
      <c r="S32">
        <f>'[27]5A PTA en programma'!Q6</f>
        <v>0</v>
      </c>
      <c r="T32">
        <f>'[27]5A PTA en programma'!R6</f>
        <v>0</v>
      </c>
      <c r="U32">
        <f>'[27]5A PTA en programma'!S6</f>
        <v>0</v>
      </c>
    </row>
    <row r="33" spans="1:21" x14ac:dyDescent="0.25">
      <c r="A33" t="s">
        <v>96</v>
      </c>
      <c r="B33" s="5">
        <f>Instellingen!$E$28</f>
        <v>170</v>
      </c>
      <c r="C33" s="5" t="str">
        <f>Instellingen!$G$28</f>
        <v>Kunst Algemeen</v>
      </c>
      <c r="D33" t="str">
        <f>'[27]5A PTA en programma'!B7</f>
        <v>KUA</v>
      </c>
      <c r="E33">
        <f>'[27]5A PTA en programma'!C7</f>
        <v>4</v>
      </c>
      <c r="F33">
        <f>'[27]5A PTA en programma'!D7</f>
        <v>4</v>
      </c>
      <c r="G33">
        <f>'[27]5A PTA en programma'!E7</f>
        <v>0</v>
      </c>
      <c r="H33" t="str">
        <f>'[27]5A PTA en programma'!F7</f>
        <v>Cultuur van Romantiek en Realisme - II (19e eeuw)</v>
      </c>
      <c r="I33">
        <f>'[27]5A PTA en programma'!G7</f>
        <v>2</v>
      </c>
      <c r="J33" t="str">
        <f>'[27]5A PTA en programma'!H7</f>
        <v>tt</v>
      </c>
      <c r="K33">
        <f>'[27]5A PTA en programma'!I7</f>
        <v>0</v>
      </c>
      <c r="L33">
        <f>'[27]5A PTA en programma'!J7</f>
        <v>100</v>
      </c>
      <c r="M33" t="str">
        <f>'[27]5A PTA en programma'!K7</f>
        <v>Nee</v>
      </c>
      <c r="N33">
        <f>'[27]5A PTA en programma'!L7</f>
        <v>0</v>
      </c>
      <c r="O33">
        <f>'[27]5A PTA en programma'!M7</f>
        <v>0</v>
      </c>
      <c r="P33">
        <f>'[27]5A PTA en programma'!N7</f>
        <v>0</v>
      </c>
      <c r="Q33">
        <f>'[27]5A PTA en programma'!O7</f>
        <v>0</v>
      </c>
      <c r="R33" t="str">
        <f>'[27]5A PTA en programma'!P7</f>
        <v>betreft digitale toets: computerlokaal met koptelefoon</v>
      </c>
      <c r="S33">
        <f>'[27]5A PTA en programma'!Q7</f>
        <v>0</v>
      </c>
      <c r="T33">
        <f>'[27]5A PTA en programma'!R7</f>
        <v>0</v>
      </c>
      <c r="U33">
        <f>'[27]5A PTA en programma'!S7</f>
        <v>0</v>
      </c>
    </row>
    <row r="34" spans="1:21" x14ac:dyDescent="0.25">
      <c r="A34" t="s">
        <v>96</v>
      </c>
      <c r="B34" s="5">
        <f>Instellingen!$E$28</f>
        <v>170</v>
      </c>
      <c r="C34" s="5" t="str">
        <f>Instellingen!$G$28</f>
        <v>Kunst Algemeen</v>
      </c>
      <c r="D34" t="str">
        <f>'[27]5A PTA en programma'!B8</f>
        <v>KUA</v>
      </c>
      <c r="E34">
        <f>'[27]5A PTA en programma'!C8</f>
        <v>5</v>
      </c>
      <c r="F34">
        <f>'[27]5A PTA en programma'!D8</f>
        <v>0</v>
      </c>
      <c r="G34">
        <f>'[27]5A PTA en programma'!E8</f>
        <v>0</v>
      </c>
      <c r="H34">
        <f>'[27]5A PTA en programma'!F8</f>
        <v>0</v>
      </c>
      <c r="I34">
        <f>'[27]5A PTA en programma'!G8</f>
        <v>0</v>
      </c>
      <c r="J34">
        <f>'[27]5A PTA en programma'!H8</f>
        <v>0</v>
      </c>
      <c r="K34">
        <f>'[27]5A PTA en programma'!I8</f>
        <v>0</v>
      </c>
      <c r="L34">
        <f>'[27]5A PTA en programma'!J8</f>
        <v>0</v>
      </c>
      <c r="M34">
        <f>'[27]5A PTA en programma'!K8</f>
        <v>0</v>
      </c>
      <c r="N34">
        <f>'[27]5A PTA en programma'!L8</f>
        <v>0</v>
      </c>
      <c r="O34">
        <f>'[27]5A PTA en programma'!M8</f>
        <v>0</v>
      </c>
      <c r="P34">
        <f>'[27]5A PTA en programma'!N8</f>
        <v>0</v>
      </c>
      <c r="Q34">
        <f>'[27]5A PTA en programma'!O8</f>
        <v>0</v>
      </c>
      <c r="R34">
        <f>'[27]5A PTA en programma'!P8</f>
        <v>0</v>
      </c>
      <c r="S34">
        <f>'[27]5A PTA en programma'!Q8</f>
        <v>0</v>
      </c>
      <c r="T34">
        <f>'[27]5A PTA en programma'!R8</f>
        <v>0</v>
      </c>
      <c r="U34">
        <f>'[27]5A PTA en programma'!S8</f>
        <v>0</v>
      </c>
    </row>
    <row r="35" spans="1:21" x14ac:dyDescent="0.25">
      <c r="A35" t="s">
        <v>96</v>
      </c>
      <c r="B35" s="5">
        <f>Instellingen!$E$28</f>
        <v>170</v>
      </c>
      <c r="C35" s="5" t="str">
        <f>Instellingen!$G$28</f>
        <v>Kunst Algemeen</v>
      </c>
      <c r="D35" t="str">
        <f>'[27]5A PTA en programma'!B9</f>
        <v>KUA</v>
      </c>
      <c r="E35">
        <f>'[27]5A PTA en programma'!C9</f>
        <v>6</v>
      </c>
      <c r="F35">
        <f>'[27]5A PTA en programma'!D9</f>
        <v>0</v>
      </c>
      <c r="G35">
        <f>'[27]5A PTA en programma'!E9</f>
        <v>0</v>
      </c>
      <c r="H35">
        <f>'[27]5A PTA en programma'!F9</f>
        <v>0</v>
      </c>
      <c r="I35">
        <f>'[27]5A PTA en programma'!G9</f>
        <v>0</v>
      </c>
      <c r="J35">
        <f>'[27]5A PTA en programma'!H9</f>
        <v>0</v>
      </c>
      <c r="K35">
        <f>'[27]5A PTA en programma'!I9</f>
        <v>0</v>
      </c>
      <c r="L35">
        <f>'[27]5A PTA en programma'!J9</f>
        <v>0</v>
      </c>
      <c r="M35">
        <f>'[27]5A PTA en programma'!K9</f>
        <v>0</v>
      </c>
      <c r="N35">
        <f>'[27]5A PTA en programma'!L9</f>
        <v>0</v>
      </c>
      <c r="O35">
        <f>'[27]5A PTA en programma'!M9</f>
        <v>0</v>
      </c>
      <c r="P35">
        <f>'[27]5A PTA en programma'!N9</f>
        <v>0</v>
      </c>
      <c r="Q35">
        <f>'[27]5A PTA en programma'!O9</f>
        <v>0</v>
      </c>
      <c r="R35">
        <f>'[27]5A PTA en programma'!P9</f>
        <v>0</v>
      </c>
      <c r="S35">
        <f>'[27]5A PTA en programma'!Q9</f>
        <v>0</v>
      </c>
      <c r="T35">
        <f>'[27]5A PTA en programma'!R9</f>
        <v>0</v>
      </c>
      <c r="U35">
        <f>'[27]5A PTA en programma'!S9</f>
        <v>0</v>
      </c>
    </row>
    <row r="36" spans="1:21" s="4" customFormat="1" x14ac:dyDescent="0.25">
      <c r="A36" s="3" t="s">
        <v>96</v>
      </c>
      <c r="B36" s="5">
        <f>Instellingen!$E$28</f>
        <v>170</v>
      </c>
      <c r="C36" s="5" t="str">
        <f>Instellingen!$G$28</f>
        <v>Kunst Algemeen</v>
      </c>
      <c r="E36" s="3">
        <v>7</v>
      </c>
      <c r="H36" s="3" t="str">
        <f>'[27]5A PTA en programma'!F12</f>
        <v>Het gebruik van een woordenboek is niet toegestaan</v>
      </c>
    </row>
    <row r="37" spans="1:21" x14ac:dyDescent="0.25">
      <c r="A37" t="s">
        <v>97</v>
      </c>
      <c r="B37" s="5">
        <f>Instellingen!$E$28</f>
        <v>170</v>
      </c>
      <c r="C37" s="5" t="str">
        <f>Instellingen!$G$28</f>
        <v>Kunst Algemeen</v>
      </c>
      <c r="D37" t="str">
        <f>'[27]6A PTA en programma'!B4</f>
        <v>KUA</v>
      </c>
      <c r="E37">
        <f>'[27]6A PTA en programma'!C4</f>
        <v>1</v>
      </c>
      <c r="F37">
        <f>'[27]6A PTA en programma'!D4</f>
        <v>1</v>
      </c>
      <c r="G37">
        <f>'[27]6A PTA en programma'!E4</f>
        <v>0</v>
      </c>
      <c r="H37" t="str">
        <f>'[27]6A PTA en programma'!F4</f>
        <v>Herhalingsopdracht Cultuur van het Moderne (1e helft v/d 20e eeuw)</v>
      </c>
      <c r="I37">
        <f>'[27]6A PTA en programma'!G4</f>
        <v>0</v>
      </c>
      <c r="J37" t="str">
        <f>'[27]6A PTA en programma'!H4</f>
        <v>hd</v>
      </c>
      <c r="K37">
        <f>'[27]6A PTA en programma'!I4</f>
        <v>0</v>
      </c>
      <c r="L37">
        <f>'[27]6A PTA en programma'!J4</f>
        <v>0</v>
      </c>
      <c r="M37" t="str">
        <f>'[27]6A PTA en programma'!K4</f>
        <v>Nee</v>
      </c>
      <c r="N37">
        <f>'[27]6A PTA en programma'!L4</f>
        <v>0</v>
      </c>
      <c r="O37">
        <f>'[27]6A PTA en programma'!M4</f>
        <v>0</v>
      </c>
      <c r="P37">
        <f>'[27]6A PTA en programma'!N4</f>
        <v>0</v>
      </c>
      <c r="Q37">
        <f>'[27]6A PTA en programma'!O4</f>
        <v>0</v>
      </c>
      <c r="R37">
        <f>'[27]6A PTA en programma'!P4</f>
        <v>0</v>
      </c>
      <c r="S37">
        <f>'[27]6A PTA en programma'!Q4</f>
        <v>0</v>
      </c>
      <c r="T37">
        <f>'[27]6A PTA en programma'!R4</f>
        <v>0</v>
      </c>
      <c r="U37">
        <f>'[27]6A PTA en programma'!S4</f>
        <v>0</v>
      </c>
    </row>
    <row r="38" spans="1:21" x14ac:dyDescent="0.25">
      <c r="A38" t="s">
        <v>97</v>
      </c>
      <c r="B38" s="5">
        <f>Instellingen!$E$28</f>
        <v>170</v>
      </c>
      <c r="C38" s="5" t="str">
        <f>Instellingen!$G$28</f>
        <v>Kunst Algemeen</v>
      </c>
      <c r="D38" t="str">
        <f>'[27]6A PTA en programma'!B5</f>
        <v>KUA</v>
      </c>
      <c r="E38">
        <f>'[27]6A PTA en programma'!C5</f>
        <v>2</v>
      </c>
      <c r="F38">
        <f>'[27]6A PTA en programma'!D5</f>
        <v>2</v>
      </c>
      <c r="G38">
        <f>'[27]6A PTA en programma'!E5</f>
        <v>0</v>
      </c>
      <c r="H38" t="str">
        <f>'[27]6A PTA en programma'!F5</f>
        <v>Herhalingsopdracht Cultuur van de Massa (2e helft v/d 20e eeuw)</v>
      </c>
      <c r="I38">
        <f>'[27]6A PTA en programma'!G5</f>
        <v>0</v>
      </c>
      <c r="J38" t="str">
        <f>'[27]6A PTA en programma'!H5</f>
        <v>hd</v>
      </c>
      <c r="K38">
        <f>'[27]6A PTA en programma'!I5</f>
        <v>0</v>
      </c>
      <c r="L38">
        <f>'[27]6A PTA en programma'!J5</f>
        <v>0</v>
      </c>
      <c r="M38" t="str">
        <f>'[27]6A PTA en programma'!K5</f>
        <v>Nee</v>
      </c>
      <c r="N38">
        <f>'[27]6A PTA en programma'!L5</f>
        <v>0</v>
      </c>
      <c r="O38">
        <f>'[27]6A PTA en programma'!M5</f>
        <v>0</v>
      </c>
      <c r="P38">
        <f>'[27]6A PTA en programma'!N5</f>
        <v>0</v>
      </c>
      <c r="Q38">
        <f>'[27]6A PTA en programma'!O5</f>
        <v>0</v>
      </c>
      <c r="R38">
        <f>'[27]6A PTA en programma'!P5</f>
        <v>0</v>
      </c>
      <c r="S38">
        <f>'[27]6A PTA en programma'!Q5</f>
        <v>0</v>
      </c>
      <c r="T38">
        <f>'[27]6A PTA en programma'!R5</f>
        <v>0</v>
      </c>
      <c r="U38">
        <f>'[27]6A PTA en programma'!S5</f>
        <v>0</v>
      </c>
    </row>
    <row r="39" spans="1:21" x14ac:dyDescent="0.25">
      <c r="A39" t="s">
        <v>97</v>
      </c>
      <c r="B39" s="5">
        <f>Instellingen!$E$28</f>
        <v>170</v>
      </c>
      <c r="C39" s="5" t="str">
        <f>Instellingen!$G$28</f>
        <v>Kunst Algemeen</v>
      </c>
      <c r="D39" t="str">
        <f>'[27]6A PTA en programma'!B6</f>
        <v>KUA</v>
      </c>
      <c r="E39">
        <f>'[27]6A PTA en programma'!C6</f>
        <v>3</v>
      </c>
      <c r="F39">
        <f>'[27]6A PTA en programma'!D6</f>
        <v>2</v>
      </c>
      <c r="G39">
        <f>'[27]6A PTA en programma'!E6</f>
        <v>0</v>
      </c>
      <c r="H39" t="str">
        <f>'[27]6A PTA en programma'!F6</f>
        <v>Theoretische toets-handelingsdeel Cultuur van Romantiek &amp; Realisme (19e eeuw)</v>
      </c>
      <c r="I39">
        <f>'[27]6A PTA en programma'!G6</f>
        <v>0</v>
      </c>
      <c r="J39" t="str">
        <f>'[27]6A PTA en programma'!H6</f>
        <v>hd</v>
      </c>
      <c r="K39" t="str">
        <f>'[27]6A PTA en programma'!I6</f>
        <v>Geen woordenboek toegestaan</v>
      </c>
      <c r="L39">
        <f>'[27]6A PTA en programma'!J6</f>
        <v>100</v>
      </c>
      <c r="M39" t="str">
        <f>'[27]6A PTA en programma'!K6</f>
        <v>Nee</v>
      </c>
      <c r="N39">
        <f>'[27]6A PTA en programma'!L6</f>
        <v>0</v>
      </c>
      <c r="O39">
        <f>'[27]6A PTA en programma'!M6</f>
        <v>0</v>
      </c>
      <c r="P39">
        <f>'[27]6A PTA en programma'!N6</f>
        <v>0</v>
      </c>
      <c r="Q39">
        <f>'[27]6A PTA en programma'!O6</f>
        <v>0</v>
      </c>
      <c r="R39" t="str">
        <f>'[27]6A PTA en programma'!P6</f>
        <v>Dit hd wordt als een DIGITALE theoretische toets afgenomen, dus inroosteren in computerlokaal met koptelefoons in TW2.</v>
      </c>
      <c r="S39">
        <f>'[27]6A PTA en programma'!Q6</f>
        <v>0</v>
      </c>
      <c r="T39">
        <f>'[27]6A PTA en programma'!R6</f>
        <v>0</v>
      </c>
      <c r="U39">
        <f>'[27]6A PTA en programma'!S6</f>
        <v>0</v>
      </c>
    </row>
    <row r="40" spans="1:21" x14ac:dyDescent="0.25">
      <c r="A40" t="s">
        <v>97</v>
      </c>
      <c r="B40" s="5">
        <f>Instellingen!$E$28</f>
        <v>170</v>
      </c>
      <c r="C40" s="5" t="str">
        <f>Instellingen!$G$28</f>
        <v>Kunst Algemeen</v>
      </c>
      <c r="D40" t="str">
        <f>'[27]6A PTA en programma'!B7</f>
        <v>KUA</v>
      </c>
      <c r="E40">
        <f>'[27]6A PTA en programma'!C7</f>
        <v>4</v>
      </c>
      <c r="F40">
        <f>'[27]6A PTA en programma'!D7</f>
        <v>3</v>
      </c>
      <c r="G40">
        <f>'[27]6A PTA en programma'!E7</f>
        <v>0</v>
      </c>
      <c r="H40" t="str">
        <f>'[27]6A PTA en programma'!F7</f>
        <v>Herhalingsopdracht Hofcultuur (16e t/m 17e eeuw)</v>
      </c>
      <c r="I40">
        <f>'[27]6A PTA en programma'!G7</f>
        <v>0</v>
      </c>
      <c r="J40" t="str">
        <f>'[27]6A PTA en programma'!H7</f>
        <v>hd</v>
      </c>
      <c r="K40">
        <f>'[27]6A PTA en programma'!I7</f>
        <v>0</v>
      </c>
      <c r="L40">
        <f>'[27]6A PTA en programma'!J7</f>
        <v>0</v>
      </c>
      <c r="M40" t="str">
        <f>'[27]6A PTA en programma'!K7</f>
        <v>Nee</v>
      </c>
      <c r="N40">
        <f>'[27]6A PTA en programma'!L7</f>
        <v>0</v>
      </c>
      <c r="O40">
        <f>'[27]6A PTA en programma'!M7</f>
        <v>0</v>
      </c>
      <c r="P40">
        <f>'[27]6A PTA en programma'!N7</f>
        <v>0</v>
      </c>
      <c r="Q40">
        <f>'[27]6A PTA en programma'!O7</f>
        <v>0</v>
      </c>
      <c r="R40">
        <f>'[27]6A PTA en programma'!P7</f>
        <v>0</v>
      </c>
      <c r="S40">
        <f>'[27]6A PTA en programma'!Q7</f>
        <v>0</v>
      </c>
      <c r="T40">
        <f>'[27]6A PTA en programma'!R7</f>
        <v>0</v>
      </c>
      <c r="U40">
        <f>'[27]6A PTA en programma'!S7</f>
        <v>0</v>
      </c>
    </row>
    <row r="41" spans="1:21" x14ac:dyDescent="0.25">
      <c r="A41" t="s">
        <v>97</v>
      </c>
      <c r="B41" s="5">
        <f>Instellingen!$E$28</f>
        <v>170</v>
      </c>
      <c r="C41" s="5" t="str">
        <f>Instellingen!$G$28</f>
        <v>Kunst Algemeen</v>
      </c>
      <c r="D41" t="str">
        <f>'[27]6A PTA en programma'!B8</f>
        <v>KUA</v>
      </c>
      <c r="E41">
        <f>'[27]6A PTA en programma'!C8</f>
        <v>5</v>
      </c>
      <c r="F41">
        <f>'[27]6A PTA en programma'!D8</f>
        <v>3</v>
      </c>
      <c r="G41">
        <f>'[27]6A PTA en programma'!E8</f>
        <v>0</v>
      </c>
      <c r="H41" t="str">
        <f>'[27]6A PTA en programma'!F8</f>
        <v>Proefexamen over drie of vier eindexamenonderwerpen: - Hofcultuur (16e t/m 17e eeuw) - Cultuur van Romantiek en Realisme (97e eeuw) - Cultuur van het Moderne (1e helft v/d 20e eeuw) - Cultuur van de Massa (2e helft v/d 20e eeuw tot heden)</v>
      </c>
      <c r="I41">
        <f>'[27]6A PTA en programma'!G8</f>
        <v>0</v>
      </c>
      <c r="J41" t="str">
        <f>'[27]6A PTA en programma'!H8</f>
        <v>hd</v>
      </c>
      <c r="K41" t="str">
        <f>'[27]6A PTA en programma'!I8</f>
        <v>Geen woordenboek toegestaan</v>
      </c>
      <c r="L41">
        <f>'[27]6A PTA en programma'!J8</f>
        <v>180</v>
      </c>
      <c r="M41" t="str">
        <f>'[27]6A PTA en programma'!K8</f>
        <v>Nee</v>
      </c>
      <c r="N41">
        <f>'[27]6A PTA en programma'!L8</f>
        <v>0</v>
      </c>
      <c r="O41">
        <f>'[27]6A PTA en programma'!M8</f>
        <v>0</v>
      </c>
      <c r="P41">
        <f>'[27]6A PTA en programma'!N8</f>
        <v>0</v>
      </c>
      <c r="Q41">
        <f>'[27]6A PTA en programma'!O8</f>
        <v>0</v>
      </c>
      <c r="R41" t="str">
        <f>'[27]6A PTA en programma'!P8</f>
        <v xml:space="preserve">aan einde TW3 roosteren, proefexamen, examensetting roosteren met computers en koptelefoons </v>
      </c>
      <c r="S41">
        <f>'[27]6A PTA en programma'!Q8</f>
        <v>0</v>
      </c>
      <c r="T41">
        <f>'[27]6A PTA en programma'!R8</f>
        <v>0</v>
      </c>
      <c r="U41">
        <f>'[27]6A PTA en programma'!S8</f>
        <v>0</v>
      </c>
    </row>
    <row r="42" spans="1:21" x14ac:dyDescent="0.25">
      <c r="A42" t="s">
        <v>97</v>
      </c>
      <c r="B42" s="5">
        <f>Instellingen!$E$28</f>
        <v>170</v>
      </c>
      <c r="C42" s="5" t="str">
        <f>Instellingen!$G$28</f>
        <v>Kunst Algemeen</v>
      </c>
      <c r="D42" t="str">
        <f>'[27]6A PTA en programma'!B9</f>
        <v>KUA</v>
      </c>
      <c r="E42">
        <f>'[27]6A PTA en programma'!C9</f>
        <v>6</v>
      </c>
      <c r="F42">
        <f>'[27]6A PTA en programma'!D9</f>
        <v>0</v>
      </c>
      <c r="G42">
        <f>'[27]6A PTA en programma'!E9</f>
        <v>0</v>
      </c>
      <c r="H42">
        <f>'[27]6A PTA en programma'!F9</f>
        <v>0</v>
      </c>
      <c r="I42">
        <f>'[27]6A PTA en programma'!G9</f>
        <v>0</v>
      </c>
      <c r="J42">
        <f>'[27]6A PTA en programma'!H9</f>
        <v>0</v>
      </c>
      <c r="K42">
        <f>'[27]6A PTA en programma'!I9</f>
        <v>0</v>
      </c>
      <c r="L42">
        <f>'[27]6A PTA en programma'!J9</f>
        <v>0</v>
      </c>
      <c r="M42">
        <f>'[27]6A PTA en programma'!K9</f>
        <v>0</v>
      </c>
      <c r="N42">
        <f>'[27]6A PTA en programma'!L9</f>
        <v>0</v>
      </c>
      <c r="O42">
        <f>'[27]6A PTA en programma'!M9</f>
        <v>0</v>
      </c>
      <c r="P42">
        <f>'[27]6A PTA en programma'!N9</f>
        <v>0</v>
      </c>
      <c r="Q42">
        <f>'[27]6A PTA en programma'!O9</f>
        <v>0</v>
      </c>
      <c r="R42">
        <f>'[27]6A PTA en programma'!P9</f>
        <v>0</v>
      </c>
      <c r="S42">
        <f>'[27]6A PTA en programma'!Q9</f>
        <v>0</v>
      </c>
      <c r="T42">
        <f>'[27]6A PTA en programma'!R9</f>
        <v>0</v>
      </c>
      <c r="U42">
        <f>'[27]6A PTA en programma'!S9</f>
        <v>0</v>
      </c>
    </row>
    <row r="43" spans="1:21" s="4" customFormat="1" x14ac:dyDescent="0.25">
      <c r="A43" s="3" t="s">
        <v>97</v>
      </c>
      <c r="B43" s="5">
        <f>Instellingen!$E$28</f>
        <v>170</v>
      </c>
      <c r="C43" s="5" t="str">
        <f>Instellingen!$G$28</f>
        <v>Kunst Algemeen</v>
      </c>
      <c r="E43" s="3">
        <v>7</v>
      </c>
      <c r="H43" s="3">
        <f>'[27]6A PTA en programma'!F12</f>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D2DE-7578-4F95-99C7-1C14C3252869}">
  <dimension ref="A1:U43"/>
  <sheetViews>
    <sheetView zoomScale="85" zoomScaleNormal="85" workbookViewId="0">
      <selection activeCell="D40" sqref="D40"/>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Instellingen!$E$29</f>
        <v>42</v>
      </c>
      <c r="C2" s="5" t="str">
        <f>Instellingen!$G$29</f>
        <v>Godsdienstles</v>
      </c>
      <c r="D2" t="str">
        <f>'[28]4M PTA en programma'!B4</f>
        <v>GDL</v>
      </c>
      <c r="E2">
        <f>'[28]4M PTA en programma'!C4</f>
        <v>1</v>
      </c>
      <c r="F2">
        <f>'[28]4M PTA en programma'!D4</f>
        <v>0</v>
      </c>
      <c r="G2">
        <f>'[28]4M PTA en programma'!E4</f>
        <v>0</v>
      </c>
      <c r="H2">
        <f>'[28]4M PTA en programma'!F4</f>
        <v>0</v>
      </c>
      <c r="I2">
        <f>'[28]4M PTA en programma'!G4</f>
        <v>0</v>
      </c>
      <c r="J2">
        <f>'[28]4M PTA en programma'!H4</f>
        <v>0</v>
      </c>
      <c r="K2">
        <f>'[28]4M PTA en programma'!I4</f>
        <v>0</v>
      </c>
      <c r="L2">
        <f>'[28]4M PTA en programma'!J4</f>
        <v>0</v>
      </c>
      <c r="M2">
        <f>'[28]4M PTA en programma'!K4</f>
        <v>0</v>
      </c>
      <c r="N2">
        <f>'[28]4M PTA en programma'!L4</f>
        <v>0</v>
      </c>
      <c r="O2">
        <f>'[28]4M PTA en programma'!M4</f>
        <v>0</v>
      </c>
      <c r="P2">
        <f>'[28]4M PTA en programma'!N4</f>
        <v>0</v>
      </c>
      <c r="Q2">
        <f>'[28]4M PTA en programma'!O4</f>
        <v>0</v>
      </c>
      <c r="R2">
        <f>'[28]4M PTA en programma'!P4</f>
        <v>0</v>
      </c>
      <c r="S2">
        <f>'[28]4M PTA en programma'!Q4</f>
        <v>0</v>
      </c>
      <c r="T2">
        <f>'[28]4M PTA en programma'!R4</f>
        <v>0</v>
      </c>
      <c r="U2">
        <f>'[28]4M PTA en programma'!S4</f>
        <v>0</v>
      </c>
    </row>
    <row r="3" spans="1:21" x14ac:dyDescent="0.25">
      <c r="A3" t="s">
        <v>91</v>
      </c>
      <c r="B3" s="5">
        <f>Instellingen!$E$29</f>
        <v>42</v>
      </c>
      <c r="C3" s="5" t="str">
        <f>Instellingen!$G$29</f>
        <v>Godsdienstles</v>
      </c>
      <c r="D3" t="str">
        <f>'[28]4M PTA en programma'!B5</f>
        <v>GDL</v>
      </c>
      <c r="E3">
        <f>'[28]4M PTA en programma'!C5</f>
        <v>2</v>
      </c>
      <c r="F3">
        <f>'[28]4M PTA en programma'!D5</f>
        <v>0</v>
      </c>
      <c r="G3">
        <f>'[28]4M PTA en programma'!E5</f>
        <v>0</v>
      </c>
      <c r="H3">
        <f>'[28]4M PTA en programma'!F5</f>
        <v>0</v>
      </c>
      <c r="I3">
        <f>'[28]4M PTA en programma'!G5</f>
        <v>0</v>
      </c>
      <c r="J3">
        <f>'[28]4M PTA en programma'!H5</f>
        <v>0</v>
      </c>
      <c r="K3">
        <f>'[28]4M PTA en programma'!I5</f>
        <v>0</v>
      </c>
      <c r="L3">
        <f>'[28]4M PTA en programma'!J5</f>
        <v>0</v>
      </c>
      <c r="M3">
        <f>'[28]4M PTA en programma'!K5</f>
        <v>0</v>
      </c>
      <c r="N3">
        <f>'[28]4M PTA en programma'!L5</f>
        <v>0</v>
      </c>
      <c r="O3">
        <f>'[28]4M PTA en programma'!M5</f>
        <v>0</v>
      </c>
      <c r="P3">
        <f>'[28]4M PTA en programma'!N5</f>
        <v>0</v>
      </c>
      <c r="Q3">
        <f>'[28]4M PTA en programma'!O5</f>
        <v>0</v>
      </c>
      <c r="R3">
        <f>'[28]4M PTA en programma'!P5</f>
        <v>0</v>
      </c>
      <c r="S3">
        <f>'[28]4M PTA en programma'!Q5</f>
        <v>0</v>
      </c>
      <c r="T3">
        <f>'[28]4M PTA en programma'!R5</f>
        <v>0</v>
      </c>
      <c r="U3">
        <f>'[28]4M PTA en programma'!S5</f>
        <v>0</v>
      </c>
    </row>
    <row r="4" spans="1:21" x14ac:dyDescent="0.25">
      <c r="A4" t="s">
        <v>91</v>
      </c>
      <c r="B4" s="5">
        <f>Instellingen!$E$29</f>
        <v>42</v>
      </c>
      <c r="C4" s="5" t="str">
        <f>Instellingen!$G$29</f>
        <v>Godsdienstles</v>
      </c>
      <c r="D4" t="str">
        <f>'[28]4M PTA en programma'!B6</f>
        <v>GDL</v>
      </c>
      <c r="E4">
        <f>'[28]4M PTA en programma'!C6</f>
        <v>3</v>
      </c>
      <c r="F4">
        <f>'[28]4M PTA en programma'!D6</f>
        <v>0</v>
      </c>
      <c r="G4">
        <f>'[28]4M PTA en programma'!E6</f>
        <v>0</v>
      </c>
      <c r="H4">
        <f>'[28]4M PTA en programma'!F6</f>
        <v>0</v>
      </c>
      <c r="I4">
        <f>'[28]4M PTA en programma'!G6</f>
        <v>0</v>
      </c>
      <c r="J4">
        <f>'[28]4M PTA en programma'!H6</f>
        <v>0</v>
      </c>
      <c r="K4">
        <f>'[28]4M PTA en programma'!I6</f>
        <v>0</v>
      </c>
      <c r="L4">
        <f>'[28]4M PTA en programma'!J6</f>
        <v>0</v>
      </c>
      <c r="M4">
        <f>'[28]4M PTA en programma'!K6</f>
        <v>0</v>
      </c>
      <c r="N4">
        <f>'[28]4M PTA en programma'!L6</f>
        <v>0</v>
      </c>
      <c r="O4">
        <f>'[28]4M PTA en programma'!M6</f>
        <v>0</v>
      </c>
      <c r="P4">
        <f>'[28]4M PTA en programma'!N6</f>
        <v>0</v>
      </c>
      <c r="Q4">
        <f>'[28]4M PTA en programma'!O6</f>
        <v>0</v>
      </c>
      <c r="R4">
        <f>'[28]4M PTA en programma'!P6</f>
        <v>0</v>
      </c>
      <c r="S4">
        <f>'[28]4M PTA en programma'!Q6</f>
        <v>0</v>
      </c>
      <c r="T4">
        <f>'[28]4M PTA en programma'!R6</f>
        <v>0</v>
      </c>
      <c r="U4">
        <f>'[28]4M PTA en programma'!S6</f>
        <v>0</v>
      </c>
    </row>
    <row r="5" spans="1:21" x14ac:dyDescent="0.25">
      <c r="A5" t="s">
        <v>91</v>
      </c>
      <c r="B5" s="5">
        <f>Instellingen!$E$29</f>
        <v>42</v>
      </c>
      <c r="C5" s="5" t="str">
        <f>Instellingen!$G$29</f>
        <v>Godsdienstles</v>
      </c>
      <c r="D5" t="str">
        <f>'[28]4M PTA en programma'!B7</f>
        <v>GDL</v>
      </c>
      <c r="E5">
        <f>'[28]4M PTA en programma'!C7</f>
        <v>4</v>
      </c>
      <c r="F5">
        <f>'[28]4M PTA en programma'!D7</f>
        <v>0</v>
      </c>
      <c r="G5">
        <f>'[28]4M PTA en programma'!E7</f>
        <v>0</v>
      </c>
      <c r="H5">
        <f>'[28]4M PTA en programma'!F7</f>
        <v>0</v>
      </c>
      <c r="I5">
        <f>'[28]4M PTA en programma'!G7</f>
        <v>0</v>
      </c>
      <c r="J5">
        <f>'[28]4M PTA en programma'!H7</f>
        <v>0</v>
      </c>
      <c r="K5">
        <f>'[28]4M PTA en programma'!I7</f>
        <v>0</v>
      </c>
      <c r="L5">
        <f>'[28]4M PTA en programma'!J7</f>
        <v>0</v>
      </c>
      <c r="M5">
        <f>'[28]4M PTA en programma'!K7</f>
        <v>0</v>
      </c>
      <c r="N5">
        <f>'[28]4M PTA en programma'!L7</f>
        <v>0</v>
      </c>
      <c r="O5">
        <f>'[28]4M PTA en programma'!M7</f>
        <v>0</v>
      </c>
      <c r="P5">
        <f>'[28]4M PTA en programma'!N7</f>
        <v>0</v>
      </c>
      <c r="Q5">
        <f>'[28]4M PTA en programma'!O7</f>
        <v>0</v>
      </c>
      <c r="R5">
        <f>'[28]4M PTA en programma'!P7</f>
        <v>0</v>
      </c>
      <c r="S5">
        <f>'[28]4M PTA en programma'!Q7</f>
        <v>0</v>
      </c>
      <c r="T5">
        <f>'[28]4M PTA en programma'!R7</f>
        <v>0</v>
      </c>
      <c r="U5">
        <f>'[28]4M PTA en programma'!S7</f>
        <v>0</v>
      </c>
    </row>
    <row r="6" spans="1:21" x14ac:dyDescent="0.25">
      <c r="A6" t="s">
        <v>91</v>
      </c>
      <c r="B6" s="5">
        <f>Instellingen!$E$29</f>
        <v>42</v>
      </c>
      <c r="C6" s="5" t="str">
        <f>Instellingen!$G$29</f>
        <v>Godsdienstles</v>
      </c>
      <c r="D6" t="str">
        <f>'[28]4M PTA en programma'!B8</f>
        <v>GDL</v>
      </c>
      <c r="E6">
        <f>'[28]4M PTA en programma'!C8</f>
        <v>5</v>
      </c>
      <c r="F6">
        <f>'[28]4M PTA en programma'!D8</f>
        <v>0</v>
      </c>
      <c r="G6">
        <f>'[28]4M PTA en programma'!E8</f>
        <v>0</v>
      </c>
      <c r="H6">
        <f>'[28]4M PTA en programma'!F8</f>
        <v>0</v>
      </c>
      <c r="I6">
        <f>'[28]4M PTA en programma'!G8</f>
        <v>0</v>
      </c>
      <c r="J6">
        <f>'[28]4M PTA en programma'!H8</f>
        <v>0</v>
      </c>
      <c r="K6">
        <f>'[28]4M PTA en programma'!I8</f>
        <v>0</v>
      </c>
      <c r="L6">
        <f>'[28]4M PTA en programma'!J8</f>
        <v>0</v>
      </c>
      <c r="M6">
        <f>'[28]4M PTA en programma'!K8</f>
        <v>0</v>
      </c>
      <c r="N6">
        <f>'[28]4M PTA en programma'!L8</f>
        <v>0</v>
      </c>
      <c r="O6">
        <f>'[28]4M PTA en programma'!M8</f>
        <v>0</v>
      </c>
      <c r="P6">
        <f>'[28]4M PTA en programma'!N8</f>
        <v>0</v>
      </c>
      <c r="Q6">
        <f>'[28]4M PTA en programma'!O8</f>
        <v>0</v>
      </c>
      <c r="R6">
        <f>'[28]4M PTA en programma'!P8</f>
        <v>0</v>
      </c>
      <c r="S6">
        <f>'[28]4M PTA en programma'!Q8</f>
        <v>0</v>
      </c>
      <c r="T6">
        <f>'[28]4M PTA en programma'!R8</f>
        <v>0</v>
      </c>
      <c r="U6">
        <f>'[28]4M PTA en programma'!S8</f>
        <v>0</v>
      </c>
    </row>
    <row r="7" spans="1:21" x14ac:dyDescent="0.25">
      <c r="A7" t="s">
        <v>91</v>
      </c>
      <c r="B7" s="5">
        <f>Instellingen!$E$29</f>
        <v>42</v>
      </c>
      <c r="C7" s="5" t="str">
        <f>Instellingen!$G$29</f>
        <v>Godsdienstles</v>
      </c>
      <c r="D7" t="str">
        <f>'[28]4M PTA en programma'!B9</f>
        <v>GDL</v>
      </c>
      <c r="E7">
        <f>'[28]4M PTA en programma'!C9</f>
        <v>6</v>
      </c>
      <c r="F7">
        <f>'[28]4M PTA en programma'!D9</f>
        <v>0</v>
      </c>
      <c r="G7">
        <f>'[28]4M PTA en programma'!E9</f>
        <v>0</v>
      </c>
      <c r="H7">
        <f>'[28]4M PTA en programma'!F9</f>
        <v>0</v>
      </c>
      <c r="I7">
        <f>'[28]4M PTA en programma'!G9</f>
        <v>0</v>
      </c>
      <c r="J7">
        <f>'[28]4M PTA en programma'!H9</f>
        <v>0</v>
      </c>
      <c r="K7">
        <f>'[28]4M PTA en programma'!I9</f>
        <v>0</v>
      </c>
      <c r="L7">
        <f>'[28]4M PTA en programma'!J9</f>
        <v>0</v>
      </c>
      <c r="M7">
        <f>'[28]4M PTA en programma'!K9</f>
        <v>0</v>
      </c>
      <c r="N7">
        <f>'[28]4M PTA en programma'!L9</f>
        <v>0</v>
      </c>
      <c r="O7">
        <f>'[28]4M PTA en programma'!M9</f>
        <v>0</v>
      </c>
      <c r="P7">
        <f>'[28]4M PTA en programma'!N9</f>
        <v>0</v>
      </c>
      <c r="Q7">
        <f>'[28]4M PTA en programma'!O9</f>
        <v>0</v>
      </c>
      <c r="R7">
        <f>'[28]4M PTA en programma'!P9</f>
        <v>0</v>
      </c>
      <c r="S7">
        <f>'[28]4M PTA en programma'!Q9</f>
        <v>0</v>
      </c>
      <c r="T7">
        <f>'[28]4M PTA en programma'!R9</f>
        <v>0</v>
      </c>
      <c r="U7">
        <f>'[28]4M PTA en programma'!S9</f>
        <v>0</v>
      </c>
    </row>
    <row r="8" spans="1:21" s="4" customFormat="1" x14ac:dyDescent="0.25">
      <c r="A8" s="3" t="s">
        <v>91</v>
      </c>
      <c r="B8" s="5">
        <f>Instellingen!$E$29</f>
        <v>42</v>
      </c>
      <c r="C8" s="5" t="str">
        <f>Instellingen!$G$29</f>
        <v>Godsdienstles</v>
      </c>
      <c r="E8" s="3">
        <v>7</v>
      </c>
      <c r="H8" s="3">
        <f>'[28]4M PTA en programma'!F12</f>
        <v>0</v>
      </c>
    </row>
    <row r="9" spans="1:21" x14ac:dyDescent="0.25">
      <c r="A9" t="s">
        <v>93</v>
      </c>
      <c r="B9" s="5">
        <f>Instellingen!$E$29</f>
        <v>42</v>
      </c>
      <c r="C9" s="5" t="str">
        <f>Instellingen!$G$29</f>
        <v>Godsdienstles</v>
      </c>
      <c r="D9" t="str">
        <f>'[28]4H PTA en programma'!B4</f>
        <v>GDL</v>
      </c>
      <c r="E9">
        <f>'[28]4H PTA en programma'!C4</f>
        <v>1</v>
      </c>
      <c r="F9">
        <f>'[28]4H PTA en programma'!D4</f>
        <v>1</v>
      </c>
      <c r="G9">
        <f>'[28]4H PTA en programma'!E4</f>
        <v>0</v>
      </c>
      <c r="H9" t="str">
        <f>'[28]4H PTA en programma'!F4</f>
        <v>Maakbaarheid van het leven gerelateerd aan de wereldreligies.</v>
      </c>
      <c r="I9">
        <f>'[28]4H PTA en programma'!G4</f>
        <v>1</v>
      </c>
      <c r="J9" t="str">
        <f>'[28]4H PTA en programma'!H4</f>
        <v>po</v>
      </c>
      <c r="K9">
        <f>'[28]4H PTA en programma'!I4</f>
        <v>0</v>
      </c>
      <c r="L9">
        <f>'[28]4H PTA en programma'!J4</f>
        <v>0</v>
      </c>
      <c r="M9" t="str">
        <f>'[28]4H PTA en programma'!K4</f>
        <v>Nee</v>
      </c>
      <c r="N9">
        <f>'[28]4H PTA en programma'!L4</f>
        <v>0</v>
      </c>
      <c r="O9">
        <f>'[28]4H PTA en programma'!M4</f>
        <v>0</v>
      </c>
      <c r="P9">
        <f>'[28]4H PTA en programma'!N4</f>
        <v>0</v>
      </c>
      <c r="Q9">
        <f>'[28]4H PTA en programma'!O4</f>
        <v>0</v>
      </c>
      <c r="R9">
        <f>'[28]4H PTA en programma'!P4</f>
        <v>0</v>
      </c>
      <c r="S9">
        <f>'[28]4H PTA en programma'!Q4</f>
        <v>0</v>
      </c>
      <c r="T9">
        <f>'[28]4H PTA en programma'!R4</f>
        <v>0</v>
      </c>
      <c r="U9">
        <f>'[28]4H PTA en programma'!S4</f>
        <v>0</v>
      </c>
    </row>
    <row r="10" spans="1:21" x14ac:dyDescent="0.25">
      <c r="A10" t="s">
        <v>93</v>
      </c>
      <c r="B10" s="5">
        <f>Instellingen!$E$29</f>
        <v>42</v>
      </c>
      <c r="C10" s="5" t="str">
        <f>Instellingen!$G$29</f>
        <v>Godsdienstles</v>
      </c>
      <c r="D10" t="str">
        <f>'[28]4H PTA en programma'!B5</f>
        <v>GDL</v>
      </c>
      <c r="E10">
        <f>'[28]4H PTA en programma'!C5</f>
        <v>2</v>
      </c>
      <c r="F10">
        <f>'[28]4H PTA en programma'!D5</f>
        <v>2</v>
      </c>
      <c r="G10">
        <f>'[28]4H PTA en programma'!E5</f>
        <v>0</v>
      </c>
      <c r="H10" t="str">
        <f>'[28]4H PTA en programma'!F5</f>
        <v>Keuzeonderwerp; presentaties van keuzeonderwerpen waarbij ethische dilemma's centraal staan.</v>
      </c>
      <c r="I10">
        <f>'[28]4H PTA en programma'!G5</f>
        <v>2</v>
      </c>
      <c r="J10" t="str">
        <f>'[28]4H PTA en programma'!H5</f>
        <v>po</v>
      </c>
      <c r="K10">
        <f>'[28]4H PTA en programma'!I5</f>
        <v>0</v>
      </c>
      <c r="L10">
        <f>'[28]4H PTA en programma'!J5</f>
        <v>0</v>
      </c>
      <c r="M10" t="str">
        <f>'[28]4H PTA en programma'!K5</f>
        <v>Nee</v>
      </c>
      <c r="N10">
        <f>'[28]4H PTA en programma'!L5</f>
        <v>0</v>
      </c>
      <c r="O10">
        <f>'[28]4H PTA en programma'!M5</f>
        <v>0</v>
      </c>
      <c r="P10">
        <f>'[28]4H PTA en programma'!N5</f>
        <v>0</v>
      </c>
      <c r="Q10">
        <f>'[28]4H PTA en programma'!O5</f>
        <v>0</v>
      </c>
      <c r="R10">
        <f>'[28]4H PTA en programma'!P5</f>
        <v>0</v>
      </c>
      <c r="S10">
        <f>'[28]4H PTA en programma'!Q5</f>
        <v>0</v>
      </c>
      <c r="T10">
        <f>'[28]4H PTA en programma'!R5</f>
        <v>0</v>
      </c>
      <c r="U10">
        <f>'[28]4H PTA en programma'!S5</f>
        <v>0</v>
      </c>
    </row>
    <row r="11" spans="1:21" x14ac:dyDescent="0.25">
      <c r="A11" t="s">
        <v>93</v>
      </c>
      <c r="B11" s="5">
        <f>Instellingen!$E$29</f>
        <v>42</v>
      </c>
      <c r="C11" s="5" t="str">
        <f>Instellingen!$G$29</f>
        <v>Godsdienstles</v>
      </c>
      <c r="D11" t="str">
        <f>'[28]4H PTA en programma'!B6</f>
        <v>GDL</v>
      </c>
      <c r="E11">
        <f>'[28]4H PTA en programma'!C6</f>
        <v>3</v>
      </c>
      <c r="F11">
        <f>'[28]4H PTA en programma'!D6</f>
        <v>3</v>
      </c>
      <c r="G11">
        <f>'[28]4H PTA en programma'!E6</f>
        <v>0</v>
      </c>
      <c r="H11" t="str">
        <f>'[28]4H PTA en programma'!F6</f>
        <v>Project orgaandonatie</v>
      </c>
      <c r="I11">
        <f>'[28]4H PTA en programma'!G6</f>
        <v>2</v>
      </c>
      <c r="J11" t="str">
        <f>'[28]4H PTA en programma'!H6</f>
        <v>po</v>
      </c>
      <c r="K11">
        <f>'[28]4H PTA en programma'!I6</f>
        <v>0</v>
      </c>
      <c r="L11">
        <f>'[28]4H PTA en programma'!J6</f>
        <v>0</v>
      </c>
      <c r="M11" t="str">
        <f>'[28]4H PTA en programma'!K6</f>
        <v>Nee</v>
      </c>
      <c r="N11">
        <f>'[28]4H PTA en programma'!L6</f>
        <v>0</v>
      </c>
      <c r="O11">
        <f>'[28]4H PTA en programma'!M6</f>
        <v>0</v>
      </c>
      <c r="P11">
        <f>'[28]4H PTA en programma'!N6</f>
        <v>0</v>
      </c>
      <c r="Q11">
        <f>'[28]4H PTA en programma'!O6</f>
        <v>0</v>
      </c>
      <c r="R11">
        <f>'[28]4H PTA en programma'!P6</f>
        <v>0</v>
      </c>
      <c r="S11">
        <f>'[28]4H PTA en programma'!Q6</f>
        <v>0</v>
      </c>
      <c r="T11">
        <f>'[28]4H PTA en programma'!R6</f>
        <v>0</v>
      </c>
      <c r="U11">
        <f>'[28]4H PTA en programma'!S6</f>
        <v>0</v>
      </c>
    </row>
    <row r="12" spans="1:21" x14ac:dyDescent="0.25">
      <c r="A12" t="s">
        <v>93</v>
      </c>
      <c r="B12" s="5">
        <f>Instellingen!$E$29</f>
        <v>42</v>
      </c>
      <c r="C12" s="5" t="str">
        <f>Instellingen!$G$29</f>
        <v>Godsdienstles</v>
      </c>
      <c r="D12" t="str">
        <f>'[28]4H PTA en programma'!B7</f>
        <v>GDL</v>
      </c>
      <c r="E12">
        <f>'[28]4H PTA en programma'!C7</f>
        <v>4</v>
      </c>
      <c r="F12">
        <f>'[28]4H PTA en programma'!D7</f>
        <v>4</v>
      </c>
      <c r="G12">
        <f>'[28]4H PTA en programma'!E7</f>
        <v>0</v>
      </c>
      <c r="H12" t="str">
        <f>'[28]4H PTA en programma'!F7</f>
        <v>Virtuele wereldreis langs verschillende plaatsen waar steeds een andere levensbeschouwing dominant is.</v>
      </c>
      <c r="I12">
        <f>'[28]4H PTA en programma'!G7</f>
        <v>1</v>
      </c>
      <c r="J12" t="str">
        <f>'[28]4H PTA en programma'!H7</f>
        <v>po</v>
      </c>
      <c r="K12">
        <f>'[28]4H PTA en programma'!I7</f>
        <v>0</v>
      </c>
      <c r="L12">
        <f>'[28]4H PTA en programma'!J7</f>
        <v>0</v>
      </c>
      <c r="M12" t="str">
        <f>'[28]4H PTA en programma'!K7</f>
        <v>Nee</v>
      </c>
      <c r="N12">
        <f>'[28]4H PTA en programma'!L7</f>
        <v>0</v>
      </c>
      <c r="O12">
        <f>'[28]4H PTA en programma'!M7</f>
        <v>0</v>
      </c>
      <c r="P12">
        <f>'[28]4H PTA en programma'!N7</f>
        <v>0</v>
      </c>
      <c r="Q12">
        <f>'[28]4H PTA en programma'!O7</f>
        <v>0</v>
      </c>
      <c r="R12">
        <f>'[28]4H PTA en programma'!P7</f>
        <v>0</v>
      </c>
      <c r="S12">
        <f>'[28]4H PTA en programma'!Q7</f>
        <v>0</v>
      </c>
      <c r="T12">
        <f>'[28]4H PTA en programma'!R7</f>
        <v>0</v>
      </c>
      <c r="U12">
        <f>'[28]4H PTA en programma'!S7</f>
        <v>0</v>
      </c>
    </row>
    <row r="13" spans="1:21" x14ac:dyDescent="0.25">
      <c r="A13" t="s">
        <v>93</v>
      </c>
      <c r="B13" s="5">
        <f>Instellingen!$E$29</f>
        <v>42</v>
      </c>
      <c r="C13" s="5" t="str">
        <f>Instellingen!$G$29</f>
        <v>Godsdienstles</v>
      </c>
      <c r="D13" t="str">
        <f>'[28]4H PTA en programma'!B8</f>
        <v>GDL</v>
      </c>
      <c r="E13">
        <f>'[28]4H PTA en programma'!C8</f>
        <v>5</v>
      </c>
      <c r="F13">
        <f>'[28]4H PTA en programma'!D8</f>
        <v>0</v>
      </c>
      <c r="G13">
        <f>'[28]4H PTA en programma'!E8</f>
        <v>0</v>
      </c>
      <c r="H13">
        <f>'[28]4H PTA en programma'!F8</f>
        <v>0</v>
      </c>
      <c r="I13">
        <f>'[28]4H PTA en programma'!G8</f>
        <v>0</v>
      </c>
      <c r="J13">
        <f>'[28]4H PTA en programma'!H8</f>
        <v>0</v>
      </c>
      <c r="K13">
        <f>'[28]4H PTA en programma'!I8</f>
        <v>0</v>
      </c>
      <c r="L13">
        <f>'[28]4H PTA en programma'!J8</f>
        <v>0</v>
      </c>
      <c r="M13">
        <f>'[28]4H PTA en programma'!K8</f>
        <v>0</v>
      </c>
      <c r="N13">
        <f>'[28]4H PTA en programma'!L8</f>
        <v>0</v>
      </c>
      <c r="O13">
        <f>'[28]4H PTA en programma'!M8</f>
        <v>0</v>
      </c>
      <c r="P13">
        <f>'[28]4H PTA en programma'!N8</f>
        <v>0</v>
      </c>
      <c r="Q13">
        <f>'[28]4H PTA en programma'!O8</f>
        <v>0</v>
      </c>
      <c r="R13">
        <f>'[28]4H PTA en programma'!P8</f>
        <v>0</v>
      </c>
      <c r="S13">
        <f>'[28]4H PTA en programma'!Q8</f>
        <v>0</v>
      </c>
      <c r="T13">
        <f>'[28]4H PTA en programma'!R8</f>
        <v>0</v>
      </c>
      <c r="U13">
        <f>'[28]4H PTA en programma'!S8</f>
        <v>0</v>
      </c>
    </row>
    <row r="14" spans="1:21" x14ac:dyDescent="0.25">
      <c r="A14" t="s">
        <v>93</v>
      </c>
      <c r="B14" s="5">
        <f>Instellingen!$E$29</f>
        <v>42</v>
      </c>
      <c r="C14" s="5" t="str">
        <f>Instellingen!$G$29</f>
        <v>Godsdienstles</v>
      </c>
      <c r="D14" t="str">
        <f>'[28]4H PTA en programma'!B9</f>
        <v>GDL</v>
      </c>
      <c r="E14">
        <f>'[28]4H PTA en programma'!C9</f>
        <v>6</v>
      </c>
      <c r="F14">
        <f>'[28]4H PTA en programma'!D9</f>
        <v>0</v>
      </c>
      <c r="G14">
        <f>'[28]4H PTA en programma'!E9</f>
        <v>0</v>
      </c>
      <c r="H14">
        <f>'[28]4H PTA en programma'!F9</f>
        <v>0</v>
      </c>
      <c r="I14">
        <f>'[28]4H PTA en programma'!G9</f>
        <v>0</v>
      </c>
      <c r="J14">
        <f>'[28]4H PTA en programma'!H9</f>
        <v>0</v>
      </c>
      <c r="K14">
        <f>'[28]4H PTA en programma'!I9</f>
        <v>0</v>
      </c>
      <c r="L14">
        <f>'[28]4H PTA en programma'!J9</f>
        <v>0</v>
      </c>
      <c r="M14">
        <f>'[28]4H PTA en programma'!K9</f>
        <v>0</v>
      </c>
      <c r="N14">
        <f>'[28]4H PTA en programma'!L9</f>
        <v>0</v>
      </c>
      <c r="O14">
        <f>'[28]4H PTA en programma'!M9</f>
        <v>0</v>
      </c>
      <c r="P14">
        <f>'[28]4H PTA en programma'!N9</f>
        <v>0</v>
      </c>
      <c r="Q14">
        <f>'[28]4H PTA en programma'!O9</f>
        <v>0</v>
      </c>
      <c r="R14">
        <f>'[28]4H PTA en programma'!P9</f>
        <v>0</v>
      </c>
      <c r="S14">
        <f>'[28]4H PTA en programma'!Q9</f>
        <v>0</v>
      </c>
      <c r="T14">
        <f>'[28]4H PTA en programma'!R9</f>
        <v>0</v>
      </c>
      <c r="U14">
        <f>'[28]4H PTA en programma'!S9</f>
        <v>0</v>
      </c>
    </row>
    <row r="15" spans="1:21" s="4" customFormat="1" x14ac:dyDescent="0.25">
      <c r="A15" s="3" t="s">
        <v>93</v>
      </c>
      <c r="B15" s="5">
        <f>Instellingen!$E$29</f>
        <v>42</v>
      </c>
      <c r="C15" s="5" t="str">
        <f>Instellingen!$G$29</f>
        <v>Godsdienstles</v>
      </c>
      <c r="E15" s="3">
        <v>7</v>
      </c>
      <c r="H15" s="3">
        <f>'[28]4H PTA en programma'!F12</f>
        <v>0</v>
      </c>
    </row>
    <row r="16" spans="1:21" x14ac:dyDescent="0.25">
      <c r="A16" t="s">
        <v>94</v>
      </c>
      <c r="B16" s="5">
        <f>Instellingen!$E$29</f>
        <v>42</v>
      </c>
      <c r="C16" s="5" t="str">
        <f>Instellingen!$G$29</f>
        <v>Godsdienstles</v>
      </c>
      <c r="D16" t="str">
        <f>'[28]5H PTA en programma'!B4</f>
        <v>GDL</v>
      </c>
      <c r="E16">
        <f>'[28]5H PTA en programma'!C4</f>
        <v>1</v>
      </c>
      <c r="F16">
        <f>'[28]5H PTA en programma'!D4</f>
        <v>0</v>
      </c>
      <c r="G16">
        <f>'[28]5H PTA en programma'!E4</f>
        <v>0</v>
      </c>
      <c r="H16">
        <f>'[28]5H PTA en programma'!F4</f>
        <v>0</v>
      </c>
      <c r="I16">
        <f>'[28]5H PTA en programma'!G4</f>
        <v>0</v>
      </c>
      <c r="J16">
        <f>'[28]5H PTA en programma'!H4</f>
        <v>0</v>
      </c>
      <c r="K16">
        <f>'[28]5H PTA en programma'!I4</f>
        <v>0</v>
      </c>
      <c r="L16">
        <f>'[28]5H PTA en programma'!J4</f>
        <v>0</v>
      </c>
      <c r="M16">
        <f>'[28]5H PTA en programma'!K4</f>
        <v>0</v>
      </c>
      <c r="N16">
        <f>'[28]5H PTA en programma'!L4</f>
        <v>0</v>
      </c>
      <c r="O16">
        <f>'[28]5H PTA en programma'!M4</f>
        <v>0</v>
      </c>
      <c r="P16">
        <f>'[28]5H PTA en programma'!N4</f>
        <v>0</v>
      </c>
      <c r="Q16">
        <f>'[28]5H PTA en programma'!O4</f>
        <v>0</v>
      </c>
      <c r="R16">
        <f>'[28]5H PTA en programma'!P4</f>
        <v>0</v>
      </c>
      <c r="S16">
        <f>'[28]5H PTA en programma'!Q4</f>
        <v>0</v>
      </c>
      <c r="T16">
        <f>'[28]5H PTA en programma'!R4</f>
        <v>0</v>
      </c>
      <c r="U16">
        <f>'[28]5H PTA en programma'!S4</f>
        <v>0</v>
      </c>
    </row>
    <row r="17" spans="1:21" x14ac:dyDescent="0.25">
      <c r="A17" t="s">
        <v>94</v>
      </c>
      <c r="B17" s="5">
        <f>Instellingen!$E$29</f>
        <v>42</v>
      </c>
      <c r="C17" s="5" t="str">
        <f>Instellingen!$G$29</f>
        <v>Godsdienstles</v>
      </c>
      <c r="D17" t="str">
        <f>'[28]5H PTA en programma'!B5</f>
        <v>GDL</v>
      </c>
      <c r="E17">
        <f>'[28]5H PTA en programma'!C5</f>
        <v>2</v>
      </c>
      <c r="F17">
        <f>'[28]5H PTA en programma'!D5</f>
        <v>0</v>
      </c>
      <c r="G17">
        <f>'[28]5H PTA en programma'!E5</f>
        <v>0</v>
      </c>
      <c r="H17">
        <f>'[28]5H PTA en programma'!F5</f>
        <v>0</v>
      </c>
      <c r="I17">
        <f>'[28]5H PTA en programma'!G5</f>
        <v>0</v>
      </c>
      <c r="J17">
        <f>'[28]5H PTA en programma'!H5</f>
        <v>0</v>
      </c>
      <c r="K17">
        <f>'[28]5H PTA en programma'!I5</f>
        <v>0</v>
      </c>
      <c r="L17">
        <f>'[28]5H PTA en programma'!J5</f>
        <v>0</v>
      </c>
      <c r="M17">
        <f>'[28]5H PTA en programma'!K5</f>
        <v>0</v>
      </c>
      <c r="N17">
        <f>'[28]5H PTA en programma'!L5</f>
        <v>0</v>
      </c>
      <c r="O17">
        <f>'[28]5H PTA en programma'!M5</f>
        <v>0</v>
      </c>
      <c r="P17">
        <f>'[28]5H PTA en programma'!N5</f>
        <v>0</v>
      </c>
      <c r="Q17">
        <f>'[28]5H PTA en programma'!O5</f>
        <v>0</v>
      </c>
      <c r="R17">
        <f>'[28]5H PTA en programma'!P5</f>
        <v>0</v>
      </c>
      <c r="S17">
        <f>'[28]5H PTA en programma'!Q5</f>
        <v>0</v>
      </c>
      <c r="T17">
        <f>'[28]5H PTA en programma'!R5</f>
        <v>0</v>
      </c>
      <c r="U17">
        <f>'[28]5H PTA en programma'!S5</f>
        <v>0</v>
      </c>
    </row>
    <row r="18" spans="1:21" x14ac:dyDescent="0.25">
      <c r="A18" t="s">
        <v>94</v>
      </c>
      <c r="B18" s="5">
        <f>Instellingen!$E$29</f>
        <v>42</v>
      </c>
      <c r="C18" s="5" t="str">
        <f>Instellingen!$G$29</f>
        <v>Godsdienstles</v>
      </c>
      <c r="D18" t="str">
        <f>'[28]5H PTA en programma'!B6</f>
        <v>GDL</v>
      </c>
      <c r="E18">
        <f>'[28]5H PTA en programma'!C6</f>
        <v>3</v>
      </c>
      <c r="F18">
        <f>'[28]5H PTA en programma'!D6</f>
        <v>0</v>
      </c>
      <c r="G18">
        <f>'[28]5H PTA en programma'!E6</f>
        <v>0</v>
      </c>
      <c r="H18">
        <f>'[28]5H PTA en programma'!F6</f>
        <v>0</v>
      </c>
      <c r="I18">
        <f>'[28]5H PTA en programma'!G6</f>
        <v>0</v>
      </c>
      <c r="J18">
        <f>'[28]5H PTA en programma'!H6</f>
        <v>0</v>
      </c>
      <c r="K18">
        <f>'[28]5H PTA en programma'!I6</f>
        <v>0</v>
      </c>
      <c r="L18">
        <f>'[28]5H PTA en programma'!J6</f>
        <v>0</v>
      </c>
      <c r="M18">
        <f>'[28]5H PTA en programma'!K6</f>
        <v>0</v>
      </c>
      <c r="N18">
        <f>'[28]5H PTA en programma'!L6</f>
        <v>0</v>
      </c>
      <c r="O18">
        <f>'[28]5H PTA en programma'!M6</f>
        <v>0</v>
      </c>
      <c r="P18">
        <f>'[28]5H PTA en programma'!N6</f>
        <v>0</v>
      </c>
      <c r="Q18">
        <f>'[28]5H PTA en programma'!O6</f>
        <v>0</v>
      </c>
      <c r="R18">
        <f>'[28]5H PTA en programma'!P6</f>
        <v>0</v>
      </c>
      <c r="S18">
        <f>'[28]5H PTA en programma'!Q6</f>
        <v>0</v>
      </c>
      <c r="T18">
        <f>'[28]5H PTA en programma'!R6</f>
        <v>0</v>
      </c>
      <c r="U18">
        <f>'[28]5H PTA en programma'!S6</f>
        <v>0</v>
      </c>
    </row>
    <row r="19" spans="1:21" x14ac:dyDescent="0.25">
      <c r="A19" t="s">
        <v>94</v>
      </c>
      <c r="B19" s="5">
        <f>Instellingen!$E$29</f>
        <v>42</v>
      </c>
      <c r="C19" s="5" t="str">
        <f>Instellingen!$G$29</f>
        <v>Godsdienstles</v>
      </c>
      <c r="D19" t="str">
        <f>'[28]5H PTA en programma'!B7</f>
        <v>GDL</v>
      </c>
      <c r="E19">
        <f>'[28]5H PTA en programma'!C7</f>
        <v>4</v>
      </c>
      <c r="F19">
        <f>'[28]5H PTA en programma'!D7</f>
        <v>0</v>
      </c>
      <c r="G19">
        <f>'[28]5H PTA en programma'!E7</f>
        <v>0</v>
      </c>
      <c r="H19">
        <f>'[28]5H PTA en programma'!F7</f>
        <v>0</v>
      </c>
      <c r="I19">
        <f>'[28]5H PTA en programma'!G7</f>
        <v>0</v>
      </c>
      <c r="J19">
        <f>'[28]5H PTA en programma'!H7</f>
        <v>0</v>
      </c>
      <c r="K19">
        <f>'[28]5H PTA en programma'!I7</f>
        <v>0</v>
      </c>
      <c r="L19">
        <f>'[28]5H PTA en programma'!J7</f>
        <v>0</v>
      </c>
      <c r="M19">
        <f>'[28]5H PTA en programma'!K7</f>
        <v>0</v>
      </c>
      <c r="N19">
        <f>'[28]5H PTA en programma'!L7</f>
        <v>0</v>
      </c>
      <c r="O19">
        <f>'[28]5H PTA en programma'!M7</f>
        <v>0</v>
      </c>
      <c r="P19">
        <f>'[28]5H PTA en programma'!N7</f>
        <v>0</v>
      </c>
      <c r="Q19">
        <f>'[28]5H PTA en programma'!O7</f>
        <v>0</v>
      </c>
      <c r="R19">
        <f>'[28]5H PTA en programma'!P7</f>
        <v>0</v>
      </c>
      <c r="S19">
        <f>'[28]5H PTA en programma'!Q7</f>
        <v>0</v>
      </c>
      <c r="T19">
        <f>'[28]5H PTA en programma'!R7</f>
        <v>0</v>
      </c>
      <c r="U19">
        <f>'[28]5H PTA en programma'!S7</f>
        <v>0</v>
      </c>
    </row>
    <row r="20" spans="1:21" x14ac:dyDescent="0.25">
      <c r="A20" t="s">
        <v>94</v>
      </c>
      <c r="B20" s="5">
        <f>Instellingen!$E$29</f>
        <v>42</v>
      </c>
      <c r="C20" s="5" t="str">
        <f>Instellingen!$G$29</f>
        <v>Godsdienstles</v>
      </c>
      <c r="D20" t="str">
        <f>'[28]5H PTA en programma'!B8</f>
        <v>GDL</v>
      </c>
      <c r="E20">
        <f>'[28]5H PTA en programma'!C8</f>
        <v>5</v>
      </c>
      <c r="F20">
        <f>'[28]5H PTA en programma'!D8</f>
        <v>0</v>
      </c>
      <c r="G20">
        <f>'[28]5H PTA en programma'!E8</f>
        <v>0</v>
      </c>
      <c r="H20">
        <f>'[28]5H PTA en programma'!F8</f>
        <v>0</v>
      </c>
      <c r="I20">
        <f>'[28]5H PTA en programma'!G8</f>
        <v>0</v>
      </c>
      <c r="J20">
        <f>'[28]5H PTA en programma'!H8</f>
        <v>0</v>
      </c>
      <c r="K20">
        <f>'[28]5H PTA en programma'!I8</f>
        <v>0</v>
      </c>
      <c r="L20">
        <f>'[28]5H PTA en programma'!J8</f>
        <v>0</v>
      </c>
      <c r="M20">
        <f>'[28]5H PTA en programma'!K8</f>
        <v>0</v>
      </c>
      <c r="N20">
        <f>'[28]5H PTA en programma'!L8</f>
        <v>0</v>
      </c>
      <c r="O20">
        <f>'[28]5H PTA en programma'!M8</f>
        <v>0</v>
      </c>
      <c r="P20">
        <f>'[28]5H PTA en programma'!N8</f>
        <v>0</v>
      </c>
      <c r="Q20">
        <f>'[28]5H PTA en programma'!O8</f>
        <v>0</v>
      </c>
      <c r="R20">
        <f>'[28]5H PTA en programma'!P8</f>
        <v>0</v>
      </c>
      <c r="S20">
        <f>'[28]5H PTA en programma'!Q8</f>
        <v>0</v>
      </c>
      <c r="T20">
        <f>'[28]5H PTA en programma'!R8</f>
        <v>0</v>
      </c>
      <c r="U20">
        <f>'[28]5H PTA en programma'!S8</f>
        <v>0</v>
      </c>
    </row>
    <row r="21" spans="1:21" x14ac:dyDescent="0.25">
      <c r="A21" t="s">
        <v>94</v>
      </c>
      <c r="B21" s="5">
        <f>Instellingen!$E$29</f>
        <v>42</v>
      </c>
      <c r="C21" s="5" t="str">
        <f>Instellingen!$G$29</f>
        <v>Godsdienstles</v>
      </c>
      <c r="D21" t="str">
        <f>'[28]5H PTA en programma'!B9</f>
        <v>GDL</v>
      </c>
      <c r="E21">
        <f>'[28]5H PTA en programma'!C9</f>
        <v>6</v>
      </c>
      <c r="F21">
        <f>'[28]5H PTA en programma'!D9</f>
        <v>0</v>
      </c>
      <c r="G21">
        <f>'[28]5H PTA en programma'!E9</f>
        <v>0</v>
      </c>
      <c r="H21">
        <f>'[28]5H PTA en programma'!F9</f>
        <v>0</v>
      </c>
      <c r="I21">
        <f>'[28]5H PTA en programma'!G9</f>
        <v>0</v>
      </c>
      <c r="J21">
        <f>'[28]5H PTA en programma'!H9</f>
        <v>0</v>
      </c>
      <c r="K21">
        <f>'[28]5H PTA en programma'!I9</f>
        <v>0</v>
      </c>
      <c r="L21">
        <f>'[28]5H PTA en programma'!J9</f>
        <v>0</v>
      </c>
      <c r="M21">
        <f>'[28]5H PTA en programma'!K9</f>
        <v>0</v>
      </c>
      <c r="N21">
        <f>'[28]5H PTA en programma'!L9</f>
        <v>0</v>
      </c>
      <c r="O21">
        <f>'[28]5H PTA en programma'!M9</f>
        <v>0</v>
      </c>
      <c r="P21">
        <f>'[28]5H PTA en programma'!N9</f>
        <v>0</v>
      </c>
      <c r="Q21">
        <f>'[28]5H PTA en programma'!O9</f>
        <v>0</v>
      </c>
      <c r="R21">
        <f>'[28]5H PTA en programma'!P9</f>
        <v>0</v>
      </c>
      <c r="S21">
        <f>'[28]5H PTA en programma'!Q9</f>
        <v>0</v>
      </c>
      <c r="T21">
        <f>'[28]5H PTA en programma'!R9</f>
        <v>0</v>
      </c>
      <c r="U21">
        <f>'[28]5H PTA en programma'!S9</f>
        <v>0</v>
      </c>
    </row>
    <row r="22" spans="1:21" s="4" customFormat="1" x14ac:dyDescent="0.25">
      <c r="A22" s="3" t="s">
        <v>94</v>
      </c>
      <c r="B22" s="5">
        <f>Instellingen!$E$29</f>
        <v>42</v>
      </c>
      <c r="C22" s="5" t="str">
        <f>Instellingen!$G$29</f>
        <v>Godsdienstles</v>
      </c>
      <c r="E22" s="3">
        <v>7</v>
      </c>
      <c r="H22" s="3">
        <f>'[28]5H PTA en programma'!F12</f>
        <v>0</v>
      </c>
    </row>
    <row r="23" spans="1:21" x14ac:dyDescent="0.25">
      <c r="A23" t="s">
        <v>95</v>
      </c>
      <c r="B23" s="5">
        <f>Instellingen!$E$29</f>
        <v>42</v>
      </c>
      <c r="C23" s="5" t="str">
        <f>Instellingen!$G$29</f>
        <v>Godsdienstles</v>
      </c>
      <c r="D23" t="str">
        <f>'[28]4A PTA en programma'!B4</f>
        <v>GDL</v>
      </c>
      <c r="E23">
        <f>'[28]4A PTA en programma'!C4</f>
        <v>1</v>
      </c>
      <c r="F23">
        <f>'[28]4A PTA en programma'!D4</f>
        <v>1</v>
      </c>
      <c r="G23">
        <f>'[28]4A PTA en programma'!E4</f>
        <v>0</v>
      </c>
      <c r="H23" t="str">
        <f>'[28]4A PTA en programma'!F4</f>
        <v>Maakbaarheid van het leven gerelateerd aan de wereldreligies.</v>
      </c>
      <c r="I23">
        <f>'[28]4A PTA en programma'!G4</f>
        <v>1</v>
      </c>
      <c r="J23" t="str">
        <f>'[28]4A PTA en programma'!H4</f>
        <v>po</v>
      </c>
      <c r="K23">
        <f>'[28]4A PTA en programma'!I4</f>
        <v>0</v>
      </c>
      <c r="L23">
        <f>'[28]4A PTA en programma'!J4</f>
        <v>0</v>
      </c>
      <c r="M23" t="str">
        <f>'[28]4A PTA en programma'!K4</f>
        <v>Nee</v>
      </c>
      <c r="N23">
        <f>'[28]4A PTA en programma'!L4</f>
        <v>0</v>
      </c>
      <c r="O23">
        <f>'[28]4A PTA en programma'!M4</f>
        <v>0</v>
      </c>
      <c r="P23">
        <f>'[28]4A PTA en programma'!N4</f>
        <v>0</v>
      </c>
      <c r="Q23">
        <f>'[28]4A PTA en programma'!O4</f>
        <v>0</v>
      </c>
      <c r="R23">
        <f>'[28]4A PTA en programma'!P4</f>
        <v>0</v>
      </c>
      <c r="S23">
        <f>'[28]4A PTA en programma'!Q4</f>
        <v>0</v>
      </c>
      <c r="T23">
        <f>'[28]4A PTA en programma'!R4</f>
        <v>0</v>
      </c>
      <c r="U23">
        <f>'[28]4A PTA en programma'!S4</f>
        <v>0</v>
      </c>
    </row>
    <row r="24" spans="1:21" x14ac:dyDescent="0.25">
      <c r="A24" t="s">
        <v>95</v>
      </c>
      <c r="B24" s="5">
        <f>Instellingen!$E$29</f>
        <v>42</v>
      </c>
      <c r="C24" s="5" t="str">
        <f>Instellingen!$G$29</f>
        <v>Godsdienstles</v>
      </c>
      <c r="D24" t="str">
        <f>'[28]4A PTA en programma'!B5</f>
        <v>GDL</v>
      </c>
      <c r="E24">
        <f>'[28]4A PTA en programma'!C5</f>
        <v>2</v>
      </c>
      <c r="F24">
        <f>'[28]4A PTA en programma'!D5</f>
        <v>2</v>
      </c>
      <c r="G24">
        <f>'[28]4A PTA en programma'!E5</f>
        <v>0</v>
      </c>
      <c r="H24" t="str">
        <f>'[28]4A PTA en programma'!F5</f>
        <v>Project orgaandonatie. Verslaglegging en presentatie.</v>
      </c>
      <c r="I24">
        <f>'[28]4A PTA en programma'!G5</f>
        <v>2</v>
      </c>
      <c r="J24" t="str">
        <f>'[28]4A PTA en programma'!H5</f>
        <v>po</v>
      </c>
      <c r="K24">
        <f>'[28]4A PTA en programma'!I5</f>
        <v>0</v>
      </c>
      <c r="L24">
        <f>'[28]4A PTA en programma'!J5</f>
        <v>0</v>
      </c>
      <c r="M24" t="str">
        <f>'[28]4A PTA en programma'!K5</f>
        <v>Nee</v>
      </c>
      <c r="N24">
        <f>'[28]4A PTA en programma'!L5</f>
        <v>0</v>
      </c>
      <c r="O24">
        <f>'[28]4A PTA en programma'!M5</f>
        <v>0</v>
      </c>
      <c r="P24">
        <f>'[28]4A PTA en programma'!N5</f>
        <v>0</v>
      </c>
      <c r="Q24">
        <f>'[28]4A PTA en programma'!O5</f>
        <v>0</v>
      </c>
      <c r="R24">
        <f>'[28]4A PTA en programma'!P5</f>
        <v>0</v>
      </c>
      <c r="S24">
        <f>'[28]4A PTA en programma'!Q5</f>
        <v>0</v>
      </c>
      <c r="T24">
        <f>'[28]4A PTA en programma'!R5</f>
        <v>0</v>
      </c>
      <c r="U24">
        <f>'[28]4A PTA en programma'!S5</f>
        <v>0</v>
      </c>
    </row>
    <row r="25" spans="1:21" x14ac:dyDescent="0.25">
      <c r="A25" t="s">
        <v>95</v>
      </c>
      <c r="B25" s="5">
        <f>Instellingen!$E$29</f>
        <v>42</v>
      </c>
      <c r="C25" s="5" t="str">
        <f>Instellingen!$G$29</f>
        <v>Godsdienstles</v>
      </c>
      <c r="D25" t="str">
        <f>'[28]4A PTA en programma'!B6</f>
        <v>GDL</v>
      </c>
      <c r="E25">
        <f>'[28]4A PTA en programma'!C6</f>
        <v>3</v>
      </c>
      <c r="F25">
        <f>'[28]4A PTA en programma'!D6</f>
        <v>3</v>
      </c>
      <c r="G25">
        <f>'[28]4A PTA en programma'!E6</f>
        <v>0</v>
      </c>
      <c r="H25" t="str">
        <f>'[28]4A PTA en programma'!F6</f>
        <v>Agressie: sterk en zwak, verdedigen of aanvallen, van kwaad tot erger, godsdienstige conflicten en terreur.</v>
      </c>
      <c r="I25">
        <f>'[28]4A PTA en programma'!G6</f>
        <v>1</v>
      </c>
      <c r="J25" t="str">
        <f>'[28]4A PTA en programma'!H6</f>
        <v>po</v>
      </c>
      <c r="K25">
        <f>'[28]4A PTA en programma'!I6</f>
        <v>0</v>
      </c>
      <c r="L25">
        <f>'[28]4A PTA en programma'!J6</f>
        <v>0</v>
      </c>
      <c r="M25" t="str">
        <f>'[28]4A PTA en programma'!K6</f>
        <v>Nee</v>
      </c>
      <c r="N25">
        <f>'[28]4A PTA en programma'!L6</f>
        <v>0</v>
      </c>
      <c r="O25">
        <f>'[28]4A PTA en programma'!M6</f>
        <v>0</v>
      </c>
      <c r="P25">
        <f>'[28]4A PTA en programma'!N6</f>
        <v>0</v>
      </c>
      <c r="Q25">
        <f>'[28]4A PTA en programma'!O6</f>
        <v>0</v>
      </c>
      <c r="R25">
        <f>'[28]4A PTA en programma'!P6</f>
        <v>0</v>
      </c>
      <c r="S25">
        <f>'[28]4A PTA en programma'!Q6</f>
        <v>0</v>
      </c>
      <c r="T25">
        <f>'[28]4A PTA en programma'!R6</f>
        <v>0</v>
      </c>
      <c r="U25">
        <f>'[28]4A PTA en programma'!S6</f>
        <v>0</v>
      </c>
    </row>
    <row r="26" spans="1:21" x14ac:dyDescent="0.25">
      <c r="A26" t="s">
        <v>95</v>
      </c>
      <c r="B26" s="5">
        <f>Instellingen!$E$29</f>
        <v>42</v>
      </c>
      <c r="C26" s="5" t="str">
        <f>Instellingen!$G$29</f>
        <v>Godsdienstles</v>
      </c>
      <c r="D26" t="str">
        <f>'[28]4A PTA en programma'!B7</f>
        <v>GDL</v>
      </c>
      <c r="E26">
        <f>'[28]4A PTA en programma'!C7</f>
        <v>4</v>
      </c>
      <c r="F26">
        <f>'[28]4A PTA en programma'!D7</f>
        <v>4</v>
      </c>
      <c r="G26">
        <f>'[28]4A PTA en programma'!E7</f>
        <v>0</v>
      </c>
      <c r="H26" t="str">
        <f>'[28]4A PTA en programma'!F7</f>
        <v>Wat is waarheid? Verslaglegging en presentatie</v>
      </c>
      <c r="I26">
        <f>'[28]4A PTA en programma'!G7</f>
        <v>2</v>
      </c>
      <c r="J26" t="str">
        <f>'[28]4A PTA en programma'!H7</f>
        <v>po</v>
      </c>
      <c r="K26">
        <f>'[28]4A PTA en programma'!I7</f>
        <v>0</v>
      </c>
      <c r="L26">
        <f>'[28]4A PTA en programma'!J7</f>
        <v>0</v>
      </c>
      <c r="M26" t="str">
        <f>'[28]4A PTA en programma'!K7</f>
        <v>Nee</v>
      </c>
      <c r="N26">
        <f>'[28]4A PTA en programma'!L7</f>
        <v>0</v>
      </c>
      <c r="O26">
        <f>'[28]4A PTA en programma'!M7</f>
        <v>0</v>
      </c>
      <c r="P26">
        <f>'[28]4A PTA en programma'!N7</f>
        <v>0</v>
      </c>
      <c r="Q26">
        <f>'[28]4A PTA en programma'!O7</f>
        <v>0</v>
      </c>
      <c r="R26">
        <f>'[28]4A PTA en programma'!P7</f>
        <v>0</v>
      </c>
      <c r="S26">
        <f>'[28]4A PTA en programma'!Q7</f>
        <v>0</v>
      </c>
      <c r="T26">
        <f>'[28]4A PTA en programma'!R7</f>
        <v>0</v>
      </c>
      <c r="U26">
        <f>'[28]4A PTA en programma'!S7</f>
        <v>0</v>
      </c>
    </row>
    <row r="27" spans="1:21" x14ac:dyDescent="0.25">
      <c r="A27" t="s">
        <v>95</v>
      </c>
      <c r="B27" s="5">
        <f>Instellingen!$E$29</f>
        <v>42</v>
      </c>
      <c r="C27" s="5" t="str">
        <f>Instellingen!$G$29</f>
        <v>Godsdienstles</v>
      </c>
      <c r="D27" t="str">
        <f>'[28]4A PTA en programma'!B8</f>
        <v>GDL</v>
      </c>
      <c r="E27">
        <f>'[28]4A PTA en programma'!C8</f>
        <v>5</v>
      </c>
      <c r="F27">
        <f>'[28]4A PTA en programma'!D8</f>
        <v>0</v>
      </c>
      <c r="G27">
        <f>'[28]4A PTA en programma'!E8</f>
        <v>0</v>
      </c>
      <c r="H27">
        <f>'[28]4A PTA en programma'!F8</f>
        <v>0</v>
      </c>
      <c r="I27">
        <f>'[28]4A PTA en programma'!G8</f>
        <v>0</v>
      </c>
      <c r="J27">
        <f>'[28]4A PTA en programma'!H8</f>
        <v>0</v>
      </c>
      <c r="K27">
        <f>'[28]4A PTA en programma'!I8</f>
        <v>0</v>
      </c>
      <c r="L27">
        <f>'[28]4A PTA en programma'!J8</f>
        <v>0</v>
      </c>
      <c r="M27">
        <f>'[28]4A PTA en programma'!K8</f>
        <v>0</v>
      </c>
      <c r="N27">
        <f>'[28]4A PTA en programma'!L8</f>
        <v>0</v>
      </c>
      <c r="O27">
        <f>'[28]4A PTA en programma'!M8</f>
        <v>0</v>
      </c>
      <c r="P27">
        <f>'[28]4A PTA en programma'!N8</f>
        <v>0</v>
      </c>
      <c r="Q27">
        <f>'[28]4A PTA en programma'!O8</f>
        <v>0</v>
      </c>
      <c r="R27">
        <f>'[28]4A PTA en programma'!P8</f>
        <v>0</v>
      </c>
      <c r="S27">
        <f>'[28]4A PTA en programma'!Q8</f>
        <v>0</v>
      </c>
      <c r="T27">
        <f>'[28]4A PTA en programma'!R8</f>
        <v>0</v>
      </c>
      <c r="U27">
        <f>'[28]4A PTA en programma'!S8</f>
        <v>0</v>
      </c>
    </row>
    <row r="28" spans="1:21" x14ac:dyDescent="0.25">
      <c r="A28" t="s">
        <v>95</v>
      </c>
      <c r="B28" s="5">
        <f>Instellingen!$E$29</f>
        <v>42</v>
      </c>
      <c r="C28" s="5" t="str">
        <f>Instellingen!$G$29</f>
        <v>Godsdienstles</v>
      </c>
      <c r="D28" t="str">
        <f>'[28]4A PTA en programma'!B9</f>
        <v>GDL</v>
      </c>
      <c r="E28">
        <f>'[28]4A PTA en programma'!C9</f>
        <v>6</v>
      </c>
      <c r="F28">
        <f>'[28]4A PTA en programma'!D9</f>
        <v>0</v>
      </c>
      <c r="G28">
        <f>'[28]4A PTA en programma'!E9</f>
        <v>0</v>
      </c>
      <c r="H28">
        <f>'[28]4A PTA en programma'!F9</f>
        <v>0</v>
      </c>
      <c r="I28">
        <f>'[28]4A PTA en programma'!G9</f>
        <v>0</v>
      </c>
      <c r="J28">
        <f>'[28]4A PTA en programma'!H9</f>
        <v>0</v>
      </c>
      <c r="K28">
        <f>'[28]4A PTA en programma'!I9</f>
        <v>0</v>
      </c>
      <c r="L28">
        <f>'[28]4A PTA en programma'!J9</f>
        <v>0</v>
      </c>
      <c r="M28">
        <f>'[28]4A PTA en programma'!K9</f>
        <v>0</v>
      </c>
      <c r="N28">
        <f>'[28]4A PTA en programma'!L9</f>
        <v>0</v>
      </c>
      <c r="O28">
        <f>'[28]4A PTA en programma'!M9</f>
        <v>0</v>
      </c>
      <c r="P28">
        <f>'[28]4A PTA en programma'!N9</f>
        <v>0</v>
      </c>
      <c r="Q28">
        <f>'[28]4A PTA en programma'!O9</f>
        <v>0</v>
      </c>
      <c r="R28">
        <f>'[28]4A PTA en programma'!P9</f>
        <v>0</v>
      </c>
      <c r="S28">
        <f>'[28]4A PTA en programma'!Q9</f>
        <v>0</v>
      </c>
      <c r="T28">
        <f>'[28]4A PTA en programma'!R9</f>
        <v>0</v>
      </c>
      <c r="U28">
        <f>'[28]4A PTA en programma'!S9</f>
        <v>0</v>
      </c>
    </row>
    <row r="29" spans="1:21" s="4" customFormat="1" x14ac:dyDescent="0.25">
      <c r="A29" s="3" t="s">
        <v>95</v>
      </c>
      <c r="B29" s="5">
        <f>Instellingen!$E$29</f>
        <v>42</v>
      </c>
      <c r="C29" s="5" t="str">
        <f>Instellingen!$G$29</f>
        <v>Godsdienstles</v>
      </c>
      <c r="E29" s="3">
        <v>7</v>
      </c>
      <c r="H29" s="3">
        <f>'[28]4A PTA en programma'!F12</f>
        <v>0</v>
      </c>
    </row>
    <row r="30" spans="1:21" x14ac:dyDescent="0.25">
      <c r="A30" t="s">
        <v>96</v>
      </c>
      <c r="B30" s="5">
        <f>Instellingen!$E$29</f>
        <v>42</v>
      </c>
      <c r="C30" s="5" t="str">
        <f>Instellingen!$G$29</f>
        <v>Godsdienstles</v>
      </c>
      <c r="D30" t="str">
        <f>'[28]5A PTA en programma'!B4</f>
        <v>GDL</v>
      </c>
      <c r="E30">
        <f>'[28]5A PTA en programma'!C4</f>
        <v>1</v>
      </c>
      <c r="F30">
        <f>'[28]5A PTA en programma'!D4</f>
        <v>1</v>
      </c>
      <c r="G30">
        <f>'[28]5A PTA en programma'!E4</f>
        <v>0</v>
      </c>
      <c r="H30" t="str">
        <f>'[28]5A PTA en programma'!F4</f>
        <v>Eigen religie ontwerpen aan de hand van de zeven dimensies van Ninian Smart; werk deze uit in een verslag en presenteer deze aan de klas.  Je werkt in tweetallen.</v>
      </c>
      <c r="I30">
        <f>'[28]5A PTA en programma'!G4</f>
        <v>3</v>
      </c>
      <c r="J30" t="str">
        <f>'[28]5A PTA en programma'!H4</f>
        <v>po</v>
      </c>
      <c r="K30">
        <f>'[28]5A PTA en programma'!I4</f>
        <v>0</v>
      </c>
      <c r="L30">
        <f>'[28]5A PTA en programma'!J4</f>
        <v>0</v>
      </c>
      <c r="M30" t="str">
        <f>'[28]5A PTA en programma'!K4</f>
        <v>Nee</v>
      </c>
      <c r="N30">
        <f>'[28]5A PTA en programma'!L4</f>
        <v>0</v>
      </c>
      <c r="O30">
        <f>'[28]5A PTA en programma'!M4</f>
        <v>0</v>
      </c>
      <c r="P30" t="str">
        <f>'[28]5A PTA en programma'!N4</f>
        <v>Zie vakwerkplan voor de leerlingcompetenties en vaardigheden.</v>
      </c>
      <c r="Q30">
        <f>'[28]5A PTA en programma'!O4</f>
        <v>0</v>
      </c>
      <c r="R30">
        <f>'[28]5A PTA en programma'!P4</f>
        <v>0</v>
      </c>
      <c r="S30">
        <f>'[28]5A PTA en programma'!Q4</f>
        <v>0</v>
      </c>
      <c r="T30">
        <f>'[28]5A PTA en programma'!R4</f>
        <v>0</v>
      </c>
      <c r="U30">
        <f>'[28]5A PTA en programma'!S4</f>
        <v>0</v>
      </c>
    </row>
    <row r="31" spans="1:21" x14ac:dyDescent="0.25">
      <c r="A31" t="s">
        <v>96</v>
      </c>
      <c r="B31" s="5">
        <f>Instellingen!$E$29</f>
        <v>42</v>
      </c>
      <c r="C31" s="5" t="str">
        <f>Instellingen!$G$29</f>
        <v>Godsdienstles</v>
      </c>
      <c r="D31" t="str">
        <f>'[28]5A PTA en programma'!B5</f>
        <v>GDL</v>
      </c>
      <c r="E31">
        <f>'[28]5A PTA en programma'!C5</f>
        <v>2</v>
      </c>
      <c r="F31">
        <f>'[28]5A PTA en programma'!D5</f>
        <v>2</v>
      </c>
      <c r="G31">
        <f>'[28]5A PTA en programma'!E5</f>
        <v>0</v>
      </c>
      <c r="H31" t="str">
        <f>'[28]5A PTA en programma'!F5</f>
        <v>Vrijheid: over regels en ongebondenheid, privacy en veiligheid, verlossing, kiezen en verantwoordelijkheid.</v>
      </c>
      <c r="I31">
        <f>'[28]5A PTA en programma'!G5</f>
        <v>2</v>
      </c>
      <c r="J31" t="str">
        <f>'[28]5A PTA en programma'!H5</f>
        <v>po</v>
      </c>
      <c r="K31">
        <f>'[28]5A PTA en programma'!I5</f>
        <v>0</v>
      </c>
      <c r="L31">
        <f>'[28]5A PTA en programma'!J5</f>
        <v>0</v>
      </c>
      <c r="M31" t="str">
        <f>'[28]5A PTA en programma'!K5</f>
        <v>Nee</v>
      </c>
      <c r="N31">
        <f>'[28]5A PTA en programma'!L5</f>
        <v>0</v>
      </c>
      <c r="O31">
        <f>'[28]5A PTA en programma'!M5</f>
        <v>0</v>
      </c>
      <c r="P31" t="str">
        <f>'[28]5A PTA en programma'!N5</f>
        <v>Zie vakwerkplan voor de leerlingcompetenties en vaardigheden.</v>
      </c>
      <c r="Q31">
        <f>'[28]5A PTA en programma'!O5</f>
        <v>0</v>
      </c>
      <c r="R31">
        <f>'[28]5A PTA en programma'!P5</f>
        <v>0</v>
      </c>
      <c r="S31">
        <f>'[28]5A PTA en programma'!Q5</f>
        <v>0</v>
      </c>
      <c r="T31">
        <f>'[28]5A PTA en programma'!R5</f>
        <v>0</v>
      </c>
      <c r="U31">
        <f>'[28]5A PTA en programma'!S5</f>
        <v>0</v>
      </c>
    </row>
    <row r="32" spans="1:21" x14ac:dyDescent="0.25">
      <c r="A32" t="s">
        <v>96</v>
      </c>
      <c r="B32" s="5">
        <f>Instellingen!$E$29</f>
        <v>42</v>
      </c>
      <c r="C32" s="5" t="str">
        <f>Instellingen!$G$29</f>
        <v>Godsdienstles</v>
      </c>
      <c r="D32" t="str">
        <f>'[28]5A PTA en programma'!B6</f>
        <v>GDL</v>
      </c>
      <c r="E32">
        <f>'[28]5A PTA en programma'!C6</f>
        <v>3</v>
      </c>
      <c r="F32">
        <f>'[28]5A PTA en programma'!D6</f>
        <v>3</v>
      </c>
      <c r="G32">
        <f>'[28]5A PTA en programma'!E6</f>
        <v>0</v>
      </c>
      <c r="H32" t="str">
        <f>'[28]5A PTA en programma'!F6</f>
        <v>Onderzoeksverslag schrijven aan de hand van hoofd en deelvragen</v>
      </c>
      <c r="I32">
        <f>'[28]5A PTA en programma'!G6</f>
        <v>2</v>
      </c>
      <c r="J32" t="str">
        <f>'[28]5A PTA en programma'!H6</f>
        <v>po</v>
      </c>
      <c r="K32">
        <f>'[28]5A PTA en programma'!I6</f>
        <v>0</v>
      </c>
      <c r="L32">
        <f>'[28]5A PTA en programma'!J6</f>
        <v>0</v>
      </c>
      <c r="M32" t="str">
        <f>'[28]5A PTA en programma'!K6</f>
        <v>Nee</v>
      </c>
      <c r="N32">
        <f>'[28]5A PTA en programma'!L6</f>
        <v>0</v>
      </c>
      <c r="O32">
        <f>'[28]5A PTA en programma'!M6</f>
        <v>0</v>
      </c>
      <c r="P32" t="str">
        <f>'[28]5A PTA en programma'!N6</f>
        <v>Zie vakwerkplan voor de leerlingcompetenties en vaardigheden.</v>
      </c>
      <c r="Q32">
        <f>'[28]5A PTA en programma'!O6</f>
        <v>0</v>
      </c>
      <c r="R32">
        <f>'[28]5A PTA en programma'!P6</f>
        <v>0</v>
      </c>
      <c r="S32">
        <f>'[28]5A PTA en programma'!Q6</f>
        <v>0</v>
      </c>
      <c r="T32">
        <f>'[28]5A PTA en programma'!R6</f>
        <v>0</v>
      </c>
      <c r="U32">
        <f>'[28]5A PTA en programma'!S6</f>
        <v>0</v>
      </c>
    </row>
    <row r="33" spans="1:21" x14ac:dyDescent="0.25">
      <c r="A33" t="s">
        <v>96</v>
      </c>
      <c r="B33" s="5">
        <f>Instellingen!$E$29</f>
        <v>42</v>
      </c>
      <c r="C33" s="5" t="str">
        <f>Instellingen!$G$29</f>
        <v>Godsdienstles</v>
      </c>
      <c r="D33" t="str">
        <f>'[28]5A PTA en programma'!B7</f>
        <v>GDL</v>
      </c>
      <c r="E33">
        <f>'[28]5A PTA en programma'!C7</f>
        <v>4</v>
      </c>
      <c r="F33">
        <f>'[28]5A PTA en programma'!D7</f>
        <v>4</v>
      </c>
      <c r="G33">
        <f>'[28]5A PTA en programma'!E7</f>
        <v>0</v>
      </c>
      <c r="H33" t="str">
        <f>'[28]5A PTA en programma'!F7</f>
        <v>Presentatie: een virtuele wereldreis langs verschillende levensbeschouwelijke stromingen.</v>
      </c>
      <c r="I33">
        <f>'[28]5A PTA en programma'!G7</f>
        <v>1</v>
      </c>
      <c r="J33" t="str">
        <f>'[28]5A PTA en programma'!H7</f>
        <v>po</v>
      </c>
      <c r="K33">
        <f>'[28]5A PTA en programma'!I7</f>
        <v>0</v>
      </c>
      <c r="L33">
        <f>'[28]5A PTA en programma'!J7</f>
        <v>0</v>
      </c>
      <c r="M33" t="str">
        <f>'[28]5A PTA en programma'!K7</f>
        <v>Nee</v>
      </c>
      <c r="N33">
        <f>'[28]5A PTA en programma'!L7</f>
        <v>0</v>
      </c>
      <c r="O33">
        <f>'[28]5A PTA en programma'!M7</f>
        <v>0</v>
      </c>
      <c r="P33" t="str">
        <f>'[28]5A PTA en programma'!N7</f>
        <v>Zie vakwerkplan voor de leerlingcompetenties en vaardigheden.</v>
      </c>
      <c r="Q33">
        <f>'[28]5A PTA en programma'!O7</f>
        <v>0</v>
      </c>
      <c r="R33">
        <f>'[28]5A PTA en programma'!P7</f>
        <v>0</v>
      </c>
      <c r="S33">
        <f>'[28]5A PTA en programma'!Q7</f>
        <v>0</v>
      </c>
      <c r="T33">
        <f>'[28]5A PTA en programma'!R7</f>
        <v>0</v>
      </c>
      <c r="U33">
        <f>'[28]5A PTA en programma'!S7</f>
        <v>0</v>
      </c>
    </row>
    <row r="34" spans="1:21" x14ac:dyDescent="0.25">
      <c r="A34" t="s">
        <v>96</v>
      </c>
      <c r="B34" s="5">
        <f>Instellingen!$E$29</f>
        <v>42</v>
      </c>
      <c r="C34" s="5" t="str">
        <f>Instellingen!$G$29</f>
        <v>Godsdienstles</v>
      </c>
      <c r="D34" t="str">
        <f>'[28]5A PTA en programma'!B8</f>
        <v>GDL</v>
      </c>
      <c r="E34">
        <f>'[28]5A PTA en programma'!C8</f>
        <v>5</v>
      </c>
      <c r="F34">
        <f>'[28]5A PTA en programma'!D8</f>
        <v>0</v>
      </c>
      <c r="G34">
        <f>'[28]5A PTA en programma'!E8</f>
        <v>0</v>
      </c>
      <c r="H34">
        <f>'[28]5A PTA en programma'!F8</f>
        <v>0</v>
      </c>
      <c r="I34">
        <f>'[28]5A PTA en programma'!G8</f>
        <v>0</v>
      </c>
      <c r="J34">
        <f>'[28]5A PTA en programma'!H8</f>
        <v>0</v>
      </c>
      <c r="K34">
        <f>'[28]5A PTA en programma'!I8</f>
        <v>0</v>
      </c>
      <c r="L34">
        <f>'[28]5A PTA en programma'!J8</f>
        <v>0</v>
      </c>
      <c r="M34">
        <f>'[28]5A PTA en programma'!K8</f>
        <v>0</v>
      </c>
      <c r="N34">
        <f>'[28]5A PTA en programma'!L8</f>
        <v>0</v>
      </c>
      <c r="O34">
        <f>'[28]5A PTA en programma'!M8</f>
        <v>0</v>
      </c>
      <c r="P34">
        <f>'[28]5A PTA en programma'!N8</f>
        <v>0</v>
      </c>
      <c r="Q34">
        <f>'[28]5A PTA en programma'!O8</f>
        <v>0</v>
      </c>
      <c r="R34">
        <f>'[28]5A PTA en programma'!P8</f>
        <v>0</v>
      </c>
      <c r="S34">
        <f>'[28]5A PTA en programma'!Q8</f>
        <v>0</v>
      </c>
      <c r="T34">
        <f>'[28]5A PTA en programma'!R8</f>
        <v>0</v>
      </c>
      <c r="U34">
        <f>'[28]5A PTA en programma'!S8</f>
        <v>0</v>
      </c>
    </row>
    <row r="35" spans="1:21" x14ac:dyDescent="0.25">
      <c r="A35" t="s">
        <v>96</v>
      </c>
      <c r="B35" s="5">
        <f>Instellingen!$E$29</f>
        <v>42</v>
      </c>
      <c r="C35" s="5" t="str">
        <f>Instellingen!$G$29</f>
        <v>Godsdienstles</v>
      </c>
      <c r="D35" t="str">
        <f>'[28]5A PTA en programma'!B9</f>
        <v>GDL</v>
      </c>
      <c r="E35">
        <f>'[28]5A PTA en programma'!C9</f>
        <v>6</v>
      </c>
      <c r="F35">
        <f>'[28]5A PTA en programma'!D9</f>
        <v>0</v>
      </c>
      <c r="G35">
        <f>'[28]5A PTA en programma'!E9</f>
        <v>0</v>
      </c>
      <c r="H35">
        <f>'[28]5A PTA en programma'!F9</f>
        <v>0</v>
      </c>
      <c r="I35">
        <f>'[28]5A PTA en programma'!G9</f>
        <v>0</v>
      </c>
      <c r="J35">
        <f>'[28]5A PTA en programma'!H9</f>
        <v>0</v>
      </c>
      <c r="K35">
        <f>'[28]5A PTA en programma'!I9</f>
        <v>0</v>
      </c>
      <c r="L35">
        <f>'[28]5A PTA en programma'!J9</f>
        <v>0</v>
      </c>
      <c r="M35">
        <f>'[28]5A PTA en programma'!K9</f>
        <v>0</v>
      </c>
      <c r="N35">
        <f>'[28]5A PTA en programma'!L9</f>
        <v>0</v>
      </c>
      <c r="O35">
        <f>'[28]5A PTA en programma'!M9</f>
        <v>0</v>
      </c>
      <c r="P35">
        <f>'[28]5A PTA en programma'!N9</f>
        <v>0</v>
      </c>
      <c r="Q35">
        <f>'[28]5A PTA en programma'!O9</f>
        <v>0</v>
      </c>
      <c r="R35">
        <f>'[28]5A PTA en programma'!P9</f>
        <v>0</v>
      </c>
      <c r="S35">
        <f>'[28]5A PTA en programma'!Q9</f>
        <v>0</v>
      </c>
      <c r="T35">
        <f>'[28]5A PTA en programma'!R9</f>
        <v>0</v>
      </c>
      <c r="U35">
        <f>'[28]5A PTA en programma'!S9</f>
        <v>0</v>
      </c>
    </row>
    <row r="36" spans="1:21" s="4" customFormat="1" x14ac:dyDescent="0.25">
      <c r="A36" s="3" t="s">
        <v>96</v>
      </c>
      <c r="B36" s="5">
        <f>Instellingen!$E$29</f>
        <v>42</v>
      </c>
      <c r="C36" s="5" t="str">
        <f>Instellingen!$G$29</f>
        <v>Godsdienstles</v>
      </c>
      <c r="E36" s="3">
        <v>7</v>
      </c>
      <c r="H36" s="3">
        <f>'[28]5A PTA en programma'!F12</f>
        <v>0</v>
      </c>
    </row>
    <row r="37" spans="1:21" x14ac:dyDescent="0.25">
      <c r="A37" t="s">
        <v>97</v>
      </c>
      <c r="B37" s="5">
        <f>Instellingen!$E$29</f>
        <v>42</v>
      </c>
      <c r="C37" s="5" t="str">
        <f>Instellingen!$G$29</f>
        <v>Godsdienstles</v>
      </c>
      <c r="D37" t="str">
        <f>'[28]6A PTA en programma'!B4</f>
        <v>GDL</v>
      </c>
      <c r="E37">
        <f>'[28]6A PTA en programma'!C4</f>
        <v>1</v>
      </c>
      <c r="F37">
        <f>'[28]6A PTA en programma'!D4</f>
        <v>0</v>
      </c>
      <c r="G37">
        <f>'[28]6A PTA en programma'!E4</f>
        <v>0</v>
      </c>
      <c r="H37">
        <f>'[28]6A PTA en programma'!F4</f>
        <v>0</v>
      </c>
      <c r="I37">
        <f>'[28]6A PTA en programma'!G4</f>
        <v>0</v>
      </c>
      <c r="J37">
        <f>'[28]6A PTA en programma'!H4</f>
        <v>0</v>
      </c>
      <c r="K37">
        <f>'[28]6A PTA en programma'!I4</f>
        <v>0</v>
      </c>
      <c r="L37">
        <f>'[28]6A PTA en programma'!J4</f>
        <v>0</v>
      </c>
      <c r="M37">
        <f>'[28]6A PTA en programma'!K4</f>
        <v>0</v>
      </c>
      <c r="N37">
        <f>'[28]6A PTA en programma'!L4</f>
        <v>0</v>
      </c>
      <c r="O37">
        <f>'[28]6A PTA en programma'!M4</f>
        <v>0</v>
      </c>
      <c r="P37">
        <f>'[28]6A PTA en programma'!N4</f>
        <v>0</v>
      </c>
      <c r="Q37">
        <f>'[28]6A PTA en programma'!O4</f>
        <v>0</v>
      </c>
      <c r="R37">
        <f>'[28]6A PTA en programma'!P4</f>
        <v>0</v>
      </c>
      <c r="S37">
        <f>'[28]6A PTA en programma'!Q4</f>
        <v>0</v>
      </c>
      <c r="T37">
        <f>'[28]6A PTA en programma'!R4</f>
        <v>0</v>
      </c>
      <c r="U37">
        <f>'[28]6A PTA en programma'!S4</f>
        <v>0</v>
      </c>
    </row>
    <row r="38" spans="1:21" x14ac:dyDescent="0.25">
      <c r="A38" t="s">
        <v>97</v>
      </c>
      <c r="B38" s="5">
        <f>Instellingen!$E$29</f>
        <v>42</v>
      </c>
      <c r="C38" s="5" t="str">
        <f>Instellingen!$G$29</f>
        <v>Godsdienstles</v>
      </c>
      <c r="D38" t="str">
        <f>'[28]6A PTA en programma'!B5</f>
        <v>GDL</v>
      </c>
      <c r="E38">
        <f>'[28]6A PTA en programma'!C5</f>
        <v>2</v>
      </c>
      <c r="F38">
        <f>'[28]6A PTA en programma'!D5</f>
        <v>0</v>
      </c>
      <c r="G38">
        <f>'[28]6A PTA en programma'!E5</f>
        <v>0</v>
      </c>
      <c r="H38">
        <f>'[28]6A PTA en programma'!F5</f>
        <v>0</v>
      </c>
      <c r="I38">
        <f>'[28]6A PTA en programma'!G5</f>
        <v>0</v>
      </c>
      <c r="J38">
        <f>'[28]6A PTA en programma'!H5</f>
        <v>0</v>
      </c>
      <c r="K38">
        <f>'[28]6A PTA en programma'!I5</f>
        <v>0</v>
      </c>
      <c r="L38">
        <f>'[28]6A PTA en programma'!J5</f>
        <v>0</v>
      </c>
      <c r="M38">
        <f>'[28]6A PTA en programma'!K5</f>
        <v>0</v>
      </c>
      <c r="N38">
        <f>'[28]6A PTA en programma'!L5</f>
        <v>0</v>
      </c>
      <c r="O38">
        <f>'[28]6A PTA en programma'!M5</f>
        <v>0</v>
      </c>
      <c r="P38">
        <f>'[28]6A PTA en programma'!N5</f>
        <v>0</v>
      </c>
      <c r="Q38">
        <f>'[28]6A PTA en programma'!O5</f>
        <v>0</v>
      </c>
      <c r="R38">
        <f>'[28]6A PTA en programma'!P5</f>
        <v>0</v>
      </c>
      <c r="S38">
        <f>'[28]6A PTA en programma'!Q5</f>
        <v>0</v>
      </c>
      <c r="T38">
        <f>'[28]6A PTA en programma'!R5</f>
        <v>0</v>
      </c>
      <c r="U38">
        <f>'[28]6A PTA en programma'!S5</f>
        <v>0</v>
      </c>
    </row>
    <row r="39" spans="1:21" x14ac:dyDescent="0.25">
      <c r="A39" t="s">
        <v>97</v>
      </c>
      <c r="B39" s="5">
        <f>Instellingen!$E$29</f>
        <v>42</v>
      </c>
      <c r="C39" s="5" t="str">
        <f>Instellingen!$G$29</f>
        <v>Godsdienstles</v>
      </c>
      <c r="D39" t="str">
        <f>'[28]6A PTA en programma'!B6</f>
        <v>GDL</v>
      </c>
      <c r="E39">
        <f>'[28]6A PTA en programma'!C6</f>
        <v>3</v>
      </c>
      <c r="F39">
        <f>'[28]6A PTA en programma'!D6</f>
        <v>0</v>
      </c>
      <c r="G39">
        <f>'[28]6A PTA en programma'!E6</f>
        <v>0</v>
      </c>
      <c r="H39">
        <f>'[28]6A PTA en programma'!F6</f>
        <v>0</v>
      </c>
      <c r="I39">
        <f>'[28]6A PTA en programma'!G6</f>
        <v>0</v>
      </c>
      <c r="J39">
        <f>'[28]6A PTA en programma'!H6</f>
        <v>0</v>
      </c>
      <c r="K39">
        <f>'[28]6A PTA en programma'!I6</f>
        <v>0</v>
      </c>
      <c r="L39">
        <f>'[28]6A PTA en programma'!J6</f>
        <v>0</v>
      </c>
      <c r="M39">
        <f>'[28]6A PTA en programma'!K6</f>
        <v>0</v>
      </c>
      <c r="N39">
        <f>'[28]6A PTA en programma'!L6</f>
        <v>0</v>
      </c>
      <c r="O39">
        <f>'[28]6A PTA en programma'!M6</f>
        <v>0</v>
      </c>
      <c r="P39">
        <f>'[28]6A PTA en programma'!N6</f>
        <v>0</v>
      </c>
      <c r="Q39">
        <f>'[28]6A PTA en programma'!O6</f>
        <v>0</v>
      </c>
      <c r="R39">
        <f>'[28]6A PTA en programma'!P6</f>
        <v>0</v>
      </c>
      <c r="S39">
        <f>'[28]6A PTA en programma'!Q6</f>
        <v>0</v>
      </c>
      <c r="T39">
        <f>'[28]6A PTA en programma'!R6</f>
        <v>0</v>
      </c>
      <c r="U39">
        <f>'[28]6A PTA en programma'!S6</f>
        <v>0</v>
      </c>
    </row>
    <row r="40" spans="1:21" x14ac:dyDescent="0.25">
      <c r="A40" t="s">
        <v>97</v>
      </c>
      <c r="B40" s="5">
        <f>Instellingen!$E$29</f>
        <v>42</v>
      </c>
      <c r="C40" s="5" t="str">
        <f>Instellingen!$G$29</f>
        <v>Godsdienstles</v>
      </c>
      <c r="D40" t="str">
        <f>'[28]6A PTA en programma'!B7</f>
        <v>GDL</v>
      </c>
      <c r="E40">
        <f>'[28]6A PTA en programma'!C7</f>
        <v>4</v>
      </c>
      <c r="F40">
        <f>'[28]6A PTA en programma'!D7</f>
        <v>0</v>
      </c>
      <c r="G40">
        <f>'[28]6A PTA en programma'!E7</f>
        <v>0</v>
      </c>
      <c r="H40">
        <f>'[28]6A PTA en programma'!F7</f>
        <v>0</v>
      </c>
      <c r="I40">
        <f>'[28]6A PTA en programma'!G7</f>
        <v>0</v>
      </c>
      <c r="J40">
        <f>'[28]6A PTA en programma'!H7</f>
        <v>0</v>
      </c>
      <c r="K40">
        <f>'[28]6A PTA en programma'!I7</f>
        <v>0</v>
      </c>
      <c r="L40">
        <f>'[28]6A PTA en programma'!J7</f>
        <v>0</v>
      </c>
      <c r="M40">
        <f>'[28]6A PTA en programma'!K7</f>
        <v>0</v>
      </c>
      <c r="N40">
        <f>'[28]6A PTA en programma'!L7</f>
        <v>0</v>
      </c>
      <c r="O40">
        <f>'[28]6A PTA en programma'!M7</f>
        <v>0</v>
      </c>
      <c r="P40">
        <f>'[28]6A PTA en programma'!N7</f>
        <v>0</v>
      </c>
      <c r="Q40">
        <f>'[28]6A PTA en programma'!O7</f>
        <v>0</v>
      </c>
      <c r="R40">
        <f>'[28]6A PTA en programma'!P7</f>
        <v>0</v>
      </c>
      <c r="S40">
        <f>'[28]6A PTA en programma'!Q7</f>
        <v>0</v>
      </c>
      <c r="T40">
        <f>'[28]6A PTA en programma'!R7</f>
        <v>0</v>
      </c>
      <c r="U40">
        <f>'[28]6A PTA en programma'!S7</f>
        <v>0</v>
      </c>
    </row>
    <row r="41" spans="1:21" x14ac:dyDescent="0.25">
      <c r="A41" t="s">
        <v>97</v>
      </c>
      <c r="B41" s="5">
        <f>Instellingen!$E$29</f>
        <v>42</v>
      </c>
      <c r="C41" s="5" t="str">
        <f>Instellingen!$G$29</f>
        <v>Godsdienstles</v>
      </c>
      <c r="D41" t="str">
        <f>'[28]6A PTA en programma'!B8</f>
        <v>GDL</v>
      </c>
      <c r="E41">
        <f>'[28]6A PTA en programma'!C8</f>
        <v>5</v>
      </c>
      <c r="F41">
        <f>'[28]6A PTA en programma'!D8</f>
        <v>0</v>
      </c>
      <c r="G41">
        <f>'[28]6A PTA en programma'!E8</f>
        <v>0</v>
      </c>
      <c r="H41">
        <f>'[28]6A PTA en programma'!F8</f>
        <v>0</v>
      </c>
      <c r="I41">
        <f>'[28]6A PTA en programma'!G8</f>
        <v>0</v>
      </c>
      <c r="J41">
        <f>'[28]6A PTA en programma'!H8</f>
        <v>0</v>
      </c>
      <c r="K41">
        <f>'[28]6A PTA en programma'!I8</f>
        <v>0</v>
      </c>
      <c r="L41">
        <f>'[28]6A PTA en programma'!J8</f>
        <v>0</v>
      </c>
      <c r="M41">
        <f>'[28]6A PTA en programma'!K8</f>
        <v>0</v>
      </c>
      <c r="N41">
        <f>'[28]6A PTA en programma'!L8</f>
        <v>0</v>
      </c>
      <c r="O41">
        <f>'[28]6A PTA en programma'!M8</f>
        <v>0</v>
      </c>
      <c r="P41">
        <f>'[28]6A PTA en programma'!N8</f>
        <v>0</v>
      </c>
      <c r="Q41">
        <f>'[28]6A PTA en programma'!O8</f>
        <v>0</v>
      </c>
      <c r="R41">
        <f>'[28]6A PTA en programma'!P8</f>
        <v>0</v>
      </c>
      <c r="S41">
        <f>'[28]6A PTA en programma'!Q8</f>
        <v>0</v>
      </c>
      <c r="T41">
        <f>'[28]6A PTA en programma'!R8</f>
        <v>0</v>
      </c>
      <c r="U41">
        <f>'[28]6A PTA en programma'!S8</f>
        <v>0</v>
      </c>
    </row>
    <row r="42" spans="1:21" x14ac:dyDescent="0.25">
      <c r="A42" t="s">
        <v>97</v>
      </c>
      <c r="B42" s="5">
        <f>Instellingen!$E$29</f>
        <v>42</v>
      </c>
      <c r="C42" s="5" t="str">
        <f>Instellingen!$G$29</f>
        <v>Godsdienstles</v>
      </c>
      <c r="D42" t="str">
        <f>'[28]6A PTA en programma'!B9</f>
        <v>GDL</v>
      </c>
      <c r="E42">
        <f>'[28]6A PTA en programma'!C9</f>
        <v>6</v>
      </c>
      <c r="F42">
        <f>'[28]6A PTA en programma'!D9</f>
        <v>0</v>
      </c>
      <c r="G42">
        <f>'[28]6A PTA en programma'!E9</f>
        <v>0</v>
      </c>
      <c r="H42">
        <f>'[28]6A PTA en programma'!F9</f>
        <v>0</v>
      </c>
      <c r="I42">
        <f>'[28]6A PTA en programma'!G9</f>
        <v>0</v>
      </c>
      <c r="J42">
        <f>'[28]6A PTA en programma'!H9</f>
        <v>0</v>
      </c>
      <c r="K42">
        <f>'[28]6A PTA en programma'!I9</f>
        <v>0</v>
      </c>
      <c r="L42">
        <f>'[28]6A PTA en programma'!J9</f>
        <v>0</v>
      </c>
      <c r="M42">
        <f>'[28]6A PTA en programma'!K9</f>
        <v>0</v>
      </c>
      <c r="N42">
        <f>'[28]6A PTA en programma'!L9</f>
        <v>0</v>
      </c>
      <c r="O42">
        <f>'[28]6A PTA en programma'!M9</f>
        <v>0</v>
      </c>
      <c r="P42">
        <f>'[28]6A PTA en programma'!N9</f>
        <v>0</v>
      </c>
      <c r="Q42">
        <f>'[28]6A PTA en programma'!O9</f>
        <v>0</v>
      </c>
      <c r="R42">
        <f>'[28]6A PTA en programma'!P9</f>
        <v>0</v>
      </c>
      <c r="S42">
        <f>'[28]6A PTA en programma'!Q9</f>
        <v>0</v>
      </c>
      <c r="T42">
        <f>'[28]6A PTA en programma'!R9</f>
        <v>0</v>
      </c>
      <c r="U42">
        <f>'[28]6A PTA en programma'!S9</f>
        <v>0</v>
      </c>
    </row>
    <row r="43" spans="1:21" s="4" customFormat="1" x14ac:dyDescent="0.25">
      <c r="A43" s="3" t="s">
        <v>97</v>
      </c>
      <c r="B43" s="5">
        <f>Instellingen!$E$29</f>
        <v>42</v>
      </c>
      <c r="C43" s="5" t="str">
        <f>Instellingen!$G$29</f>
        <v>Godsdienstles</v>
      </c>
      <c r="E43" s="3">
        <v>7</v>
      </c>
      <c r="H43" s="3">
        <f>'[28]6A PTA en programma'!F12</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3400-1999-46A4-8D41-0D94E862C2E8}">
  <dimension ref="A1:U43"/>
  <sheetViews>
    <sheetView zoomScale="85" zoomScaleNormal="85" workbookViewId="0">
      <selection activeCell="K37" sqref="K37"/>
    </sheetView>
  </sheetViews>
  <sheetFormatPr defaultRowHeight="15" x14ac:dyDescent="0.25"/>
  <cols>
    <col min="3" max="3" width="9.140625" customWidth="1"/>
  </cols>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100</v>
      </c>
      <c r="B2" s="5">
        <f>Instellingen!$E$30</f>
        <v>173</v>
      </c>
      <c r="C2" s="5" t="str">
        <f>Instellingen!$G$30</f>
        <v>KCKV</v>
      </c>
      <c r="D2" t="str">
        <f>'[29]3M PTA en programma'!B4</f>
        <v>KCKV</v>
      </c>
      <c r="E2">
        <f>'[29]3M PTA en programma'!C4</f>
        <v>1</v>
      </c>
      <c r="F2">
        <f>'[29]3M PTA en programma'!D4</f>
        <v>1</v>
      </c>
      <c r="G2">
        <f>'[29]3M PTA en programma'!E4</f>
        <v>0</v>
      </c>
      <c r="H2" t="str">
        <f>'[29]3M PTA en programma'!F4</f>
        <v xml:space="preserve">Culturele Activiteit 1 (CA1) + verwerking
</v>
      </c>
      <c r="I2">
        <f>'[29]3M PTA en programma'!G4</f>
        <v>1</v>
      </c>
      <c r="J2" t="str">
        <f>'[29]3M PTA en programma'!H4</f>
        <v>hd</v>
      </c>
      <c r="K2">
        <f>'[29]3M PTA en programma'!I4</f>
        <v>0</v>
      </c>
      <c r="L2">
        <f>'[29]3M PTA en programma'!J4</f>
        <v>0</v>
      </c>
      <c r="M2" t="str">
        <f>'[29]3M PTA en programma'!K4</f>
        <v>Ja</v>
      </c>
      <c r="N2">
        <f>'[29]3M PTA en programma'!L4</f>
        <v>1</v>
      </c>
      <c r="O2" t="str">
        <f>'[29]3M PTA en programma'!M4</f>
        <v>Ja</v>
      </c>
      <c r="P2" t="str">
        <f>'[29]3M PTA en programma'!N4</f>
        <v>K2/K3</v>
      </c>
      <c r="Q2">
        <f>'[29]3M PTA en programma'!O4</f>
        <v>0</v>
      </c>
      <c r="R2">
        <f>'[29]3M PTA en programma'!P4</f>
        <v>0</v>
      </c>
      <c r="S2">
        <f>'[29]3M PTA en programma'!Q4</f>
        <v>0</v>
      </c>
      <c r="T2">
        <f>'[29]3M PTA en programma'!R4</f>
        <v>0</v>
      </c>
      <c r="U2">
        <f>'[29]3M PTA en programma'!S4</f>
        <v>0</v>
      </c>
    </row>
    <row r="3" spans="1:21" x14ac:dyDescent="0.25">
      <c r="A3" t="s">
        <v>100</v>
      </c>
      <c r="B3" s="5">
        <f>Instellingen!$E$30</f>
        <v>173</v>
      </c>
      <c r="C3" s="5" t="str">
        <f>Instellingen!$G$30</f>
        <v>KCKV</v>
      </c>
      <c r="D3" t="str">
        <f>'[29]3M PTA en programma'!B5</f>
        <v>KCKV</v>
      </c>
      <c r="E3">
        <f>'[29]3M PTA en programma'!C5</f>
        <v>2</v>
      </c>
      <c r="F3">
        <f>'[29]3M PTA en programma'!D5</f>
        <v>2</v>
      </c>
      <c r="G3">
        <f>'[29]3M PTA en programma'!E5</f>
        <v>0</v>
      </c>
      <c r="H3" t="str">
        <f>'[29]3M PTA en programma'!F5</f>
        <v xml:space="preserve">Oriëntatie op leren en werken </v>
      </c>
      <c r="I3">
        <f>'[29]3M PTA en programma'!G5</f>
        <v>1</v>
      </c>
      <c r="J3" t="str">
        <f>'[29]3M PTA en programma'!H5</f>
        <v>hd</v>
      </c>
      <c r="K3">
        <f>'[29]3M PTA en programma'!I5</f>
        <v>0</v>
      </c>
      <c r="L3">
        <f>'[29]3M PTA en programma'!J5</f>
        <v>0</v>
      </c>
      <c r="M3" t="str">
        <f>'[29]3M PTA en programma'!K5</f>
        <v>Ja</v>
      </c>
      <c r="N3">
        <f>'[29]3M PTA en programma'!L5</f>
        <v>1</v>
      </c>
      <c r="O3" t="str">
        <f>'[29]3M PTA en programma'!M5</f>
        <v>Ja</v>
      </c>
      <c r="P3" t="str">
        <f>'[29]3M PTA en programma'!N5</f>
        <v>K1/K2</v>
      </c>
      <c r="Q3">
        <f>'[29]3M PTA en programma'!O5</f>
        <v>0</v>
      </c>
      <c r="R3">
        <f>'[29]3M PTA en programma'!P5</f>
        <v>0</v>
      </c>
      <c r="S3">
        <f>'[29]3M PTA en programma'!Q5</f>
        <v>0</v>
      </c>
      <c r="T3">
        <f>'[29]3M PTA en programma'!R5</f>
        <v>0</v>
      </c>
      <c r="U3">
        <f>'[29]3M PTA en programma'!S5</f>
        <v>0</v>
      </c>
    </row>
    <row r="4" spans="1:21" x14ac:dyDescent="0.25">
      <c r="A4" t="s">
        <v>100</v>
      </c>
      <c r="B4" s="5">
        <f>Instellingen!$E$30</f>
        <v>173</v>
      </c>
      <c r="C4" s="5" t="str">
        <f>Instellingen!$G$30</f>
        <v>KCKV</v>
      </c>
      <c r="D4" t="str">
        <f>'[29]3M PTA en programma'!B6</f>
        <v>KCKV</v>
      </c>
      <c r="E4">
        <f>'[29]3M PTA en programma'!C6</f>
        <v>3</v>
      </c>
      <c r="F4">
        <f>'[29]3M PTA en programma'!D6</f>
        <v>2</v>
      </c>
      <c r="G4">
        <f>'[29]3M PTA en programma'!E6</f>
        <v>0</v>
      </c>
      <c r="H4" t="str">
        <f>'[29]3M PTA en programma'!F6</f>
        <v xml:space="preserve">Culturele Activiteit 2 (CA2) + verwerking 
</v>
      </c>
      <c r="I4">
        <f>'[29]3M PTA en programma'!G6</f>
        <v>1</v>
      </c>
      <c r="J4" t="str">
        <f>'[29]3M PTA en programma'!H6</f>
        <v>hd</v>
      </c>
      <c r="K4">
        <f>'[29]3M PTA en programma'!I6</f>
        <v>0</v>
      </c>
      <c r="L4">
        <f>'[29]3M PTA en programma'!J6</f>
        <v>0</v>
      </c>
      <c r="M4" t="str">
        <f>'[29]3M PTA en programma'!K6</f>
        <v>Ja</v>
      </c>
      <c r="N4">
        <f>'[29]3M PTA en programma'!L6</f>
        <v>1</v>
      </c>
      <c r="O4" t="str">
        <f>'[29]3M PTA en programma'!M6</f>
        <v>Ja</v>
      </c>
      <c r="P4" t="str">
        <f>'[29]3M PTA en programma'!N6</f>
        <v>K2/K3</v>
      </c>
      <c r="Q4">
        <f>'[29]3M PTA en programma'!O6</f>
        <v>0</v>
      </c>
      <c r="R4">
        <f>'[29]3M PTA en programma'!P6</f>
        <v>0</v>
      </c>
      <c r="S4">
        <f>'[29]3M PTA en programma'!Q6</f>
        <v>0</v>
      </c>
      <c r="T4">
        <f>'[29]3M PTA en programma'!R6</f>
        <v>0</v>
      </c>
      <c r="U4">
        <f>'[29]3M PTA en programma'!S6</f>
        <v>0</v>
      </c>
    </row>
    <row r="5" spans="1:21" x14ac:dyDescent="0.25">
      <c r="A5" t="s">
        <v>100</v>
      </c>
      <c r="B5" s="5">
        <f>Instellingen!$E$30</f>
        <v>173</v>
      </c>
      <c r="C5" s="5" t="str">
        <f>Instellingen!$G$30</f>
        <v>KCKV</v>
      </c>
      <c r="D5" t="str">
        <f>'[29]3M PTA en programma'!B7</f>
        <v>KCKV</v>
      </c>
      <c r="E5">
        <f>'[29]3M PTA en programma'!C7</f>
        <v>4</v>
      </c>
      <c r="F5">
        <f>'[29]3M PTA en programma'!D7</f>
        <v>3</v>
      </c>
      <c r="G5">
        <f>'[29]3M PTA en programma'!E7</f>
        <v>0</v>
      </c>
      <c r="H5" t="str">
        <f>'[29]3M PTA en programma'!F7</f>
        <v xml:space="preserve">Culturele Activiteit 3 (CA3) + verwerking </v>
      </c>
      <c r="I5">
        <f>'[29]3M PTA en programma'!G7</f>
        <v>1</v>
      </c>
      <c r="J5" t="str">
        <f>'[29]3M PTA en programma'!H7</f>
        <v>hd</v>
      </c>
      <c r="K5">
        <f>'[29]3M PTA en programma'!I7</f>
        <v>0</v>
      </c>
      <c r="L5">
        <f>'[29]3M PTA en programma'!J7</f>
        <v>0</v>
      </c>
      <c r="M5" t="str">
        <f>'[29]3M PTA en programma'!K7</f>
        <v>Ja</v>
      </c>
      <c r="N5">
        <f>'[29]3M PTA en programma'!L7</f>
        <v>1</v>
      </c>
      <c r="O5" t="str">
        <f>'[29]3M PTA en programma'!M7</f>
        <v>Ja</v>
      </c>
      <c r="P5" t="str">
        <f>'[29]3M PTA en programma'!N7</f>
        <v>K2/K3</v>
      </c>
      <c r="Q5">
        <f>'[29]3M PTA en programma'!O7</f>
        <v>0</v>
      </c>
      <c r="R5">
        <f>'[29]3M PTA en programma'!P7</f>
        <v>0</v>
      </c>
      <c r="S5">
        <f>'[29]3M PTA en programma'!Q7</f>
        <v>0</v>
      </c>
      <c r="T5">
        <f>'[29]3M PTA en programma'!R7</f>
        <v>0</v>
      </c>
      <c r="U5">
        <f>'[29]3M PTA en programma'!S7</f>
        <v>0</v>
      </c>
    </row>
    <row r="6" spans="1:21" x14ac:dyDescent="0.25">
      <c r="A6" t="s">
        <v>100</v>
      </c>
      <c r="B6" s="5">
        <f>Instellingen!$E$30</f>
        <v>173</v>
      </c>
      <c r="C6" s="5" t="str">
        <f>Instellingen!$G$30</f>
        <v>KCKV</v>
      </c>
      <c r="D6" t="str">
        <f>'[29]3M PTA en programma'!B8</f>
        <v>KCKV</v>
      </c>
      <c r="E6">
        <f>'[29]3M PTA en programma'!C8</f>
        <v>5</v>
      </c>
      <c r="F6">
        <f>'[29]3M PTA en programma'!D8</f>
        <v>3</v>
      </c>
      <c r="G6">
        <f>'[29]3M PTA en programma'!E8</f>
        <v>0</v>
      </c>
      <c r="H6" t="str">
        <f>'[29]3M PTA en programma'!F8</f>
        <v xml:space="preserve">Culturele Activiteit 4 (CA4) + verwerking </v>
      </c>
      <c r="I6">
        <f>'[29]3M PTA en programma'!G8</f>
        <v>1</v>
      </c>
      <c r="J6" t="str">
        <f>'[29]3M PTA en programma'!H8</f>
        <v>hd</v>
      </c>
      <c r="K6">
        <f>'[29]3M PTA en programma'!I8</f>
        <v>0</v>
      </c>
      <c r="L6">
        <f>'[29]3M PTA en programma'!J8</f>
        <v>0</v>
      </c>
      <c r="M6" t="str">
        <f>'[29]3M PTA en programma'!K8</f>
        <v>Ja</v>
      </c>
      <c r="N6">
        <f>'[29]3M PTA en programma'!L8</f>
        <v>1</v>
      </c>
      <c r="O6" t="str">
        <f>'[29]3M PTA en programma'!M8</f>
        <v>Ja</v>
      </c>
      <c r="P6" t="str">
        <f>'[29]3M PTA en programma'!N8</f>
        <v>K2/K3</v>
      </c>
      <c r="Q6">
        <f>'[29]3M PTA en programma'!O8</f>
        <v>0</v>
      </c>
      <c r="R6">
        <f>'[29]3M PTA en programma'!P8</f>
        <v>0</v>
      </c>
      <c r="S6">
        <f>'[29]3M PTA en programma'!Q8</f>
        <v>0</v>
      </c>
      <c r="T6">
        <f>'[29]3M PTA en programma'!R8</f>
        <v>0</v>
      </c>
      <c r="U6">
        <f>'[29]3M PTA en programma'!S8</f>
        <v>0</v>
      </c>
    </row>
    <row r="7" spans="1:21" x14ac:dyDescent="0.25">
      <c r="A7" t="s">
        <v>100</v>
      </c>
      <c r="B7" s="5">
        <f>Instellingen!$E$30</f>
        <v>173</v>
      </c>
      <c r="C7" s="5" t="str">
        <f>Instellingen!$G$30</f>
        <v>KCKV</v>
      </c>
      <c r="D7" t="str">
        <f>'[29]3M PTA en programma'!B9</f>
        <v>KCKV</v>
      </c>
      <c r="E7">
        <f>'[29]3M PTA en programma'!C9</f>
        <v>6</v>
      </c>
      <c r="F7">
        <f>'[29]3M PTA en programma'!D9</f>
        <v>4</v>
      </c>
      <c r="G7">
        <f>'[29]3M PTA en programma'!E9</f>
        <v>0</v>
      </c>
      <c r="H7" t="str">
        <f>'[29]3M PTA en programma'!F9</f>
        <v>Reflectie en kunstdossier</v>
      </c>
      <c r="I7">
        <f>'[29]3M PTA en programma'!G9</f>
        <v>2</v>
      </c>
      <c r="J7" t="str">
        <f>'[29]3M PTA en programma'!H9</f>
        <v>hd</v>
      </c>
      <c r="K7">
        <f>'[29]3M PTA en programma'!I9</f>
        <v>0</v>
      </c>
      <c r="L7">
        <f>'[29]3M PTA en programma'!J9</f>
        <v>0</v>
      </c>
      <c r="M7" t="str">
        <f>'[29]3M PTA en programma'!K9</f>
        <v>Ja</v>
      </c>
      <c r="N7">
        <f>'[29]3M PTA en programma'!L9</f>
        <v>2</v>
      </c>
      <c r="O7" t="str">
        <f>'[29]3M PTA en programma'!M9</f>
        <v>Ja</v>
      </c>
      <c r="P7" t="str">
        <f>'[29]3M PTA en programma'!N9</f>
        <v>K2/K4</v>
      </c>
      <c r="Q7">
        <f>'[29]3M PTA en programma'!O9</f>
        <v>0</v>
      </c>
      <c r="R7">
        <f>'[29]3M PTA en programma'!P9</f>
        <v>0</v>
      </c>
      <c r="S7">
        <f>'[29]3M PTA en programma'!Q9</f>
        <v>0</v>
      </c>
      <c r="T7">
        <f>'[29]3M PTA en programma'!R9</f>
        <v>0</v>
      </c>
      <c r="U7">
        <f>'[29]3M PTA en programma'!S9</f>
        <v>0</v>
      </c>
    </row>
    <row r="8" spans="1:21" s="4" customFormat="1" x14ac:dyDescent="0.25">
      <c r="A8" s="3" t="s">
        <v>100</v>
      </c>
      <c r="B8" s="5">
        <f>Instellingen!$E$30</f>
        <v>173</v>
      </c>
      <c r="C8" s="5" t="str">
        <f>Instellingen!$G$30</f>
        <v>KCKV</v>
      </c>
      <c r="E8" s="3">
        <v>7</v>
      </c>
      <c r="H8" s="3">
        <f>'[29]3M PTA en programma'!F12</f>
        <v>0</v>
      </c>
    </row>
    <row r="9" spans="1:21" x14ac:dyDescent="0.25">
      <c r="A9" t="s">
        <v>93</v>
      </c>
      <c r="B9" s="5">
        <f>Instellingen!$E$30</f>
        <v>173</v>
      </c>
      <c r="C9" s="5" t="str">
        <f>Instellingen!$G$30</f>
        <v>KCKV</v>
      </c>
      <c r="D9" t="str">
        <f>'[29]4H PTA en programma'!B4</f>
        <v>KCKV</v>
      </c>
      <c r="E9">
        <f>'[29]4H PTA en programma'!C4</f>
        <v>1</v>
      </c>
      <c r="F9">
        <f>'[29]4H PTA en programma'!D4</f>
        <v>0</v>
      </c>
      <c r="G9">
        <f>'[29]4H PTA en programma'!E4</f>
        <v>0</v>
      </c>
      <c r="H9">
        <f>'[29]4H PTA en programma'!F4</f>
        <v>0</v>
      </c>
      <c r="I9">
        <f>'[29]4H PTA en programma'!G4</f>
        <v>0</v>
      </c>
      <c r="J9">
        <f>'[29]4H PTA en programma'!H4</f>
        <v>0</v>
      </c>
      <c r="K9">
        <f>'[29]4H PTA en programma'!I4</f>
        <v>0</v>
      </c>
      <c r="L9">
        <f>'[29]4H PTA en programma'!J4</f>
        <v>0</v>
      </c>
      <c r="M9">
        <f>'[29]4H PTA en programma'!K4</f>
        <v>0</v>
      </c>
      <c r="N9">
        <f>'[29]4H PTA en programma'!L4</f>
        <v>0</v>
      </c>
      <c r="O9">
        <f>'[29]4H PTA en programma'!M4</f>
        <v>0</v>
      </c>
      <c r="P9">
        <f>'[29]4H PTA en programma'!N4</f>
        <v>0</v>
      </c>
      <c r="Q9">
        <f>'[29]4H PTA en programma'!O4</f>
        <v>0</v>
      </c>
      <c r="R9">
        <f>'[29]4H PTA en programma'!P4</f>
        <v>0</v>
      </c>
      <c r="S9">
        <f>'[29]4H PTA en programma'!Q4</f>
        <v>0</v>
      </c>
      <c r="T9">
        <f>'[29]4H PTA en programma'!R4</f>
        <v>0</v>
      </c>
      <c r="U9">
        <f>'[29]4H PTA en programma'!S4</f>
        <v>0</v>
      </c>
    </row>
    <row r="10" spans="1:21" x14ac:dyDescent="0.25">
      <c r="A10" t="s">
        <v>93</v>
      </c>
      <c r="B10" s="5">
        <f>Instellingen!$E$30</f>
        <v>173</v>
      </c>
      <c r="C10" s="5" t="str">
        <f>Instellingen!$G$30</f>
        <v>KCKV</v>
      </c>
      <c r="D10" t="str">
        <f>'[29]4H PTA en programma'!B5</f>
        <v>KCKV</v>
      </c>
      <c r="E10">
        <f>'[29]4H PTA en programma'!C5</f>
        <v>2</v>
      </c>
      <c r="F10">
        <f>'[29]4H PTA en programma'!D5</f>
        <v>0</v>
      </c>
      <c r="G10">
        <f>'[29]4H PTA en programma'!E5</f>
        <v>0</v>
      </c>
      <c r="H10">
        <f>'[29]4H PTA en programma'!F5</f>
        <v>0</v>
      </c>
      <c r="I10">
        <f>'[29]4H PTA en programma'!G5</f>
        <v>0</v>
      </c>
      <c r="J10">
        <f>'[29]4H PTA en programma'!H5</f>
        <v>0</v>
      </c>
      <c r="K10">
        <f>'[29]4H PTA en programma'!I5</f>
        <v>0</v>
      </c>
      <c r="L10">
        <f>'[29]4H PTA en programma'!J5</f>
        <v>0</v>
      </c>
      <c r="M10">
        <f>'[29]4H PTA en programma'!K5</f>
        <v>0</v>
      </c>
      <c r="N10">
        <f>'[29]4H PTA en programma'!L5</f>
        <v>0</v>
      </c>
      <c r="O10">
        <f>'[29]4H PTA en programma'!M5</f>
        <v>0</v>
      </c>
      <c r="P10">
        <f>'[29]4H PTA en programma'!N5</f>
        <v>0</v>
      </c>
      <c r="Q10">
        <f>'[29]4H PTA en programma'!O5</f>
        <v>0</v>
      </c>
      <c r="R10">
        <f>'[29]4H PTA en programma'!P5</f>
        <v>0</v>
      </c>
      <c r="S10">
        <f>'[29]4H PTA en programma'!Q5</f>
        <v>0</v>
      </c>
      <c r="T10">
        <f>'[29]4H PTA en programma'!R5</f>
        <v>0</v>
      </c>
      <c r="U10">
        <f>'[29]4H PTA en programma'!S5</f>
        <v>0</v>
      </c>
    </row>
    <row r="11" spans="1:21" x14ac:dyDescent="0.25">
      <c r="A11" t="s">
        <v>93</v>
      </c>
      <c r="B11" s="5">
        <f>Instellingen!$E$30</f>
        <v>173</v>
      </c>
      <c r="C11" s="5" t="str">
        <f>Instellingen!$G$30</f>
        <v>KCKV</v>
      </c>
      <c r="D11" t="str">
        <f>'[29]4H PTA en programma'!B6</f>
        <v>KCKV</v>
      </c>
      <c r="E11">
        <f>'[29]4H PTA en programma'!C6</f>
        <v>3</v>
      </c>
      <c r="F11">
        <f>'[29]4H PTA en programma'!D6</f>
        <v>0</v>
      </c>
      <c r="G11">
        <f>'[29]4H PTA en programma'!E6</f>
        <v>0</v>
      </c>
      <c r="H11">
        <f>'[29]4H PTA en programma'!F6</f>
        <v>0</v>
      </c>
      <c r="I11">
        <f>'[29]4H PTA en programma'!G6</f>
        <v>0</v>
      </c>
      <c r="J11">
        <f>'[29]4H PTA en programma'!H6</f>
        <v>0</v>
      </c>
      <c r="K11">
        <f>'[29]4H PTA en programma'!I6</f>
        <v>0</v>
      </c>
      <c r="L11">
        <f>'[29]4H PTA en programma'!J6</f>
        <v>0</v>
      </c>
      <c r="M11">
        <f>'[29]4H PTA en programma'!K6</f>
        <v>0</v>
      </c>
      <c r="N11">
        <f>'[29]4H PTA en programma'!L6</f>
        <v>0</v>
      </c>
      <c r="O11">
        <f>'[29]4H PTA en programma'!M6</f>
        <v>0</v>
      </c>
      <c r="P11">
        <f>'[29]4H PTA en programma'!N6</f>
        <v>0</v>
      </c>
      <c r="Q11">
        <f>'[29]4H PTA en programma'!O6</f>
        <v>0</v>
      </c>
      <c r="R11">
        <f>'[29]4H PTA en programma'!P6</f>
        <v>0</v>
      </c>
      <c r="S11">
        <f>'[29]4H PTA en programma'!Q6</f>
        <v>0</v>
      </c>
      <c r="T11">
        <f>'[29]4H PTA en programma'!R6</f>
        <v>0</v>
      </c>
      <c r="U11">
        <f>'[29]4H PTA en programma'!S6</f>
        <v>0</v>
      </c>
    </row>
    <row r="12" spans="1:21" x14ac:dyDescent="0.25">
      <c r="A12" t="s">
        <v>93</v>
      </c>
      <c r="B12" s="5">
        <f>Instellingen!$E$30</f>
        <v>173</v>
      </c>
      <c r="C12" s="5" t="str">
        <f>Instellingen!$G$30</f>
        <v>KCKV</v>
      </c>
      <c r="D12" t="str">
        <f>'[29]4H PTA en programma'!B7</f>
        <v>KCKV</v>
      </c>
      <c r="E12">
        <f>'[29]4H PTA en programma'!C7</f>
        <v>4</v>
      </c>
      <c r="F12">
        <f>'[29]4H PTA en programma'!D7</f>
        <v>0</v>
      </c>
      <c r="G12">
        <f>'[29]4H PTA en programma'!E7</f>
        <v>0</v>
      </c>
      <c r="H12">
        <f>'[29]4H PTA en programma'!F7</f>
        <v>0</v>
      </c>
      <c r="I12">
        <f>'[29]4H PTA en programma'!G7</f>
        <v>0</v>
      </c>
      <c r="J12">
        <f>'[29]4H PTA en programma'!H7</f>
        <v>0</v>
      </c>
      <c r="K12">
        <f>'[29]4H PTA en programma'!I7</f>
        <v>0</v>
      </c>
      <c r="L12">
        <f>'[29]4H PTA en programma'!J7</f>
        <v>0</v>
      </c>
      <c r="M12">
        <f>'[29]4H PTA en programma'!K7</f>
        <v>0</v>
      </c>
      <c r="N12">
        <f>'[29]4H PTA en programma'!L7</f>
        <v>0</v>
      </c>
      <c r="O12">
        <f>'[29]4H PTA en programma'!M7</f>
        <v>0</v>
      </c>
      <c r="P12">
        <f>'[29]4H PTA en programma'!N7</f>
        <v>0</v>
      </c>
      <c r="Q12">
        <f>'[29]4H PTA en programma'!O7</f>
        <v>0</v>
      </c>
      <c r="R12">
        <f>'[29]4H PTA en programma'!P7</f>
        <v>0</v>
      </c>
      <c r="S12">
        <f>'[29]4H PTA en programma'!Q7</f>
        <v>0</v>
      </c>
      <c r="T12">
        <f>'[29]4H PTA en programma'!R7</f>
        <v>0</v>
      </c>
      <c r="U12">
        <f>'[29]4H PTA en programma'!S7</f>
        <v>0</v>
      </c>
    </row>
    <row r="13" spans="1:21" x14ac:dyDescent="0.25">
      <c r="A13" t="s">
        <v>93</v>
      </c>
      <c r="B13" s="5">
        <f>Instellingen!$E$30</f>
        <v>173</v>
      </c>
      <c r="C13" s="5" t="str">
        <f>Instellingen!$G$30</f>
        <v>KCKV</v>
      </c>
      <c r="D13" t="str">
        <f>'[29]4H PTA en programma'!B8</f>
        <v>KCKV</v>
      </c>
      <c r="E13">
        <f>'[29]4H PTA en programma'!C8</f>
        <v>5</v>
      </c>
      <c r="F13">
        <f>'[29]4H PTA en programma'!D8</f>
        <v>0</v>
      </c>
      <c r="G13">
        <f>'[29]4H PTA en programma'!E8</f>
        <v>0</v>
      </c>
      <c r="H13">
        <f>'[29]4H PTA en programma'!F8</f>
        <v>0</v>
      </c>
      <c r="I13">
        <f>'[29]4H PTA en programma'!G8</f>
        <v>0</v>
      </c>
      <c r="J13">
        <f>'[29]4H PTA en programma'!H8</f>
        <v>0</v>
      </c>
      <c r="K13">
        <f>'[29]4H PTA en programma'!I8</f>
        <v>0</v>
      </c>
      <c r="L13">
        <f>'[29]4H PTA en programma'!J8</f>
        <v>0</v>
      </c>
      <c r="M13">
        <f>'[29]4H PTA en programma'!K8</f>
        <v>0</v>
      </c>
      <c r="N13">
        <f>'[29]4H PTA en programma'!L8</f>
        <v>0</v>
      </c>
      <c r="O13">
        <f>'[29]4H PTA en programma'!M8</f>
        <v>0</v>
      </c>
      <c r="P13">
        <f>'[29]4H PTA en programma'!N8</f>
        <v>0</v>
      </c>
      <c r="Q13">
        <f>'[29]4H PTA en programma'!O8</f>
        <v>0</v>
      </c>
      <c r="R13">
        <f>'[29]4H PTA en programma'!P8</f>
        <v>0</v>
      </c>
      <c r="S13">
        <f>'[29]4H PTA en programma'!Q8</f>
        <v>0</v>
      </c>
      <c r="T13">
        <f>'[29]4H PTA en programma'!R8</f>
        <v>0</v>
      </c>
      <c r="U13">
        <f>'[29]4H PTA en programma'!S8</f>
        <v>0</v>
      </c>
    </row>
    <row r="14" spans="1:21" x14ac:dyDescent="0.25">
      <c r="A14" t="s">
        <v>93</v>
      </c>
      <c r="B14" s="5">
        <f>Instellingen!$E$30</f>
        <v>173</v>
      </c>
      <c r="C14" s="5" t="str">
        <f>Instellingen!$G$30</f>
        <v>KCKV</v>
      </c>
      <c r="D14" t="str">
        <f>'[29]4H PTA en programma'!B9</f>
        <v>KCKV</v>
      </c>
      <c r="E14">
        <f>'[29]4H PTA en programma'!C9</f>
        <v>6</v>
      </c>
      <c r="F14">
        <f>'[29]4H PTA en programma'!D9</f>
        <v>0</v>
      </c>
      <c r="G14">
        <f>'[29]4H PTA en programma'!E9</f>
        <v>0</v>
      </c>
      <c r="H14">
        <f>'[29]4H PTA en programma'!F9</f>
        <v>0</v>
      </c>
      <c r="I14">
        <f>'[29]4H PTA en programma'!G9</f>
        <v>0</v>
      </c>
      <c r="J14">
        <f>'[29]4H PTA en programma'!H9</f>
        <v>0</v>
      </c>
      <c r="K14">
        <f>'[29]4H PTA en programma'!I9</f>
        <v>0</v>
      </c>
      <c r="L14">
        <f>'[29]4H PTA en programma'!J9</f>
        <v>0</v>
      </c>
      <c r="M14">
        <f>'[29]4H PTA en programma'!K9</f>
        <v>0</v>
      </c>
      <c r="N14">
        <f>'[29]4H PTA en programma'!L9</f>
        <v>0</v>
      </c>
      <c r="O14">
        <f>'[29]4H PTA en programma'!M9</f>
        <v>0</v>
      </c>
      <c r="P14">
        <f>'[29]4H PTA en programma'!N9</f>
        <v>0</v>
      </c>
      <c r="Q14">
        <f>'[29]4H PTA en programma'!O9</f>
        <v>0</v>
      </c>
      <c r="R14">
        <f>'[29]4H PTA en programma'!P9</f>
        <v>0</v>
      </c>
      <c r="S14">
        <f>'[29]4H PTA en programma'!Q9</f>
        <v>0</v>
      </c>
      <c r="T14">
        <f>'[29]4H PTA en programma'!R9</f>
        <v>0</v>
      </c>
      <c r="U14">
        <f>'[29]4H PTA en programma'!S9</f>
        <v>0</v>
      </c>
    </row>
    <row r="15" spans="1:21" s="4" customFormat="1" x14ac:dyDescent="0.25">
      <c r="A15" s="3" t="s">
        <v>93</v>
      </c>
      <c r="B15" s="5">
        <f>Instellingen!$E$30</f>
        <v>173</v>
      </c>
      <c r="C15" s="5" t="str">
        <f>Instellingen!$G$30</f>
        <v>KCKV</v>
      </c>
      <c r="E15" s="3">
        <v>7</v>
      </c>
      <c r="H15" s="3">
        <f>'[29]4H PTA en programma'!F12</f>
        <v>0</v>
      </c>
    </row>
    <row r="16" spans="1:21" x14ac:dyDescent="0.25">
      <c r="A16" t="s">
        <v>94</v>
      </c>
      <c r="B16" s="5">
        <f>Instellingen!$E$30</f>
        <v>173</v>
      </c>
      <c r="C16" s="5" t="str">
        <f>Instellingen!$G$30</f>
        <v>KCKV</v>
      </c>
      <c r="D16" t="str">
        <f>'[29]5H PTA en programma'!B4</f>
        <v>KCKV</v>
      </c>
      <c r="E16">
        <f>'[29]5H PTA en programma'!C4</f>
        <v>1</v>
      </c>
      <c r="F16">
        <f>'[29]5H PTA en programma'!D4</f>
        <v>0</v>
      </c>
      <c r="G16">
        <f>'[29]5H PTA en programma'!E4</f>
        <v>0</v>
      </c>
      <c r="H16">
        <f>'[29]5H PTA en programma'!F4</f>
        <v>0</v>
      </c>
      <c r="I16">
        <f>'[29]5H PTA en programma'!G4</f>
        <v>0</v>
      </c>
      <c r="J16">
        <f>'[29]5H PTA en programma'!H4</f>
        <v>0</v>
      </c>
      <c r="K16">
        <f>'[29]5H PTA en programma'!I4</f>
        <v>0</v>
      </c>
      <c r="L16">
        <f>'[29]5H PTA en programma'!J4</f>
        <v>0</v>
      </c>
      <c r="M16">
        <f>'[29]5H PTA en programma'!K4</f>
        <v>0</v>
      </c>
      <c r="N16">
        <f>'[29]5H PTA en programma'!L4</f>
        <v>0</v>
      </c>
      <c r="O16">
        <f>'[29]5H PTA en programma'!M4</f>
        <v>0</v>
      </c>
      <c r="P16">
        <f>'[29]5H PTA en programma'!N4</f>
        <v>0</v>
      </c>
      <c r="Q16">
        <f>'[29]5H PTA en programma'!O4</f>
        <v>0</v>
      </c>
      <c r="R16">
        <f>'[29]5H PTA en programma'!P4</f>
        <v>0</v>
      </c>
      <c r="S16">
        <f>'[29]5H PTA en programma'!Q4</f>
        <v>0</v>
      </c>
      <c r="T16">
        <f>'[29]5H PTA en programma'!R4</f>
        <v>0</v>
      </c>
      <c r="U16">
        <f>'[29]5H PTA en programma'!S4</f>
        <v>0</v>
      </c>
    </row>
    <row r="17" spans="1:21" x14ac:dyDescent="0.25">
      <c r="A17" t="s">
        <v>94</v>
      </c>
      <c r="B17" s="5">
        <f>Instellingen!$E$30</f>
        <v>173</v>
      </c>
      <c r="C17" s="5" t="str">
        <f>Instellingen!$G$30</f>
        <v>KCKV</v>
      </c>
      <c r="D17" t="str">
        <f>'[29]5H PTA en programma'!B5</f>
        <v>KCKV</v>
      </c>
      <c r="E17">
        <f>'[29]5H PTA en programma'!C5</f>
        <v>2</v>
      </c>
      <c r="F17">
        <f>'[29]5H PTA en programma'!D5</f>
        <v>0</v>
      </c>
      <c r="G17">
        <f>'[29]5H PTA en programma'!E5</f>
        <v>0</v>
      </c>
      <c r="H17">
        <f>'[29]5H PTA en programma'!F5</f>
        <v>0</v>
      </c>
      <c r="I17">
        <f>'[29]5H PTA en programma'!G5</f>
        <v>0</v>
      </c>
      <c r="J17">
        <f>'[29]5H PTA en programma'!H5</f>
        <v>0</v>
      </c>
      <c r="K17">
        <f>'[29]5H PTA en programma'!I5</f>
        <v>0</v>
      </c>
      <c r="L17">
        <f>'[29]5H PTA en programma'!J5</f>
        <v>0</v>
      </c>
      <c r="M17">
        <f>'[29]5H PTA en programma'!K5</f>
        <v>0</v>
      </c>
      <c r="N17">
        <f>'[29]5H PTA en programma'!L5</f>
        <v>0</v>
      </c>
      <c r="O17">
        <f>'[29]5H PTA en programma'!M5</f>
        <v>0</v>
      </c>
      <c r="P17">
        <f>'[29]5H PTA en programma'!N5</f>
        <v>0</v>
      </c>
      <c r="Q17">
        <f>'[29]5H PTA en programma'!O5</f>
        <v>0</v>
      </c>
      <c r="R17">
        <f>'[29]5H PTA en programma'!P5</f>
        <v>0</v>
      </c>
      <c r="S17">
        <f>'[29]5H PTA en programma'!Q5</f>
        <v>0</v>
      </c>
      <c r="T17">
        <f>'[29]5H PTA en programma'!R5</f>
        <v>0</v>
      </c>
      <c r="U17">
        <f>'[29]5H PTA en programma'!S5</f>
        <v>0</v>
      </c>
    </row>
    <row r="18" spans="1:21" x14ac:dyDescent="0.25">
      <c r="A18" t="s">
        <v>94</v>
      </c>
      <c r="B18" s="5">
        <f>Instellingen!$E$30</f>
        <v>173</v>
      </c>
      <c r="C18" s="5" t="str">
        <f>Instellingen!$G$30</f>
        <v>KCKV</v>
      </c>
      <c r="D18" t="str">
        <f>'[29]5H PTA en programma'!B6</f>
        <v>KCKV</v>
      </c>
      <c r="E18">
        <f>'[29]5H PTA en programma'!C6</f>
        <v>3</v>
      </c>
      <c r="F18">
        <f>'[29]5H PTA en programma'!D6</f>
        <v>0</v>
      </c>
      <c r="G18">
        <f>'[29]5H PTA en programma'!E6</f>
        <v>0</v>
      </c>
      <c r="H18">
        <f>'[29]5H PTA en programma'!F6</f>
        <v>0</v>
      </c>
      <c r="I18">
        <f>'[29]5H PTA en programma'!G6</f>
        <v>0</v>
      </c>
      <c r="J18">
        <f>'[29]5H PTA en programma'!H6</f>
        <v>0</v>
      </c>
      <c r="K18">
        <f>'[29]5H PTA en programma'!I6</f>
        <v>0</v>
      </c>
      <c r="L18">
        <f>'[29]5H PTA en programma'!J6</f>
        <v>0</v>
      </c>
      <c r="M18">
        <f>'[29]5H PTA en programma'!K6</f>
        <v>0</v>
      </c>
      <c r="N18">
        <f>'[29]5H PTA en programma'!L6</f>
        <v>0</v>
      </c>
      <c r="O18">
        <f>'[29]5H PTA en programma'!M6</f>
        <v>0</v>
      </c>
      <c r="P18">
        <f>'[29]5H PTA en programma'!N6</f>
        <v>0</v>
      </c>
      <c r="Q18">
        <f>'[29]5H PTA en programma'!O6</f>
        <v>0</v>
      </c>
      <c r="R18">
        <f>'[29]5H PTA en programma'!P6</f>
        <v>0</v>
      </c>
      <c r="S18">
        <f>'[29]5H PTA en programma'!Q6</f>
        <v>0</v>
      </c>
      <c r="T18">
        <f>'[29]5H PTA en programma'!R6</f>
        <v>0</v>
      </c>
      <c r="U18">
        <f>'[29]5H PTA en programma'!S6</f>
        <v>0</v>
      </c>
    </row>
    <row r="19" spans="1:21" x14ac:dyDescent="0.25">
      <c r="A19" t="s">
        <v>94</v>
      </c>
      <c r="B19" s="5">
        <f>Instellingen!$E$30</f>
        <v>173</v>
      </c>
      <c r="C19" s="5" t="str">
        <f>Instellingen!$G$30</f>
        <v>KCKV</v>
      </c>
      <c r="D19" t="str">
        <f>'[29]5H PTA en programma'!B7</f>
        <v>KCKV</v>
      </c>
      <c r="E19">
        <f>'[29]5H PTA en programma'!C7</f>
        <v>4</v>
      </c>
      <c r="F19">
        <f>'[29]5H PTA en programma'!D7</f>
        <v>0</v>
      </c>
      <c r="G19">
        <f>'[29]5H PTA en programma'!E7</f>
        <v>0</v>
      </c>
      <c r="H19">
        <f>'[29]5H PTA en programma'!F7</f>
        <v>0</v>
      </c>
      <c r="I19">
        <f>'[29]5H PTA en programma'!G7</f>
        <v>0</v>
      </c>
      <c r="J19">
        <f>'[29]5H PTA en programma'!H7</f>
        <v>0</v>
      </c>
      <c r="K19">
        <f>'[29]5H PTA en programma'!I7</f>
        <v>0</v>
      </c>
      <c r="L19">
        <f>'[29]5H PTA en programma'!J7</f>
        <v>0</v>
      </c>
      <c r="M19">
        <f>'[29]5H PTA en programma'!K7</f>
        <v>0</v>
      </c>
      <c r="N19">
        <f>'[29]5H PTA en programma'!L7</f>
        <v>0</v>
      </c>
      <c r="O19">
        <f>'[29]5H PTA en programma'!M7</f>
        <v>0</v>
      </c>
      <c r="P19">
        <f>'[29]5H PTA en programma'!N7</f>
        <v>0</v>
      </c>
      <c r="Q19">
        <f>'[29]5H PTA en programma'!O7</f>
        <v>0</v>
      </c>
      <c r="R19">
        <f>'[29]5H PTA en programma'!P7</f>
        <v>0</v>
      </c>
      <c r="S19">
        <f>'[29]5H PTA en programma'!Q7</f>
        <v>0</v>
      </c>
      <c r="T19">
        <f>'[29]5H PTA en programma'!R7</f>
        <v>0</v>
      </c>
      <c r="U19">
        <f>'[29]5H PTA en programma'!S7</f>
        <v>0</v>
      </c>
    </row>
    <row r="20" spans="1:21" x14ac:dyDescent="0.25">
      <c r="A20" t="s">
        <v>94</v>
      </c>
      <c r="B20" s="5">
        <f>Instellingen!$E$30</f>
        <v>173</v>
      </c>
      <c r="C20" s="5" t="str">
        <f>Instellingen!$G$30</f>
        <v>KCKV</v>
      </c>
      <c r="D20" t="str">
        <f>'[29]5H PTA en programma'!B8</f>
        <v>KCKV</v>
      </c>
      <c r="E20">
        <f>'[29]5H PTA en programma'!C8</f>
        <v>5</v>
      </c>
      <c r="F20">
        <f>'[29]5H PTA en programma'!D8</f>
        <v>0</v>
      </c>
      <c r="G20">
        <f>'[29]5H PTA en programma'!E8</f>
        <v>0</v>
      </c>
      <c r="H20">
        <f>'[29]5H PTA en programma'!F8</f>
        <v>0</v>
      </c>
      <c r="I20">
        <f>'[29]5H PTA en programma'!G8</f>
        <v>0</v>
      </c>
      <c r="J20">
        <f>'[29]5H PTA en programma'!H8</f>
        <v>0</v>
      </c>
      <c r="K20">
        <f>'[29]5H PTA en programma'!I8</f>
        <v>0</v>
      </c>
      <c r="L20">
        <f>'[29]5H PTA en programma'!J8</f>
        <v>0</v>
      </c>
      <c r="M20">
        <f>'[29]5H PTA en programma'!K8</f>
        <v>0</v>
      </c>
      <c r="N20">
        <f>'[29]5H PTA en programma'!L8</f>
        <v>0</v>
      </c>
      <c r="O20">
        <f>'[29]5H PTA en programma'!M8</f>
        <v>0</v>
      </c>
      <c r="P20">
        <f>'[29]5H PTA en programma'!N8</f>
        <v>0</v>
      </c>
      <c r="Q20">
        <f>'[29]5H PTA en programma'!O8</f>
        <v>0</v>
      </c>
      <c r="R20">
        <f>'[29]5H PTA en programma'!P8</f>
        <v>0</v>
      </c>
      <c r="S20">
        <f>'[29]5H PTA en programma'!Q8</f>
        <v>0</v>
      </c>
      <c r="T20">
        <f>'[29]5H PTA en programma'!R8</f>
        <v>0</v>
      </c>
      <c r="U20">
        <f>'[29]5H PTA en programma'!S8</f>
        <v>0</v>
      </c>
    </row>
    <row r="21" spans="1:21" x14ac:dyDescent="0.25">
      <c r="A21" t="s">
        <v>94</v>
      </c>
      <c r="B21" s="5">
        <f>Instellingen!$E$30</f>
        <v>173</v>
      </c>
      <c r="C21" s="5" t="str">
        <f>Instellingen!$G$30</f>
        <v>KCKV</v>
      </c>
      <c r="D21" t="str">
        <f>'[29]5H PTA en programma'!B9</f>
        <v>KCKV</v>
      </c>
      <c r="E21">
        <f>'[29]5H PTA en programma'!C9</f>
        <v>6</v>
      </c>
      <c r="F21">
        <f>'[29]5H PTA en programma'!D9</f>
        <v>0</v>
      </c>
      <c r="G21">
        <f>'[29]5H PTA en programma'!E9</f>
        <v>0</v>
      </c>
      <c r="H21">
        <f>'[29]5H PTA en programma'!F9</f>
        <v>0</v>
      </c>
      <c r="I21">
        <f>'[29]5H PTA en programma'!G9</f>
        <v>0</v>
      </c>
      <c r="J21">
        <f>'[29]5H PTA en programma'!H9</f>
        <v>0</v>
      </c>
      <c r="K21">
        <f>'[29]5H PTA en programma'!I9</f>
        <v>0</v>
      </c>
      <c r="L21">
        <f>'[29]5H PTA en programma'!J9</f>
        <v>0</v>
      </c>
      <c r="M21">
        <f>'[29]5H PTA en programma'!K9</f>
        <v>0</v>
      </c>
      <c r="N21">
        <f>'[29]5H PTA en programma'!L9</f>
        <v>0</v>
      </c>
      <c r="O21">
        <f>'[29]5H PTA en programma'!M9</f>
        <v>0</v>
      </c>
      <c r="P21">
        <f>'[29]5H PTA en programma'!N9</f>
        <v>0</v>
      </c>
      <c r="Q21">
        <f>'[29]5H PTA en programma'!O9</f>
        <v>0</v>
      </c>
      <c r="R21">
        <f>'[29]5H PTA en programma'!P9</f>
        <v>0</v>
      </c>
      <c r="S21">
        <f>'[29]5H PTA en programma'!Q9</f>
        <v>0</v>
      </c>
      <c r="T21">
        <f>'[29]5H PTA en programma'!R9</f>
        <v>0</v>
      </c>
      <c r="U21">
        <f>'[29]5H PTA en programma'!S9</f>
        <v>0</v>
      </c>
    </row>
    <row r="22" spans="1:21" s="4" customFormat="1" x14ac:dyDescent="0.25">
      <c r="A22" s="3" t="s">
        <v>94</v>
      </c>
      <c r="B22" s="5">
        <f>Instellingen!$E$30</f>
        <v>173</v>
      </c>
      <c r="C22" s="5" t="str">
        <f>Instellingen!$G$30</f>
        <v>KCKV</v>
      </c>
      <c r="E22" s="3">
        <v>7</v>
      </c>
      <c r="H22" s="3">
        <f>'[29]5H PTA en programma'!F12</f>
        <v>0</v>
      </c>
    </row>
    <row r="23" spans="1:21" x14ac:dyDescent="0.25">
      <c r="A23" t="s">
        <v>95</v>
      </c>
      <c r="B23" s="5">
        <f>Instellingen!$E$30</f>
        <v>173</v>
      </c>
      <c r="C23" s="5" t="str">
        <f>Instellingen!$G$30</f>
        <v>KCKV</v>
      </c>
      <c r="D23" t="str">
        <f>'[29]4A PTA en programma'!B4</f>
        <v>KCKV</v>
      </c>
      <c r="E23">
        <f>'[29]4A PTA en programma'!C4</f>
        <v>1</v>
      </c>
      <c r="F23">
        <f>'[29]4A PTA en programma'!D4</f>
        <v>0</v>
      </c>
      <c r="G23">
        <f>'[29]4A PTA en programma'!E4</f>
        <v>0</v>
      </c>
      <c r="H23">
        <f>'[29]4A PTA en programma'!F4</f>
        <v>0</v>
      </c>
      <c r="I23">
        <f>'[29]4A PTA en programma'!G4</f>
        <v>0</v>
      </c>
      <c r="J23">
        <f>'[29]4A PTA en programma'!H4</f>
        <v>0</v>
      </c>
      <c r="K23">
        <f>'[29]4A PTA en programma'!I4</f>
        <v>0</v>
      </c>
      <c r="L23">
        <f>'[29]4A PTA en programma'!J4</f>
        <v>0</v>
      </c>
      <c r="M23">
        <f>'[29]4A PTA en programma'!K4</f>
        <v>0</v>
      </c>
      <c r="N23">
        <f>'[29]4A PTA en programma'!L4</f>
        <v>0</v>
      </c>
      <c r="O23">
        <f>'[29]4A PTA en programma'!M4</f>
        <v>0</v>
      </c>
      <c r="P23">
        <f>'[29]4A PTA en programma'!N4</f>
        <v>0</v>
      </c>
      <c r="Q23">
        <f>'[29]4A PTA en programma'!O4</f>
        <v>0</v>
      </c>
      <c r="R23">
        <f>'[29]4A PTA en programma'!P4</f>
        <v>0</v>
      </c>
      <c r="S23">
        <f>'[29]4A PTA en programma'!Q4</f>
        <v>0</v>
      </c>
      <c r="T23">
        <f>'[29]4A PTA en programma'!R4</f>
        <v>0</v>
      </c>
      <c r="U23">
        <f>'[29]4A PTA en programma'!S4</f>
        <v>0</v>
      </c>
    </row>
    <row r="24" spans="1:21" x14ac:dyDescent="0.25">
      <c r="A24" t="s">
        <v>95</v>
      </c>
      <c r="B24" s="5">
        <f>Instellingen!$E$30</f>
        <v>173</v>
      </c>
      <c r="C24" s="5" t="str">
        <f>Instellingen!$G$30</f>
        <v>KCKV</v>
      </c>
      <c r="D24" t="str">
        <f>'[29]4A PTA en programma'!B5</f>
        <v>KCKV</v>
      </c>
      <c r="E24">
        <f>'[29]4A PTA en programma'!C5</f>
        <v>2</v>
      </c>
      <c r="F24">
        <f>'[29]4A PTA en programma'!D5</f>
        <v>0</v>
      </c>
      <c r="G24">
        <f>'[29]4A PTA en programma'!E5</f>
        <v>0</v>
      </c>
      <c r="H24">
        <f>'[29]4A PTA en programma'!F5</f>
        <v>0</v>
      </c>
      <c r="I24">
        <f>'[29]4A PTA en programma'!G5</f>
        <v>0</v>
      </c>
      <c r="J24">
        <f>'[29]4A PTA en programma'!H5</f>
        <v>0</v>
      </c>
      <c r="K24">
        <f>'[29]4A PTA en programma'!I5</f>
        <v>0</v>
      </c>
      <c r="L24">
        <f>'[29]4A PTA en programma'!J5</f>
        <v>0</v>
      </c>
      <c r="M24">
        <f>'[29]4A PTA en programma'!K5</f>
        <v>0</v>
      </c>
      <c r="N24">
        <f>'[29]4A PTA en programma'!L5</f>
        <v>0</v>
      </c>
      <c r="O24">
        <f>'[29]4A PTA en programma'!M5</f>
        <v>0</v>
      </c>
      <c r="P24">
        <f>'[29]4A PTA en programma'!N5</f>
        <v>0</v>
      </c>
      <c r="Q24">
        <f>'[29]4A PTA en programma'!O5</f>
        <v>0</v>
      </c>
      <c r="R24">
        <f>'[29]4A PTA en programma'!P5</f>
        <v>0</v>
      </c>
      <c r="S24">
        <f>'[29]4A PTA en programma'!Q5</f>
        <v>0</v>
      </c>
      <c r="T24">
        <f>'[29]4A PTA en programma'!R5</f>
        <v>0</v>
      </c>
      <c r="U24">
        <f>'[29]4A PTA en programma'!S5</f>
        <v>0</v>
      </c>
    </row>
    <row r="25" spans="1:21" x14ac:dyDescent="0.25">
      <c r="A25" t="s">
        <v>95</v>
      </c>
      <c r="B25" s="5">
        <f>Instellingen!$E$30</f>
        <v>173</v>
      </c>
      <c r="C25" s="5" t="str">
        <f>Instellingen!$G$30</f>
        <v>KCKV</v>
      </c>
      <c r="D25" t="str">
        <f>'[29]4A PTA en programma'!B6</f>
        <v>KCKV</v>
      </c>
      <c r="E25">
        <f>'[29]4A PTA en programma'!C6</f>
        <v>3</v>
      </c>
      <c r="F25">
        <f>'[29]4A PTA en programma'!D6</f>
        <v>0</v>
      </c>
      <c r="G25">
        <f>'[29]4A PTA en programma'!E6</f>
        <v>0</v>
      </c>
      <c r="H25">
        <f>'[29]4A PTA en programma'!F6</f>
        <v>0</v>
      </c>
      <c r="I25">
        <f>'[29]4A PTA en programma'!G6</f>
        <v>0</v>
      </c>
      <c r="J25">
        <f>'[29]4A PTA en programma'!H6</f>
        <v>0</v>
      </c>
      <c r="K25">
        <f>'[29]4A PTA en programma'!I6</f>
        <v>0</v>
      </c>
      <c r="L25">
        <f>'[29]4A PTA en programma'!J6</f>
        <v>0</v>
      </c>
      <c r="M25">
        <f>'[29]4A PTA en programma'!K6</f>
        <v>0</v>
      </c>
      <c r="N25">
        <f>'[29]4A PTA en programma'!L6</f>
        <v>0</v>
      </c>
      <c r="O25">
        <f>'[29]4A PTA en programma'!M6</f>
        <v>0</v>
      </c>
      <c r="P25">
        <f>'[29]4A PTA en programma'!N6</f>
        <v>0</v>
      </c>
      <c r="Q25">
        <f>'[29]4A PTA en programma'!O6</f>
        <v>0</v>
      </c>
      <c r="R25">
        <f>'[29]4A PTA en programma'!P6</f>
        <v>0</v>
      </c>
      <c r="S25">
        <f>'[29]4A PTA en programma'!Q6</f>
        <v>0</v>
      </c>
      <c r="T25">
        <f>'[29]4A PTA en programma'!R6</f>
        <v>0</v>
      </c>
      <c r="U25">
        <f>'[29]4A PTA en programma'!S6</f>
        <v>0</v>
      </c>
    </row>
    <row r="26" spans="1:21" x14ac:dyDescent="0.25">
      <c r="A26" t="s">
        <v>95</v>
      </c>
      <c r="B26" s="5">
        <f>Instellingen!$E$30</f>
        <v>173</v>
      </c>
      <c r="C26" s="5" t="str">
        <f>Instellingen!$G$30</f>
        <v>KCKV</v>
      </c>
      <c r="D26" t="str">
        <f>'[29]4A PTA en programma'!B7</f>
        <v>KCKV</v>
      </c>
      <c r="E26">
        <f>'[29]4A PTA en programma'!C7</f>
        <v>4</v>
      </c>
      <c r="F26">
        <f>'[29]4A PTA en programma'!D7</f>
        <v>0</v>
      </c>
      <c r="G26">
        <f>'[29]4A PTA en programma'!E7</f>
        <v>0</v>
      </c>
      <c r="H26">
        <f>'[29]4A PTA en programma'!F7</f>
        <v>0</v>
      </c>
      <c r="I26">
        <f>'[29]4A PTA en programma'!G7</f>
        <v>0</v>
      </c>
      <c r="J26">
        <f>'[29]4A PTA en programma'!H7</f>
        <v>0</v>
      </c>
      <c r="K26">
        <f>'[29]4A PTA en programma'!I7</f>
        <v>0</v>
      </c>
      <c r="L26">
        <f>'[29]4A PTA en programma'!J7</f>
        <v>0</v>
      </c>
      <c r="M26">
        <f>'[29]4A PTA en programma'!K7</f>
        <v>0</v>
      </c>
      <c r="N26">
        <f>'[29]4A PTA en programma'!L7</f>
        <v>0</v>
      </c>
      <c r="O26">
        <f>'[29]4A PTA en programma'!M7</f>
        <v>0</v>
      </c>
      <c r="P26">
        <f>'[29]4A PTA en programma'!N7</f>
        <v>0</v>
      </c>
      <c r="Q26">
        <f>'[29]4A PTA en programma'!O7</f>
        <v>0</v>
      </c>
      <c r="R26">
        <f>'[29]4A PTA en programma'!P7</f>
        <v>0</v>
      </c>
      <c r="S26">
        <f>'[29]4A PTA en programma'!Q7</f>
        <v>0</v>
      </c>
      <c r="T26">
        <f>'[29]4A PTA en programma'!R7</f>
        <v>0</v>
      </c>
      <c r="U26">
        <f>'[29]4A PTA en programma'!S7</f>
        <v>0</v>
      </c>
    </row>
    <row r="27" spans="1:21" x14ac:dyDescent="0.25">
      <c r="A27" t="s">
        <v>95</v>
      </c>
      <c r="B27" s="5">
        <f>Instellingen!$E$30</f>
        <v>173</v>
      </c>
      <c r="C27" s="5" t="str">
        <f>Instellingen!$G$30</f>
        <v>KCKV</v>
      </c>
      <c r="D27" t="str">
        <f>'[29]4A PTA en programma'!B8</f>
        <v>KCKV</v>
      </c>
      <c r="E27">
        <f>'[29]4A PTA en programma'!C8</f>
        <v>5</v>
      </c>
      <c r="F27">
        <f>'[29]4A PTA en programma'!D8</f>
        <v>0</v>
      </c>
      <c r="G27">
        <f>'[29]4A PTA en programma'!E8</f>
        <v>0</v>
      </c>
      <c r="H27">
        <f>'[29]4A PTA en programma'!F8</f>
        <v>0</v>
      </c>
      <c r="I27">
        <f>'[29]4A PTA en programma'!G8</f>
        <v>0</v>
      </c>
      <c r="J27">
        <f>'[29]4A PTA en programma'!H8</f>
        <v>0</v>
      </c>
      <c r="K27">
        <f>'[29]4A PTA en programma'!I8</f>
        <v>0</v>
      </c>
      <c r="L27">
        <f>'[29]4A PTA en programma'!J8</f>
        <v>0</v>
      </c>
      <c r="M27">
        <f>'[29]4A PTA en programma'!K8</f>
        <v>0</v>
      </c>
      <c r="N27">
        <f>'[29]4A PTA en programma'!L8</f>
        <v>0</v>
      </c>
      <c r="O27">
        <f>'[29]4A PTA en programma'!M8</f>
        <v>0</v>
      </c>
      <c r="P27">
        <f>'[29]4A PTA en programma'!N8</f>
        <v>0</v>
      </c>
      <c r="Q27">
        <f>'[29]4A PTA en programma'!O8</f>
        <v>0</v>
      </c>
      <c r="R27">
        <f>'[29]4A PTA en programma'!P8</f>
        <v>0</v>
      </c>
      <c r="S27">
        <f>'[29]4A PTA en programma'!Q8</f>
        <v>0</v>
      </c>
      <c r="T27">
        <f>'[29]4A PTA en programma'!R8</f>
        <v>0</v>
      </c>
      <c r="U27">
        <f>'[29]4A PTA en programma'!S8</f>
        <v>0</v>
      </c>
    </row>
    <row r="28" spans="1:21" x14ac:dyDescent="0.25">
      <c r="A28" t="s">
        <v>95</v>
      </c>
      <c r="B28" s="5">
        <f>Instellingen!$E$30</f>
        <v>173</v>
      </c>
      <c r="C28" s="5" t="str">
        <f>Instellingen!$G$30</f>
        <v>KCKV</v>
      </c>
      <c r="D28" t="str">
        <f>'[29]4A PTA en programma'!B9</f>
        <v>KCKV</v>
      </c>
      <c r="E28">
        <f>'[29]4A PTA en programma'!C9</f>
        <v>6</v>
      </c>
      <c r="F28">
        <f>'[29]4A PTA en programma'!D9</f>
        <v>0</v>
      </c>
      <c r="G28">
        <f>'[29]4A PTA en programma'!E9</f>
        <v>0</v>
      </c>
      <c r="H28">
        <f>'[29]4A PTA en programma'!F9</f>
        <v>0</v>
      </c>
      <c r="I28">
        <f>'[29]4A PTA en programma'!G9</f>
        <v>0</v>
      </c>
      <c r="J28">
        <f>'[29]4A PTA en programma'!H9</f>
        <v>0</v>
      </c>
      <c r="K28">
        <f>'[29]4A PTA en programma'!I9</f>
        <v>0</v>
      </c>
      <c r="L28">
        <f>'[29]4A PTA en programma'!J9</f>
        <v>0</v>
      </c>
      <c r="M28">
        <f>'[29]4A PTA en programma'!K9</f>
        <v>0</v>
      </c>
      <c r="N28">
        <f>'[29]4A PTA en programma'!L9</f>
        <v>0</v>
      </c>
      <c r="O28">
        <f>'[29]4A PTA en programma'!M9</f>
        <v>0</v>
      </c>
      <c r="P28">
        <f>'[29]4A PTA en programma'!N9</f>
        <v>0</v>
      </c>
      <c r="Q28">
        <f>'[29]4A PTA en programma'!O9</f>
        <v>0</v>
      </c>
      <c r="R28">
        <f>'[29]4A PTA en programma'!P9</f>
        <v>0</v>
      </c>
      <c r="S28">
        <f>'[29]4A PTA en programma'!Q9</f>
        <v>0</v>
      </c>
      <c r="T28">
        <f>'[29]4A PTA en programma'!R9</f>
        <v>0</v>
      </c>
      <c r="U28">
        <f>'[29]4A PTA en programma'!S9</f>
        <v>0</v>
      </c>
    </row>
    <row r="29" spans="1:21" s="4" customFormat="1" x14ac:dyDescent="0.25">
      <c r="A29" s="3" t="s">
        <v>95</v>
      </c>
      <c r="B29" s="5">
        <f>Instellingen!$E$30</f>
        <v>173</v>
      </c>
      <c r="C29" s="5" t="str">
        <f>Instellingen!$G$30</f>
        <v>KCKV</v>
      </c>
      <c r="E29" s="3">
        <v>7</v>
      </c>
      <c r="H29" s="3">
        <f>'[29]4A PTA en programma'!F12</f>
        <v>0</v>
      </c>
    </row>
    <row r="30" spans="1:21" x14ac:dyDescent="0.25">
      <c r="A30" t="s">
        <v>96</v>
      </c>
      <c r="B30" s="5">
        <f>Instellingen!$E$30</f>
        <v>173</v>
      </c>
      <c r="C30" s="5" t="str">
        <f>Instellingen!$G$30</f>
        <v>KCKV</v>
      </c>
      <c r="D30" t="str">
        <f>'[29]5A PTA en programma'!B4</f>
        <v>KCKV</v>
      </c>
      <c r="E30">
        <f>'[29]5A PTA en programma'!C4</f>
        <v>1</v>
      </c>
      <c r="F30">
        <f>'[29]5A PTA en programma'!D4</f>
        <v>0</v>
      </c>
      <c r="G30">
        <f>'[29]5A PTA en programma'!E4</f>
        <v>0</v>
      </c>
      <c r="H30">
        <f>'[29]5A PTA en programma'!F4</f>
        <v>0</v>
      </c>
      <c r="I30">
        <f>'[29]5A PTA en programma'!G4</f>
        <v>0</v>
      </c>
      <c r="J30">
        <f>'[29]5A PTA en programma'!H4</f>
        <v>0</v>
      </c>
      <c r="K30">
        <f>'[29]5A PTA en programma'!I4</f>
        <v>0</v>
      </c>
      <c r="L30">
        <f>'[29]5A PTA en programma'!J4</f>
        <v>0</v>
      </c>
      <c r="M30">
        <f>'[29]5A PTA en programma'!K4</f>
        <v>0</v>
      </c>
      <c r="N30">
        <f>'[29]5A PTA en programma'!L4</f>
        <v>0</v>
      </c>
      <c r="O30">
        <f>'[29]5A PTA en programma'!M4</f>
        <v>0</v>
      </c>
      <c r="P30">
        <f>'[29]5A PTA en programma'!N4</f>
        <v>0</v>
      </c>
      <c r="Q30">
        <f>'[29]5A PTA en programma'!O4</f>
        <v>0</v>
      </c>
      <c r="R30">
        <f>'[29]5A PTA en programma'!P4</f>
        <v>0</v>
      </c>
      <c r="S30">
        <f>'[29]5A PTA en programma'!Q4</f>
        <v>0</v>
      </c>
      <c r="T30">
        <f>'[29]5A PTA en programma'!R4</f>
        <v>0</v>
      </c>
      <c r="U30">
        <f>'[29]5A PTA en programma'!S4</f>
        <v>0</v>
      </c>
    </row>
    <row r="31" spans="1:21" x14ac:dyDescent="0.25">
      <c r="A31" t="s">
        <v>96</v>
      </c>
      <c r="B31" s="5">
        <f>Instellingen!$E$30</f>
        <v>173</v>
      </c>
      <c r="C31" s="5" t="str">
        <f>Instellingen!$G$30</f>
        <v>KCKV</v>
      </c>
      <c r="D31" t="str">
        <f>'[29]5A PTA en programma'!B5</f>
        <v>KCKV</v>
      </c>
      <c r="E31">
        <f>'[29]5A PTA en programma'!C5</f>
        <v>2</v>
      </c>
      <c r="F31">
        <f>'[29]5A PTA en programma'!D5</f>
        <v>0</v>
      </c>
      <c r="G31">
        <f>'[29]5A PTA en programma'!E5</f>
        <v>0</v>
      </c>
      <c r="H31">
        <f>'[29]5A PTA en programma'!F5</f>
        <v>0</v>
      </c>
      <c r="I31">
        <f>'[29]5A PTA en programma'!G5</f>
        <v>0</v>
      </c>
      <c r="J31">
        <f>'[29]5A PTA en programma'!H5</f>
        <v>0</v>
      </c>
      <c r="K31">
        <f>'[29]5A PTA en programma'!I5</f>
        <v>0</v>
      </c>
      <c r="L31">
        <f>'[29]5A PTA en programma'!J5</f>
        <v>0</v>
      </c>
      <c r="M31">
        <f>'[29]5A PTA en programma'!K5</f>
        <v>0</v>
      </c>
      <c r="N31">
        <f>'[29]5A PTA en programma'!L5</f>
        <v>0</v>
      </c>
      <c r="O31">
        <f>'[29]5A PTA en programma'!M5</f>
        <v>0</v>
      </c>
      <c r="P31">
        <f>'[29]5A PTA en programma'!N5</f>
        <v>0</v>
      </c>
      <c r="Q31">
        <f>'[29]5A PTA en programma'!O5</f>
        <v>0</v>
      </c>
      <c r="R31">
        <f>'[29]5A PTA en programma'!P5</f>
        <v>0</v>
      </c>
      <c r="S31">
        <f>'[29]5A PTA en programma'!Q5</f>
        <v>0</v>
      </c>
      <c r="T31">
        <f>'[29]5A PTA en programma'!R5</f>
        <v>0</v>
      </c>
      <c r="U31">
        <f>'[29]5A PTA en programma'!S5</f>
        <v>0</v>
      </c>
    </row>
    <row r="32" spans="1:21" x14ac:dyDescent="0.25">
      <c r="A32" t="s">
        <v>96</v>
      </c>
      <c r="B32" s="5">
        <f>Instellingen!$E$30</f>
        <v>173</v>
      </c>
      <c r="C32" s="5" t="str">
        <f>Instellingen!$G$30</f>
        <v>KCKV</v>
      </c>
      <c r="D32" t="str">
        <f>'[29]5A PTA en programma'!B6</f>
        <v>KCKV</v>
      </c>
      <c r="E32">
        <f>'[29]5A PTA en programma'!C6</f>
        <v>3</v>
      </c>
      <c r="F32">
        <f>'[29]5A PTA en programma'!D6</f>
        <v>0</v>
      </c>
      <c r="G32">
        <f>'[29]5A PTA en programma'!E6</f>
        <v>0</v>
      </c>
      <c r="H32">
        <f>'[29]5A PTA en programma'!F6</f>
        <v>0</v>
      </c>
      <c r="I32">
        <f>'[29]5A PTA en programma'!G6</f>
        <v>0</v>
      </c>
      <c r="J32">
        <f>'[29]5A PTA en programma'!H6</f>
        <v>0</v>
      </c>
      <c r="K32">
        <f>'[29]5A PTA en programma'!I6</f>
        <v>0</v>
      </c>
      <c r="L32">
        <f>'[29]5A PTA en programma'!J6</f>
        <v>0</v>
      </c>
      <c r="M32">
        <f>'[29]5A PTA en programma'!K6</f>
        <v>0</v>
      </c>
      <c r="N32">
        <f>'[29]5A PTA en programma'!L6</f>
        <v>0</v>
      </c>
      <c r="O32">
        <f>'[29]5A PTA en programma'!M6</f>
        <v>0</v>
      </c>
      <c r="P32">
        <f>'[29]5A PTA en programma'!N6</f>
        <v>0</v>
      </c>
      <c r="Q32">
        <f>'[29]5A PTA en programma'!O6</f>
        <v>0</v>
      </c>
      <c r="R32">
        <f>'[29]5A PTA en programma'!P6</f>
        <v>0</v>
      </c>
      <c r="S32">
        <f>'[29]5A PTA en programma'!Q6</f>
        <v>0</v>
      </c>
      <c r="T32">
        <f>'[29]5A PTA en programma'!R6</f>
        <v>0</v>
      </c>
      <c r="U32">
        <f>'[29]5A PTA en programma'!S6</f>
        <v>0</v>
      </c>
    </row>
    <row r="33" spans="1:21" x14ac:dyDescent="0.25">
      <c r="A33" t="s">
        <v>96</v>
      </c>
      <c r="B33" s="5">
        <f>Instellingen!$E$30</f>
        <v>173</v>
      </c>
      <c r="C33" s="5" t="str">
        <f>Instellingen!$G$30</f>
        <v>KCKV</v>
      </c>
      <c r="D33" t="str">
        <f>'[29]5A PTA en programma'!B7</f>
        <v>KCKV</v>
      </c>
      <c r="E33">
        <f>'[29]5A PTA en programma'!C7</f>
        <v>4</v>
      </c>
      <c r="F33">
        <f>'[29]5A PTA en programma'!D7</f>
        <v>0</v>
      </c>
      <c r="G33">
        <f>'[29]5A PTA en programma'!E7</f>
        <v>0</v>
      </c>
      <c r="H33">
        <f>'[29]5A PTA en programma'!F7</f>
        <v>0</v>
      </c>
      <c r="I33">
        <f>'[29]5A PTA en programma'!G7</f>
        <v>0</v>
      </c>
      <c r="J33">
        <f>'[29]5A PTA en programma'!H7</f>
        <v>0</v>
      </c>
      <c r="K33">
        <f>'[29]5A PTA en programma'!I7</f>
        <v>0</v>
      </c>
      <c r="L33">
        <f>'[29]5A PTA en programma'!J7</f>
        <v>0</v>
      </c>
      <c r="M33">
        <f>'[29]5A PTA en programma'!K7</f>
        <v>0</v>
      </c>
      <c r="N33">
        <f>'[29]5A PTA en programma'!L7</f>
        <v>0</v>
      </c>
      <c r="O33">
        <f>'[29]5A PTA en programma'!M7</f>
        <v>0</v>
      </c>
      <c r="P33">
        <f>'[29]5A PTA en programma'!N7</f>
        <v>0</v>
      </c>
      <c r="Q33">
        <f>'[29]5A PTA en programma'!O7</f>
        <v>0</v>
      </c>
      <c r="R33">
        <f>'[29]5A PTA en programma'!P7</f>
        <v>0</v>
      </c>
      <c r="S33">
        <f>'[29]5A PTA en programma'!Q7</f>
        <v>0</v>
      </c>
      <c r="T33">
        <f>'[29]5A PTA en programma'!R7</f>
        <v>0</v>
      </c>
      <c r="U33">
        <f>'[29]5A PTA en programma'!S7</f>
        <v>0</v>
      </c>
    </row>
    <row r="34" spans="1:21" x14ac:dyDescent="0.25">
      <c r="A34" t="s">
        <v>96</v>
      </c>
      <c r="B34" s="5">
        <f>Instellingen!$E$30</f>
        <v>173</v>
      </c>
      <c r="C34" s="5" t="str">
        <f>Instellingen!$G$30</f>
        <v>KCKV</v>
      </c>
      <c r="D34" t="str">
        <f>'[29]5A PTA en programma'!B8</f>
        <v>KCKV</v>
      </c>
      <c r="E34">
        <f>'[29]5A PTA en programma'!C8</f>
        <v>5</v>
      </c>
      <c r="F34">
        <f>'[29]5A PTA en programma'!D8</f>
        <v>0</v>
      </c>
      <c r="G34">
        <f>'[29]5A PTA en programma'!E8</f>
        <v>0</v>
      </c>
      <c r="H34">
        <f>'[29]5A PTA en programma'!F8</f>
        <v>0</v>
      </c>
      <c r="I34">
        <f>'[29]5A PTA en programma'!G8</f>
        <v>0</v>
      </c>
      <c r="J34">
        <f>'[29]5A PTA en programma'!H8</f>
        <v>0</v>
      </c>
      <c r="K34">
        <f>'[29]5A PTA en programma'!I8</f>
        <v>0</v>
      </c>
      <c r="L34">
        <f>'[29]5A PTA en programma'!J8</f>
        <v>0</v>
      </c>
      <c r="M34">
        <f>'[29]5A PTA en programma'!K8</f>
        <v>0</v>
      </c>
      <c r="N34">
        <f>'[29]5A PTA en programma'!L8</f>
        <v>0</v>
      </c>
      <c r="O34">
        <f>'[29]5A PTA en programma'!M8</f>
        <v>0</v>
      </c>
      <c r="P34">
        <f>'[29]5A PTA en programma'!N8</f>
        <v>0</v>
      </c>
      <c r="Q34">
        <f>'[29]5A PTA en programma'!O8</f>
        <v>0</v>
      </c>
      <c r="R34">
        <f>'[29]5A PTA en programma'!P8</f>
        <v>0</v>
      </c>
      <c r="S34">
        <f>'[29]5A PTA en programma'!Q8</f>
        <v>0</v>
      </c>
      <c r="T34">
        <f>'[29]5A PTA en programma'!R8</f>
        <v>0</v>
      </c>
      <c r="U34">
        <f>'[29]5A PTA en programma'!S8</f>
        <v>0</v>
      </c>
    </row>
    <row r="35" spans="1:21" x14ac:dyDescent="0.25">
      <c r="A35" t="s">
        <v>96</v>
      </c>
      <c r="B35" s="5">
        <f>Instellingen!$E$30</f>
        <v>173</v>
      </c>
      <c r="C35" s="5" t="str">
        <f>Instellingen!$G$30</f>
        <v>KCKV</v>
      </c>
      <c r="D35" t="str">
        <f>'[29]5A PTA en programma'!B9</f>
        <v>KCKV</v>
      </c>
      <c r="E35">
        <f>'[29]5A PTA en programma'!C9</f>
        <v>6</v>
      </c>
      <c r="F35">
        <f>'[29]5A PTA en programma'!D9</f>
        <v>0</v>
      </c>
      <c r="G35">
        <f>'[29]5A PTA en programma'!E9</f>
        <v>0</v>
      </c>
      <c r="H35">
        <f>'[29]5A PTA en programma'!F9</f>
        <v>0</v>
      </c>
      <c r="I35">
        <f>'[29]5A PTA en programma'!G9</f>
        <v>0</v>
      </c>
      <c r="J35">
        <f>'[29]5A PTA en programma'!H9</f>
        <v>0</v>
      </c>
      <c r="K35">
        <f>'[29]5A PTA en programma'!I9</f>
        <v>0</v>
      </c>
      <c r="L35">
        <f>'[29]5A PTA en programma'!J9</f>
        <v>0</v>
      </c>
      <c r="M35">
        <f>'[29]5A PTA en programma'!K9</f>
        <v>0</v>
      </c>
      <c r="N35">
        <f>'[29]5A PTA en programma'!L9</f>
        <v>0</v>
      </c>
      <c r="O35">
        <f>'[29]5A PTA en programma'!M9</f>
        <v>0</v>
      </c>
      <c r="P35">
        <f>'[29]5A PTA en programma'!N9</f>
        <v>0</v>
      </c>
      <c r="Q35">
        <f>'[29]5A PTA en programma'!O9</f>
        <v>0</v>
      </c>
      <c r="R35">
        <f>'[29]5A PTA en programma'!P9</f>
        <v>0</v>
      </c>
      <c r="S35">
        <f>'[29]5A PTA en programma'!Q9</f>
        <v>0</v>
      </c>
      <c r="T35">
        <f>'[29]5A PTA en programma'!R9</f>
        <v>0</v>
      </c>
      <c r="U35">
        <f>'[29]5A PTA en programma'!S9</f>
        <v>0</v>
      </c>
    </row>
    <row r="36" spans="1:21" s="4" customFormat="1" x14ac:dyDescent="0.25">
      <c r="A36" s="3" t="s">
        <v>96</v>
      </c>
      <c r="B36" s="5">
        <f>Instellingen!$E$30</f>
        <v>173</v>
      </c>
      <c r="C36" s="5" t="str">
        <f>Instellingen!$G$30</f>
        <v>KCKV</v>
      </c>
      <c r="E36" s="3">
        <v>7</v>
      </c>
      <c r="H36" s="3">
        <f>'[29]5A PTA en programma'!F12</f>
        <v>0</v>
      </c>
    </row>
    <row r="37" spans="1:21" x14ac:dyDescent="0.25">
      <c r="A37" t="s">
        <v>97</v>
      </c>
      <c r="B37" s="5">
        <f>Instellingen!$E$30</f>
        <v>173</v>
      </c>
      <c r="C37" s="5" t="str">
        <f>Instellingen!$G$30</f>
        <v>KCKV</v>
      </c>
      <c r="D37" t="str">
        <f>'[29]6A PTA en programma'!B4</f>
        <v>KCKV</v>
      </c>
      <c r="E37">
        <f>'[29]6A PTA en programma'!C4</f>
        <v>1</v>
      </c>
      <c r="F37">
        <f>'[29]6A PTA en programma'!D4</f>
        <v>0</v>
      </c>
      <c r="G37">
        <f>'[29]6A PTA en programma'!E4</f>
        <v>0</v>
      </c>
      <c r="H37">
        <f>'[29]6A PTA en programma'!F4</f>
        <v>0</v>
      </c>
      <c r="I37">
        <f>'[29]6A PTA en programma'!G4</f>
        <v>0</v>
      </c>
      <c r="J37">
        <f>'[29]6A PTA en programma'!H4</f>
        <v>0</v>
      </c>
      <c r="K37">
        <f>'[29]6A PTA en programma'!I4</f>
        <v>0</v>
      </c>
      <c r="L37">
        <f>'[29]6A PTA en programma'!J4</f>
        <v>0</v>
      </c>
      <c r="M37">
        <f>'[29]6A PTA en programma'!K4</f>
        <v>0</v>
      </c>
      <c r="N37">
        <f>'[29]6A PTA en programma'!L4</f>
        <v>0</v>
      </c>
      <c r="O37">
        <f>'[29]6A PTA en programma'!M4</f>
        <v>0</v>
      </c>
      <c r="P37">
        <f>'[29]6A PTA en programma'!N4</f>
        <v>0</v>
      </c>
      <c r="Q37">
        <f>'[29]6A PTA en programma'!O4</f>
        <v>0</v>
      </c>
      <c r="R37">
        <f>'[29]6A PTA en programma'!P4</f>
        <v>0</v>
      </c>
      <c r="S37">
        <f>'[29]6A PTA en programma'!Q4</f>
        <v>0</v>
      </c>
      <c r="T37">
        <f>'[29]6A PTA en programma'!R4</f>
        <v>0</v>
      </c>
      <c r="U37">
        <f>'[29]6A PTA en programma'!S4</f>
        <v>0</v>
      </c>
    </row>
    <row r="38" spans="1:21" x14ac:dyDescent="0.25">
      <c r="A38" t="s">
        <v>97</v>
      </c>
      <c r="B38" s="5">
        <f>Instellingen!$E$30</f>
        <v>173</v>
      </c>
      <c r="C38" s="5" t="str">
        <f>Instellingen!$G$30</f>
        <v>KCKV</v>
      </c>
      <c r="D38" t="str">
        <f>'[29]6A PTA en programma'!B5</f>
        <v>KCKV</v>
      </c>
      <c r="E38">
        <f>'[29]6A PTA en programma'!C5</f>
        <v>2</v>
      </c>
      <c r="F38">
        <f>'[29]6A PTA en programma'!D5</f>
        <v>0</v>
      </c>
      <c r="G38">
        <f>'[29]6A PTA en programma'!E5</f>
        <v>0</v>
      </c>
      <c r="H38">
        <f>'[29]6A PTA en programma'!F5</f>
        <v>0</v>
      </c>
      <c r="I38">
        <f>'[29]6A PTA en programma'!G5</f>
        <v>0</v>
      </c>
      <c r="J38">
        <f>'[29]6A PTA en programma'!H5</f>
        <v>0</v>
      </c>
      <c r="K38">
        <f>'[29]6A PTA en programma'!I5</f>
        <v>0</v>
      </c>
      <c r="L38">
        <f>'[29]6A PTA en programma'!J5</f>
        <v>0</v>
      </c>
      <c r="M38">
        <f>'[29]6A PTA en programma'!K5</f>
        <v>0</v>
      </c>
      <c r="N38">
        <f>'[29]6A PTA en programma'!L5</f>
        <v>0</v>
      </c>
      <c r="O38">
        <f>'[29]6A PTA en programma'!M5</f>
        <v>0</v>
      </c>
      <c r="P38">
        <f>'[29]6A PTA en programma'!N5</f>
        <v>0</v>
      </c>
      <c r="Q38">
        <f>'[29]6A PTA en programma'!O5</f>
        <v>0</v>
      </c>
      <c r="R38">
        <f>'[29]6A PTA en programma'!P5</f>
        <v>0</v>
      </c>
      <c r="S38">
        <f>'[29]6A PTA en programma'!Q5</f>
        <v>0</v>
      </c>
      <c r="T38">
        <f>'[29]6A PTA en programma'!R5</f>
        <v>0</v>
      </c>
      <c r="U38">
        <f>'[29]6A PTA en programma'!S5</f>
        <v>0</v>
      </c>
    </row>
    <row r="39" spans="1:21" x14ac:dyDescent="0.25">
      <c r="A39" t="s">
        <v>97</v>
      </c>
      <c r="B39" s="5">
        <f>Instellingen!$E$30</f>
        <v>173</v>
      </c>
      <c r="C39" s="5" t="str">
        <f>Instellingen!$G$30</f>
        <v>KCKV</v>
      </c>
      <c r="D39" t="str">
        <f>'[29]6A PTA en programma'!B6</f>
        <v>KCKV</v>
      </c>
      <c r="E39">
        <f>'[29]6A PTA en programma'!C6</f>
        <v>3</v>
      </c>
      <c r="F39">
        <f>'[29]6A PTA en programma'!D6</f>
        <v>0</v>
      </c>
      <c r="G39">
        <f>'[29]6A PTA en programma'!E6</f>
        <v>0</v>
      </c>
      <c r="H39">
        <f>'[29]6A PTA en programma'!F6</f>
        <v>0</v>
      </c>
      <c r="I39">
        <f>'[29]6A PTA en programma'!G6</f>
        <v>0</v>
      </c>
      <c r="J39">
        <f>'[29]6A PTA en programma'!H6</f>
        <v>0</v>
      </c>
      <c r="K39">
        <f>'[29]6A PTA en programma'!I6</f>
        <v>0</v>
      </c>
      <c r="L39">
        <f>'[29]6A PTA en programma'!J6</f>
        <v>0</v>
      </c>
      <c r="M39">
        <f>'[29]6A PTA en programma'!K6</f>
        <v>0</v>
      </c>
      <c r="N39">
        <f>'[29]6A PTA en programma'!L6</f>
        <v>0</v>
      </c>
      <c r="O39">
        <f>'[29]6A PTA en programma'!M6</f>
        <v>0</v>
      </c>
      <c r="P39">
        <f>'[29]6A PTA en programma'!N6</f>
        <v>0</v>
      </c>
      <c r="Q39">
        <f>'[29]6A PTA en programma'!O6</f>
        <v>0</v>
      </c>
      <c r="R39">
        <f>'[29]6A PTA en programma'!P6</f>
        <v>0</v>
      </c>
      <c r="S39">
        <f>'[29]6A PTA en programma'!Q6</f>
        <v>0</v>
      </c>
      <c r="T39">
        <f>'[29]6A PTA en programma'!R6</f>
        <v>0</v>
      </c>
      <c r="U39">
        <f>'[29]6A PTA en programma'!S6</f>
        <v>0</v>
      </c>
    </row>
    <row r="40" spans="1:21" x14ac:dyDescent="0.25">
      <c r="A40" t="s">
        <v>97</v>
      </c>
      <c r="B40" s="5">
        <f>Instellingen!$E$30</f>
        <v>173</v>
      </c>
      <c r="C40" s="5" t="str">
        <f>Instellingen!$G$30</f>
        <v>KCKV</v>
      </c>
      <c r="D40" t="str">
        <f>'[29]6A PTA en programma'!B7</f>
        <v>KCKV</v>
      </c>
      <c r="E40">
        <f>'[29]6A PTA en programma'!C7</f>
        <v>4</v>
      </c>
      <c r="F40">
        <f>'[29]6A PTA en programma'!D7</f>
        <v>0</v>
      </c>
      <c r="G40">
        <f>'[29]6A PTA en programma'!E7</f>
        <v>0</v>
      </c>
      <c r="H40">
        <f>'[29]6A PTA en programma'!F7</f>
        <v>0</v>
      </c>
      <c r="I40">
        <f>'[29]6A PTA en programma'!G7</f>
        <v>0</v>
      </c>
      <c r="J40">
        <f>'[29]6A PTA en programma'!H7</f>
        <v>0</v>
      </c>
      <c r="K40">
        <f>'[29]6A PTA en programma'!I7</f>
        <v>0</v>
      </c>
      <c r="L40">
        <f>'[29]6A PTA en programma'!J7</f>
        <v>0</v>
      </c>
      <c r="M40">
        <f>'[29]6A PTA en programma'!K7</f>
        <v>0</v>
      </c>
      <c r="N40">
        <f>'[29]6A PTA en programma'!L7</f>
        <v>0</v>
      </c>
      <c r="O40">
        <f>'[29]6A PTA en programma'!M7</f>
        <v>0</v>
      </c>
      <c r="P40">
        <f>'[29]6A PTA en programma'!N7</f>
        <v>0</v>
      </c>
      <c r="Q40">
        <f>'[29]6A PTA en programma'!O7</f>
        <v>0</v>
      </c>
      <c r="R40">
        <f>'[29]6A PTA en programma'!P7</f>
        <v>0</v>
      </c>
      <c r="S40">
        <f>'[29]6A PTA en programma'!Q7</f>
        <v>0</v>
      </c>
      <c r="T40">
        <f>'[29]6A PTA en programma'!R7</f>
        <v>0</v>
      </c>
      <c r="U40">
        <f>'[29]6A PTA en programma'!S7</f>
        <v>0</v>
      </c>
    </row>
    <row r="41" spans="1:21" x14ac:dyDescent="0.25">
      <c r="A41" t="s">
        <v>97</v>
      </c>
      <c r="B41" s="5">
        <f>Instellingen!$E$30</f>
        <v>173</v>
      </c>
      <c r="C41" s="5" t="str">
        <f>Instellingen!$G$30</f>
        <v>KCKV</v>
      </c>
      <c r="D41" t="str">
        <f>'[29]6A PTA en programma'!B8</f>
        <v>KCKV</v>
      </c>
      <c r="E41">
        <f>'[29]6A PTA en programma'!C8</f>
        <v>5</v>
      </c>
      <c r="F41">
        <f>'[29]6A PTA en programma'!D8</f>
        <v>0</v>
      </c>
      <c r="G41">
        <f>'[29]6A PTA en programma'!E8</f>
        <v>0</v>
      </c>
      <c r="H41">
        <f>'[29]6A PTA en programma'!F8</f>
        <v>0</v>
      </c>
      <c r="I41">
        <f>'[29]6A PTA en programma'!G8</f>
        <v>0</v>
      </c>
      <c r="J41">
        <f>'[29]6A PTA en programma'!H8</f>
        <v>0</v>
      </c>
      <c r="K41">
        <f>'[29]6A PTA en programma'!I8</f>
        <v>0</v>
      </c>
      <c r="L41">
        <f>'[29]6A PTA en programma'!J8</f>
        <v>0</v>
      </c>
      <c r="M41">
        <f>'[29]6A PTA en programma'!K8</f>
        <v>0</v>
      </c>
      <c r="N41">
        <f>'[29]6A PTA en programma'!L8</f>
        <v>0</v>
      </c>
      <c r="O41">
        <f>'[29]6A PTA en programma'!M8</f>
        <v>0</v>
      </c>
      <c r="P41">
        <f>'[29]6A PTA en programma'!N8</f>
        <v>0</v>
      </c>
      <c r="Q41">
        <f>'[29]6A PTA en programma'!O8</f>
        <v>0</v>
      </c>
      <c r="R41">
        <f>'[29]6A PTA en programma'!P8</f>
        <v>0</v>
      </c>
      <c r="S41">
        <f>'[29]6A PTA en programma'!Q8</f>
        <v>0</v>
      </c>
      <c r="T41">
        <f>'[29]6A PTA en programma'!R8</f>
        <v>0</v>
      </c>
      <c r="U41">
        <f>'[29]6A PTA en programma'!S8</f>
        <v>0</v>
      </c>
    </row>
    <row r="42" spans="1:21" x14ac:dyDescent="0.25">
      <c r="A42" t="s">
        <v>97</v>
      </c>
      <c r="B42" s="5">
        <f>Instellingen!$E$30</f>
        <v>173</v>
      </c>
      <c r="C42" s="5" t="str">
        <f>Instellingen!$G$30</f>
        <v>KCKV</v>
      </c>
      <c r="D42" t="str">
        <f>'[29]6A PTA en programma'!B9</f>
        <v>KCKV</v>
      </c>
      <c r="E42">
        <f>'[29]6A PTA en programma'!C9</f>
        <v>6</v>
      </c>
      <c r="F42">
        <f>'[29]6A PTA en programma'!D9</f>
        <v>0</v>
      </c>
      <c r="G42">
        <f>'[29]6A PTA en programma'!E9</f>
        <v>0</v>
      </c>
      <c r="H42">
        <f>'[29]6A PTA en programma'!F9</f>
        <v>0</v>
      </c>
      <c r="I42">
        <f>'[29]6A PTA en programma'!G9</f>
        <v>0</v>
      </c>
      <c r="J42">
        <f>'[29]6A PTA en programma'!H9</f>
        <v>0</v>
      </c>
      <c r="K42">
        <f>'[29]6A PTA en programma'!I9</f>
        <v>0</v>
      </c>
      <c r="L42">
        <f>'[29]6A PTA en programma'!J9</f>
        <v>0</v>
      </c>
      <c r="M42">
        <f>'[29]6A PTA en programma'!K9</f>
        <v>0</v>
      </c>
      <c r="N42">
        <f>'[29]6A PTA en programma'!L9</f>
        <v>0</v>
      </c>
      <c r="O42">
        <f>'[29]6A PTA en programma'!M9</f>
        <v>0</v>
      </c>
      <c r="P42">
        <f>'[29]6A PTA en programma'!N9</f>
        <v>0</v>
      </c>
      <c r="Q42">
        <f>'[29]6A PTA en programma'!O9</f>
        <v>0</v>
      </c>
      <c r="R42">
        <f>'[29]6A PTA en programma'!P9</f>
        <v>0</v>
      </c>
      <c r="S42">
        <f>'[29]6A PTA en programma'!Q9</f>
        <v>0</v>
      </c>
      <c r="T42">
        <f>'[29]6A PTA en programma'!R9</f>
        <v>0</v>
      </c>
      <c r="U42">
        <f>'[29]6A PTA en programma'!S9</f>
        <v>0</v>
      </c>
    </row>
    <row r="43" spans="1:21" s="4" customFormat="1" x14ac:dyDescent="0.25">
      <c r="A43" s="3" t="s">
        <v>97</v>
      </c>
      <c r="B43" s="5">
        <f>Instellingen!$E$30</f>
        <v>173</v>
      </c>
      <c r="C43" s="5" t="str">
        <f>Instellingen!$G$30</f>
        <v>KCKV</v>
      </c>
      <c r="E43" s="3">
        <v>7</v>
      </c>
      <c r="H43" s="3">
        <f>'[29]6A PTA en programma'!F12</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C623C-7321-4E7D-9DA4-E3594FB9F6F3}">
  <dimension ref="A1:U43"/>
  <sheetViews>
    <sheetView zoomScale="85" zoomScaleNormal="85" workbookViewId="0">
      <selection activeCell="Z35" sqref="Z35"/>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Instellingen!$E$31</f>
        <v>190</v>
      </c>
      <c r="C2" s="5" t="str">
        <f>Instellingen!$G$31</f>
        <v>Rekenen</v>
      </c>
      <c r="D2" t="str">
        <f>'[30]4M PTA en programma'!B4</f>
        <v>REK</v>
      </c>
      <c r="E2">
        <f>'[30]4M PTA en programma'!C4</f>
        <v>1</v>
      </c>
      <c r="F2">
        <f>'[30]4M PTA en programma'!D4</f>
        <v>3</v>
      </c>
      <c r="G2">
        <f>'[30]4M PTA en programma'!E4</f>
        <v>0</v>
      </c>
      <c r="H2" t="str">
        <f>'[30]4M PTA en programma'!F4</f>
        <v>Getallen, Verhoudingen, Meten &amp; meetkunde en verbanden</v>
      </c>
      <c r="I2">
        <f>'[30]4M PTA en programma'!G4</f>
        <v>0</v>
      </c>
      <c r="J2" t="str">
        <f>'[30]4M PTA en programma'!H4</f>
        <v>tt</v>
      </c>
      <c r="K2">
        <f>'[30]4M PTA en programma'!I4</f>
        <v>0</v>
      </c>
      <c r="L2">
        <f>'[30]4M PTA en programma'!J4</f>
        <v>100</v>
      </c>
      <c r="M2" t="str">
        <f>'[30]4M PTA en programma'!K4</f>
        <v>Ja</v>
      </c>
      <c r="N2">
        <f>'[30]4M PTA en programma'!L4</f>
        <v>0</v>
      </c>
      <c r="O2" t="str">
        <f>'[30]4M PTA en programma'!M4</f>
        <v>Ja</v>
      </c>
      <c r="P2" t="str">
        <f>'[30]4M PTA en programma'!N4</f>
        <v>2F</v>
      </c>
      <c r="Q2">
        <f>'[30]4M PTA en programma'!O4</f>
        <v>0</v>
      </c>
      <c r="R2">
        <f>'[30]4M PTA en programma'!P4</f>
        <v>0</v>
      </c>
      <c r="S2">
        <f>'[30]4M PTA en programma'!Q4</f>
        <v>0</v>
      </c>
      <c r="T2">
        <f>'[30]4M PTA en programma'!R4</f>
        <v>0</v>
      </c>
      <c r="U2">
        <f>'[30]4M PTA en programma'!S4</f>
        <v>0</v>
      </c>
    </row>
    <row r="3" spans="1:21" x14ac:dyDescent="0.25">
      <c r="A3" t="s">
        <v>91</v>
      </c>
      <c r="B3" s="5">
        <f>Instellingen!$E$31</f>
        <v>190</v>
      </c>
      <c r="C3" s="5" t="str">
        <f>Instellingen!$G$31</f>
        <v>Rekenen</v>
      </c>
      <c r="D3" t="str">
        <f>'[30]4M PTA en programma'!B5</f>
        <v>REK</v>
      </c>
      <c r="E3">
        <f>'[30]4M PTA en programma'!C5</f>
        <v>2</v>
      </c>
      <c r="F3">
        <f>'[30]4M PTA en programma'!D5</f>
        <v>0</v>
      </c>
      <c r="G3">
        <f>'[30]4M PTA en programma'!E5</f>
        <v>0</v>
      </c>
      <c r="H3">
        <f>'[30]4M PTA en programma'!F5</f>
        <v>0</v>
      </c>
      <c r="I3">
        <f>'[30]4M PTA en programma'!G5</f>
        <v>0</v>
      </c>
      <c r="J3">
        <f>'[30]4M PTA en programma'!H5</f>
        <v>0</v>
      </c>
      <c r="K3">
        <f>'[30]4M PTA en programma'!I5</f>
        <v>0</v>
      </c>
      <c r="L3">
        <f>'[30]4M PTA en programma'!J5</f>
        <v>0</v>
      </c>
      <c r="M3">
        <f>'[30]4M PTA en programma'!K5</f>
        <v>0</v>
      </c>
      <c r="N3">
        <f>'[30]4M PTA en programma'!L5</f>
        <v>0</v>
      </c>
      <c r="O3">
        <f>'[30]4M PTA en programma'!M5</f>
        <v>0</v>
      </c>
      <c r="P3">
        <f>'[30]4M PTA en programma'!N5</f>
        <v>0</v>
      </c>
      <c r="Q3">
        <f>'[30]4M PTA en programma'!O5</f>
        <v>0</v>
      </c>
      <c r="R3">
        <f>'[30]4M PTA en programma'!P5</f>
        <v>0</v>
      </c>
      <c r="S3">
        <f>'[30]4M PTA en programma'!Q5</f>
        <v>0</v>
      </c>
      <c r="T3">
        <f>'[30]4M PTA en programma'!R5</f>
        <v>0</v>
      </c>
      <c r="U3">
        <f>'[30]4M PTA en programma'!S5</f>
        <v>0</v>
      </c>
    </row>
    <row r="4" spans="1:21" x14ac:dyDescent="0.25">
      <c r="A4" t="s">
        <v>91</v>
      </c>
      <c r="B4" s="5">
        <f>Instellingen!$E$31</f>
        <v>190</v>
      </c>
      <c r="C4" s="5" t="str">
        <f>Instellingen!$G$31</f>
        <v>Rekenen</v>
      </c>
      <c r="D4" t="str">
        <f>'[30]4M PTA en programma'!B6</f>
        <v>REK</v>
      </c>
      <c r="E4">
        <f>'[30]4M PTA en programma'!C6</f>
        <v>3</v>
      </c>
      <c r="F4">
        <f>'[30]4M PTA en programma'!D6</f>
        <v>0</v>
      </c>
      <c r="G4">
        <f>'[30]4M PTA en programma'!E6</f>
        <v>0</v>
      </c>
      <c r="H4">
        <f>'[30]4M PTA en programma'!F6</f>
        <v>0</v>
      </c>
      <c r="I4">
        <f>'[30]4M PTA en programma'!G6</f>
        <v>0</v>
      </c>
      <c r="J4">
        <f>'[30]4M PTA en programma'!H6</f>
        <v>0</v>
      </c>
      <c r="K4">
        <f>'[30]4M PTA en programma'!I6</f>
        <v>0</v>
      </c>
      <c r="L4">
        <f>'[30]4M PTA en programma'!J6</f>
        <v>0</v>
      </c>
      <c r="M4">
        <f>'[30]4M PTA en programma'!K6</f>
        <v>0</v>
      </c>
      <c r="N4">
        <f>'[30]4M PTA en programma'!L6</f>
        <v>0</v>
      </c>
      <c r="O4">
        <f>'[30]4M PTA en programma'!M6</f>
        <v>0</v>
      </c>
      <c r="P4">
        <f>'[30]4M PTA en programma'!N6</f>
        <v>0</v>
      </c>
      <c r="Q4">
        <f>'[30]4M PTA en programma'!O6</f>
        <v>0</v>
      </c>
      <c r="R4">
        <f>'[30]4M PTA en programma'!P6</f>
        <v>0</v>
      </c>
      <c r="S4">
        <f>'[30]4M PTA en programma'!Q6</f>
        <v>0</v>
      </c>
      <c r="T4">
        <f>'[30]4M PTA en programma'!R6</f>
        <v>0</v>
      </c>
      <c r="U4">
        <f>'[30]4M PTA en programma'!S6</f>
        <v>0</v>
      </c>
    </row>
    <row r="5" spans="1:21" x14ac:dyDescent="0.25">
      <c r="A5" t="s">
        <v>91</v>
      </c>
      <c r="B5" s="5">
        <f>Instellingen!$E$31</f>
        <v>190</v>
      </c>
      <c r="C5" s="5" t="str">
        <f>Instellingen!$G$31</f>
        <v>Rekenen</v>
      </c>
      <c r="D5" t="str">
        <f>'[30]4M PTA en programma'!B7</f>
        <v>REK</v>
      </c>
      <c r="E5">
        <f>'[30]4M PTA en programma'!C7</f>
        <v>4</v>
      </c>
      <c r="F5">
        <f>'[30]4M PTA en programma'!D7</f>
        <v>0</v>
      </c>
      <c r="G5">
        <f>'[30]4M PTA en programma'!E7</f>
        <v>0</v>
      </c>
      <c r="H5">
        <f>'[30]4M PTA en programma'!F7</f>
        <v>0</v>
      </c>
      <c r="I5">
        <f>'[30]4M PTA en programma'!G7</f>
        <v>0</v>
      </c>
      <c r="J5">
        <f>'[30]4M PTA en programma'!H7</f>
        <v>0</v>
      </c>
      <c r="K5">
        <f>'[30]4M PTA en programma'!I7</f>
        <v>0</v>
      </c>
      <c r="L5">
        <f>'[30]4M PTA en programma'!J7</f>
        <v>0</v>
      </c>
      <c r="M5">
        <f>'[30]4M PTA en programma'!K7</f>
        <v>0</v>
      </c>
      <c r="N5">
        <f>'[30]4M PTA en programma'!L7</f>
        <v>0</v>
      </c>
      <c r="O5">
        <f>'[30]4M PTA en programma'!M7</f>
        <v>0</v>
      </c>
      <c r="P5">
        <f>'[30]4M PTA en programma'!N7</f>
        <v>0</v>
      </c>
      <c r="Q5">
        <f>'[30]4M PTA en programma'!O7</f>
        <v>0</v>
      </c>
      <c r="R5">
        <f>'[30]4M PTA en programma'!P7</f>
        <v>0</v>
      </c>
      <c r="S5">
        <f>'[30]4M PTA en programma'!Q7</f>
        <v>0</v>
      </c>
      <c r="T5">
        <f>'[30]4M PTA en programma'!R7</f>
        <v>0</v>
      </c>
      <c r="U5">
        <f>'[30]4M PTA en programma'!S7</f>
        <v>0</v>
      </c>
    </row>
    <row r="6" spans="1:21" x14ac:dyDescent="0.25">
      <c r="A6" t="s">
        <v>91</v>
      </c>
      <c r="B6" s="5">
        <f>Instellingen!$E$31</f>
        <v>190</v>
      </c>
      <c r="C6" s="5" t="str">
        <f>Instellingen!$G$31</f>
        <v>Rekenen</v>
      </c>
      <c r="D6" t="str">
        <f>'[30]4M PTA en programma'!B8</f>
        <v>REK</v>
      </c>
      <c r="E6">
        <f>'[30]4M PTA en programma'!C8</f>
        <v>5</v>
      </c>
      <c r="F6">
        <f>'[30]4M PTA en programma'!D8</f>
        <v>0</v>
      </c>
      <c r="G6">
        <f>'[30]4M PTA en programma'!E8</f>
        <v>0</v>
      </c>
      <c r="H6">
        <f>'[30]4M PTA en programma'!F8</f>
        <v>0</v>
      </c>
      <c r="I6">
        <f>'[30]4M PTA en programma'!G8</f>
        <v>0</v>
      </c>
      <c r="J6">
        <f>'[30]4M PTA en programma'!H8</f>
        <v>0</v>
      </c>
      <c r="K6">
        <f>'[30]4M PTA en programma'!I8</f>
        <v>0</v>
      </c>
      <c r="L6">
        <f>'[30]4M PTA en programma'!J8</f>
        <v>0</v>
      </c>
      <c r="M6">
        <f>'[30]4M PTA en programma'!K8</f>
        <v>0</v>
      </c>
      <c r="N6">
        <f>'[30]4M PTA en programma'!L8</f>
        <v>0</v>
      </c>
      <c r="O6">
        <f>'[30]4M PTA en programma'!M8</f>
        <v>0</v>
      </c>
      <c r="P6">
        <f>'[30]4M PTA en programma'!N8</f>
        <v>0</v>
      </c>
      <c r="Q6">
        <f>'[30]4M PTA en programma'!O8</f>
        <v>0</v>
      </c>
      <c r="R6">
        <f>'[30]4M PTA en programma'!P8</f>
        <v>0</v>
      </c>
      <c r="S6">
        <f>'[30]4M PTA en programma'!Q8</f>
        <v>0</v>
      </c>
      <c r="T6">
        <f>'[30]4M PTA en programma'!R8</f>
        <v>0</v>
      </c>
      <c r="U6">
        <f>'[30]4M PTA en programma'!S8</f>
        <v>0</v>
      </c>
    </row>
    <row r="7" spans="1:21" x14ac:dyDescent="0.25">
      <c r="A7" t="s">
        <v>91</v>
      </c>
      <c r="B7" s="5">
        <f>Instellingen!$E$31</f>
        <v>190</v>
      </c>
      <c r="C7" s="5" t="str">
        <f>Instellingen!$G$31</f>
        <v>Rekenen</v>
      </c>
      <c r="D7" t="str">
        <f>'[30]4M PTA en programma'!B9</f>
        <v>REK</v>
      </c>
      <c r="E7">
        <f>'[30]4M PTA en programma'!C9</f>
        <v>6</v>
      </c>
      <c r="F7">
        <f>'[30]4M PTA en programma'!D9</f>
        <v>0</v>
      </c>
      <c r="G7">
        <f>'[30]4M PTA en programma'!E9</f>
        <v>0</v>
      </c>
      <c r="H7">
        <f>'[30]4M PTA en programma'!F9</f>
        <v>0</v>
      </c>
      <c r="I7">
        <f>'[30]4M PTA en programma'!G9</f>
        <v>0</v>
      </c>
      <c r="J7">
        <f>'[30]4M PTA en programma'!H9</f>
        <v>0</v>
      </c>
      <c r="K7">
        <f>'[30]4M PTA en programma'!I9</f>
        <v>0</v>
      </c>
      <c r="L7">
        <f>'[30]4M PTA en programma'!J9</f>
        <v>0</v>
      </c>
      <c r="M7">
        <f>'[30]4M PTA en programma'!K9</f>
        <v>0</v>
      </c>
      <c r="N7">
        <f>'[30]4M PTA en programma'!L9</f>
        <v>0</v>
      </c>
      <c r="O7">
        <f>'[30]4M PTA en programma'!M9</f>
        <v>0</v>
      </c>
      <c r="P7">
        <f>'[30]4M PTA en programma'!N9</f>
        <v>0</v>
      </c>
      <c r="Q7">
        <f>'[30]4M PTA en programma'!O9</f>
        <v>0</v>
      </c>
      <c r="R7">
        <f>'[30]4M PTA en programma'!P9</f>
        <v>0</v>
      </c>
      <c r="S7">
        <f>'[30]4M PTA en programma'!Q9</f>
        <v>0</v>
      </c>
      <c r="T7">
        <f>'[30]4M PTA en programma'!R9</f>
        <v>0</v>
      </c>
      <c r="U7">
        <f>'[30]4M PTA en programma'!S9</f>
        <v>0</v>
      </c>
    </row>
    <row r="8" spans="1:21" s="4" customFormat="1" x14ac:dyDescent="0.25">
      <c r="A8" s="3" t="s">
        <v>91</v>
      </c>
      <c r="B8" s="5">
        <f>Instellingen!$E$31</f>
        <v>190</v>
      </c>
      <c r="C8" s="5" t="str">
        <f>Instellingen!$G$31</f>
        <v>Rekenen</v>
      </c>
      <c r="E8" s="3">
        <v>7</v>
      </c>
      <c r="H8" s="3">
        <f>'[30]4M PTA en programma'!F12</f>
        <v>0</v>
      </c>
    </row>
    <row r="9" spans="1:21" x14ac:dyDescent="0.25">
      <c r="A9" t="s">
        <v>93</v>
      </c>
      <c r="B9" s="5">
        <f>Instellingen!$E$31</f>
        <v>190</v>
      </c>
      <c r="C9" s="5" t="str">
        <f>Instellingen!$G$31</f>
        <v>Rekenen</v>
      </c>
      <c r="D9" t="str">
        <f>'[30]4H PTA en programma'!B4</f>
        <v>REK</v>
      </c>
      <c r="E9">
        <f>'[30]4H PTA en programma'!C4</f>
        <v>1</v>
      </c>
      <c r="F9">
        <f>'[30]4H PTA en programma'!D4</f>
        <v>0</v>
      </c>
      <c r="G9">
        <f>'[30]4H PTA en programma'!E4</f>
        <v>0</v>
      </c>
      <c r="H9">
        <f>'[30]4H PTA en programma'!F4</f>
        <v>0</v>
      </c>
      <c r="I9">
        <f>'[30]4H PTA en programma'!G4</f>
        <v>0</v>
      </c>
      <c r="J9">
        <f>'[30]4H PTA en programma'!H4</f>
        <v>0</v>
      </c>
      <c r="K9">
        <f>'[30]4H PTA en programma'!I4</f>
        <v>0</v>
      </c>
      <c r="L9">
        <f>'[30]4H PTA en programma'!J4</f>
        <v>0</v>
      </c>
      <c r="M9">
        <f>'[30]4H PTA en programma'!K4</f>
        <v>0</v>
      </c>
      <c r="N9">
        <f>'[30]4H PTA en programma'!L4</f>
        <v>0</v>
      </c>
      <c r="O9">
        <f>'[30]4H PTA en programma'!M4</f>
        <v>0</v>
      </c>
      <c r="P9">
        <f>'[30]4H PTA en programma'!N4</f>
        <v>0</v>
      </c>
      <c r="Q9">
        <f>'[30]4H PTA en programma'!O4</f>
        <v>0</v>
      </c>
      <c r="R9">
        <f>'[30]4H PTA en programma'!P4</f>
        <v>0</v>
      </c>
      <c r="S9">
        <f>'[30]4H PTA en programma'!Q4</f>
        <v>0</v>
      </c>
      <c r="T9">
        <f>'[30]4H PTA en programma'!R4</f>
        <v>0</v>
      </c>
      <c r="U9">
        <f>'[30]4H PTA en programma'!S4</f>
        <v>0</v>
      </c>
    </row>
    <row r="10" spans="1:21" x14ac:dyDescent="0.25">
      <c r="A10" t="s">
        <v>93</v>
      </c>
      <c r="B10" s="5">
        <f>Instellingen!$E$31</f>
        <v>190</v>
      </c>
      <c r="C10" s="5" t="str">
        <f>Instellingen!$G$31</f>
        <v>Rekenen</v>
      </c>
      <c r="D10" t="str">
        <f>'[30]4H PTA en programma'!B5</f>
        <v>REK</v>
      </c>
      <c r="E10">
        <f>'[30]4H PTA en programma'!C5</f>
        <v>2</v>
      </c>
      <c r="F10">
        <f>'[30]4H PTA en programma'!D5</f>
        <v>0</v>
      </c>
      <c r="G10">
        <f>'[30]4H PTA en programma'!E5</f>
        <v>0</v>
      </c>
      <c r="H10">
        <f>'[30]4H PTA en programma'!F5</f>
        <v>0</v>
      </c>
      <c r="I10">
        <f>'[30]4H PTA en programma'!G5</f>
        <v>0</v>
      </c>
      <c r="J10">
        <f>'[30]4H PTA en programma'!H5</f>
        <v>0</v>
      </c>
      <c r="K10">
        <f>'[30]4H PTA en programma'!I5</f>
        <v>0</v>
      </c>
      <c r="L10">
        <f>'[30]4H PTA en programma'!J5</f>
        <v>0</v>
      </c>
      <c r="M10">
        <f>'[30]4H PTA en programma'!K5</f>
        <v>0</v>
      </c>
      <c r="N10">
        <f>'[30]4H PTA en programma'!L5</f>
        <v>0</v>
      </c>
      <c r="O10">
        <f>'[30]4H PTA en programma'!M5</f>
        <v>0</v>
      </c>
      <c r="P10">
        <f>'[30]4H PTA en programma'!N5</f>
        <v>0</v>
      </c>
      <c r="Q10">
        <f>'[30]4H PTA en programma'!O5</f>
        <v>0</v>
      </c>
      <c r="R10">
        <f>'[30]4H PTA en programma'!P5</f>
        <v>0</v>
      </c>
      <c r="S10">
        <f>'[30]4H PTA en programma'!Q5</f>
        <v>0</v>
      </c>
      <c r="T10">
        <f>'[30]4H PTA en programma'!R5</f>
        <v>0</v>
      </c>
      <c r="U10">
        <f>'[30]4H PTA en programma'!S5</f>
        <v>0</v>
      </c>
    </row>
    <row r="11" spans="1:21" x14ac:dyDescent="0.25">
      <c r="A11" t="s">
        <v>93</v>
      </c>
      <c r="B11" s="5">
        <f>Instellingen!$E$31</f>
        <v>190</v>
      </c>
      <c r="C11" s="5" t="str">
        <f>Instellingen!$G$31</f>
        <v>Rekenen</v>
      </c>
      <c r="D11" t="str">
        <f>'[30]4H PTA en programma'!B6</f>
        <v>REK</v>
      </c>
      <c r="E11">
        <f>'[30]4H PTA en programma'!C6</f>
        <v>3</v>
      </c>
      <c r="F11">
        <f>'[30]4H PTA en programma'!D6</f>
        <v>0</v>
      </c>
      <c r="G11">
        <f>'[30]4H PTA en programma'!E6</f>
        <v>0</v>
      </c>
      <c r="H11">
        <f>'[30]4H PTA en programma'!F6</f>
        <v>0</v>
      </c>
      <c r="I11">
        <f>'[30]4H PTA en programma'!G6</f>
        <v>0</v>
      </c>
      <c r="J11">
        <f>'[30]4H PTA en programma'!H6</f>
        <v>0</v>
      </c>
      <c r="K11">
        <f>'[30]4H PTA en programma'!I6</f>
        <v>0</v>
      </c>
      <c r="L11">
        <f>'[30]4H PTA en programma'!J6</f>
        <v>0</v>
      </c>
      <c r="M11">
        <f>'[30]4H PTA en programma'!K6</f>
        <v>0</v>
      </c>
      <c r="N11">
        <f>'[30]4H PTA en programma'!L6</f>
        <v>0</v>
      </c>
      <c r="O11">
        <f>'[30]4H PTA en programma'!M6</f>
        <v>0</v>
      </c>
      <c r="P11">
        <f>'[30]4H PTA en programma'!N6</f>
        <v>0</v>
      </c>
      <c r="Q11">
        <f>'[30]4H PTA en programma'!O6</f>
        <v>0</v>
      </c>
      <c r="R11">
        <f>'[30]4H PTA en programma'!P6</f>
        <v>0</v>
      </c>
      <c r="S11">
        <f>'[30]4H PTA en programma'!Q6</f>
        <v>0</v>
      </c>
      <c r="T11">
        <f>'[30]4H PTA en programma'!R6</f>
        <v>0</v>
      </c>
      <c r="U11">
        <f>'[30]4H PTA en programma'!S6</f>
        <v>0</v>
      </c>
    </row>
    <row r="12" spans="1:21" x14ac:dyDescent="0.25">
      <c r="A12" t="s">
        <v>93</v>
      </c>
      <c r="B12" s="5">
        <f>Instellingen!$E$31</f>
        <v>190</v>
      </c>
      <c r="C12" s="5" t="str">
        <f>Instellingen!$G$31</f>
        <v>Rekenen</v>
      </c>
      <c r="D12" t="str">
        <f>'[30]4H PTA en programma'!B7</f>
        <v>REK</v>
      </c>
      <c r="E12">
        <f>'[30]4H PTA en programma'!C7</f>
        <v>4</v>
      </c>
      <c r="F12">
        <f>'[30]4H PTA en programma'!D7</f>
        <v>0</v>
      </c>
      <c r="G12">
        <f>'[30]4H PTA en programma'!E7</f>
        <v>0</v>
      </c>
      <c r="H12">
        <f>'[30]4H PTA en programma'!F7</f>
        <v>0</v>
      </c>
      <c r="I12">
        <f>'[30]4H PTA en programma'!G7</f>
        <v>0</v>
      </c>
      <c r="J12">
        <f>'[30]4H PTA en programma'!H7</f>
        <v>0</v>
      </c>
      <c r="K12">
        <f>'[30]4H PTA en programma'!I7</f>
        <v>0</v>
      </c>
      <c r="L12">
        <f>'[30]4H PTA en programma'!J7</f>
        <v>0</v>
      </c>
      <c r="M12">
        <f>'[30]4H PTA en programma'!K7</f>
        <v>0</v>
      </c>
      <c r="N12">
        <f>'[30]4H PTA en programma'!L7</f>
        <v>0</v>
      </c>
      <c r="O12">
        <f>'[30]4H PTA en programma'!M7</f>
        <v>0</v>
      </c>
      <c r="P12">
        <f>'[30]4H PTA en programma'!N7</f>
        <v>0</v>
      </c>
      <c r="Q12">
        <f>'[30]4H PTA en programma'!O7</f>
        <v>0</v>
      </c>
      <c r="R12">
        <f>'[30]4H PTA en programma'!P7</f>
        <v>0</v>
      </c>
      <c r="S12">
        <f>'[30]4H PTA en programma'!Q7</f>
        <v>0</v>
      </c>
      <c r="T12">
        <f>'[30]4H PTA en programma'!R7</f>
        <v>0</v>
      </c>
      <c r="U12">
        <f>'[30]4H PTA en programma'!S7</f>
        <v>0</v>
      </c>
    </row>
    <row r="13" spans="1:21" x14ac:dyDescent="0.25">
      <c r="A13" t="s">
        <v>93</v>
      </c>
      <c r="B13" s="5">
        <f>Instellingen!$E$31</f>
        <v>190</v>
      </c>
      <c r="C13" s="5" t="str">
        <f>Instellingen!$G$31</f>
        <v>Rekenen</v>
      </c>
      <c r="D13" t="str">
        <f>'[30]4H PTA en programma'!B8</f>
        <v>REK</v>
      </c>
      <c r="E13">
        <f>'[30]4H PTA en programma'!C8</f>
        <v>5</v>
      </c>
      <c r="F13">
        <f>'[30]4H PTA en programma'!D8</f>
        <v>0</v>
      </c>
      <c r="G13">
        <f>'[30]4H PTA en programma'!E8</f>
        <v>0</v>
      </c>
      <c r="H13">
        <f>'[30]4H PTA en programma'!F8</f>
        <v>0</v>
      </c>
      <c r="I13">
        <f>'[30]4H PTA en programma'!G8</f>
        <v>0</v>
      </c>
      <c r="J13">
        <f>'[30]4H PTA en programma'!H8</f>
        <v>0</v>
      </c>
      <c r="K13">
        <f>'[30]4H PTA en programma'!I8</f>
        <v>0</v>
      </c>
      <c r="L13">
        <f>'[30]4H PTA en programma'!J8</f>
        <v>0</v>
      </c>
      <c r="M13">
        <f>'[30]4H PTA en programma'!K8</f>
        <v>0</v>
      </c>
      <c r="N13">
        <f>'[30]4H PTA en programma'!L8</f>
        <v>0</v>
      </c>
      <c r="O13">
        <f>'[30]4H PTA en programma'!M8</f>
        <v>0</v>
      </c>
      <c r="P13">
        <f>'[30]4H PTA en programma'!N8</f>
        <v>0</v>
      </c>
      <c r="Q13">
        <f>'[30]4H PTA en programma'!O8</f>
        <v>0</v>
      </c>
      <c r="R13">
        <f>'[30]4H PTA en programma'!P8</f>
        <v>0</v>
      </c>
      <c r="S13">
        <f>'[30]4H PTA en programma'!Q8</f>
        <v>0</v>
      </c>
      <c r="T13">
        <f>'[30]4H PTA en programma'!R8</f>
        <v>0</v>
      </c>
      <c r="U13">
        <f>'[30]4H PTA en programma'!S8</f>
        <v>0</v>
      </c>
    </row>
    <row r="14" spans="1:21" x14ac:dyDescent="0.25">
      <c r="A14" t="s">
        <v>93</v>
      </c>
      <c r="B14" s="5">
        <f>Instellingen!$E$31</f>
        <v>190</v>
      </c>
      <c r="C14" s="5" t="str">
        <f>Instellingen!$G$31</f>
        <v>Rekenen</v>
      </c>
      <c r="D14" t="str">
        <f>'[30]4H PTA en programma'!B9</f>
        <v>REK</v>
      </c>
      <c r="E14">
        <f>'[30]4H PTA en programma'!C9</f>
        <v>6</v>
      </c>
      <c r="F14">
        <f>'[30]4H PTA en programma'!D9</f>
        <v>0</v>
      </c>
      <c r="G14">
        <f>'[30]4H PTA en programma'!E9</f>
        <v>0</v>
      </c>
      <c r="H14">
        <f>'[30]4H PTA en programma'!F9</f>
        <v>0</v>
      </c>
      <c r="I14">
        <f>'[30]4H PTA en programma'!G9</f>
        <v>0</v>
      </c>
      <c r="J14">
        <f>'[30]4H PTA en programma'!H9</f>
        <v>0</v>
      </c>
      <c r="K14">
        <f>'[30]4H PTA en programma'!I9</f>
        <v>0</v>
      </c>
      <c r="L14">
        <f>'[30]4H PTA en programma'!J9</f>
        <v>0</v>
      </c>
      <c r="M14">
        <f>'[30]4H PTA en programma'!K9</f>
        <v>0</v>
      </c>
      <c r="N14">
        <f>'[30]4H PTA en programma'!L9</f>
        <v>0</v>
      </c>
      <c r="O14">
        <f>'[30]4H PTA en programma'!M9</f>
        <v>0</v>
      </c>
      <c r="P14">
        <f>'[30]4H PTA en programma'!N9</f>
        <v>0</v>
      </c>
      <c r="Q14">
        <f>'[30]4H PTA en programma'!O9</f>
        <v>0</v>
      </c>
      <c r="R14">
        <f>'[30]4H PTA en programma'!P9</f>
        <v>0</v>
      </c>
      <c r="S14">
        <f>'[30]4H PTA en programma'!Q9</f>
        <v>0</v>
      </c>
      <c r="T14">
        <f>'[30]4H PTA en programma'!R9</f>
        <v>0</v>
      </c>
      <c r="U14">
        <f>'[30]4H PTA en programma'!S9</f>
        <v>0</v>
      </c>
    </row>
    <row r="15" spans="1:21" s="4" customFormat="1" x14ac:dyDescent="0.25">
      <c r="A15" s="3" t="s">
        <v>93</v>
      </c>
      <c r="B15" s="5">
        <f>Instellingen!$E$31</f>
        <v>190</v>
      </c>
      <c r="C15" s="5" t="str">
        <f>Instellingen!$G$31</f>
        <v>Rekenen</v>
      </c>
      <c r="E15" s="3">
        <v>7</v>
      </c>
      <c r="H15" s="3">
        <f>'[30]4H PTA en programma'!F12</f>
        <v>0</v>
      </c>
    </row>
    <row r="16" spans="1:21" x14ac:dyDescent="0.25">
      <c r="A16" t="s">
        <v>94</v>
      </c>
      <c r="B16" s="5">
        <f>Instellingen!$E$31</f>
        <v>190</v>
      </c>
      <c r="C16" s="5" t="str">
        <f>Instellingen!$G$31</f>
        <v>Rekenen</v>
      </c>
      <c r="D16" t="str">
        <f>'[30]5H PTA en programma'!B4</f>
        <v>REK</v>
      </c>
      <c r="E16">
        <f>'[30]5H PTA en programma'!C4</f>
        <v>1</v>
      </c>
      <c r="F16">
        <f>'[30]5H PTA en programma'!D4</f>
        <v>3</v>
      </c>
      <c r="G16">
        <f>'[30]5H PTA en programma'!E4</f>
        <v>0</v>
      </c>
      <c r="H16" t="str">
        <f>'[30]5H PTA en programma'!F4</f>
        <v>Getallen, Verhoudingen, Meten &amp; meetkunde en verbanden</v>
      </c>
      <c r="I16">
        <f>'[30]5H PTA en programma'!G4</f>
        <v>0</v>
      </c>
      <c r="J16" t="str">
        <f>'[30]5H PTA en programma'!H4</f>
        <v>tt</v>
      </c>
      <c r="K16">
        <f>'[30]5H PTA en programma'!I4</f>
        <v>0</v>
      </c>
      <c r="L16">
        <f>'[30]5H PTA en programma'!J4</f>
        <v>100</v>
      </c>
      <c r="M16" t="str">
        <f>'[30]5H PTA en programma'!K4</f>
        <v>Ja</v>
      </c>
      <c r="N16">
        <f>'[30]5H PTA en programma'!L4</f>
        <v>0</v>
      </c>
      <c r="O16" t="str">
        <f>'[30]5H PTA en programma'!M4</f>
        <v>Ja</v>
      </c>
      <c r="P16" t="str">
        <f>'[30]5H PTA en programma'!N4</f>
        <v>3F</v>
      </c>
      <c r="Q16">
        <f>'[30]5H PTA en programma'!O4</f>
        <v>0</v>
      </c>
      <c r="R16">
        <f>'[30]5H PTA en programma'!P4</f>
        <v>0</v>
      </c>
      <c r="S16">
        <f>'[30]5H PTA en programma'!Q4</f>
        <v>0</v>
      </c>
      <c r="T16">
        <f>'[30]5H PTA en programma'!R4</f>
        <v>0</v>
      </c>
      <c r="U16">
        <f>'[30]5H PTA en programma'!S4</f>
        <v>0</v>
      </c>
    </row>
    <row r="17" spans="1:21" x14ac:dyDescent="0.25">
      <c r="A17" t="s">
        <v>94</v>
      </c>
      <c r="B17" s="5">
        <f>Instellingen!$E$31</f>
        <v>190</v>
      </c>
      <c r="C17" s="5" t="str">
        <f>Instellingen!$G$31</f>
        <v>Rekenen</v>
      </c>
      <c r="D17" t="str">
        <f>'[30]5H PTA en programma'!B5</f>
        <v>REK</v>
      </c>
      <c r="E17">
        <f>'[30]5H PTA en programma'!C5</f>
        <v>2</v>
      </c>
      <c r="F17">
        <f>'[30]5H PTA en programma'!D5</f>
        <v>0</v>
      </c>
      <c r="G17">
        <f>'[30]5H PTA en programma'!E5</f>
        <v>0</v>
      </c>
      <c r="H17">
        <f>'[30]5H PTA en programma'!F5</f>
        <v>0</v>
      </c>
      <c r="I17">
        <f>'[30]5H PTA en programma'!G5</f>
        <v>0</v>
      </c>
      <c r="J17">
        <f>'[30]5H PTA en programma'!H5</f>
        <v>0</v>
      </c>
      <c r="K17">
        <f>'[30]5H PTA en programma'!I5</f>
        <v>0</v>
      </c>
      <c r="L17">
        <f>'[30]5H PTA en programma'!J5</f>
        <v>0</v>
      </c>
      <c r="M17">
        <f>'[30]5H PTA en programma'!K5</f>
        <v>0</v>
      </c>
      <c r="N17">
        <f>'[30]5H PTA en programma'!L5</f>
        <v>0</v>
      </c>
      <c r="O17">
        <f>'[30]5H PTA en programma'!M5</f>
        <v>0</v>
      </c>
      <c r="P17">
        <f>'[30]5H PTA en programma'!N5</f>
        <v>0</v>
      </c>
      <c r="Q17">
        <f>'[30]5H PTA en programma'!O5</f>
        <v>0</v>
      </c>
      <c r="R17">
        <f>'[30]5H PTA en programma'!P5</f>
        <v>0</v>
      </c>
      <c r="S17">
        <f>'[30]5H PTA en programma'!Q5</f>
        <v>0</v>
      </c>
      <c r="T17">
        <f>'[30]5H PTA en programma'!R5</f>
        <v>0</v>
      </c>
      <c r="U17">
        <f>'[30]5H PTA en programma'!S5</f>
        <v>0</v>
      </c>
    </row>
    <row r="18" spans="1:21" x14ac:dyDescent="0.25">
      <c r="A18" t="s">
        <v>94</v>
      </c>
      <c r="B18" s="5">
        <f>Instellingen!$E$31</f>
        <v>190</v>
      </c>
      <c r="C18" s="5" t="str">
        <f>Instellingen!$G$31</f>
        <v>Rekenen</v>
      </c>
      <c r="D18" t="str">
        <f>'[30]5H PTA en programma'!B6</f>
        <v>REK</v>
      </c>
      <c r="E18">
        <f>'[30]5H PTA en programma'!C6</f>
        <v>3</v>
      </c>
      <c r="F18">
        <f>'[30]5H PTA en programma'!D6</f>
        <v>0</v>
      </c>
      <c r="G18">
        <f>'[30]5H PTA en programma'!E6</f>
        <v>0</v>
      </c>
      <c r="H18">
        <f>'[30]5H PTA en programma'!F6</f>
        <v>0</v>
      </c>
      <c r="I18">
        <f>'[30]5H PTA en programma'!G6</f>
        <v>0</v>
      </c>
      <c r="J18">
        <f>'[30]5H PTA en programma'!H6</f>
        <v>0</v>
      </c>
      <c r="K18">
        <f>'[30]5H PTA en programma'!I6</f>
        <v>0</v>
      </c>
      <c r="L18">
        <f>'[30]5H PTA en programma'!J6</f>
        <v>0</v>
      </c>
      <c r="M18">
        <f>'[30]5H PTA en programma'!K6</f>
        <v>0</v>
      </c>
      <c r="N18">
        <f>'[30]5H PTA en programma'!L6</f>
        <v>0</v>
      </c>
      <c r="O18">
        <f>'[30]5H PTA en programma'!M6</f>
        <v>0</v>
      </c>
      <c r="P18">
        <f>'[30]5H PTA en programma'!N6</f>
        <v>0</v>
      </c>
      <c r="Q18">
        <f>'[30]5H PTA en programma'!O6</f>
        <v>0</v>
      </c>
      <c r="R18">
        <f>'[30]5H PTA en programma'!P6</f>
        <v>0</v>
      </c>
      <c r="S18">
        <f>'[30]5H PTA en programma'!Q6</f>
        <v>0</v>
      </c>
      <c r="T18">
        <f>'[30]5H PTA en programma'!R6</f>
        <v>0</v>
      </c>
      <c r="U18">
        <f>'[30]5H PTA en programma'!S6</f>
        <v>0</v>
      </c>
    </row>
    <row r="19" spans="1:21" x14ac:dyDescent="0.25">
      <c r="A19" t="s">
        <v>94</v>
      </c>
      <c r="B19" s="5">
        <f>Instellingen!$E$31</f>
        <v>190</v>
      </c>
      <c r="C19" s="5" t="str">
        <f>Instellingen!$G$31</f>
        <v>Rekenen</v>
      </c>
      <c r="D19" t="str">
        <f>'[30]5H PTA en programma'!B7</f>
        <v>REK</v>
      </c>
      <c r="E19">
        <f>'[30]5H PTA en programma'!C7</f>
        <v>4</v>
      </c>
      <c r="F19">
        <f>'[30]5H PTA en programma'!D7</f>
        <v>0</v>
      </c>
      <c r="G19">
        <f>'[30]5H PTA en programma'!E7</f>
        <v>0</v>
      </c>
      <c r="H19">
        <f>'[30]5H PTA en programma'!F7</f>
        <v>0</v>
      </c>
      <c r="I19">
        <f>'[30]5H PTA en programma'!G7</f>
        <v>0</v>
      </c>
      <c r="J19">
        <f>'[30]5H PTA en programma'!H7</f>
        <v>0</v>
      </c>
      <c r="K19">
        <f>'[30]5H PTA en programma'!I7</f>
        <v>0</v>
      </c>
      <c r="L19">
        <f>'[30]5H PTA en programma'!J7</f>
        <v>0</v>
      </c>
      <c r="M19">
        <f>'[30]5H PTA en programma'!K7</f>
        <v>0</v>
      </c>
      <c r="N19">
        <f>'[30]5H PTA en programma'!L7</f>
        <v>0</v>
      </c>
      <c r="O19">
        <f>'[30]5H PTA en programma'!M7</f>
        <v>0</v>
      </c>
      <c r="P19">
        <f>'[30]5H PTA en programma'!N7</f>
        <v>0</v>
      </c>
      <c r="Q19">
        <f>'[30]5H PTA en programma'!O7</f>
        <v>0</v>
      </c>
      <c r="R19">
        <f>'[30]5H PTA en programma'!P7</f>
        <v>0</v>
      </c>
      <c r="S19">
        <f>'[30]5H PTA en programma'!Q7</f>
        <v>0</v>
      </c>
      <c r="T19">
        <f>'[30]5H PTA en programma'!R7</f>
        <v>0</v>
      </c>
      <c r="U19">
        <f>'[30]5H PTA en programma'!S7</f>
        <v>0</v>
      </c>
    </row>
    <row r="20" spans="1:21" x14ac:dyDescent="0.25">
      <c r="A20" t="s">
        <v>94</v>
      </c>
      <c r="B20" s="5">
        <f>Instellingen!$E$31</f>
        <v>190</v>
      </c>
      <c r="C20" s="5" t="str">
        <f>Instellingen!$G$31</f>
        <v>Rekenen</v>
      </c>
      <c r="D20" t="str">
        <f>'[30]5H PTA en programma'!B8</f>
        <v>REK</v>
      </c>
      <c r="E20">
        <f>'[30]5H PTA en programma'!C8</f>
        <v>5</v>
      </c>
      <c r="F20">
        <f>'[30]5H PTA en programma'!D8</f>
        <v>0</v>
      </c>
      <c r="G20">
        <f>'[30]5H PTA en programma'!E8</f>
        <v>0</v>
      </c>
      <c r="H20">
        <f>'[30]5H PTA en programma'!F8</f>
        <v>0</v>
      </c>
      <c r="I20">
        <f>'[30]5H PTA en programma'!G8</f>
        <v>0</v>
      </c>
      <c r="J20">
        <f>'[30]5H PTA en programma'!H8</f>
        <v>0</v>
      </c>
      <c r="K20">
        <f>'[30]5H PTA en programma'!I8</f>
        <v>0</v>
      </c>
      <c r="L20">
        <f>'[30]5H PTA en programma'!J8</f>
        <v>0</v>
      </c>
      <c r="M20">
        <f>'[30]5H PTA en programma'!K8</f>
        <v>0</v>
      </c>
      <c r="N20">
        <f>'[30]5H PTA en programma'!L8</f>
        <v>0</v>
      </c>
      <c r="O20">
        <f>'[30]5H PTA en programma'!M8</f>
        <v>0</v>
      </c>
      <c r="P20">
        <f>'[30]5H PTA en programma'!N8</f>
        <v>0</v>
      </c>
      <c r="Q20">
        <f>'[30]5H PTA en programma'!O8</f>
        <v>0</v>
      </c>
      <c r="R20">
        <f>'[30]5H PTA en programma'!P8</f>
        <v>0</v>
      </c>
      <c r="S20">
        <f>'[30]5H PTA en programma'!Q8</f>
        <v>0</v>
      </c>
      <c r="T20">
        <f>'[30]5H PTA en programma'!R8</f>
        <v>0</v>
      </c>
      <c r="U20">
        <f>'[30]5H PTA en programma'!S8</f>
        <v>0</v>
      </c>
    </row>
    <row r="21" spans="1:21" x14ac:dyDescent="0.25">
      <c r="A21" t="s">
        <v>94</v>
      </c>
      <c r="B21" s="5">
        <f>Instellingen!$E$31</f>
        <v>190</v>
      </c>
      <c r="C21" s="5" t="str">
        <f>Instellingen!$G$31</f>
        <v>Rekenen</v>
      </c>
      <c r="D21" t="str">
        <f>'[30]5H PTA en programma'!B9</f>
        <v>REK</v>
      </c>
      <c r="E21">
        <f>'[30]5H PTA en programma'!C9</f>
        <v>6</v>
      </c>
      <c r="F21">
        <f>'[30]5H PTA en programma'!D9</f>
        <v>0</v>
      </c>
      <c r="G21">
        <f>'[30]5H PTA en programma'!E9</f>
        <v>0</v>
      </c>
      <c r="H21">
        <f>'[30]5H PTA en programma'!F9</f>
        <v>0</v>
      </c>
      <c r="I21">
        <f>'[30]5H PTA en programma'!G9</f>
        <v>0</v>
      </c>
      <c r="J21">
        <f>'[30]5H PTA en programma'!H9</f>
        <v>0</v>
      </c>
      <c r="K21">
        <f>'[30]5H PTA en programma'!I9</f>
        <v>0</v>
      </c>
      <c r="L21">
        <f>'[30]5H PTA en programma'!J9</f>
        <v>0</v>
      </c>
      <c r="M21">
        <f>'[30]5H PTA en programma'!K9</f>
        <v>0</v>
      </c>
      <c r="N21">
        <f>'[30]5H PTA en programma'!L9</f>
        <v>0</v>
      </c>
      <c r="O21">
        <f>'[30]5H PTA en programma'!M9</f>
        <v>0</v>
      </c>
      <c r="P21">
        <f>'[30]5H PTA en programma'!N9</f>
        <v>0</v>
      </c>
      <c r="Q21">
        <f>'[30]5H PTA en programma'!O9</f>
        <v>0</v>
      </c>
      <c r="R21">
        <f>'[30]5H PTA en programma'!P9</f>
        <v>0</v>
      </c>
      <c r="S21">
        <f>'[30]5H PTA en programma'!Q9</f>
        <v>0</v>
      </c>
      <c r="T21">
        <f>'[30]5H PTA en programma'!R9</f>
        <v>0</v>
      </c>
      <c r="U21">
        <f>'[30]5H PTA en programma'!S9</f>
        <v>0</v>
      </c>
    </row>
    <row r="22" spans="1:21" s="4" customFormat="1" x14ac:dyDescent="0.25">
      <c r="A22" s="3" t="s">
        <v>94</v>
      </c>
      <c r="B22" s="5">
        <f>Instellingen!$E$31</f>
        <v>190</v>
      </c>
      <c r="C22" s="5" t="str">
        <f>Instellingen!$G$31</f>
        <v>Rekenen</v>
      </c>
      <c r="E22" s="3">
        <v>7</v>
      </c>
      <c r="H22" s="3">
        <f>'[30]5H PTA en programma'!F12</f>
        <v>0</v>
      </c>
    </row>
    <row r="23" spans="1:21" x14ac:dyDescent="0.25">
      <c r="A23" t="s">
        <v>95</v>
      </c>
      <c r="B23" s="5">
        <f>Instellingen!$E$31</f>
        <v>190</v>
      </c>
      <c r="C23" s="5" t="str">
        <f>Instellingen!$G$31</f>
        <v>Rekenen</v>
      </c>
      <c r="D23" t="str">
        <f>'[30]4A PTA en programma'!B4</f>
        <v>REK</v>
      </c>
      <c r="E23">
        <f>'[30]4A PTA en programma'!C4</f>
        <v>1</v>
      </c>
      <c r="F23">
        <f>'[30]4A PTA en programma'!D4</f>
        <v>0</v>
      </c>
      <c r="G23">
        <f>'[30]4A PTA en programma'!E4</f>
        <v>0</v>
      </c>
      <c r="H23">
        <f>'[30]4A PTA en programma'!F4</f>
        <v>0</v>
      </c>
      <c r="I23">
        <f>'[30]4A PTA en programma'!G4</f>
        <v>0</v>
      </c>
      <c r="J23">
        <f>'[30]4A PTA en programma'!H4</f>
        <v>0</v>
      </c>
      <c r="K23">
        <f>'[30]4A PTA en programma'!I4</f>
        <v>0</v>
      </c>
      <c r="L23">
        <f>'[30]4A PTA en programma'!J4</f>
        <v>0</v>
      </c>
      <c r="M23">
        <f>'[30]4A PTA en programma'!K4</f>
        <v>0</v>
      </c>
      <c r="N23">
        <f>'[30]4A PTA en programma'!L4</f>
        <v>0</v>
      </c>
      <c r="O23">
        <f>'[30]4A PTA en programma'!M4</f>
        <v>0</v>
      </c>
      <c r="P23">
        <f>'[30]4A PTA en programma'!N4</f>
        <v>0</v>
      </c>
      <c r="Q23">
        <f>'[30]4A PTA en programma'!O4</f>
        <v>0</v>
      </c>
      <c r="R23">
        <f>'[30]4A PTA en programma'!P4</f>
        <v>0</v>
      </c>
      <c r="S23">
        <f>'[30]4A PTA en programma'!Q4</f>
        <v>0</v>
      </c>
      <c r="T23">
        <f>'[30]4A PTA en programma'!R4</f>
        <v>0</v>
      </c>
      <c r="U23">
        <f>'[30]4A PTA en programma'!S4</f>
        <v>0</v>
      </c>
    </row>
    <row r="24" spans="1:21" x14ac:dyDescent="0.25">
      <c r="A24" t="s">
        <v>95</v>
      </c>
      <c r="B24" s="5">
        <f>Instellingen!$E$31</f>
        <v>190</v>
      </c>
      <c r="C24" s="5" t="str">
        <f>Instellingen!$G$31</f>
        <v>Rekenen</v>
      </c>
      <c r="D24" t="str">
        <f>'[30]4A PTA en programma'!B5</f>
        <v>REK</v>
      </c>
      <c r="E24">
        <f>'[30]4A PTA en programma'!C5</f>
        <v>2</v>
      </c>
      <c r="F24">
        <f>'[30]4A PTA en programma'!D5</f>
        <v>0</v>
      </c>
      <c r="G24">
        <f>'[30]4A PTA en programma'!E5</f>
        <v>0</v>
      </c>
      <c r="H24">
        <f>'[30]4A PTA en programma'!F5</f>
        <v>0</v>
      </c>
      <c r="I24">
        <f>'[30]4A PTA en programma'!G5</f>
        <v>0</v>
      </c>
      <c r="J24">
        <f>'[30]4A PTA en programma'!H5</f>
        <v>0</v>
      </c>
      <c r="K24">
        <f>'[30]4A PTA en programma'!I5</f>
        <v>0</v>
      </c>
      <c r="L24">
        <f>'[30]4A PTA en programma'!J5</f>
        <v>0</v>
      </c>
      <c r="M24">
        <f>'[30]4A PTA en programma'!K5</f>
        <v>0</v>
      </c>
      <c r="N24">
        <f>'[30]4A PTA en programma'!L5</f>
        <v>0</v>
      </c>
      <c r="O24">
        <f>'[30]4A PTA en programma'!M5</f>
        <v>0</v>
      </c>
      <c r="P24">
        <f>'[30]4A PTA en programma'!N5</f>
        <v>0</v>
      </c>
      <c r="Q24">
        <f>'[30]4A PTA en programma'!O5</f>
        <v>0</v>
      </c>
      <c r="R24">
        <f>'[30]4A PTA en programma'!P5</f>
        <v>0</v>
      </c>
      <c r="S24">
        <f>'[30]4A PTA en programma'!Q5</f>
        <v>0</v>
      </c>
      <c r="T24">
        <f>'[30]4A PTA en programma'!R5</f>
        <v>0</v>
      </c>
      <c r="U24">
        <f>'[30]4A PTA en programma'!S5</f>
        <v>0</v>
      </c>
    </row>
    <row r="25" spans="1:21" x14ac:dyDescent="0.25">
      <c r="A25" t="s">
        <v>95</v>
      </c>
      <c r="B25" s="5">
        <f>Instellingen!$E$31</f>
        <v>190</v>
      </c>
      <c r="C25" s="5" t="str">
        <f>Instellingen!$G$31</f>
        <v>Rekenen</v>
      </c>
      <c r="D25" t="str">
        <f>'[30]4A PTA en programma'!B6</f>
        <v>REK</v>
      </c>
      <c r="E25">
        <f>'[30]4A PTA en programma'!C6</f>
        <v>3</v>
      </c>
      <c r="F25">
        <f>'[30]4A PTA en programma'!D6</f>
        <v>0</v>
      </c>
      <c r="G25">
        <f>'[30]4A PTA en programma'!E6</f>
        <v>0</v>
      </c>
      <c r="H25">
        <f>'[30]4A PTA en programma'!F6</f>
        <v>0</v>
      </c>
      <c r="I25">
        <f>'[30]4A PTA en programma'!G6</f>
        <v>0</v>
      </c>
      <c r="J25">
        <f>'[30]4A PTA en programma'!H6</f>
        <v>0</v>
      </c>
      <c r="K25">
        <f>'[30]4A PTA en programma'!I6</f>
        <v>0</v>
      </c>
      <c r="L25">
        <f>'[30]4A PTA en programma'!J6</f>
        <v>0</v>
      </c>
      <c r="M25">
        <f>'[30]4A PTA en programma'!K6</f>
        <v>0</v>
      </c>
      <c r="N25">
        <f>'[30]4A PTA en programma'!L6</f>
        <v>0</v>
      </c>
      <c r="O25">
        <f>'[30]4A PTA en programma'!M6</f>
        <v>0</v>
      </c>
      <c r="P25">
        <f>'[30]4A PTA en programma'!N6</f>
        <v>0</v>
      </c>
      <c r="Q25">
        <f>'[30]4A PTA en programma'!O6</f>
        <v>0</v>
      </c>
      <c r="R25">
        <f>'[30]4A PTA en programma'!P6</f>
        <v>0</v>
      </c>
      <c r="S25">
        <f>'[30]4A PTA en programma'!Q6</f>
        <v>0</v>
      </c>
      <c r="T25">
        <f>'[30]4A PTA en programma'!R6</f>
        <v>0</v>
      </c>
      <c r="U25">
        <f>'[30]4A PTA en programma'!S6</f>
        <v>0</v>
      </c>
    </row>
    <row r="26" spans="1:21" x14ac:dyDescent="0.25">
      <c r="A26" t="s">
        <v>95</v>
      </c>
      <c r="B26" s="5">
        <f>Instellingen!$E$31</f>
        <v>190</v>
      </c>
      <c r="C26" s="5" t="str">
        <f>Instellingen!$G$31</f>
        <v>Rekenen</v>
      </c>
      <c r="D26" t="str">
        <f>'[30]4A PTA en programma'!B7</f>
        <v>REK</v>
      </c>
      <c r="E26">
        <f>'[30]4A PTA en programma'!C7</f>
        <v>4</v>
      </c>
      <c r="F26">
        <f>'[30]4A PTA en programma'!D7</f>
        <v>0</v>
      </c>
      <c r="G26">
        <f>'[30]4A PTA en programma'!E7</f>
        <v>0</v>
      </c>
      <c r="H26">
        <f>'[30]4A PTA en programma'!F7</f>
        <v>0</v>
      </c>
      <c r="I26">
        <f>'[30]4A PTA en programma'!G7</f>
        <v>0</v>
      </c>
      <c r="J26">
        <f>'[30]4A PTA en programma'!H7</f>
        <v>0</v>
      </c>
      <c r="K26">
        <f>'[30]4A PTA en programma'!I7</f>
        <v>0</v>
      </c>
      <c r="L26">
        <f>'[30]4A PTA en programma'!J7</f>
        <v>0</v>
      </c>
      <c r="M26">
        <f>'[30]4A PTA en programma'!K7</f>
        <v>0</v>
      </c>
      <c r="N26">
        <f>'[30]4A PTA en programma'!L7</f>
        <v>0</v>
      </c>
      <c r="O26">
        <f>'[30]4A PTA en programma'!M7</f>
        <v>0</v>
      </c>
      <c r="P26">
        <f>'[30]4A PTA en programma'!N7</f>
        <v>0</v>
      </c>
      <c r="Q26">
        <f>'[30]4A PTA en programma'!O7</f>
        <v>0</v>
      </c>
      <c r="R26">
        <f>'[30]4A PTA en programma'!P7</f>
        <v>0</v>
      </c>
      <c r="S26">
        <f>'[30]4A PTA en programma'!Q7</f>
        <v>0</v>
      </c>
      <c r="T26">
        <f>'[30]4A PTA en programma'!R7</f>
        <v>0</v>
      </c>
      <c r="U26">
        <f>'[30]4A PTA en programma'!S7</f>
        <v>0</v>
      </c>
    </row>
    <row r="27" spans="1:21" x14ac:dyDescent="0.25">
      <c r="A27" t="s">
        <v>95</v>
      </c>
      <c r="B27" s="5">
        <f>Instellingen!$E$31</f>
        <v>190</v>
      </c>
      <c r="C27" s="5" t="str">
        <f>Instellingen!$G$31</f>
        <v>Rekenen</v>
      </c>
      <c r="D27" t="str">
        <f>'[30]4A PTA en programma'!B8</f>
        <v>REK</v>
      </c>
      <c r="E27">
        <f>'[30]4A PTA en programma'!C8</f>
        <v>5</v>
      </c>
      <c r="F27">
        <f>'[30]4A PTA en programma'!D8</f>
        <v>0</v>
      </c>
      <c r="G27">
        <f>'[30]4A PTA en programma'!E8</f>
        <v>0</v>
      </c>
      <c r="H27">
        <f>'[30]4A PTA en programma'!F8</f>
        <v>0</v>
      </c>
      <c r="I27">
        <f>'[30]4A PTA en programma'!G8</f>
        <v>0</v>
      </c>
      <c r="J27">
        <f>'[30]4A PTA en programma'!H8</f>
        <v>0</v>
      </c>
      <c r="K27">
        <f>'[30]4A PTA en programma'!I8</f>
        <v>0</v>
      </c>
      <c r="L27">
        <f>'[30]4A PTA en programma'!J8</f>
        <v>0</v>
      </c>
      <c r="M27">
        <f>'[30]4A PTA en programma'!K8</f>
        <v>0</v>
      </c>
      <c r="N27">
        <f>'[30]4A PTA en programma'!L8</f>
        <v>0</v>
      </c>
      <c r="O27">
        <f>'[30]4A PTA en programma'!M8</f>
        <v>0</v>
      </c>
      <c r="P27">
        <f>'[30]4A PTA en programma'!N8</f>
        <v>0</v>
      </c>
      <c r="Q27">
        <f>'[30]4A PTA en programma'!O8</f>
        <v>0</v>
      </c>
      <c r="R27">
        <f>'[30]4A PTA en programma'!P8</f>
        <v>0</v>
      </c>
      <c r="S27">
        <f>'[30]4A PTA en programma'!Q8</f>
        <v>0</v>
      </c>
      <c r="T27">
        <f>'[30]4A PTA en programma'!R8</f>
        <v>0</v>
      </c>
      <c r="U27">
        <f>'[30]4A PTA en programma'!S8</f>
        <v>0</v>
      </c>
    </row>
    <row r="28" spans="1:21" x14ac:dyDescent="0.25">
      <c r="A28" t="s">
        <v>95</v>
      </c>
      <c r="B28" s="5">
        <f>Instellingen!$E$31</f>
        <v>190</v>
      </c>
      <c r="C28" s="5" t="str">
        <f>Instellingen!$G$31</f>
        <v>Rekenen</v>
      </c>
      <c r="D28" t="str">
        <f>'[30]4A PTA en programma'!B9</f>
        <v>REK</v>
      </c>
      <c r="E28">
        <f>'[30]4A PTA en programma'!C9</f>
        <v>6</v>
      </c>
      <c r="F28">
        <f>'[30]4A PTA en programma'!D9</f>
        <v>0</v>
      </c>
      <c r="G28">
        <f>'[30]4A PTA en programma'!E9</f>
        <v>0</v>
      </c>
      <c r="H28">
        <f>'[30]4A PTA en programma'!F9</f>
        <v>0</v>
      </c>
      <c r="I28">
        <f>'[30]4A PTA en programma'!G9</f>
        <v>0</v>
      </c>
      <c r="J28">
        <f>'[30]4A PTA en programma'!H9</f>
        <v>0</v>
      </c>
      <c r="K28">
        <f>'[30]4A PTA en programma'!I9</f>
        <v>0</v>
      </c>
      <c r="L28">
        <f>'[30]4A PTA en programma'!J9</f>
        <v>0</v>
      </c>
      <c r="M28">
        <f>'[30]4A PTA en programma'!K9</f>
        <v>0</v>
      </c>
      <c r="N28">
        <f>'[30]4A PTA en programma'!L9</f>
        <v>0</v>
      </c>
      <c r="O28">
        <f>'[30]4A PTA en programma'!M9</f>
        <v>0</v>
      </c>
      <c r="P28">
        <f>'[30]4A PTA en programma'!N9</f>
        <v>0</v>
      </c>
      <c r="Q28">
        <f>'[30]4A PTA en programma'!O9</f>
        <v>0</v>
      </c>
      <c r="R28">
        <f>'[30]4A PTA en programma'!P9</f>
        <v>0</v>
      </c>
      <c r="S28">
        <f>'[30]4A PTA en programma'!Q9</f>
        <v>0</v>
      </c>
      <c r="T28">
        <f>'[30]4A PTA en programma'!R9</f>
        <v>0</v>
      </c>
      <c r="U28">
        <f>'[30]4A PTA en programma'!S9</f>
        <v>0</v>
      </c>
    </row>
    <row r="29" spans="1:21" s="4" customFormat="1" x14ac:dyDescent="0.25">
      <c r="A29" s="3" t="s">
        <v>95</v>
      </c>
      <c r="B29" s="5">
        <f>Instellingen!$E$31</f>
        <v>190</v>
      </c>
      <c r="C29" s="5" t="str">
        <f>Instellingen!$G$31</f>
        <v>Rekenen</v>
      </c>
      <c r="E29" s="3">
        <v>7</v>
      </c>
      <c r="H29" s="3">
        <f>'[30]4A PTA en programma'!F12</f>
        <v>0</v>
      </c>
    </row>
    <row r="30" spans="1:21" x14ac:dyDescent="0.25">
      <c r="A30" t="s">
        <v>96</v>
      </c>
      <c r="B30" s="5">
        <f>Instellingen!$E$31</f>
        <v>190</v>
      </c>
      <c r="C30" s="5" t="str">
        <f>Instellingen!$G$31</f>
        <v>Rekenen</v>
      </c>
      <c r="D30" t="str">
        <f>'[30]5A PTA en programma'!B4</f>
        <v>REK</v>
      </c>
      <c r="E30">
        <f>'[30]5A PTA en programma'!C4</f>
        <v>1</v>
      </c>
      <c r="F30">
        <f>'[30]5A PTA en programma'!D4</f>
        <v>0</v>
      </c>
      <c r="G30">
        <f>'[30]5A PTA en programma'!E4</f>
        <v>0</v>
      </c>
      <c r="H30">
        <f>'[30]5A PTA en programma'!F4</f>
        <v>0</v>
      </c>
      <c r="I30">
        <f>'[30]5A PTA en programma'!G4</f>
        <v>0</v>
      </c>
      <c r="J30">
        <f>'[30]5A PTA en programma'!H4</f>
        <v>0</v>
      </c>
      <c r="K30">
        <f>'[30]5A PTA en programma'!I4</f>
        <v>0</v>
      </c>
      <c r="L30">
        <f>'[30]5A PTA en programma'!J4</f>
        <v>0</v>
      </c>
      <c r="M30">
        <f>'[30]5A PTA en programma'!K4</f>
        <v>0</v>
      </c>
      <c r="N30">
        <f>'[30]5A PTA en programma'!L4</f>
        <v>0</v>
      </c>
      <c r="O30">
        <f>'[30]5A PTA en programma'!M4</f>
        <v>0</v>
      </c>
      <c r="P30">
        <f>'[30]5A PTA en programma'!N4</f>
        <v>0</v>
      </c>
      <c r="Q30">
        <f>'[30]5A PTA en programma'!O4</f>
        <v>0</v>
      </c>
      <c r="R30">
        <f>'[30]5A PTA en programma'!P4</f>
        <v>0</v>
      </c>
      <c r="S30">
        <f>'[30]5A PTA en programma'!Q4</f>
        <v>0</v>
      </c>
      <c r="T30">
        <f>'[30]5A PTA en programma'!R4</f>
        <v>0</v>
      </c>
      <c r="U30">
        <f>'[30]5A PTA en programma'!S4</f>
        <v>0</v>
      </c>
    </row>
    <row r="31" spans="1:21" x14ac:dyDescent="0.25">
      <c r="A31" t="s">
        <v>96</v>
      </c>
      <c r="B31" s="5">
        <f>Instellingen!$E$31</f>
        <v>190</v>
      </c>
      <c r="C31" s="5" t="str">
        <f>Instellingen!$G$31</f>
        <v>Rekenen</v>
      </c>
      <c r="D31" t="str">
        <f>'[30]5A PTA en programma'!B5</f>
        <v>REK</v>
      </c>
      <c r="E31">
        <f>'[30]5A PTA en programma'!C5</f>
        <v>2</v>
      </c>
      <c r="F31">
        <f>'[30]5A PTA en programma'!D5</f>
        <v>0</v>
      </c>
      <c r="G31">
        <f>'[30]5A PTA en programma'!E5</f>
        <v>0</v>
      </c>
      <c r="H31">
        <f>'[30]5A PTA en programma'!F5</f>
        <v>0</v>
      </c>
      <c r="I31">
        <f>'[30]5A PTA en programma'!G5</f>
        <v>0</v>
      </c>
      <c r="J31">
        <f>'[30]5A PTA en programma'!H5</f>
        <v>0</v>
      </c>
      <c r="K31">
        <f>'[30]5A PTA en programma'!I5</f>
        <v>0</v>
      </c>
      <c r="L31">
        <f>'[30]5A PTA en programma'!J5</f>
        <v>0</v>
      </c>
      <c r="M31">
        <f>'[30]5A PTA en programma'!K5</f>
        <v>0</v>
      </c>
      <c r="N31">
        <f>'[30]5A PTA en programma'!L5</f>
        <v>0</v>
      </c>
      <c r="O31">
        <f>'[30]5A PTA en programma'!M5</f>
        <v>0</v>
      </c>
      <c r="P31">
        <f>'[30]5A PTA en programma'!N5</f>
        <v>0</v>
      </c>
      <c r="Q31">
        <f>'[30]5A PTA en programma'!O5</f>
        <v>0</v>
      </c>
      <c r="R31">
        <f>'[30]5A PTA en programma'!P5</f>
        <v>0</v>
      </c>
      <c r="S31">
        <f>'[30]5A PTA en programma'!Q5</f>
        <v>0</v>
      </c>
      <c r="T31">
        <f>'[30]5A PTA en programma'!R5</f>
        <v>0</v>
      </c>
      <c r="U31">
        <f>'[30]5A PTA en programma'!S5</f>
        <v>0</v>
      </c>
    </row>
    <row r="32" spans="1:21" x14ac:dyDescent="0.25">
      <c r="A32" t="s">
        <v>96</v>
      </c>
      <c r="B32" s="5">
        <f>Instellingen!$E$31</f>
        <v>190</v>
      </c>
      <c r="C32" s="5" t="str">
        <f>Instellingen!$G$31</f>
        <v>Rekenen</v>
      </c>
      <c r="D32" t="str">
        <f>'[30]5A PTA en programma'!B6</f>
        <v>REK</v>
      </c>
      <c r="E32">
        <f>'[30]5A PTA en programma'!C6</f>
        <v>3</v>
      </c>
      <c r="F32">
        <f>'[30]5A PTA en programma'!D6</f>
        <v>0</v>
      </c>
      <c r="G32">
        <f>'[30]5A PTA en programma'!E6</f>
        <v>0</v>
      </c>
      <c r="H32">
        <f>'[30]5A PTA en programma'!F6</f>
        <v>0</v>
      </c>
      <c r="I32">
        <f>'[30]5A PTA en programma'!G6</f>
        <v>0</v>
      </c>
      <c r="J32">
        <f>'[30]5A PTA en programma'!H6</f>
        <v>0</v>
      </c>
      <c r="K32">
        <f>'[30]5A PTA en programma'!I6</f>
        <v>0</v>
      </c>
      <c r="L32">
        <f>'[30]5A PTA en programma'!J6</f>
        <v>0</v>
      </c>
      <c r="M32">
        <f>'[30]5A PTA en programma'!K6</f>
        <v>0</v>
      </c>
      <c r="N32">
        <f>'[30]5A PTA en programma'!L6</f>
        <v>0</v>
      </c>
      <c r="O32">
        <f>'[30]5A PTA en programma'!M6</f>
        <v>0</v>
      </c>
      <c r="P32">
        <f>'[30]5A PTA en programma'!N6</f>
        <v>0</v>
      </c>
      <c r="Q32">
        <f>'[30]5A PTA en programma'!O6</f>
        <v>0</v>
      </c>
      <c r="R32">
        <f>'[30]5A PTA en programma'!P6</f>
        <v>0</v>
      </c>
      <c r="S32">
        <f>'[30]5A PTA en programma'!Q6</f>
        <v>0</v>
      </c>
      <c r="T32">
        <f>'[30]5A PTA en programma'!R6</f>
        <v>0</v>
      </c>
      <c r="U32">
        <f>'[30]5A PTA en programma'!S6</f>
        <v>0</v>
      </c>
    </row>
    <row r="33" spans="1:21" x14ac:dyDescent="0.25">
      <c r="A33" t="s">
        <v>96</v>
      </c>
      <c r="B33" s="5">
        <f>Instellingen!$E$31</f>
        <v>190</v>
      </c>
      <c r="C33" s="5" t="str">
        <f>Instellingen!$G$31</f>
        <v>Rekenen</v>
      </c>
      <c r="D33" t="str">
        <f>'[30]5A PTA en programma'!B7</f>
        <v>REK</v>
      </c>
      <c r="E33">
        <f>'[30]5A PTA en programma'!C7</f>
        <v>4</v>
      </c>
      <c r="F33">
        <f>'[30]5A PTA en programma'!D7</f>
        <v>0</v>
      </c>
      <c r="G33">
        <f>'[30]5A PTA en programma'!E7</f>
        <v>0</v>
      </c>
      <c r="H33">
        <f>'[30]5A PTA en programma'!F7</f>
        <v>0</v>
      </c>
      <c r="I33">
        <f>'[30]5A PTA en programma'!G7</f>
        <v>0</v>
      </c>
      <c r="J33">
        <f>'[30]5A PTA en programma'!H7</f>
        <v>0</v>
      </c>
      <c r="K33">
        <f>'[30]5A PTA en programma'!I7</f>
        <v>0</v>
      </c>
      <c r="L33">
        <f>'[30]5A PTA en programma'!J7</f>
        <v>0</v>
      </c>
      <c r="M33">
        <f>'[30]5A PTA en programma'!K7</f>
        <v>0</v>
      </c>
      <c r="N33">
        <f>'[30]5A PTA en programma'!L7</f>
        <v>0</v>
      </c>
      <c r="O33">
        <f>'[30]5A PTA en programma'!M7</f>
        <v>0</v>
      </c>
      <c r="P33">
        <f>'[30]5A PTA en programma'!N7</f>
        <v>0</v>
      </c>
      <c r="Q33">
        <f>'[30]5A PTA en programma'!O7</f>
        <v>0</v>
      </c>
      <c r="R33">
        <f>'[30]5A PTA en programma'!P7</f>
        <v>0</v>
      </c>
      <c r="S33">
        <f>'[30]5A PTA en programma'!Q7</f>
        <v>0</v>
      </c>
      <c r="T33">
        <f>'[30]5A PTA en programma'!R7</f>
        <v>0</v>
      </c>
      <c r="U33">
        <f>'[30]5A PTA en programma'!S7</f>
        <v>0</v>
      </c>
    </row>
    <row r="34" spans="1:21" x14ac:dyDescent="0.25">
      <c r="A34" t="s">
        <v>96</v>
      </c>
      <c r="B34" s="5">
        <f>Instellingen!$E$31</f>
        <v>190</v>
      </c>
      <c r="C34" s="5" t="str">
        <f>Instellingen!$G$31</f>
        <v>Rekenen</v>
      </c>
      <c r="D34" t="str">
        <f>'[30]5A PTA en programma'!B8</f>
        <v>REK</v>
      </c>
      <c r="E34">
        <f>'[30]5A PTA en programma'!C8</f>
        <v>5</v>
      </c>
      <c r="F34">
        <f>'[30]5A PTA en programma'!D8</f>
        <v>0</v>
      </c>
      <c r="G34">
        <f>'[30]5A PTA en programma'!E8</f>
        <v>0</v>
      </c>
      <c r="H34">
        <f>'[30]5A PTA en programma'!F8</f>
        <v>0</v>
      </c>
      <c r="I34">
        <f>'[30]5A PTA en programma'!G8</f>
        <v>0</v>
      </c>
      <c r="J34">
        <f>'[30]5A PTA en programma'!H8</f>
        <v>0</v>
      </c>
      <c r="K34">
        <f>'[30]5A PTA en programma'!I8</f>
        <v>0</v>
      </c>
      <c r="L34">
        <f>'[30]5A PTA en programma'!J8</f>
        <v>0</v>
      </c>
      <c r="M34">
        <f>'[30]5A PTA en programma'!K8</f>
        <v>0</v>
      </c>
      <c r="N34">
        <f>'[30]5A PTA en programma'!L8</f>
        <v>0</v>
      </c>
      <c r="O34">
        <f>'[30]5A PTA en programma'!M8</f>
        <v>0</v>
      </c>
      <c r="P34">
        <f>'[30]5A PTA en programma'!N8</f>
        <v>0</v>
      </c>
      <c r="Q34">
        <f>'[30]5A PTA en programma'!O8</f>
        <v>0</v>
      </c>
      <c r="R34">
        <f>'[30]5A PTA en programma'!P8</f>
        <v>0</v>
      </c>
      <c r="S34">
        <f>'[30]5A PTA en programma'!Q8</f>
        <v>0</v>
      </c>
      <c r="T34">
        <f>'[30]5A PTA en programma'!R8</f>
        <v>0</v>
      </c>
      <c r="U34">
        <f>'[30]5A PTA en programma'!S8</f>
        <v>0</v>
      </c>
    </row>
    <row r="35" spans="1:21" x14ac:dyDescent="0.25">
      <c r="A35" t="s">
        <v>96</v>
      </c>
      <c r="B35" s="5">
        <f>Instellingen!$E$31</f>
        <v>190</v>
      </c>
      <c r="C35" s="5" t="str">
        <f>Instellingen!$G$31</f>
        <v>Rekenen</v>
      </c>
      <c r="D35" t="str">
        <f>'[30]5A PTA en programma'!B9</f>
        <v>REK</v>
      </c>
      <c r="E35">
        <f>'[30]5A PTA en programma'!C9</f>
        <v>6</v>
      </c>
      <c r="F35">
        <f>'[30]5A PTA en programma'!D9</f>
        <v>0</v>
      </c>
      <c r="G35">
        <f>'[30]5A PTA en programma'!E9</f>
        <v>0</v>
      </c>
      <c r="H35">
        <f>'[30]5A PTA en programma'!F9</f>
        <v>0</v>
      </c>
      <c r="I35">
        <f>'[30]5A PTA en programma'!G9</f>
        <v>0</v>
      </c>
      <c r="J35">
        <f>'[30]5A PTA en programma'!H9</f>
        <v>0</v>
      </c>
      <c r="K35">
        <f>'[30]5A PTA en programma'!I9</f>
        <v>0</v>
      </c>
      <c r="L35">
        <f>'[30]5A PTA en programma'!J9</f>
        <v>0</v>
      </c>
      <c r="M35">
        <f>'[30]5A PTA en programma'!K9</f>
        <v>0</v>
      </c>
      <c r="N35">
        <f>'[30]5A PTA en programma'!L9</f>
        <v>0</v>
      </c>
      <c r="O35">
        <f>'[30]5A PTA en programma'!M9</f>
        <v>0</v>
      </c>
      <c r="P35">
        <f>'[30]5A PTA en programma'!N9</f>
        <v>0</v>
      </c>
      <c r="Q35">
        <f>'[30]5A PTA en programma'!O9</f>
        <v>0</v>
      </c>
      <c r="R35">
        <f>'[30]5A PTA en programma'!P9</f>
        <v>0</v>
      </c>
      <c r="S35">
        <f>'[30]5A PTA en programma'!Q9</f>
        <v>0</v>
      </c>
      <c r="T35">
        <f>'[30]5A PTA en programma'!R9</f>
        <v>0</v>
      </c>
      <c r="U35">
        <f>'[30]5A PTA en programma'!S9</f>
        <v>0</v>
      </c>
    </row>
    <row r="36" spans="1:21" s="4" customFormat="1" x14ac:dyDescent="0.25">
      <c r="A36" s="3" t="s">
        <v>96</v>
      </c>
      <c r="B36" s="5">
        <f>Instellingen!$E$31</f>
        <v>190</v>
      </c>
      <c r="C36" s="5" t="str">
        <f>Instellingen!$G$31</f>
        <v>Rekenen</v>
      </c>
      <c r="E36" s="3">
        <v>7</v>
      </c>
      <c r="H36" s="3">
        <f>'[30]5A PTA en programma'!F12</f>
        <v>0</v>
      </c>
    </row>
    <row r="37" spans="1:21" x14ac:dyDescent="0.25">
      <c r="A37" t="s">
        <v>97</v>
      </c>
      <c r="B37" s="5">
        <f>Instellingen!$E$31</f>
        <v>190</v>
      </c>
      <c r="C37" s="5" t="str">
        <f>Instellingen!$G$31</f>
        <v>Rekenen</v>
      </c>
      <c r="D37" t="str">
        <f>'[30]6A PTA en programma'!B4</f>
        <v>REK</v>
      </c>
      <c r="E37">
        <f>'[30]6A PTA en programma'!C4</f>
        <v>1</v>
      </c>
      <c r="F37">
        <f>'[30]6A PTA en programma'!D4</f>
        <v>0</v>
      </c>
      <c r="G37">
        <f>'[30]6A PTA en programma'!E4</f>
        <v>0</v>
      </c>
      <c r="H37">
        <f>'[30]6A PTA en programma'!F4</f>
        <v>0</v>
      </c>
      <c r="I37">
        <f>'[30]6A PTA en programma'!G4</f>
        <v>0</v>
      </c>
      <c r="J37">
        <f>'[30]6A PTA en programma'!H4</f>
        <v>0</v>
      </c>
      <c r="K37">
        <f>'[30]6A PTA en programma'!I4</f>
        <v>0</v>
      </c>
      <c r="L37">
        <f>'[30]6A PTA en programma'!J4</f>
        <v>0</v>
      </c>
      <c r="M37">
        <f>'[30]6A PTA en programma'!K4</f>
        <v>0</v>
      </c>
      <c r="N37">
        <f>'[30]6A PTA en programma'!L4</f>
        <v>0</v>
      </c>
      <c r="O37">
        <f>'[30]6A PTA en programma'!M4</f>
        <v>0</v>
      </c>
      <c r="P37">
        <f>'[30]6A PTA en programma'!N4</f>
        <v>0</v>
      </c>
      <c r="Q37">
        <f>'[30]6A PTA en programma'!O4</f>
        <v>0</v>
      </c>
      <c r="R37">
        <f>'[30]6A PTA en programma'!P4</f>
        <v>0</v>
      </c>
      <c r="S37">
        <f>'[30]6A PTA en programma'!Q4</f>
        <v>0</v>
      </c>
      <c r="T37">
        <f>'[30]6A PTA en programma'!R4</f>
        <v>0</v>
      </c>
      <c r="U37">
        <f>'[30]6A PTA en programma'!S4</f>
        <v>0</v>
      </c>
    </row>
    <row r="38" spans="1:21" x14ac:dyDescent="0.25">
      <c r="A38" t="s">
        <v>97</v>
      </c>
      <c r="B38" s="5">
        <f>Instellingen!$E$31</f>
        <v>190</v>
      </c>
      <c r="C38" s="5" t="str">
        <f>Instellingen!$G$31</f>
        <v>Rekenen</v>
      </c>
      <c r="D38" t="str">
        <f>'[30]6A PTA en programma'!B5</f>
        <v>REK</v>
      </c>
      <c r="E38">
        <f>'[30]6A PTA en programma'!C5</f>
        <v>2</v>
      </c>
      <c r="F38">
        <f>'[30]6A PTA en programma'!D5</f>
        <v>0</v>
      </c>
      <c r="G38">
        <f>'[30]6A PTA en programma'!E5</f>
        <v>0</v>
      </c>
      <c r="H38">
        <f>'[30]6A PTA en programma'!F5</f>
        <v>0</v>
      </c>
      <c r="I38">
        <f>'[30]6A PTA en programma'!G5</f>
        <v>0</v>
      </c>
      <c r="J38">
        <f>'[30]6A PTA en programma'!H5</f>
        <v>0</v>
      </c>
      <c r="K38">
        <f>'[30]6A PTA en programma'!I5</f>
        <v>0</v>
      </c>
      <c r="L38">
        <f>'[30]6A PTA en programma'!J5</f>
        <v>0</v>
      </c>
      <c r="M38">
        <f>'[30]6A PTA en programma'!K5</f>
        <v>0</v>
      </c>
      <c r="N38">
        <f>'[30]6A PTA en programma'!L5</f>
        <v>0</v>
      </c>
      <c r="O38">
        <f>'[30]6A PTA en programma'!M5</f>
        <v>0</v>
      </c>
      <c r="P38">
        <f>'[30]6A PTA en programma'!N5</f>
        <v>0</v>
      </c>
      <c r="Q38">
        <f>'[30]6A PTA en programma'!O5</f>
        <v>0</v>
      </c>
      <c r="R38">
        <f>'[30]6A PTA en programma'!P5</f>
        <v>0</v>
      </c>
      <c r="S38">
        <f>'[30]6A PTA en programma'!Q5</f>
        <v>0</v>
      </c>
      <c r="T38">
        <f>'[30]6A PTA en programma'!R5</f>
        <v>0</v>
      </c>
      <c r="U38">
        <f>'[30]6A PTA en programma'!S5</f>
        <v>0</v>
      </c>
    </row>
    <row r="39" spans="1:21" x14ac:dyDescent="0.25">
      <c r="A39" t="s">
        <v>97</v>
      </c>
      <c r="B39" s="5">
        <f>Instellingen!$E$31</f>
        <v>190</v>
      </c>
      <c r="C39" s="5" t="str">
        <f>Instellingen!$G$31</f>
        <v>Rekenen</v>
      </c>
      <c r="D39" t="str">
        <f>'[30]6A PTA en programma'!B6</f>
        <v>REK</v>
      </c>
      <c r="E39">
        <f>'[30]6A PTA en programma'!C6</f>
        <v>3</v>
      </c>
      <c r="F39">
        <f>'[30]6A PTA en programma'!D6</f>
        <v>0</v>
      </c>
      <c r="G39">
        <f>'[30]6A PTA en programma'!E6</f>
        <v>0</v>
      </c>
      <c r="H39">
        <f>'[30]6A PTA en programma'!F6</f>
        <v>0</v>
      </c>
      <c r="I39">
        <f>'[30]6A PTA en programma'!G6</f>
        <v>0</v>
      </c>
      <c r="J39">
        <f>'[30]6A PTA en programma'!H6</f>
        <v>0</v>
      </c>
      <c r="K39">
        <f>'[30]6A PTA en programma'!I6</f>
        <v>0</v>
      </c>
      <c r="L39">
        <f>'[30]6A PTA en programma'!J6</f>
        <v>0</v>
      </c>
      <c r="M39">
        <f>'[30]6A PTA en programma'!K6</f>
        <v>0</v>
      </c>
      <c r="N39">
        <f>'[30]6A PTA en programma'!L6</f>
        <v>0</v>
      </c>
      <c r="O39">
        <f>'[30]6A PTA en programma'!M6</f>
        <v>0</v>
      </c>
      <c r="P39">
        <f>'[30]6A PTA en programma'!N6</f>
        <v>0</v>
      </c>
      <c r="Q39">
        <f>'[30]6A PTA en programma'!O6</f>
        <v>0</v>
      </c>
      <c r="R39">
        <f>'[30]6A PTA en programma'!P6</f>
        <v>0</v>
      </c>
      <c r="S39">
        <f>'[30]6A PTA en programma'!Q6</f>
        <v>0</v>
      </c>
      <c r="T39">
        <f>'[30]6A PTA en programma'!R6</f>
        <v>0</v>
      </c>
      <c r="U39">
        <f>'[30]6A PTA en programma'!S6</f>
        <v>0</v>
      </c>
    </row>
    <row r="40" spans="1:21" x14ac:dyDescent="0.25">
      <c r="A40" t="s">
        <v>97</v>
      </c>
      <c r="B40" s="5">
        <f>Instellingen!$E$31</f>
        <v>190</v>
      </c>
      <c r="C40" s="5" t="str">
        <f>Instellingen!$G$31</f>
        <v>Rekenen</v>
      </c>
      <c r="D40" t="str">
        <f>'[30]6A PTA en programma'!B7</f>
        <v>REK</v>
      </c>
      <c r="E40">
        <f>'[30]6A PTA en programma'!C7</f>
        <v>4</v>
      </c>
      <c r="F40">
        <f>'[30]6A PTA en programma'!D7</f>
        <v>0</v>
      </c>
      <c r="G40">
        <f>'[30]6A PTA en programma'!E7</f>
        <v>0</v>
      </c>
      <c r="H40">
        <f>'[30]6A PTA en programma'!F7</f>
        <v>0</v>
      </c>
      <c r="I40">
        <f>'[30]6A PTA en programma'!G7</f>
        <v>0</v>
      </c>
      <c r="J40">
        <f>'[30]6A PTA en programma'!H7</f>
        <v>0</v>
      </c>
      <c r="K40">
        <f>'[30]6A PTA en programma'!I7</f>
        <v>0</v>
      </c>
      <c r="L40">
        <f>'[30]6A PTA en programma'!J7</f>
        <v>0</v>
      </c>
      <c r="M40">
        <f>'[30]6A PTA en programma'!K7</f>
        <v>0</v>
      </c>
      <c r="N40">
        <f>'[30]6A PTA en programma'!L7</f>
        <v>0</v>
      </c>
      <c r="O40">
        <f>'[30]6A PTA en programma'!M7</f>
        <v>0</v>
      </c>
      <c r="P40">
        <f>'[30]6A PTA en programma'!N7</f>
        <v>0</v>
      </c>
      <c r="Q40">
        <f>'[30]6A PTA en programma'!O7</f>
        <v>0</v>
      </c>
      <c r="R40">
        <f>'[30]6A PTA en programma'!P7</f>
        <v>0</v>
      </c>
      <c r="S40">
        <f>'[30]6A PTA en programma'!Q7</f>
        <v>0</v>
      </c>
      <c r="T40">
        <f>'[30]6A PTA en programma'!R7</f>
        <v>0</v>
      </c>
      <c r="U40">
        <f>'[30]6A PTA en programma'!S7</f>
        <v>0</v>
      </c>
    </row>
    <row r="41" spans="1:21" x14ac:dyDescent="0.25">
      <c r="A41" t="s">
        <v>97</v>
      </c>
      <c r="B41" s="5">
        <f>Instellingen!$E$31</f>
        <v>190</v>
      </c>
      <c r="C41" s="5" t="str">
        <f>Instellingen!$G$31</f>
        <v>Rekenen</v>
      </c>
      <c r="D41" t="str">
        <f>'[30]6A PTA en programma'!B8</f>
        <v>REK</v>
      </c>
      <c r="E41">
        <f>'[30]6A PTA en programma'!C8</f>
        <v>5</v>
      </c>
      <c r="F41">
        <f>'[30]6A PTA en programma'!D8</f>
        <v>0</v>
      </c>
      <c r="G41">
        <f>'[30]6A PTA en programma'!E8</f>
        <v>0</v>
      </c>
      <c r="H41">
        <f>'[30]6A PTA en programma'!F8</f>
        <v>0</v>
      </c>
      <c r="I41">
        <f>'[30]6A PTA en programma'!G8</f>
        <v>0</v>
      </c>
      <c r="J41">
        <f>'[30]6A PTA en programma'!H8</f>
        <v>0</v>
      </c>
      <c r="K41">
        <f>'[30]6A PTA en programma'!I8</f>
        <v>0</v>
      </c>
      <c r="L41">
        <f>'[30]6A PTA en programma'!J8</f>
        <v>0</v>
      </c>
      <c r="M41">
        <f>'[30]6A PTA en programma'!K8</f>
        <v>0</v>
      </c>
      <c r="N41">
        <f>'[30]6A PTA en programma'!L8</f>
        <v>0</v>
      </c>
      <c r="O41">
        <f>'[30]6A PTA en programma'!M8</f>
        <v>0</v>
      </c>
      <c r="P41">
        <f>'[30]6A PTA en programma'!N8</f>
        <v>0</v>
      </c>
      <c r="Q41">
        <f>'[30]6A PTA en programma'!O8</f>
        <v>0</v>
      </c>
      <c r="R41">
        <f>'[30]6A PTA en programma'!P8</f>
        <v>0</v>
      </c>
      <c r="S41">
        <f>'[30]6A PTA en programma'!Q8</f>
        <v>0</v>
      </c>
      <c r="T41">
        <f>'[30]6A PTA en programma'!R8</f>
        <v>0</v>
      </c>
      <c r="U41">
        <f>'[30]6A PTA en programma'!S8</f>
        <v>0</v>
      </c>
    </row>
    <row r="42" spans="1:21" x14ac:dyDescent="0.25">
      <c r="A42" t="s">
        <v>97</v>
      </c>
      <c r="B42" s="5">
        <f>Instellingen!$E$31</f>
        <v>190</v>
      </c>
      <c r="C42" s="5" t="str">
        <f>Instellingen!$G$31</f>
        <v>Rekenen</v>
      </c>
      <c r="D42" t="str">
        <f>'[30]6A PTA en programma'!B9</f>
        <v>REK</v>
      </c>
      <c r="E42">
        <f>'[30]6A PTA en programma'!C9</f>
        <v>6</v>
      </c>
      <c r="F42">
        <f>'[30]6A PTA en programma'!D9</f>
        <v>0</v>
      </c>
      <c r="G42">
        <f>'[30]6A PTA en programma'!E9</f>
        <v>0</v>
      </c>
      <c r="H42">
        <f>'[30]6A PTA en programma'!F9</f>
        <v>0</v>
      </c>
      <c r="I42">
        <f>'[30]6A PTA en programma'!G9</f>
        <v>0</v>
      </c>
      <c r="J42">
        <f>'[30]6A PTA en programma'!H9</f>
        <v>0</v>
      </c>
      <c r="K42">
        <f>'[30]6A PTA en programma'!I9</f>
        <v>0</v>
      </c>
      <c r="L42">
        <f>'[30]6A PTA en programma'!J9</f>
        <v>0</v>
      </c>
      <c r="M42">
        <f>'[30]6A PTA en programma'!K9</f>
        <v>0</v>
      </c>
      <c r="N42">
        <f>'[30]6A PTA en programma'!L9</f>
        <v>0</v>
      </c>
      <c r="O42">
        <f>'[30]6A PTA en programma'!M9</f>
        <v>0</v>
      </c>
      <c r="P42">
        <f>'[30]6A PTA en programma'!N9</f>
        <v>0</v>
      </c>
      <c r="Q42">
        <f>'[30]6A PTA en programma'!O9</f>
        <v>0</v>
      </c>
      <c r="R42">
        <f>'[30]6A PTA en programma'!P9</f>
        <v>0</v>
      </c>
      <c r="S42">
        <f>'[30]6A PTA en programma'!Q9</f>
        <v>0</v>
      </c>
      <c r="T42">
        <f>'[30]6A PTA en programma'!R9</f>
        <v>0</v>
      </c>
      <c r="U42">
        <f>'[30]6A PTA en programma'!S9</f>
        <v>0</v>
      </c>
    </row>
    <row r="43" spans="1:21" s="4" customFormat="1" x14ac:dyDescent="0.25">
      <c r="A43" s="3" t="s">
        <v>97</v>
      </c>
      <c r="B43" s="5">
        <f>Instellingen!$E$31</f>
        <v>190</v>
      </c>
      <c r="C43" s="5" t="str">
        <f>Instellingen!$G$31</f>
        <v>Rekenen</v>
      </c>
      <c r="E43" s="3">
        <v>7</v>
      </c>
      <c r="H43" s="3">
        <f>'[30]6A PTA en programma'!F12</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76C38-606A-466E-BEBC-13495CED82F8}">
  <dimension ref="A1:U43"/>
  <sheetViews>
    <sheetView tabSelected="1" workbookViewId="0">
      <selection activeCell="H9" sqref="H9"/>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Instellingen!$E$2</f>
        <v>10</v>
      </c>
      <c r="C2" s="5" t="str">
        <f>Instellingen!$G$2</f>
        <v>Nederlands</v>
      </c>
      <c r="D2" t="str">
        <f>'[1]4M PTA en programma'!B4</f>
        <v>NE</v>
      </c>
      <c r="E2">
        <f>'[1]4M PTA en programma'!C4</f>
        <v>1</v>
      </c>
      <c r="F2">
        <f>'[1]4M PTA en programma'!D4</f>
        <v>1</v>
      </c>
      <c r="G2">
        <f>'[1]4M PTA en programma'!E4</f>
        <v>0</v>
      </c>
      <c r="H2" t="str">
        <f>'[1]4M PTA en programma'!F4</f>
        <v xml:space="preserve">Fictie </v>
      </c>
      <c r="I2">
        <f>'[1]4M PTA en programma'!G4</f>
        <v>0</v>
      </c>
      <c r="J2" t="str">
        <f>'[1]4M PTA en programma'!H4</f>
        <v>tt</v>
      </c>
      <c r="K2" t="str">
        <f>'[1]4M PTA en programma'!I4</f>
        <v>woordenboek niet toegestaan</v>
      </c>
      <c r="L2">
        <f>'[1]4M PTA en programma'!J4</f>
        <v>50</v>
      </c>
      <c r="M2" t="str">
        <f>'[1]4M PTA en programma'!K4</f>
        <v>Ja</v>
      </c>
      <c r="N2">
        <f>'[1]4M PTA en programma'!L4</f>
        <v>1</v>
      </c>
      <c r="O2" t="str">
        <f>'[1]4M PTA en programma'!M4</f>
        <v>Ja</v>
      </c>
      <c r="P2" t="str">
        <f>'[1]4M PTA en programma'!N4</f>
        <v>NE/K/1, NE/K/3, NE/K/8</v>
      </c>
      <c r="Q2">
        <f>'[1]4M PTA en programma'!O4</f>
        <v>0</v>
      </c>
      <c r="R2">
        <f>'[1]4M PTA en programma'!P4</f>
        <v>0</v>
      </c>
      <c r="S2">
        <f>'[1]4M PTA en programma'!Q4</f>
        <v>0</v>
      </c>
      <c r="T2">
        <f>'[1]4M PTA en programma'!R4</f>
        <v>0</v>
      </c>
      <c r="U2">
        <f>'[1]4M PTA en programma'!S4</f>
        <v>0</v>
      </c>
    </row>
    <row r="3" spans="1:21" x14ac:dyDescent="0.25">
      <c r="A3" t="s">
        <v>91</v>
      </c>
      <c r="B3">
        <f>Instellingen!$E$2</f>
        <v>10</v>
      </c>
      <c r="C3" t="str">
        <f>Instellingen!$G$2</f>
        <v>Nederlands</v>
      </c>
      <c r="D3" t="str">
        <f>'[1]4M PTA en programma'!B5</f>
        <v>NE</v>
      </c>
      <c r="E3">
        <f>'[1]4M PTA en programma'!C5</f>
        <v>2</v>
      </c>
      <c r="F3">
        <f>'[1]4M PTA en programma'!D5</f>
        <v>1</v>
      </c>
      <c r="G3">
        <f>'[1]4M PTA en programma'!E5</f>
        <v>0</v>
      </c>
      <c r="H3" t="str">
        <f>'[1]4M PTA en programma'!F5</f>
        <v xml:space="preserve"> Leesvaardigheid</v>
      </c>
      <c r="I3">
        <f>'[1]4M PTA en programma'!G5</f>
        <v>0</v>
      </c>
      <c r="J3" t="str">
        <f>'[1]4M PTA en programma'!H5</f>
        <v>tt</v>
      </c>
      <c r="K3">
        <f>'[1]4M PTA en programma'!I5</f>
        <v>0</v>
      </c>
      <c r="L3">
        <f>'[1]4M PTA en programma'!J5</f>
        <v>100</v>
      </c>
      <c r="M3" t="str">
        <f>'[1]4M PTA en programma'!K5</f>
        <v>Ja</v>
      </c>
      <c r="N3">
        <f>'[1]4M PTA en programma'!L5</f>
        <v>2</v>
      </c>
      <c r="O3" t="str">
        <f>'[1]4M PTA en programma'!M5</f>
        <v>Ja</v>
      </c>
      <c r="P3" t="str">
        <f>'[1]4M PTA en programma'!N5</f>
        <v>NE/K/6</v>
      </c>
      <c r="Q3">
        <f>'[1]4M PTA en programma'!O5</f>
        <v>0</v>
      </c>
      <c r="R3">
        <f>'[1]4M PTA en programma'!P5</f>
        <v>0</v>
      </c>
      <c r="S3">
        <f>'[1]4M PTA en programma'!Q5</f>
        <v>0</v>
      </c>
      <c r="T3">
        <f>'[1]4M PTA en programma'!R5</f>
        <v>0</v>
      </c>
      <c r="U3">
        <f>'[1]4M PTA en programma'!S5</f>
        <v>0</v>
      </c>
    </row>
    <row r="4" spans="1:21" x14ac:dyDescent="0.25">
      <c r="A4" t="s">
        <v>91</v>
      </c>
      <c r="B4">
        <f>Instellingen!$E$2</f>
        <v>10</v>
      </c>
      <c r="C4" t="str">
        <f>Instellingen!$G$2</f>
        <v>Nederlands</v>
      </c>
      <c r="D4" t="str">
        <f>'[1]4M PTA en programma'!B6</f>
        <v>NE</v>
      </c>
      <c r="E4">
        <f>'[1]4M PTA en programma'!C6</f>
        <v>3</v>
      </c>
      <c r="F4">
        <f>'[1]4M PTA en programma'!D6</f>
        <v>2</v>
      </c>
      <c r="G4">
        <f>'[1]4M PTA en programma'!E6</f>
        <v>0</v>
      </c>
      <c r="H4" t="str">
        <f>'[1]4M PTA en programma'!F6</f>
        <v>Kijk- / Luistervaardigheid</v>
      </c>
      <c r="I4">
        <f>'[1]4M PTA en programma'!G6</f>
        <v>0</v>
      </c>
      <c r="J4" t="str">
        <f>'[1]4M PTA en programma'!H6</f>
        <v>lt</v>
      </c>
      <c r="K4">
        <f>'[1]4M PTA en programma'!I6</f>
        <v>0</v>
      </c>
      <c r="L4">
        <f>'[1]4M PTA en programma'!J6</f>
        <v>100</v>
      </c>
      <c r="M4" t="str">
        <f>'[1]4M PTA en programma'!K6</f>
        <v>Ja</v>
      </c>
      <c r="N4">
        <f>'[1]4M PTA en programma'!L6</f>
        <v>2</v>
      </c>
      <c r="O4" t="str">
        <f>'[1]4M PTA en programma'!M6</f>
        <v>Nee</v>
      </c>
      <c r="P4" t="str">
        <f>'[1]4M PTA en programma'!N6</f>
        <v>NE/K/4</v>
      </c>
      <c r="Q4">
        <f>'[1]4M PTA en programma'!O6</f>
        <v>0</v>
      </c>
      <c r="R4">
        <f>'[1]4M PTA en programma'!P6</f>
        <v>0</v>
      </c>
      <c r="S4">
        <f>'[1]4M PTA en programma'!Q6</f>
        <v>0</v>
      </c>
      <c r="T4">
        <f>'[1]4M PTA en programma'!R6</f>
        <v>0</v>
      </c>
      <c r="U4">
        <f>'[1]4M PTA en programma'!S6</f>
        <v>0</v>
      </c>
    </row>
    <row r="5" spans="1:21" x14ac:dyDescent="0.25">
      <c r="A5" t="s">
        <v>91</v>
      </c>
      <c r="B5">
        <f>Instellingen!$E$2</f>
        <v>10</v>
      </c>
      <c r="C5" t="str">
        <f>Instellingen!$G$2</f>
        <v>Nederlands</v>
      </c>
      <c r="D5" t="str">
        <f>'[1]4M PTA en programma'!B7</f>
        <v>NE</v>
      </c>
      <c r="E5">
        <f>'[1]4M PTA en programma'!C7</f>
        <v>4</v>
      </c>
      <c r="F5">
        <f>'[1]4M PTA en programma'!D7</f>
        <v>2</v>
      </c>
      <c r="G5">
        <f>'[1]4M PTA en programma'!E7</f>
        <v>0</v>
      </c>
      <c r="H5" t="str">
        <f>'[1]4M PTA en programma'!F7</f>
        <v>Schrijfvaardigheid</v>
      </c>
      <c r="I5">
        <f>'[1]4M PTA en programma'!G7</f>
        <v>0</v>
      </c>
      <c r="J5" t="str">
        <f>'[1]4M PTA en programma'!H7</f>
        <v>tt</v>
      </c>
      <c r="K5">
        <f>'[1]4M PTA en programma'!I7</f>
        <v>0</v>
      </c>
      <c r="L5">
        <f>'[1]4M PTA en programma'!J7</f>
        <v>50</v>
      </c>
      <c r="M5" t="str">
        <f>'[1]4M PTA en programma'!K7</f>
        <v>Ja</v>
      </c>
      <c r="N5">
        <f>'[1]4M PTA en programma'!L7</f>
        <v>2</v>
      </c>
      <c r="O5" t="str">
        <f>'[1]4M PTA en programma'!M7</f>
        <v>Ja</v>
      </c>
      <c r="P5" t="str">
        <f>'[1]4M PTA en programma'!N7</f>
        <v>NE/K/1, NE/K/3, NE/K/7, NE/V/2, NE/V/3</v>
      </c>
      <c r="Q5">
        <f>'[1]4M PTA en programma'!O7</f>
        <v>0</v>
      </c>
      <c r="R5">
        <f>'[1]4M PTA en programma'!P7</f>
        <v>0</v>
      </c>
      <c r="S5">
        <f>'[1]4M PTA en programma'!Q7</f>
        <v>0</v>
      </c>
      <c r="T5">
        <f>'[1]4M PTA en programma'!R7</f>
        <v>0</v>
      </c>
      <c r="U5">
        <f>'[1]4M PTA en programma'!S7</f>
        <v>0</v>
      </c>
    </row>
    <row r="6" spans="1:21" x14ac:dyDescent="0.25">
      <c r="A6" t="s">
        <v>91</v>
      </c>
      <c r="B6">
        <f>Instellingen!$E$2</f>
        <v>10</v>
      </c>
      <c r="C6" t="str">
        <f>Instellingen!$G$2</f>
        <v>Nederlands</v>
      </c>
      <c r="D6" t="str">
        <f>'[1]4M PTA en programma'!B8</f>
        <v>NE</v>
      </c>
      <c r="E6">
        <f>'[1]4M PTA en programma'!C8</f>
        <v>5</v>
      </c>
      <c r="F6">
        <f>'[1]4M PTA en programma'!D8</f>
        <v>3</v>
      </c>
      <c r="G6">
        <f>'[1]4M PTA en programma'!E8</f>
        <v>0</v>
      </c>
      <c r="H6" t="str">
        <f>'[1]4M PTA en programma'!F8</f>
        <v>Spreekvaardigheid</v>
      </c>
      <c r="I6">
        <f>'[1]4M PTA en programma'!G8</f>
        <v>0</v>
      </c>
      <c r="J6" t="str">
        <f>'[1]4M PTA en programma'!H8</f>
        <v>mt</v>
      </c>
      <c r="K6">
        <f>'[1]4M PTA en programma'!I8</f>
        <v>0</v>
      </c>
      <c r="L6">
        <f>'[1]4M PTA en programma'!J8</f>
        <v>15</v>
      </c>
      <c r="M6" t="str">
        <f>'[1]4M PTA en programma'!K8</f>
        <v>Ja</v>
      </c>
      <c r="N6">
        <f>'[1]4M PTA en programma'!L8</f>
        <v>1</v>
      </c>
      <c r="O6" t="str">
        <f>'[1]4M PTA en programma'!M8</f>
        <v>Nee</v>
      </c>
      <c r="P6" t="str">
        <f>'[1]4M PTA en programma'!N8</f>
        <v>NE/K/2/, NE/K/5, NE/K/8, NE/V/1</v>
      </c>
      <c r="Q6">
        <f>'[1]4M PTA en programma'!O8</f>
        <v>0</v>
      </c>
      <c r="R6">
        <f>'[1]4M PTA en programma'!P8</f>
        <v>0</v>
      </c>
      <c r="S6">
        <f>'[1]4M PTA en programma'!Q8</f>
        <v>0</v>
      </c>
      <c r="T6">
        <f>'[1]4M PTA en programma'!R8</f>
        <v>0</v>
      </c>
      <c r="U6">
        <f>'[1]4M PTA en programma'!S8</f>
        <v>0</v>
      </c>
    </row>
    <row r="7" spans="1:21" x14ac:dyDescent="0.25">
      <c r="A7" t="s">
        <v>91</v>
      </c>
      <c r="B7">
        <f>Instellingen!$E$2</f>
        <v>10</v>
      </c>
      <c r="C7" t="str">
        <f>Instellingen!$G$2</f>
        <v>Nederlands</v>
      </c>
      <c r="D7" t="str">
        <f>'[1]4M PTA en programma'!B9</f>
        <v>NE</v>
      </c>
      <c r="E7">
        <f>'[1]4M PTA en programma'!C9</f>
        <v>6</v>
      </c>
      <c r="F7">
        <f>'[1]4M PTA en programma'!D9</f>
        <v>3</v>
      </c>
      <c r="G7">
        <f>'[1]4M PTA en programma'!E9</f>
        <v>0</v>
      </c>
      <c r="H7" t="str">
        <f>'[1]4M PTA en programma'!F9</f>
        <v>Fictiedossier</v>
      </c>
      <c r="I7">
        <f>'[1]4M PTA en programma'!G9</f>
        <v>0</v>
      </c>
      <c r="J7" t="str">
        <f>'[1]4M PTA en programma'!H9</f>
        <v>hd</v>
      </c>
      <c r="K7">
        <f>'[1]4M PTA en programma'!I9</f>
        <v>0</v>
      </c>
      <c r="L7">
        <f>'[1]4M PTA en programma'!J9</f>
        <v>0</v>
      </c>
      <c r="M7" t="str">
        <f>'[1]4M PTA en programma'!K9</f>
        <v>Nee</v>
      </c>
      <c r="N7">
        <f>'[1]4M PTA en programma'!L9</f>
        <v>0</v>
      </c>
      <c r="O7" t="str">
        <f>'[1]4M PTA en programma'!M9</f>
        <v>Nee</v>
      </c>
      <c r="P7" t="str">
        <f>'[1]4M PTA en programma'!N9</f>
        <v>NE/K/7, NE/K/8, NE/V/1, NE/V/2, NE/V/3</v>
      </c>
      <c r="Q7">
        <f>'[1]4M PTA en programma'!O9</f>
        <v>0</v>
      </c>
      <c r="R7">
        <f>'[1]4M PTA en programma'!P9</f>
        <v>0</v>
      </c>
      <c r="S7">
        <f>'[1]4M PTA en programma'!Q9</f>
        <v>0</v>
      </c>
      <c r="T7">
        <f>'[1]4M PTA en programma'!R9</f>
        <v>0</v>
      </c>
      <c r="U7">
        <f>'[1]4M PTA en programma'!S9</f>
        <v>0</v>
      </c>
    </row>
    <row r="8" spans="1:21" s="4" customFormat="1" x14ac:dyDescent="0.25">
      <c r="A8" s="3" t="s">
        <v>91</v>
      </c>
      <c r="B8">
        <f>Instellingen!$E$2</f>
        <v>10</v>
      </c>
      <c r="C8" t="str">
        <f>Instellingen!$G$2</f>
        <v>Nederlands</v>
      </c>
      <c r="E8" s="3">
        <v>7</v>
      </c>
      <c r="H8" s="3">
        <f>'[1]4M PTA en programma'!F12</f>
        <v>0</v>
      </c>
    </row>
    <row r="9" spans="1:21" x14ac:dyDescent="0.25">
      <c r="A9" t="s">
        <v>93</v>
      </c>
      <c r="B9">
        <f>Instellingen!$E$2</f>
        <v>10</v>
      </c>
      <c r="C9" t="str">
        <f>Instellingen!$G$2</f>
        <v>Nederlands</v>
      </c>
      <c r="D9" t="str">
        <f>'[1]4H PTA en programma'!B4</f>
        <v>NE</v>
      </c>
      <c r="E9">
        <f>'[1]4H PTA en programma'!C4</f>
        <v>1</v>
      </c>
      <c r="F9">
        <f>'[1]4H PTA en programma'!D4</f>
        <v>1</v>
      </c>
      <c r="G9">
        <f>'[1]4H PTA en programma'!E4</f>
        <v>0</v>
      </c>
      <c r="H9" t="str">
        <f>'[1]4H PTA en programma'!F4</f>
        <v>SE schrijven recensie, betoog met uiteenzettende elementen, (boek 1) inclusief verhaalanalyse</v>
      </c>
      <c r="I9">
        <f>'[1]4H PTA en programma'!G4</f>
        <v>2</v>
      </c>
      <c r="J9" t="str">
        <f>'[1]4H PTA en programma'!H4</f>
        <v>po</v>
      </c>
      <c r="K9" t="str">
        <f>'[1]4H PTA en programma'!I4</f>
        <v>het gelezen werk en een ingevuld bouwplan</v>
      </c>
      <c r="L9">
        <f>'[1]4H PTA en programma'!J4</f>
        <v>100</v>
      </c>
      <c r="M9" t="str">
        <f>'[1]4H PTA en programma'!K4</f>
        <v>Ja</v>
      </c>
      <c r="N9">
        <f>'[1]4H PTA en programma'!L4</f>
        <v>5</v>
      </c>
      <c r="O9" t="str">
        <f>'[1]4H PTA en programma'!M4</f>
        <v>Nee</v>
      </c>
      <c r="P9" t="str">
        <f>'[1]4H PTA en programma'!N4</f>
        <v>C,  E</v>
      </c>
      <c r="Q9">
        <f>'[1]4H PTA en programma'!O4</f>
        <v>0</v>
      </c>
      <c r="R9" t="str">
        <f>'[1]4H PTA en programma'!P4</f>
        <v>toetsweek 1</v>
      </c>
      <c r="S9">
        <f>'[1]4H PTA en programma'!Q4</f>
        <v>0</v>
      </c>
      <c r="T9">
        <f>'[1]4H PTA en programma'!R4</f>
        <v>0</v>
      </c>
      <c r="U9">
        <f>'[1]4H PTA en programma'!S4</f>
        <v>0</v>
      </c>
    </row>
    <row r="10" spans="1:21" x14ac:dyDescent="0.25">
      <c r="A10" t="s">
        <v>93</v>
      </c>
      <c r="B10">
        <f>Instellingen!$E$2</f>
        <v>10</v>
      </c>
      <c r="C10" t="str">
        <f>Instellingen!$G$2</f>
        <v>Nederlands</v>
      </c>
      <c r="D10" t="str">
        <f>'[1]4H PTA en programma'!B5</f>
        <v>NE</v>
      </c>
      <c r="E10">
        <f>'[1]4H PTA en programma'!C5</f>
        <v>2</v>
      </c>
      <c r="F10">
        <f>'[1]4H PTA en programma'!D5</f>
        <v>2</v>
      </c>
      <c r="G10">
        <f>'[1]4H PTA en programma'!E5</f>
        <v>0</v>
      </c>
      <c r="H10" t="str">
        <f>'[1]4H PTA en programma'!F5</f>
        <v>literatuurgeschiedenis</v>
      </c>
      <c r="I10">
        <f>'[1]4H PTA en programma'!G5</f>
        <v>2</v>
      </c>
      <c r="J10" t="str">
        <f>'[1]4H PTA en programma'!H5</f>
        <v>po</v>
      </c>
      <c r="K10">
        <f>'[1]4H PTA en programma'!I5</f>
        <v>0</v>
      </c>
      <c r="L10">
        <f>'[1]4H PTA en programma'!J5</f>
        <v>0</v>
      </c>
      <c r="M10" t="str">
        <f>'[1]4H PTA en programma'!K5</f>
        <v>Nee</v>
      </c>
      <c r="N10">
        <f>'[1]4H PTA en programma'!L5</f>
        <v>0</v>
      </c>
      <c r="O10">
        <f>'[1]4H PTA en programma'!M5</f>
        <v>0</v>
      </c>
      <c r="P10">
        <f>'[1]4H PTA en programma'!N5</f>
        <v>0</v>
      </c>
      <c r="Q10">
        <f>'[1]4H PTA en programma'!O5</f>
        <v>0</v>
      </c>
      <c r="R10" t="str">
        <f>'[1]4H PTA en programma'!P5</f>
        <v>toetsweek 2</v>
      </c>
      <c r="S10">
        <f>'[1]4H PTA en programma'!Q5</f>
        <v>0</v>
      </c>
      <c r="T10">
        <f>'[1]4H PTA en programma'!R5</f>
        <v>0</v>
      </c>
      <c r="U10">
        <f>'[1]4H PTA en programma'!S5</f>
        <v>0</v>
      </c>
    </row>
    <row r="11" spans="1:21" x14ac:dyDescent="0.25">
      <c r="A11" t="s">
        <v>93</v>
      </c>
      <c r="B11">
        <f>Instellingen!$E$2</f>
        <v>10</v>
      </c>
      <c r="C11" t="str">
        <f>Instellingen!$G$2</f>
        <v>Nederlands</v>
      </c>
      <c r="D11" t="str">
        <f>'[1]4H PTA en programma'!B6</f>
        <v>NE</v>
      </c>
      <c r="E11">
        <f>'[1]4H PTA en programma'!C6</f>
        <v>3</v>
      </c>
      <c r="F11">
        <f>'[1]4H PTA en programma'!D6</f>
        <v>3</v>
      </c>
      <c r="G11">
        <f>'[1]4H PTA en programma'!E6</f>
        <v>0</v>
      </c>
      <c r="H11" t="str">
        <f>'[1]4H PTA en programma'!F6</f>
        <v>Presenteren en literatuur: duopresentatie over een literair werk (boek 2).</v>
      </c>
      <c r="I11">
        <f>'[1]4H PTA en programma'!G6</f>
        <v>2</v>
      </c>
      <c r="J11" t="str">
        <f>'[1]4H PTA en programma'!H6</f>
        <v>mt</v>
      </c>
      <c r="K11">
        <f>'[1]4H PTA en programma'!I6</f>
        <v>0</v>
      </c>
      <c r="L11">
        <f>'[1]4H PTA en programma'!J6</f>
        <v>15</v>
      </c>
      <c r="M11" t="str">
        <f>'[1]4H PTA en programma'!K6</f>
        <v>Ja</v>
      </c>
      <c r="N11">
        <f>'[1]4H PTA en programma'!L6</f>
        <v>15</v>
      </c>
      <c r="O11" t="str">
        <f>'[1]4H PTA en programma'!M6</f>
        <v>Nee</v>
      </c>
      <c r="P11" t="str">
        <f>'[1]4H PTA en programma'!N6</f>
        <v>B, E</v>
      </c>
      <c r="Q11">
        <f>'[1]4H PTA en programma'!O6</f>
        <v>0</v>
      </c>
      <c r="R11">
        <f>'[1]4H PTA en programma'!P6</f>
        <v>0</v>
      </c>
      <c r="S11">
        <f>'[1]4H PTA en programma'!Q6</f>
        <v>0</v>
      </c>
      <c r="T11">
        <f>'[1]4H PTA en programma'!R6</f>
        <v>0</v>
      </c>
      <c r="U11">
        <f>'[1]4H PTA en programma'!S6</f>
        <v>0</v>
      </c>
    </row>
    <row r="12" spans="1:21" x14ac:dyDescent="0.25">
      <c r="A12" t="s">
        <v>93</v>
      </c>
      <c r="B12">
        <f>Instellingen!$E$2</f>
        <v>10</v>
      </c>
      <c r="C12" t="str">
        <f>Instellingen!$G$2</f>
        <v>Nederlands</v>
      </c>
      <c r="D12" t="str">
        <f>'[1]4H PTA en programma'!B7</f>
        <v>NE</v>
      </c>
      <c r="E12">
        <f>'[1]4H PTA en programma'!C7</f>
        <v>4</v>
      </c>
      <c r="F12">
        <f>'[1]4H PTA en programma'!D7</f>
        <v>3</v>
      </c>
      <c r="G12">
        <f>'[1]4H PTA en programma'!E7</f>
        <v>0</v>
      </c>
      <c r="H12" t="str">
        <f>'[1]4H PTA en programma'!F7</f>
        <v>lezen en argumenteren</v>
      </c>
      <c r="I12">
        <f>'[1]4H PTA en programma'!G7</f>
        <v>2</v>
      </c>
      <c r="J12" t="str">
        <f>'[1]4H PTA en programma'!H7</f>
        <v>tt</v>
      </c>
      <c r="K12">
        <f>'[1]4H PTA en programma'!I7</f>
        <v>0</v>
      </c>
      <c r="L12">
        <f>'[1]4H PTA en programma'!J7</f>
        <v>50</v>
      </c>
      <c r="M12" t="str">
        <f>'[1]4H PTA en programma'!K7</f>
        <v>Nee</v>
      </c>
      <c r="N12">
        <f>'[1]4H PTA en programma'!L7</f>
        <v>0</v>
      </c>
      <c r="O12">
        <f>'[1]4H PTA en programma'!M7</f>
        <v>0</v>
      </c>
      <c r="P12">
        <f>'[1]4H PTA en programma'!N7</f>
        <v>0</v>
      </c>
      <c r="Q12">
        <f>'[1]4H PTA en programma'!O7</f>
        <v>0</v>
      </c>
      <c r="R12" t="str">
        <f>'[1]4H PTA en programma'!P7</f>
        <v>in toetsweek 3</v>
      </c>
      <c r="S12">
        <f>'[1]4H PTA en programma'!Q7</f>
        <v>0</v>
      </c>
      <c r="T12">
        <f>'[1]4H PTA en programma'!R7</f>
        <v>0</v>
      </c>
      <c r="U12">
        <f>'[1]4H PTA en programma'!S7</f>
        <v>0</v>
      </c>
    </row>
    <row r="13" spans="1:21" x14ac:dyDescent="0.25">
      <c r="A13" t="s">
        <v>93</v>
      </c>
      <c r="B13">
        <f>Instellingen!$E$2</f>
        <v>10</v>
      </c>
      <c r="C13" t="str">
        <f>Instellingen!$G$2</f>
        <v>Nederlands</v>
      </c>
      <c r="D13" t="str">
        <f>'[1]4H PTA en programma'!B8</f>
        <v>NE</v>
      </c>
      <c r="E13">
        <f>'[1]4H PTA en programma'!C8</f>
        <v>5</v>
      </c>
      <c r="F13">
        <f>'[1]4H PTA en programma'!D8</f>
        <v>4</v>
      </c>
      <c r="G13">
        <f>'[1]4H PTA en programma'!E8</f>
        <v>0</v>
      </c>
      <c r="H13" t="str">
        <f>'[1]4H PTA en programma'!F8</f>
        <v>argumenteren en debat</v>
      </c>
      <c r="I13">
        <f>'[1]4H PTA en programma'!G8</f>
        <v>2</v>
      </c>
      <c r="J13" t="str">
        <f>'[1]4H PTA en programma'!H8</f>
        <v>mt</v>
      </c>
      <c r="K13">
        <f>'[1]4H PTA en programma'!I8</f>
        <v>0</v>
      </c>
      <c r="L13">
        <f>'[1]4H PTA en programma'!J8</f>
        <v>50</v>
      </c>
      <c r="M13" t="str">
        <f>'[1]4H PTA en programma'!K8</f>
        <v>Nee</v>
      </c>
      <c r="N13">
        <f>'[1]4H PTA en programma'!L8</f>
        <v>0</v>
      </c>
      <c r="O13">
        <f>'[1]4H PTA en programma'!M8</f>
        <v>0</v>
      </c>
      <c r="P13">
        <f>'[1]4H PTA en programma'!N8</f>
        <v>0</v>
      </c>
      <c r="Q13">
        <f>'[1]4H PTA en programma'!O8</f>
        <v>0</v>
      </c>
      <c r="R13">
        <f>'[1]4H PTA en programma'!P8</f>
        <v>0</v>
      </c>
      <c r="S13">
        <f>'[1]4H PTA en programma'!Q8</f>
        <v>0</v>
      </c>
      <c r="T13">
        <f>'[1]4H PTA en programma'!R8</f>
        <v>0</v>
      </c>
      <c r="U13">
        <f>'[1]4H PTA en programma'!S8</f>
        <v>0</v>
      </c>
    </row>
    <row r="14" spans="1:21" x14ac:dyDescent="0.25">
      <c r="A14" t="s">
        <v>93</v>
      </c>
      <c r="B14">
        <f>Instellingen!$E$2</f>
        <v>10</v>
      </c>
      <c r="C14" t="str">
        <f>Instellingen!$G$2</f>
        <v>Nederlands</v>
      </c>
      <c r="D14" t="str">
        <f>'[1]4H PTA en programma'!B9</f>
        <v>NE</v>
      </c>
      <c r="E14">
        <f>'[1]4H PTA en programma'!C9</f>
        <v>6</v>
      </c>
      <c r="F14">
        <f>'[1]4H PTA en programma'!D9</f>
        <v>4</v>
      </c>
      <c r="G14">
        <f>'[1]4H PTA en programma'!E9</f>
        <v>0</v>
      </c>
      <c r="H14" t="str">
        <f>'[1]4H PTA en programma'!F9</f>
        <v xml:space="preserve">
Een opdracht over twee literaire werken die gekozen worden uit de
verplichte lijst voor havo 4 (boek 3 en 4).  </v>
      </c>
      <c r="I14">
        <f>'[1]4H PTA en programma'!G9</f>
        <v>2</v>
      </c>
      <c r="J14" t="str">
        <f>'[1]4H PTA en programma'!H9</f>
        <v>po</v>
      </c>
      <c r="K14" t="str">
        <f>'[1]4H PTA en programma'!I9</f>
        <v>geen woordenboek, geen gelezen werken</v>
      </c>
      <c r="L14">
        <f>'[1]4H PTA en programma'!J9</f>
        <v>100</v>
      </c>
      <c r="M14" t="str">
        <f>'[1]4H PTA en programma'!K9</f>
        <v>Ja</v>
      </c>
      <c r="N14">
        <f>'[1]4H PTA en programma'!L9</f>
        <v>10</v>
      </c>
      <c r="O14" t="str">
        <f>'[1]4H PTA en programma'!M9</f>
        <v>Nee</v>
      </c>
      <c r="P14" t="str">
        <f>'[1]4H PTA en programma'!N9</f>
        <v>F</v>
      </c>
      <c r="Q14">
        <f>'[1]4H PTA en programma'!O9</f>
        <v>0</v>
      </c>
      <c r="R14" t="str">
        <f>'[1]4H PTA en programma'!P9</f>
        <v>toetsweek 4</v>
      </c>
      <c r="S14">
        <f>'[1]4H PTA en programma'!Q9</f>
        <v>0</v>
      </c>
      <c r="T14">
        <f>'[1]4H PTA en programma'!R9</f>
        <v>0</v>
      </c>
      <c r="U14">
        <f>'[1]4H PTA en programma'!S9</f>
        <v>0</v>
      </c>
    </row>
    <row r="15" spans="1:21" s="4" customFormat="1" x14ac:dyDescent="0.25">
      <c r="A15" s="3" t="s">
        <v>93</v>
      </c>
      <c r="B15">
        <f>Instellingen!$E$2</f>
        <v>10</v>
      </c>
      <c r="C15" t="str">
        <f>Instellingen!$G$2</f>
        <v>Nederlands</v>
      </c>
      <c r="E15" s="3">
        <v>7</v>
      </c>
      <c r="H15" s="3">
        <f>'[1]4H PTA en programma'!F12</f>
        <v>0</v>
      </c>
    </row>
    <row r="16" spans="1:21" x14ac:dyDescent="0.25">
      <c r="A16" t="s">
        <v>94</v>
      </c>
      <c r="B16">
        <f>Instellingen!$E$2</f>
        <v>10</v>
      </c>
      <c r="C16" t="str">
        <f>Instellingen!$G$2</f>
        <v>Nederlands</v>
      </c>
      <c r="D16" t="str">
        <f>'[1]5H PTA en programma'!B4</f>
        <v>NE</v>
      </c>
      <c r="E16">
        <f>'[1]5H PTA en programma'!C4</f>
        <v>1</v>
      </c>
      <c r="F16">
        <f>'[1]5H PTA en programma'!D4</f>
        <v>1</v>
      </c>
      <c r="G16">
        <f>'[1]5H PTA en programma'!E4</f>
        <v>0</v>
      </c>
      <c r="H16" t="str">
        <f>'[1]5H PTA en programma'!F4</f>
        <v>Formuleren en spellen</v>
      </c>
      <c r="I16">
        <f>'[1]5H PTA en programma'!G4</f>
        <v>0</v>
      </c>
      <c r="J16" t="str">
        <f>'[1]5H PTA en programma'!H4</f>
        <v>tt</v>
      </c>
      <c r="K16" t="str">
        <f>'[1]5H PTA en programma'!I4</f>
        <v>woordenboek niet toegestaan</v>
      </c>
      <c r="L16">
        <f>'[1]5H PTA en programma'!J4</f>
        <v>100</v>
      </c>
      <c r="M16" t="str">
        <f>'[1]5H PTA en programma'!K4</f>
        <v>Ja</v>
      </c>
      <c r="N16">
        <f>'[1]5H PTA en programma'!L4</f>
        <v>15</v>
      </c>
      <c r="O16" t="str">
        <f>'[1]5H PTA en programma'!M4</f>
        <v>Ja</v>
      </c>
      <c r="P16" t="str">
        <f>'[1]5H PTA en programma'!N4</f>
        <v>C</v>
      </c>
      <c r="Q16">
        <f>'[1]5H PTA en programma'!O4</f>
        <v>0</v>
      </c>
      <c r="R16" t="str">
        <f>'[1]5H PTA en programma'!P4</f>
        <v>in toetsweek1</v>
      </c>
      <c r="S16">
        <f>'[1]5H PTA en programma'!Q4</f>
        <v>0</v>
      </c>
      <c r="T16">
        <f>'[1]5H PTA en programma'!R4</f>
        <v>0</v>
      </c>
      <c r="U16">
        <f>'[1]5H PTA en programma'!S4</f>
        <v>0</v>
      </c>
    </row>
    <row r="17" spans="1:21" x14ac:dyDescent="0.25">
      <c r="A17" t="s">
        <v>94</v>
      </c>
      <c r="B17">
        <f>Instellingen!$E$2</f>
        <v>10</v>
      </c>
      <c r="C17" t="str">
        <f>Instellingen!$G$2</f>
        <v>Nederlands</v>
      </c>
      <c r="D17" t="str">
        <f>'[1]5H PTA en programma'!B5</f>
        <v>NE</v>
      </c>
      <c r="E17">
        <f>'[1]5H PTA en programma'!C5</f>
        <v>2</v>
      </c>
      <c r="F17">
        <f>'[1]5H PTA en programma'!D5</f>
        <v>2</v>
      </c>
      <c r="G17">
        <f>'[1]5H PTA en programma'!E5</f>
        <v>0</v>
      </c>
      <c r="H17" t="str">
        <f>'[1]5H PTA en programma'!F5</f>
        <v xml:space="preserve">Tekstanalyse en argumenteren
 </v>
      </c>
      <c r="I17">
        <f>'[1]5H PTA en programma'!G5</f>
        <v>0</v>
      </c>
      <c r="J17" t="str">
        <f>'[1]5H PTA en programma'!H5</f>
        <v>tt</v>
      </c>
      <c r="K17">
        <f>'[1]5H PTA en programma'!I5</f>
        <v>0</v>
      </c>
      <c r="L17">
        <f>'[1]5H PTA en programma'!J5</f>
        <v>100</v>
      </c>
      <c r="M17" t="str">
        <f>'[1]5H PTA en programma'!K5</f>
        <v>Ja</v>
      </c>
      <c r="N17">
        <f>'[1]5H PTA en programma'!L5</f>
        <v>20</v>
      </c>
      <c r="O17" t="str">
        <f>'[1]5H PTA en programma'!M5</f>
        <v>Ja</v>
      </c>
      <c r="P17" t="str">
        <f>'[1]5H PTA en programma'!N5</f>
        <v>A, D</v>
      </c>
      <c r="Q17">
        <f>'[1]5H PTA en programma'!O5</f>
        <v>0</v>
      </c>
      <c r="R17" t="str">
        <f>'[1]5H PTA en programma'!P5</f>
        <v>in toetsweek 2</v>
      </c>
      <c r="S17">
        <f>'[1]5H PTA en programma'!Q5</f>
        <v>0</v>
      </c>
      <c r="T17">
        <f>'[1]5H PTA en programma'!R5</f>
        <v>0</v>
      </c>
      <c r="U17">
        <f>'[1]5H PTA en programma'!S5</f>
        <v>0</v>
      </c>
    </row>
    <row r="18" spans="1:21" x14ac:dyDescent="0.25">
      <c r="A18" t="s">
        <v>94</v>
      </c>
      <c r="B18">
        <f>Instellingen!$E$2</f>
        <v>10</v>
      </c>
      <c r="C18" t="str">
        <f>Instellingen!$G$2</f>
        <v>Nederlands</v>
      </c>
      <c r="D18" t="str">
        <f>'[1]5H PTA en programma'!B6</f>
        <v>NE</v>
      </c>
      <c r="E18">
        <f>'[1]5H PTA en programma'!C6</f>
        <v>3</v>
      </c>
      <c r="F18">
        <f>'[1]5H PTA en programma'!D6</f>
        <v>3</v>
      </c>
      <c r="G18">
        <f>'[1]5H PTA en programma'!E6</f>
        <v>0</v>
      </c>
      <c r="H18" t="str">
        <f>'[1]5H PTA en programma'!F6</f>
        <v>Beschouwing op basis van een dossier. Het volledige dossier moet op een nader te bepalen tijdstip persoonlijk overhandigd worden aan de docent. Levert een leerling van tevoren geen dossier in, of op de dag van het SE, dan is het maximaal te behalen cijfer een 4,0.</v>
      </c>
      <c r="I18">
        <f>'[1]5H PTA en programma'!G6</f>
        <v>0</v>
      </c>
      <c r="J18" t="str">
        <f>'[1]5H PTA en programma'!H6</f>
        <v>po</v>
      </c>
      <c r="K18" t="str">
        <f>'[1]5H PTA en programma'!I6</f>
        <v>tekstverwerker met spellingcontrole</v>
      </c>
      <c r="L18">
        <f>'[1]5H PTA en programma'!J6</f>
        <v>100</v>
      </c>
      <c r="M18" t="str">
        <f>'[1]5H PTA en programma'!K6</f>
        <v>Ja</v>
      </c>
      <c r="N18">
        <f>'[1]5H PTA en programma'!L6</f>
        <v>20</v>
      </c>
      <c r="O18" t="str">
        <f>'[1]5H PTA en programma'!M6</f>
        <v>Nee</v>
      </c>
      <c r="P18" t="str">
        <f>'[1]5H PTA en programma'!N6</f>
        <v>B, F</v>
      </c>
      <c r="Q18">
        <f>'[1]5H PTA en programma'!O6</f>
        <v>0</v>
      </c>
      <c r="R18" t="str">
        <f>'[1]5H PTA en programma'!P6</f>
        <v>buiten de toetsweek, in computerlokaal, meerdere computerlokalen nodig</v>
      </c>
      <c r="S18">
        <f>'[1]5H PTA en programma'!Q6</f>
        <v>0</v>
      </c>
      <c r="T18">
        <f>'[1]5H PTA en programma'!R6</f>
        <v>0</v>
      </c>
      <c r="U18">
        <f>'[1]5H PTA en programma'!S6</f>
        <v>0</v>
      </c>
    </row>
    <row r="19" spans="1:21" x14ac:dyDescent="0.25">
      <c r="A19" t="s">
        <v>94</v>
      </c>
      <c r="B19">
        <f>Instellingen!$E$2</f>
        <v>10</v>
      </c>
      <c r="C19" t="str">
        <f>Instellingen!$G$2</f>
        <v>Nederlands</v>
      </c>
      <c r="D19" t="str">
        <f>'[1]5H PTA en programma'!B7</f>
        <v>NE</v>
      </c>
      <c r="E19">
        <f>'[1]5H PTA en programma'!C7</f>
        <v>4</v>
      </c>
      <c r="F19">
        <f>'[1]5H PTA en programma'!D7</f>
        <v>3</v>
      </c>
      <c r="G19">
        <f>'[1]5H PTA en programma'!E7</f>
        <v>0</v>
      </c>
      <c r="H19" t="str">
        <f>'[1]5H PTA en programma'!F7</f>
        <v>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v>
      </c>
      <c r="I19">
        <f>'[1]5H PTA en programma'!G7</f>
        <v>0</v>
      </c>
      <c r="J19" t="str">
        <f>'[1]5H PTA en programma'!H7</f>
        <v>mt</v>
      </c>
      <c r="K19" t="str">
        <f>'[1]5H PTA en programma'!I7</f>
        <v>woordenboek niet toegestaan</v>
      </c>
      <c r="L19">
        <f>'[1]5H PTA en programma'!J7</f>
        <v>50</v>
      </c>
      <c r="M19" t="str">
        <f>'[1]5H PTA en programma'!K7</f>
        <v>Ja</v>
      </c>
      <c r="N19">
        <f>'[1]5H PTA en programma'!L7</f>
        <v>15</v>
      </c>
      <c r="O19" t="str">
        <f>'[1]5H PTA en programma'!M7</f>
        <v>Nee</v>
      </c>
      <c r="P19" t="str">
        <f>'[1]5H PTA en programma'!N7</f>
        <v>E</v>
      </c>
      <c r="Q19">
        <f>'[1]5H PTA en programma'!O7</f>
        <v>0</v>
      </c>
      <c r="R19" t="str">
        <f>'[1]5H PTA en programma'!P7</f>
        <v>in toetsweek 3, in groepjes, per groepje 50 minuten</v>
      </c>
      <c r="S19">
        <f>'[1]5H PTA en programma'!Q7</f>
        <v>0</v>
      </c>
      <c r="T19">
        <f>'[1]5H PTA en programma'!R7</f>
        <v>0</v>
      </c>
      <c r="U19">
        <f>'[1]5H PTA en programma'!S7</f>
        <v>0</v>
      </c>
    </row>
    <row r="20" spans="1:21" x14ac:dyDescent="0.25">
      <c r="A20" t="s">
        <v>94</v>
      </c>
      <c r="B20">
        <f>Instellingen!$E$2</f>
        <v>10</v>
      </c>
      <c r="C20" t="str">
        <f>Instellingen!$G$2</f>
        <v>Nederlands</v>
      </c>
      <c r="D20" t="str">
        <f>'[1]5H PTA en programma'!B8</f>
        <v>NE</v>
      </c>
      <c r="E20">
        <f>'[1]5H PTA en programma'!C8</f>
        <v>5</v>
      </c>
      <c r="F20">
        <f>'[1]5H PTA en programma'!D8</f>
        <v>0</v>
      </c>
      <c r="G20">
        <f>'[1]5H PTA en programma'!E8</f>
        <v>0</v>
      </c>
      <c r="H20">
        <f>'[1]5H PTA en programma'!F8</f>
        <v>0</v>
      </c>
      <c r="I20">
        <f>'[1]5H PTA en programma'!G8</f>
        <v>0</v>
      </c>
      <c r="J20">
        <f>'[1]5H PTA en programma'!H8</f>
        <v>0</v>
      </c>
      <c r="K20">
        <f>'[1]5H PTA en programma'!I8</f>
        <v>0</v>
      </c>
      <c r="L20">
        <f>'[1]5H PTA en programma'!J8</f>
        <v>0</v>
      </c>
      <c r="M20">
        <f>'[1]5H PTA en programma'!K8</f>
        <v>0</v>
      </c>
      <c r="N20">
        <f>'[1]5H PTA en programma'!L8</f>
        <v>0</v>
      </c>
      <c r="O20">
        <f>'[1]5H PTA en programma'!M8</f>
        <v>0</v>
      </c>
      <c r="P20">
        <f>'[1]5H PTA en programma'!N8</f>
        <v>0</v>
      </c>
      <c r="Q20">
        <f>'[1]5H PTA en programma'!O8</f>
        <v>0</v>
      </c>
      <c r="R20">
        <f>'[1]5H PTA en programma'!P8</f>
        <v>0</v>
      </c>
      <c r="S20">
        <f>'[1]5H PTA en programma'!Q8</f>
        <v>0</v>
      </c>
      <c r="T20">
        <f>'[1]5H PTA en programma'!R8</f>
        <v>0</v>
      </c>
      <c r="U20">
        <f>'[1]5H PTA en programma'!S8</f>
        <v>0</v>
      </c>
    </row>
    <row r="21" spans="1:21" x14ac:dyDescent="0.25">
      <c r="A21" t="s">
        <v>94</v>
      </c>
      <c r="B21">
        <f>Instellingen!$E$2</f>
        <v>10</v>
      </c>
      <c r="C21" t="str">
        <f>Instellingen!$G$2</f>
        <v>Nederlands</v>
      </c>
      <c r="D21" t="str">
        <f>'[1]5H PTA en programma'!B9</f>
        <v>NE</v>
      </c>
      <c r="E21">
        <f>'[1]5H PTA en programma'!C9</f>
        <v>6</v>
      </c>
      <c r="F21">
        <f>'[1]5H PTA en programma'!D9</f>
        <v>0</v>
      </c>
      <c r="G21">
        <f>'[1]5H PTA en programma'!E9</f>
        <v>0</v>
      </c>
      <c r="H21">
        <f>'[1]5H PTA en programma'!F9</f>
        <v>0</v>
      </c>
      <c r="I21">
        <f>'[1]5H PTA en programma'!G9</f>
        <v>0</v>
      </c>
      <c r="J21">
        <f>'[1]5H PTA en programma'!H9</f>
        <v>0</v>
      </c>
      <c r="K21">
        <f>'[1]5H PTA en programma'!I9</f>
        <v>0</v>
      </c>
      <c r="L21">
        <f>'[1]5H PTA en programma'!J9</f>
        <v>0</v>
      </c>
      <c r="M21">
        <f>'[1]5H PTA en programma'!K9</f>
        <v>0</v>
      </c>
      <c r="N21">
        <f>'[1]5H PTA en programma'!L9</f>
        <v>0</v>
      </c>
      <c r="O21">
        <f>'[1]5H PTA en programma'!M9</f>
        <v>0</v>
      </c>
      <c r="P21">
        <f>'[1]5H PTA en programma'!N9</f>
        <v>0</v>
      </c>
      <c r="Q21">
        <f>'[1]5H PTA en programma'!O9</f>
        <v>0</v>
      </c>
      <c r="R21">
        <f>'[1]5H PTA en programma'!P9</f>
        <v>0</v>
      </c>
      <c r="S21">
        <f>'[1]5H PTA en programma'!Q9</f>
        <v>0</v>
      </c>
      <c r="T21">
        <f>'[1]5H PTA en programma'!R9</f>
        <v>0</v>
      </c>
      <c r="U21">
        <f>'[1]5H PTA en programma'!S9</f>
        <v>0</v>
      </c>
    </row>
    <row r="22" spans="1:21" s="4" customFormat="1" x14ac:dyDescent="0.25">
      <c r="A22" s="3" t="s">
        <v>94</v>
      </c>
      <c r="B22">
        <f>Instellingen!$E$2</f>
        <v>10</v>
      </c>
      <c r="C22" t="str">
        <f>Instellingen!$G$2</f>
        <v>Nederlands</v>
      </c>
      <c r="E22" s="3">
        <v>7</v>
      </c>
      <c r="H22" s="3">
        <f>'[1]5H PTA en programma'!F12</f>
        <v>0</v>
      </c>
    </row>
    <row r="23" spans="1:21" x14ac:dyDescent="0.25">
      <c r="A23" t="s">
        <v>95</v>
      </c>
      <c r="B23">
        <f>Instellingen!$E$2</f>
        <v>10</v>
      </c>
      <c r="C23" t="str">
        <f>Instellingen!$G$2</f>
        <v>Nederlands</v>
      </c>
      <c r="D23" t="str">
        <f>'[1]4A PTA en programma'!B4</f>
        <v>NE</v>
      </c>
      <c r="E23">
        <f>'[1]4A PTA en programma'!C4</f>
        <v>1</v>
      </c>
      <c r="F23">
        <f>'[1]4A PTA en programma'!D4</f>
        <v>1</v>
      </c>
      <c r="G23">
        <f>'[1]4A PTA en programma'!E4</f>
        <v>0</v>
      </c>
      <c r="H23" t="str">
        <f>'[1]4A PTA en programma'!F4</f>
        <v>creatief schrijven, inclusief verhaalanalyse</v>
      </c>
      <c r="I23">
        <f>'[1]4A PTA en programma'!G4</f>
        <v>1</v>
      </c>
      <c r="J23" t="str">
        <f>'[1]4A PTA en programma'!H4</f>
        <v>po</v>
      </c>
      <c r="K23">
        <f>'[1]4A PTA en programma'!I4</f>
        <v>0</v>
      </c>
      <c r="L23">
        <f>'[1]4A PTA en programma'!J4</f>
        <v>50</v>
      </c>
      <c r="M23" t="str">
        <f>'[1]4A PTA en programma'!K4</f>
        <v>Nee</v>
      </c>
      <c r="N23">
        <f>'[1]4A PTA en programma'!L4</f>
        <v>0</v>
      </c>
      <c r="O23">
        <f>'[1]4A PTA en programma'!M4</f>
        <v>0</v>
      </c>
      <c r="P23">
        <f>'[1]4A PTA en programma'!N4</f>
        <v>0</v>
      </c>
      <c r="Q23">
        <f>'[1]4A PTA en programma'!O4</f>
        <v>0</v>
      </c>
      <c r="R23" t="str">
        <f>'[1]4A PTA en programma'!P4</f>
        <v>niet in een toetsweek</v>
      </c>
      <c r="S23">
        <f>'[1]4A PTA en programma'!Q4</f>
        <v>0</v>
      </c>
      <c r="T23">
        <f>'[1]4A PTA en programma'!R4</f>
        <v>0</v>
      </c>
      <c r="U23">
        <f>'[1]4A PTA en programma'!S4</f>
        <v>0</v>
      </c>
    </row>
    <row r="24" spans="1:21" x14ac:dyDescent="0.25">
      <c r="A24" t="s">
        <v>95</v>
      </c>
      <c r="B24">
        <f>Instellingen!$E$2</f>
        <v>10</v>
      </c>
      <c r="C24" t="str">
        <f>Instellingen!$G$2</f>
        <v>Nederlands</v>
      </c>
      <c r="D24" t="str">
        <f>'[1]4A PTA en programma'!B5</f>
        <v>NE</v>
      </c>
      <c r="E24">
        <f>'[1]4A PTA en programma'!C5</f>
        <v>2</v>
      </c>
      <c r="F24">
        <f>'[1]4A PTA en programma'!D5</f>
        <v>1</v>
      </c>
      <c r="G24">
        <f>'[1]4A PTA en programma'!E5</f>
        <v>0</v>
      </c>
      <c r="H24" t="str">
        <f>'[1]4A PTA en programma'!F5</f>
        <v>literatuurgeschiedenis, inclusief een historisch werk</v>
      </c>
      <c r="I24">
        <f>'[1]4A PTA en programma'!G5</f>
        <v>2</v>
      </c>
      <c r="J24" t="str">
        <f>'[1]4A PTA en programma'!H5</f>
        <v>tt</v>
      </c>
      <c r="K24" t="str">
        <f>'[1]4A PTA en programma'!I5</f>
        <v>woordenboek niet toegestaan</v>
      </c>
      <c r="L24">
        <f>'[1]4A PTA en programma'!J5</f>
        <v>50</v>
      </c>
      <c r="M24" t="str">
        <f>'[1]4A PTA en programma'!K5</f>
        <v>Nee</v>
      </c>
      <c r="N24">
        <f>'[1]4A PTA en programma'!L5</f>
        <v>0</v>
      </c>
      <c r="O24">
        <f>'[1]4A PTA en programma'!M5</f>
        <v>0</v>
      </c>
      <c r="P24">
        <f>'[1]4A PTA en programma'!N5</f>
        <v>0</v>
      </c>
      <c r="Q24">
        <f>'[1]4A PTA en programma'!O5</f>
        <v>0</v>
      </c>
      <c r="R24" t="str">
        <f>'[1]4A PTA en programma'!P5</f>
        <v>toetsweek 1</v>
      </c>
      <c r="S24">
        <f>'[1]4A PTA en programma'!Q5</f>
        <v>0</v>
      </c>
      <c r="T24">
        <f>'[1]4A PTA en programma'!R5</f>
        <v>0</v>
      </c>
      <c r="U24">
        <f>'[1]4A PTA en programma'!S5</f>
        <v>0</v>
      </c>
    </row>
    <row r="25" spans="1:21" x14ac:dyDescent="0.25">
      <c r="A25" t="s">
        <v>95</v>
      </c>
      <c r="B25">
        <f>Instellingen!$E$2</f>
        <v>10</v>
      </c>
      <c r="C25" t="str">
        <f>Instellingen!$G$2</f>
        <v>Nederlands</v>
      </c>
      <c r="D25" t="str">
        <f>'[1]4A PTA en programma'!B6</f>
        <v>NE</v>
      </c>
      <c r="E25">
        <f>'[1]4A PTA en programma'!C6</f>
        <v>3</v>
      </c>
      <c r="F25">
        <f>'[1]4A PTA en programma'!D6</f>
        <v>2</v>
      </c>
      <c r="G25">
        <f>'[1]4A PTA en programma'!E6</f>
        <v>0</v>
      </c>
      <c r="H25" t="str">
        <f>'[1]4A PTA en programma'!F6</f>
        <v>project rechtbank, schrijven betoog</v>
      </c>
      <c r="I25">
        <f>'[1]4A PTA en programma'!G6</f>
        <v>2</v>
      </c>
      <c r="J25" t="str">
        <f>'[1]4A PTA en programma'!H6</f>
        <v>po</v>
      </c>
      <c r="K25">
        <f>'[1]4A PTA en programma'!I6</f>
        <v>0</v>
      </c>
      <c r="L25">
        <f>'[1]4A PTA en programma'!J6</f>
        <v>100</v>
      </c>
      <c r="M25" t="str">
        <f>'[1]4A PTA en programma'!K6</f>
        <v>Nee</v>
      </c>
      <c r="N25">
        <f>'[1]4A PTA en programma'!L6</f>
        <v>0</v>
      </c>
      <c r="O25">
        <f>'[1]4A PTA en programma'!M6</f>
        <v>0</v>
      </c>
      <c r="P25">
        <f>'[1]4A PTA en programma'!N6</f>
        <v>0</v>
      </c>
      <c r="Q25">
        <f>'[1]4A PTA en programma'!O6</f>
        <v>0</v>
      </c>
      <c r="R25" t="str">
        <f>'[1]4A PTA en programma'!P6</f>
        <v>toetsweek 2</v>
      </c>
      <c r="S25">
        <f>'[1]4A PTA en programma'!Q6</f>
        <v>0</v>
      </c>
      <c r="T25">
        <f>'[1]4A PTA en programma'!R6</f>
        <v>0</v>
      </c>
      <c r="U25">
        <f>'[1]4A PTA en programma'!S6</f>
        <v>0</v>
      </c>
    </row>
    <row r="26" spans="1:21" x14ac:dyDescent="0.25">
      <c r="A26" t="s">
        <v>95</v>
      </c>
      <c r="B26">
        <f>Instellingen!$E$2</f>
        <v>10</v>
      </c>
      <c r="C26" t="str">
        <f>Instellingen!$G$2</f>
        <v>Nederlands</v>
      </c>
      <c r="D26" t="str">
        <f>'[1]4A PTA en programma'!B7</f>
        <v>NE</v>
      </c>
      <c r="E26">
        <f>'[1]4A PTA en programma'!C7</f>
        <v>4</v>
      </c>
      <c r="F26">
        <f>'[1]4A PTA en programma'!D7</f>
        <v>3</v>
      </c>
      <c r="G26">
        <f>'[1]4A PTA en programma'!E7</f>
        <v>0</v>
      </c>
      <c r="H26" t="str">
        <f>'[1]4A PTA en programma'!F7</f>
        <v>leesvaardigheid</v>
      </c>
      <c r="I26">
        <f>'[1]4A PTA en programma'!G7</f>
        <v>2</v>
      </c>
      <c r="J26" t="str">
        <f>'[1]4A PTA en programma'!H7</f>
        <v>tt</v>
      </c>
      <c r="K26">
        <f>'[1]4A PTA en programma'!I7</f>
        <v>0</v>
      </c>
      <c r="L26">
        <f>'[1]4A PTA en programma'!J7</f>
        <v>100</v>
      </c>
      <c r="M26" t="str">
        <f>'[1]4A PTA en programma'!K7</f>
        <v>Nee</v>
      </c>
      <c r="N26">
        <f>'[1]4A PTA en programma'!L7</f>
        <v>0</v>
      </c>
      <c r="O26">
        <f>'[1]4A PTA en programma'!M7</f>
        <v>0</v>
      </c>
      <c r="P26">
        <f>'[1]4A PTA en programma'!N7</f>
        <v>0</v>
      </c>
      <c r="Q26">
        <f>'[1]4A PTA en programma'!O7</f>
        <v>0</v>
      </c>
      <c r="R26" t="str">
        <f>'[1]4A PTA en programma'!P7</f>
        <v>toetsweek 3</v>
      </c>
      <c r="S26">
        <f>'[1]4A PTA en programma'!Q7</f>
        <v>0</v>
      </c>
      <c r="T26">
        <f>'[1]4A PTA en programma'!R7</f>
        <v>0</v>
      </c>
      <c r="U26">
        <f>'[1]4A PTA en programma'!S7</f>
        <v>0</v>
      </c>
    </row>
    <row r="27" spans="1:21" x14ac:dyDescent="0.25">
      <c r="A27" t="s">
        <v>95</v>
      </c>
      <c r="B27">
        <f>Instellingen!$E$2</f>
        <v>10</v>
      </c>
      <c r="C27" t="str">
        <f>Instellingen!$G$2</f>
        <v>Nederlands</v>
      </c>
      <c r="D27" t="str">
        <f>'[1]4A PTA en programma'!B8</f>
        <v>NE</v>
      </c>
      <c r="E27">
        <f>'[1]4A PTA en programma'!C8</f>
        <v>5</v>
      </c>
      <c r="F27">
        <f>'[1]4A PTA en programma'!D8</f>
        <v>4</v>
      </c>
      <c r="G27">
        <f>'[1]4A PTA en programma'!E8</f>
        <v>0</v>
      </c>
      <c r="H27" t="str">
        <f>'[1]4A PTA en programma'!F8</f>
        <v>argumenteren en debat</v>
      </c>
      <c r="I27">
        <f>'[1]4A PTA en programma'!G8</f>
        <v>2</v>
      </c>
      <c r="J27" t="str">
        <f>'[1]4A PTA en programma'!H8</f>
        <v>mt</v>
      </c>
      <c r="K27">
        <f>'[1]4A PTA en programma'!I8</f>
        <v>0</v>
      </c>
      <c r="L27">
        <f>'[1]4A PTA en programma'!J8</f>
        <v>50</v>
      </c>
      <c r="M27" t="str">
        <f>'[1]4A PTA en programma'!K8</f>
        <v>Nee</v>
      </c>
      <c r="N27">
        <f>'[1]4A PTA en programma'!L8</f>
        <v>0</v>
      </c>
      <c r="O27">
        <f>'[1]4A PTA en programma'!M8</f>
        <v>0</v>
      </c>
      <c r="P27">
        <f>'[1]4A PTA en programma'!N8</f>
        <v>0</v>
      </c>
      <c r="Q27">
        <f>'[1]4A PTA en programma'!O8</f>
        <v>0</v>
      </c>
      <c r="R27" t="str">
        <f>'[1]4A PTA en programma'!P8</f>
        <v>niet in een toetsweek</v>
      </c>
      <c r="S27">
        <f>'[1]4A PTA en programma'!Q8</f>
        <v>0</v>
      </c>
      <c r="T27">
        <f>'[1]4A PTA en programma'!R8</f>
        <v>0</v>
      </c>
      <c r="U27">
        <f>'[1]4A PTA en programma'!S8</f>
        <v>0</v>
      </c>
    </row>
    <row r="28" spans="1:21" x14ac:dyDescent="0.25">
      <c r="A28" t="s">
        <v>95</v>
      </c>
      <c r="B28">
        <f>Instellingen!$E$2</f>
        <v>10</v>
      </c>
      <c r="C28" t="str">
        <f>Instellingen!$G$2</f>
        <v>Nederlands</v>
      </c>
      <c r="D28" t="str">
        <f>'[1]4A PTA en programma'!B9</f>
        <v>NE</v>
      </c>
      <c r="E28">
        <f>'[1]4A PTA en programma'!C9</f>
        <v>6</v>
      </c>
      <c r="F28">
        <f>'[1]4A PTA en programma'!D9</f>
        <v>4</v>
      </c>
      <c r="G28">
        <f>'[1]4A PTA en programma'!E9</f>
        <v>0</v>
      </c>
      <c r="H28" t="str">
        <f>'[1]4A PTA en programma'!F9</f>
        <v>Opdracht bij 3 moderne werken, periode 1940 tot heden</v>
      </c>
      <c r="I28">
        <f>'[1]4A PTA en programma'!G9</f>
        <v>2</v>
      </c>
      <c r="J28" t="str">
        <f>'[1]4A PTA en programma'!H9</f>
        <v>po</v>
      </c>
      <c r="K28" t="str">
        <f>'[1]4A PTA en programma'!I9</f>
        <v>woordenboek en gelezen werken niet toegestaan</v>
      </c>
      <c r="L28">
        <f>'[1]4A PTA en programma'!J9</f>
        <v>100</v>
      </c>
      <c r="M28" t="str">
        <f>'[1]4A PTA en programma'!K9</f>
        <v>Ja</v>
      </c>
      <c r="N28">
        <f>'[1]4A PTA en programma'!L9</f>
        <v>5</v>
      </c>
      <c r="O28" t="str">
        <f>'[1]4A PTA en programma'!M9</f>
        <v>Nee</v>
      </c>
      <c r="P28" t="str">
        <f>'[1]4A PTA en programma'!N9</f>
        <v>E</v>
      </c>
      <c r="Q28">
        <f>'[1]4A PTA en programma'!O9</f>
        <v>0</v>
      </c>
      <c r="R28" t="str">
        <f>'[1]4A PTA en programma'!P9</f>
        <v>toetsweek 4</v>
      </c>
      <c r="S28">
        <f>'[1]4A PTA en programma'!Q9</f>
        <v>0</v>
      </c>
      <c r="T28">
        <f>'[1]4A PTA en programma'!R9</f>
        <v>0</v>
      </c>
      <c r="U28">
        <f>'[1]4A PTA en programma'!S9</f>
        <v>0</v>
      </c>
    </row>
    <row r="29" spans="1:21" s="4" customFormat="1" x14ac:dyDescent="0.25">
      <c r="A29" s="3" t="s">
        <v>95</v>
      </c>
      <c r="B29">
        <f>Instellingen!$E$2</f>
        <v>10</v>
      </c>
      <c r="C29" t="str">
        <f>Instellingen!$G$2</f>
        <v>Nederlands</v>
      </c>
      <c r="E29" s="3">
        <v>7</v>
      </c>
      <c r="H29" s="3">
        <f>'[1]4A PTA en programma'!F12</f>
        <v>0</v>
      </c>
    </row>
    <row r="30" spans="1:21" x14ac:dyDescent="0.25">
      <c r="A30" t="s">
        <v>96</v>
      </c>
      <c r="B30">
        <f>Instellingen!$E$2</f>
        <v>10</v>
      </c>
      <c r="C30" t="str">
        <f>Instellingen!$G$2</f>
        <v>Nederlands</v>
      </c>
      <c r="D30" t="str">
        <f>'[1]5A PTA en programma'!B4</f>
        <v>NE</v>
      </c>
      <c r="E30">
        <f>'[1]5A PTA en programma'!C4</f>
        <v>1</v>
      </c>
      <c r="F30">
        <f>'[1]5A PTA en programma'!D4</f>
        <v>1</v>
      </c>
      <c r="G30">
        <f>'[1]5A PTA en programma'!E4</f>
        <v>0</v>
      </c>
      <c r="H30" t="str">
        <f>'[1]5A PTA en programma'!F4</f>
        <v>tekstverklaring en argumenteren</v>
      </c>
      <c r="I30">
        <f>'[1]5A PTA en programma'!G4</f>
        <v>2</v>
      </c>
      <c r="J30" t="str">
        <f>'[1]5A PTA en programma'!H4</f>
        <v>tt</v>
      </c>
      <c r="K30">
        <f>'[1]5A PTA en programma'!I4</f>
        <v>0</v>
      </c>
      <c r="L30">
        <f>'[1]5A PTA en programma'!J4</f>
        <v>100</v>
      </c>
      <c r="M30" t="str">
        <f>'[1]5A PTA en programma'!K4</f>
        <v>Nee</v>
      </c>
      <c r="N30">
        <f>'[1]5A PTA en programma'!L4</f>
        <v>0</v>
      </c>
      <c r="O30">
        <f>'[1]5A PTA en programma'!M4</f>
        <v>0</v>
      </c>
      <c r="P30">
        <f>'[1]5A PTA en programma'!N4</f>
        <v>0</v>
      </c>
      <c r="Q30">
        <f>'[1]5A PTA en programma'!O4</f>
        <v>0</v>
      </c>
      <c r="R30" t="str">
        <f>'[1]5A PTA en programma'!P4</f>
        <v>toetsweek 1</v>
      </c>
      <c r="S30">
        <f>'[1]5A PTA en programma'!Q4</f>
        <v>0</v>
      </c>
      <c r="T30">
        <f>'[1]5A PTA en programma'!R4</f>
        <v>0</v>
      </c>
      <c r="U30">
        <f>'[1]5A PTA en programma'!S4</f>
        <v>0</v>
      </c>
    </row>
    <row r="31" spans="1:21" x14ac:dyDescent="0.25">
      <c r="A31" t="s">
        <v>96</v>
      </c>
      <c r="B31">
        <f>Instellingen!$E$2</f>
        <v>10</v>
      </c>
      <c r="C31" t="str">
        <f>Instellingen!$G$2</f>
        <v>Nederlands</v>
      </c>
      <c r="D31" t="str">
        <f>'[1]5A PTA en programma'!B5</f>
        <v>NE</v>
      </c>
      <c r="E31">
        <f>'[1]5A PTA en programma'!C5</f>
        <v>2</v>
      </c>
      <c r="F31">
        <f>'[1]5A PTA en programma'!D5</f>
        <v>2</v>
      </c>
      <c r="G31">
        <f>'[1]5A PTA en programma'!E5</f>
        <v>0</v>
      </c>
      <c r="H31" t="str">
        <f>'[1]5A PTA en programma'!F5</f>
        <v>proza en poëzie</v>
      </c>
      <c r="I31">
        <f>'[1]5A PTA en programma'!G5</f>
        <v>2</v>
      </c>
      <c r="J31" t="str">
        <f>'[1]5A PTA en programma'!H5</f>
        <v>tt</v>
      </c>
      <c r="K31" t="str">
        <f>'[1]5A PTA en programma'!I5</f>
        <v>woordenboek niet toegestaan</v>
      </c>
      <c r="L31">
        <f>'[1]5A PTA en programma'!J5</f>
        <v>100</v>
      </c>
      <c r="M31" t="str">
        <f>'[1]5A PTA en programma'!K5</f>
        <v>Nee</v>
      </c>
      <c r="N31">
        <f>'[1]5A PTA en programma'!L5</f>
        <v>0</v>
      </c>
      <c r="O31">
        <f>'[1]5A PTA en programma'!M5</f>
        <v>0</v>
      </c>
      <c r="P31">
        <f>'[1]5A PTA en programma'!N5</f>
        <v>0</v>
      </c>
      <c r="Q31">
        <f>'[1]5A PTA en programma'!O5</f>
        <v>0</v>
      </c>
      <c r="R31" t="str">
        <f>'[1]5A PTA en programma'!P5</f>
        <v>toetsweek 2</v>
      </c>
      <c r="S31">
        <f>'[1]5A PTA en programma'!Q5</f>
        <v>0</v>
      </c>
      <c r="T31">
        <f>'[1]5A PTA en programma'!R5</f>
        <v>0</v>
      </c>
      <c r="U31">
        <f>'[1]5A PTA en programma'!S5</f>
        <v>0</v>
      </c>
    </row>
    <row r="32" spans="1:21" x14ac:dyDescent="0.25">
      <c r="A32" t="s">
        <v>96</v>
      </c>
      <c r="B32">
        <f>Instellingen!$E$2</f>
        <v>10</v>
      </c>
      <c r="C32" t="str">
        <f>Instellingen!$G$2</f>
        <v>Nederlands</v>
      </c>
      <c r="D32" t="str">
        <f>'[1]5A PTA en programma'!B6</f>
        <v>NE</v>
      </c>
      <c r="E32">
        <f>'[1]5A PTA en programma'!C6</f>
        <v>3</v>
      </c>
      <c r="F32">
        <f>'[1]5A PTA en programma'!D6</f>
        <v>2</v>
      </c>
      <c r="G32">
        <f>'[1]5A PTA en programma'!E6</f>
        <v>0</v>
      </c>
      <c r="H32" t="str">
        <f>'[1]5A PTA en programma'!F6</f>
        <v>project</v>
      </c>
      <c r="I32">
        <f>'[1]5A PTA en programma'!G6</f>
        <v>2</v>
      </c>
      <c r="J32" t="str">
        <f>'[1]5A PTA en programma'!H6</f>
        <v>po</v>
      </c>
      <c r="K32">
        <f>'[1]5A PTA en programma'!I6</f>
        <v>0</v>
      </c>
      <c r="L32">
        <f>'[1]5A PTA en programma'!J6</f>
        <v>0</v>
      </c>
      <c r="M32" t="str">
        <f>'[1]5A PTA en programma'!K6</f>
        <v>Nee</v>
      </c>
      <c r="N32">
        <f>'[1]5A PTA en programma'!L6</f>
        <v>0</v>
      </c>
      <c r="O32">
        <f>'[1]5A PTA en programma'!M6</f>
        <v>0</v>
      </c>
      <c r="P32">
        <f>'[1]5A PTA en programma'!N6</f>
        <v>0</v>
      </c>
      <c r="Q32">
        <f>'[1]5A PTA en programma'!O6</f>
        <v>0</v>
      </c>
      <c r="R32" t="str">
        <f>'[1]5A PTA en programma'!P6</f>
        <v>niet in toetsweek</v>
      </c>
      <c r="S32">
        <f>'[1]5A PTA en programma'!Q6</f>
        <v>0</v>
      </c>
      <c r="T32">
        <f>'[1]5A PTA en programma'!R6</f>
        <v>0</v>
      </c>
      <c r="U32">
        <f>'[1]5A PTA en programma'!S6</f>
        <v>0</v>
      </c>
    </row>
    <row r="33" spans="1:21" x14ac:dyDescent="0.25">
      <c r="A33" t="s">
        <v>96</v>
      </c>
      <c r="B33">
        <f>Instellingen!$E$2</f>
        <v>10</v>
      </c>
      <c r="C33" t="str">
        <f>Instellingen!$G$2</f>
        <v>Nederlands</v>
      </c>
      <c r="D33" t="str">
        <f>'[1]5A PTA en programma'!B7</f>
        <v>NE</v>
      </c>
      <c r="E33">
        <f>'[1]5A PTA en programma'!C7</f>
        <v>4</v>
      </c>
      <c r="F33">
        <f>'[1]5A PTA en programma'!D7</f>
        <v>3</v>
      </c>
      <c r="G33">
        <f>'[1]5A PTA en programma'!E7</f>
        <v>0</v>
      </c>
      <c r="H33" t="str">
        <f>'[1]5A PTA en programma'!F7</f>
        <v>literatuurgeschiedenis</v>
      </c>
      <c r="I33">
        <f>'[1]5A PTA en programma'!G7</f>
        <v>2</v>
      </c>
      <c r="J33" t="str">
        <f>'[1]5A PTA en programma'!H7</f>
        <v>tt</v>
      </c>
      <c r="K33" t="str">
        <f>'[1]5A PTA en programma'!I7</f>
        <v>woordenboek niet toegestaan</v>
      </c>
      <c r="L33">
        <f>'[1]5A PTA en programma'!J7</f>
        <v>50</v>
      </c>
      <c r="M33" t="str">
        <f>'[1]5A PTA en programma'!K7</f>
        <v>Nee</v>
      </c>
      <c r="N33">
        <f>'[1]5A PTA en programma'!L7</f>
        <v>0</v>
      </c>
      <c r="O33">
        <f>'[1]5A PTA en programma'!M7</f>
        <v>0</v>
      </c>
      <c r="P33">
        <f>'[1]5A PTA en programma'!N7</f>
        <v>0</v>
      </c>
      <c r="Q33">
        <f>'[1]5A PTA en programma'!O7</f>
        <v>0</v>
      </c>
      <c r="R33" t="str">
        <f>'[1]5A PTA en programma'!P7</f>
        <v>toetsweek 3</v>
      </c>
      <c r="S33">
        <f>'[1]5A PTA en programma'!Q7</f>
        <v>0</v>
      </c>
      <c r="T33">
        <f>'[1]5A PTA en programma'!R7</f>
        <v>0</v>
      </c>
      <c r="U33">
        <f>'[1]5A PTA en programma'!S7</f>
        <v>0</v>
      </c>
    </row>
    <row r="34" spans="1:21" x14ac:dyDescent="0.25">
      <c r="A34" t="s">
        <v>96</v>
      </c>
      <c r="B34">
        <f>Instellingen!$E$2</f>
        <v>10</v>
      </c>
      <c r="C34" t="str">
        <f>Instellingen!$G$2</f>
        <v>Nederlands</v>
      </c>
      <c r="D34" t="str">
        <f>'[1]5A PTA en programma'!B8</f>
        <v>NE</v>
      </c>
      <c r="E34">
        <f>'[1]5A PTA en programma'!C8</f>
        <v>5</v>
      </c>
      <c r="F34">
        <f>'[1]5A PTA en programma'!D8</f>
        <v>4</v>
      </c>
      <c r="G34">
        <f>'[1]5A PTA en programma'!E8</f>
        <v>0</v>
      </c>
      <c r="H34" t="str">
        <f>'[1]5A PTA en programma'!F8</f>
        <v>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v>
      </c>
      <c r="I34">
        <f>'[1]5A PTA en programma'!G8</f>
        <v>2</v>
      </c>
      <c r="J34" t="str">
        <f>'[1]5A PTA en programma'!H8</f>
        <v>po</v>
      </c>
      <c r="K34" t="str">
        <f>'[1]5A PTA en programma'!I8</f>
        <v>tekstverwerker met spellingcontrole</v>
      </c>
      <c r="L34">
        <f>'[1]5A PTA en programma'!J8</f>
        <v>100</v>
      </c>
      <c r="M34" t="str">
        <f>'[1]5A PTA en programma'!K8</f>
        <v>Ja</v>
      </c>
      <c r="N34">
        <f>'[1]5A PTA en programma'!L8</f>
        <v>5</v>
      </c>
      <c r="O34" t="str">
        <f>'[1]5A PTA en programma'!M8</f>
        <v>Nee</v>
      </c>
      <c r="P34" t="str">
        <f>'[1]5A PTA en programma'!N8</f>
        <v>C, D</v>
      </c>
      <c r="Q34">
        <f>'[1]5A PTA en programma'!O8</f>
        <v>0</v>
      </c>
      <c r="R34" t="str">
        <f>'[1]5A PTA en programma'!P8</f>
        <v>niet in een toetsweek</v>
      </c>
      <c r="S34">
        <f>'[1]5A PTA en programma'!Q8</f>
        <v>0</v>
      </c>
      <c r="T34">
        <f>'[1]5A PTA en programma'!R8</f>
        <v>0</v>
      </c>
      <c r="U34">
        <f>'[1]5A PTA en programma'!S8</f>
        <v>0</v>
      </c>
    </row>
    <row r="35" spans="1:21" x14ac:dyDescent="0.25">
      <c r="A35" t="s">
        <v>96</v>
      </c>
      <c r="B35">
        <f>Instellingen!$E$2</f>
        <v>10</v>
      </c>
      <c r="C35" t="str">
        <f>Instellingen!$G$2</f>
        <v>Nederlands</v>
      </c>
      <c r="D35" t="str">
        <f>'[1]5A PTA en programma'!B9</f>
        <v>NE</v>
      </c>
      <c r="E35">
        <f>'[1]5A PTA en programma'!C9</f>
        <v>6</v>
      </c>
      <c r="F35">
        <f>'[1]5A PTA en programma'!D9</f>
        <v>4</v>
      </c>
      <c r="G35">
        <f>'[1]5A PTA en programma'!E9</f>
        <v>0</v>
      </c>
      <c r="H35" t="str">
        <f>'[1]5A PTA en programma'!F9</f>
        <v>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v>
      </c>
      <c r="I35">
        <f>'[1]5A PTA en programma'!G9</f>
        <v>2</v>
      </c>
      <c r="J35" t="str">
        <f>'[1]5A PTA en programma'!H9</f>
        <v>mt</v>
      </c>
      <c r="K35" t="str">
        <f>'[1]5A PTA en programma'!I9</f>
        <v>woordenboek niet toegestaan</v>
      </c>
      <c r="L35">
        <f>'[1]5A PTA en programma'!J9</f>
        <v>50</v>
      </c>
      <c r="M35" t="str">
        <f>'[1]5A PTA en programma'!K9</f>
        <v>Ja</v>
      </c>
      <c r="N35">
        <f>'[1]5A PTA en programma'!L9</f>
        <v>10</v>
      </c>
      <c r="O35" t="str">
        <f>'[1]5A PTA en programma'!M9</f>
        <v>Nee</v>
      </c>
      <c r="P35" t="str">
        <f>'[1]5A PTA en programma'!N9</f>
        <v>E</v>
      </c>
      <c r="Q35">
        <f>'[1]5A PTA en programma'!O9</f>
        <v>0</v>
      </c>
      <c r="R35" t="str">
        <f>'[1]5A PTA en programma'!P9</f>
        <v>toetsweek 4, in groepjes, per groepje 50 minuten</v>
      </c>
      <c r="S35">
        <f>'[1]5A PTA en programma'!Q9</f>
        <v>0</v>
      </c>
      <c r="T35">
        <f>'[1]5A PTA en programma'!R9</f>
        <v>0</v>
      </c>
      <c r="U35">
        <f>'[1]5A PTA en programma'!S9</f>
        <v>0</v>
      </c>
    </row>
    <row r="36" spans="1:21" s="4" customFormat="1" x14ac:dyDescent="0.25">
      <c r="A36" s="3" t="s">
        <v>96</v>
      </c>
      <c r="B36">
        <f>Instellingen!$E$2</f>
        <v>10</v>
      </c>
      <c r="C36" t="str">
        <f>Instellingen!$G$2</f>
        <v>Nederlands</v>
      </c>
      <c r="E36" s="3">
        <v>7</v>
      </c>
      <c r="H36" s="3" t="str">
        <f>'[1]5A PTA en programma'!F12</f>
        <v>Dit is het PTA van A5</v>
      </c>
    </row>
    <row r="37" spans="1:21" x14ac:dyDescent="0.25">
      <c r="A37" t="s">
        <v>97</v>
      </c>
      <c r="B37">
        <f>Instellingen!$E$2</f>
        <v>10</v>
      </c>
      <c r="C37" t="str">
        <f>Instellingen!$G$2</f>
        <v>Nederlands</v>
      </c>
      <c r="D37" t="str">
        <f>'[1]6A PTA en programma'!B4</f>
        <v>NE</v>
      </c>
      <c r="E37">
        <f>'[1]6A PTA en programma'!C4</f>
        <v>1</v>
      </c>
      <c r="F37">
        <f>'[1]6A PTA en programma'!D4</f>
        <v>1</v>
      </c>
      <c r="G37">
        <f>'[1]6A PTA en programma'!E4</f>
        <v>0</v>
      </c>
      <c r="H37" t="str">
        <f>'[1]6A PTA en programma'!F4</f>
        <v>Formuleren en spellen</v>
      </c>
      <c r="I37">
        <f>'[1]6A PTA en programma'!G4</f>
        <v>0</v>
      </c>
      <c r="J37" t="str">
        <f>'[1]6A PTA en programma'!H4</f>
        <v>tt</v>
      </c>
      <c r="K37" t="str">
        <f>'[1]6A PTA en programma'!I4</f>
        <v>woordenboek niet toegestaan</v>
      </c>
      <c r="L37">
        <f>'[1]6A PTA en programma'!J4</f>
        <v>100</v>
      </c>
      <c r="M37" t="str">
        <f>'[1]6A PTA en programma'!K4</f>
        <v>Ja</v>
      </c>
      <c r="N37">
        <f>'[1]6A PTA en programma'!L4</f>
        <v>10</v>
      </c>
      <c r="O37" t="str">
        <f>'[1]6A PTA en programma'!M4</f>
        <v>Ja</v>
      </c>
      <c r="P37" t="str">
        <f>'[1]6A PTA en programma'!N4</f>
        <v>C</v>
      </c>
      <c r="Q37">
        <f>'[1]6A PTA en programma'!O4</f>
        <v>0</v>
      </c>
      <c r="R37" t="str">
        <f>'[1]6A PTA en programma'!P4</f>
        <v>toetsweek 1</v>
      </c>
      <c r="S37">
        <f>'[1]6A PTA en programma'!Q4</f>
        <v>0</v>
      </c>
      <c r="T37">
        <f>'[1]6A PTA en programma'!R4</f>
        <v>0</v>
      </c>
      <c r="U37">
        <f>'[1]6A PTA en programma'!S4</f>
        <v>0</v>
      </c>
    </row>
    <row r="38" spans="1:21" x14ac:dyDescent="0.25">
      <c r="A38" t="s">
        <v>97</v>
      </c>
      <c r="B38">
        <f>Instellingen!$E$2</f>
        <v>10</v>
      </c>
      <c r="C38" t="str">
        <f>Instellingen!$G$2</f>
        <v>Nederlands</v>
      </c>
      <c r="D38" t="str">
        <f>'[1]6A PTA en programma'!B5</f>
        <v>NE</v>
      </c>
      <c r="E38">
        <f>'[1]6A PTA en programma'!C5</f>
        <v>2</v>
      </c>
      <c r="F38">
        <f>'[1]6A PTA en programma'!D5</f>
        <v>2</v>
      </c>
      <c r="G38">
        <f>'[1]6A PTA en programma'!E5</f>
        <v>0</v>
      </c>
      <c r="H38" t="str">
        <f>'[1]6A PTA en programma'!F5</f>
        <v>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v>
      </c>
      <c r="I38">
        <f>'[1]6A PTA en programma'!G5</f>
        <v>0</v>
      </c>
      <c r="J38" t="str">
        <f>'[1]6A PTA en programma'!H5</f>
        <v>po</v>
      </c>
      <c r="K38" t="str">
        <f>'[1]6A PTA en programma'!I5</f>
        <v>tekstverwerker met spellingcontrole</v>
      </c>
      <c r="L38">
        <f>'[1]6A PTA en programma'!J5</f>
        <v>100</v>
      </c>
      <c r="M38" t="str">
        <f>'[1]6A PTA en programma'!K5</f>
        <v>Ja</v>
      </c>
      <c r="N38">
        <f>'[1]6A PTA en programma'!L5</f>
        <v>20</v>
      </c>
      <c r="O38" t="str">
        <f>'[1]6A PTA en programma'!M5</f>
        <v>Nee</v>
      </c>
      <c r="P38" t="str">
        <f>'[1]6A PTA en programma'!N5</f>
        <v>C</v>
      </c>
      <c r="Q38">
        <f>'[1]6A PTA en programma'!O5</f>
        <v>0</v>
      </c>
      <c r="R38" t="str">
        <f>'[1]6A PTA en programma'!P5</f>
        <v>niet in een toetsweek, Er zijn meerdere computerlokalen nodig</v>
      </c>
      <c r="S38">
        <f>'[1]6A PTA en programma'!Q5</f>
        <v>0</v>
      </c>
      <c r="T38">
        <f>'[1]6A PTA en programma'!R5</f>
        <v>0</v>
      </c>
      <c r="U38">
        <f>'[1]6A PTA en programma'!S5</f>
        <v>0</v>
      </c>
    </row>
    <row r="39" spans="1:21" x14ac:dyDescent="0.25">
      <c r="A39" t="s">
        <v>97</v>
      </c>
      <c r="B39">
        <f>Instellingen!$E$2</f>
        <v>10</v>
      </c>
      <c r="C39" t="str">
        <f>Instellingen!$G$2</f>
        <v>Nederlands</v>
      </c>
      <c r="D39" t="str">
        <f>'[1]6A PTA en programma'!B6</f>
        <v>NE</v>
      </c>
      <c r="E39">
        <f>'[1]6A PTA en programma'!C6</f>
        <v>3</v>
      </c>
      <c r="F39">
        <f>'[1]6A PTA en programma'!D6</f>
        <v>2</v>
      </c>
      <c r="G39">
        <f>'[1]6A PTA en programma'!E6</f>
        <v>0</v>
      </c>
      <c r="H39" t="str">
        <f>'[1]6A PTA en programma'!F6</f>
        <v>tekstverklaring en argumenteren</v>
      </c>
      <c r="I39">
        <f>'[1]6A PTA en programma'!G6</f>
        <v>0</v>
      </c>
      <c r="J39" t="str">
        <f>'[1]6A PTA en programma'!H6</f>
        <v>tt</v>
      </c>
      <c r="K39">
        <f>'[1]6A PTA en programma'!I6</f>
        <v>0</v>
      </c>
      <c r="L39">
        <f>'[1]6A PTA en programma'!J6</f>
        <v>100</v>
      </c>
      <c r="M39" t="str">
        <f>'[1]6A PTA en programma'!K6</f>
        <v>Ja</v>
      </c>
      <c r="N39">
        <f>'[1]6A PTA en programma'!L6</f>
        <v>20</v>
      </c>
      <c r="O39" t="str">
        <f>'[1]6A PTA en programma'!M6</f>
        <v>Ja</v>
      </c>
      <c r="P39" t="str">
        <f>'[1]6A PTA en programma'!N6</f>
        <v>A, D</v>
      </c>
      <c r="Q39">
        <f>'[1]6A PTA en programma'!O6</f>
        <v>0</v>
      </c>
      <c r="R39" t="str">
        <f>'[1]6A PTA en programma'!P6</f>
        <v>toetsweek 2</v>
      </c>
      <c r="S39">
        <f>'[1]6A PTA en programma'!Q6</f>
        <v>0</v>
      </c>
      <c r="T39">
        <f>'[1]6A PTA en programma'!R6</f>
        <v>0</v>
      </c>
      <c r="U39">
        <f>'[1]6A PTA en programma'!S6</f>
        <v>0</v>
      </c>
    </row>
    <row r="40" spans="1:21" x14ac:dyDescent="0.25">
      <c r="A40" t="s">
        <v>97</v>
      </c>
      <c r="B40">
        <f>Instellingen!$E$2</f>
        <v>10</v>
      </c>
      <c r="C40" t="str">
        <f>Instellingen!$G$2</f>
        <v>Nederlands</v>
      </c>
      <c r="D40" t="str">
        <f>'[1]6A PTA en programma'!B7</f>
        <v>NE</v>
      </c>
      <c r="E40">
        <f>'[1]6A PTA en programma'!C7</f>
        <v>4</v>
      </c>
      <c r="F40">
        <f>'[1]6A PTA en programma'!D7</f>
        <v>3</v>
      </c>
      <c r="G40">
        <f>'[1]6A PTA en programma'!E7</f>
        <v>0</v>
      </c>
      <c r="H40" t="str">
        <f>'[1]6A PTA en programma'!F7</f>
        <v>Debat</v>
      </c>
      <c r="I40">
        <f>'[1]6A PTA en programma'!G7</f>
        <v>0</v>
      </c>
      <c r="J40" t="str">
        <f>'[1]6A PTA en programma'!H7</f>
        <v>mt</v>
      </c>
      <c r="K40" t="str">
        <f>'[1]6A PTA en programma'!I7</f>
        <v>woordenboek niet toegestaan</v>
      </c>
      <c r="L40">
        <f>'[1]6A PTA en programma'!J7</f>
        <v>50</v>
      </c>
      <c r="M40" t="str">
        <f>'[1]6A PTA en programma'!K7</f>
        <v>Ja</v>
      </c>
      <c r="N40">
        <f>'[1]6A PTA en programma'!L7</f>
        <v>15</v>
      </c>
      <c r="O40" t="str">
        <f>'[1]6A PTA en programma'!M7</f>
        <v>Nee</v>
      </c>
      <c r="P40" t="str">
        <f>'[1]6A PTA en programma'!N7</f>
        <v>B, F</v>
      </c>
      <c r="Q40">
        <f>'[1]6A PTA en programma'!O7</f>
        <v>0</v>
      </c>
      <c r="R40" t="str">
        <f>'[1]6A PTA en programma'!P7</f>
        <v>niet in een toetsweek</v>
      </c>
      <c r="S40">
        <f>'[1]6A PTA en programma'!Q7</f>
        <v>0</v>
      </c>
      <c r="T40">
        <f>'[1]6A PTA en programma'!R7</f>
        <v>0</v>
      </c>
      <c r="U40">
        <f>'[1]6A PTA en programma'!S7</f>
        <v>0</v>
      </c>
    </row>
    <row r="41" spans="1:21" x14ac:dyDescent="0.25">
      <c r="A41" t="s">
        <v>97</v>
      </c>
      <c r="B41">
        <f>Instellingen!$E$2</f>
        <v>10</v>
      </c>
      <c r="C41" t="str">
        <f>Instellingen!$G$2</f>
        <v>Nederlands</v>
      </c>
      <c r="D41" t="str">
        <f>'[1]6A PTA en programma'!B8</f>
        <v>NE</v>
      </c>
      <c r="E41">
        <f>'[1]6A PTA en programma'!C8</f>
        <v>5</v>
      </c>
      <c r="F41">
        <f>'[1]6A PTA en programma'!D8</f>
        <v>3</v>
      </c>
      <c r="G41">
        <f>'[1]6A PTA en programma'!E8</f>
        <v>0</v>
      </c>
      <c r="H41" t="str">
        <f>'[1]6A PTA en programma'!F8</f>
        <v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v>
      </c>
      <c r="I41">
        <f>'[1]6A PTA en programma'!G8</f>
        <v>0</v>
      </c>
      <c r="J41" t="str">
        <f>'[1]6A PTA en programma'!H8</f>
        <v>mt</v>
      </c>
      <c r="K41" t="str">
        <f>'[1]6A PTA en programma'!I8</f>
        <v>woordenboek niet toegestaan</v>
      </c>
      <c r="L41">
        <f>'[1]6A PTA en programma'!J8</f>
        <v>50</v>
      </c>
      <c r="M41" t="str">
        <f>'[1]6A PTA en programma'!K8</f>
        <v>Ja</v>
      </c>
      <c r="N41">
        <f>'[1]6A PTA en programma'!L8</f>
        <v>15</v>
      </c>
      <c r="O41" t="str">
        <f>'[1]6A PTA en programma'!M8</f>
        <v>Nee</v>
      </c>
      <c r="P41" t="str">
        <f>'[1]6A PTA en programma'!N8</f>
        <v>E</v>
      </c>
      <c r="Q41">
        <f>'[1]6A PTA en programma'!O8</f>
        <v>0</v>
      </c>
      <c r="R41" t="str">
        <f>'[1]6A PTA en programma'!P8</f>
        <v>toetsweek 3, in groepjes, per groepje 50 minunten</v>
      </c>
      <c r="S41">
        <f>'[1]6A PTA en programma'!Q8</f>
        <v>0</v>
      </c>
      <c r="T41">
        <f>'[1]6A PTA en programma'!R8</f>
        <v>0</v>
      </c>
      <c r="U41">
        <f>'[1]6A PTA en programma'!S8</f>
        <v>0</v>
      </c>
    </row>
    <row r="42" spans="1:21" x14ac:dyDescent="0.25">
      <c r="A42" t="s">
        <v>97</v>
      </c>
      <c r="B42">
        <f>Instellingen!$E$2</f>
        <v>10</v>
      </c>
      <c r="C42" t="str">
        <f>Instellingen!$G$2</f>
        <v>Nederlands</v>
      </c>
      <c r="D42" t="str">
        <f>'[1]6A PTA en programma'!B9</f>
        <v>NE</v>
      </c>
      <c r="E42">
        <f>'[1]6A PTA en programma'!C9</f>
        <v>6</v>
      </c>
      <c r="F42">
        <f>'[1]6A PTA en programma'!D9</f>
        <v>0</v>
      </c>
      <c r="G42">
        <f>'[1]6A PTA en programma'!E9</f>
        <v>0</v>
      </c>
      <c r="H42">
        <f>'[1]6A PTA en programma'!F9</f>
        <v>0</v>
      </c>
      <c r="I42">
        <f>'[1]6A PTA en programma'!G9</f>
        <v>0</v>
      </c>
      <c r="J42">
        <f>'[1]6A PTA en programma'!H9</f>
        <v>0</v>
      </c>
      <c r="K42">
        <f>'[1]6A PTA en programma'!I9</f>
        <v>0</v>
      </c>
      <c r="L42">
        <f>'[1]6A PTA en programma'!J9</f>
        <v>0</v>
      </c>
      <c r="M42">
        <f>'[1]6A PTA en programma'!K9</f>
        <v>0</v>
      </c>
      <c r="N42">
        <f>'[1]6A PTA en programma'!L9</f>
        <v>0</v>
      </c>
      <c r="O42">
        <f>'[1]6A PTA en programma'!M9</f>
        <v>0</v>
      </c>
      <c r="P42">
        <f>'[1]6A PTA en programma'!N9</f>
        <v>0</v>
      </c>
      <c r="Q42">
        <f>'[1]6A PTA en programma'!O9</f>
        <v>0</v>
      </c>
      <c r="R42">
        <f>'[1]6A PTA en programma'!P9</f>
        <v>0</v>
      </c>
      <c r="S42">
        <f>'[1]6A PTA en programma'!Q9</f>
        <v>0</v>
      </c>
      <c r="T42">
        <f>'[1]6A PTA en programma'!R9</f>
        <v>0</v>
      </c>
      <c r="U42">
        <f>'[1]6A PTA en programma'!S9</f>
        <v>0</v>
      </c>
    </row>
    <row r="43" spans="1:21" s="4" customFormat="1" x14ac:dyDescent="0.25">
      <c r="A43" s="3" t="s">
        <v>97</v>
      </c>
      <c r="B43">
        <f>Instellingen!$E$2</f>
        <v>10</v>
      </c>
      <c r="C43" t="str">
        <f>Instellingen!$G$2</f>
        <v>Nederlands</v>
      </c>
      <c r="E43" s="3">
        <v>7</v>
      </c>
      <c r="H43" s="3">
        <f>'[1]6A PTA en programma'!F12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8C27-9B8D-403D-8F17-43C52EF6E733}">
  <dimension ref="A1:U43"/>
  <sheetViews>
    <sheetView topLeftCell="A10" workbookViewId="0">
      <selection activeCell="L34" sqref="L34"/>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Instellingen!$E$3</f>
        <v>20</v>
      </c>
      <c r="C2" s="5" t="str">
        <f>Instellingen!$G$3</f>
        <v>Engels</v>
      </c>
      <c r="D2" t="str">
        <f>'[2]4M PTA en programma'!B4</f>
        <v>EN</v>
      </c>
      <c r="E2">
        <f>'[2]4M PTA en programma'!C4</f>
        <v>1</v>
      </c>
      <c r="F2">
        <f>'[2]4M PTA en programma'!D4</f>
        <v>1</v>
      </c>
      <c r="G2">
        <f>'[2]4M PTA en programma'!E4</f>
        <v>0</v>
      </c>
      <c r="H2" t="str">
        <f>'[2]4M PTA en programma'!F4</f>
        <v xml:space="preserve">                                                             Gespreksvaardigheid</v>
      </c>
      <c r="I2">
        <f>'[2]4M PTA en programma'!G4</f>
        <v>0</v>
      </c>
      <c r="J2" t="str">
        <f>'[2]4M PTA en programma'!H4</f>
        <v>mt</v>
      </c>
      <c r="K2">
        <f>'[2]4M PTA en programma'!I4</f>
        <v>0</v>
      </c>
      <c r="L2">
        <f>'[2]4M PTA en programma'!J4</f>
        <v>10</v>
      </c>
      <c r="M2" t="str">
        <f>'[2]4M PTA en programma'!K4</f>
        <v>Ja</v>
      </c>
      <c r="N2">
        <f>'[2]4M PTA en programma'!L4</f>
        <v>1</v>
      </c>
      <c r="O2" t="str">
        <f>'[2]4M PTA en programma'!M4</f>
        <v>Nee</v>
      </c>
      <c r="P2" t="str">
        <f>'[2]4M PTA en programma'!N4</f>
        <v>MVT/K/2, MVT/K/6</v>
      </c>
      <c r="Q2">
        <f>'[2]4M PTA en programma'!O4</f>
        <v>0</v>
      </c>
      <c r="R2" t="str">
        <f>'[2]4M PTA en programma'!P4</f>
        <v>Deze toets inplannen in de eerste toetsweek.</v>
      </c>
      <c r="S2">
        <f>'[2]4M PTA en programma'!Q4</f>
        <v>0</v>
      </c>
      <c r="T2">
        <f>'[2]4M PTA en programma'!R4</f>
        <v>0</v>
      </c>
      <c r="U2">
        <f>'[2]4M PTA en programma'!S4</f>
        <v>0</v>
      </c>
    </row>
    <row r="3" spans="1:21" x14ac:dyDescent="0.25">
      <c r="A3" t="s">
        <v>91</v>
      </c>
      <c r="B3" s="5">
        <f>Instellingen!$E$3</f>
        <v>20</v>
      </c>
      <c r="C3" s="5" t="str">
        <f>Instellingen!$G$3</f>
        <v>Engels</v>
      </c>
      <c r="D3" t="str">
        <f>'[2]4M PTA en programma'!B5</f>
        <v>EN</v>
      </c>
      <c r="E3">
        <f>'[2]4M PTA en programma'!C5</f>
        <v>2</v>
      </c>
      <c r="F3">
        <f>'[2]4M PTA en programma'!D5</f>
        <v>2</v>
      </c>
      <c r="G3">
        <f>'[2]4M PTA en programma'!E5</f>
        <v>0</v>
      </c>
      <c r="H3" t="str">
        <f>'[2]4M PTA en programma'!F5</f>
        <v>Schrijfvaardigheid</v>
      </c>
      <c r="I3">
        <f>'[2]4M PTA en programma'!G5</f>
        <v>0</v>
      </c>
      <c r="J3" t="str">
        <f>'[2]4M PTA en programma'!H5</f>
        <v>tt</v>
      </c>
      <c r="K3" t="str">
        <f>'[2]4M PTA en programma'!I5</f>
        <v>Woordenboek N-E</v>
      </c>
      <c r="L3">
        <f>'[2]4M PTA en programma'!J5</f>
        <v>100</v>
      </c>
      <c r="M3" t="str">
        <f>'[2]4M PTA en programma'!K5</f>
        <v>Ja</v>
      </c>
      <c r="N3">
        <f>'[2]4M PTA en programma'!L5</f>
        <v>2</v>
      </c>
      <c r="O3" t="str">
        <f>'[2]4M PTA en programma'!M5</f>
        <v>Ja</v>
      </c>
      <c r="P3" t="str">
        <f>'[2]4M PTA en programma'!N5</f>
        <v>MVT/K/1, MVT/K/3, MVT/K/7</v>
      </c>
      <c r="Q3">
        <f>'[2]4M PTA en programma'!O5</f>
        <v>0</v>
      </c>
      <c r="R3">
        <f>'[2]4M PTA en programma'!P5</f>
        <v>0</v>
      </c>
      <c r="S3">
        <f>'[2]4M PTA en programma'!Q5</f>
        <v>0</v>
      </c>
      <c r="T3">
        <f>'[2]4M PTA en programma'!R5</f>
        <v>0</v>
      </c>
      <c r="U3">
        <f>'[2]4M PTA en programma'!S5</f>
        <v>0</v>
      </c>
    </row>
    <row r="4" spans="1:21" x14ac:dyDescent="0.25">
      <c r="A4" t="s">
        <v>91</v>
      </c>
      <c r="B4" s="5">
        <f>Instellingen!$E$3</f>
        <v>20</v>
      </c>
      <c r="C4" s="5" t="str">
        <f>Instellingen!$G$3</f>
        <v>Engels</v>
      </c>
      <c r="D4" t="str">
        <f>'[2]4M PTA en programma'!B6</f>
        <v>EN</v>
      </c>
      <c r="E4">
        <f>'[2]4M PTA en programma'!C6</f>
        <v>3</v>
      </c>
      <c r="F4">
        <f>'[2]4M PTA en programma'!D6</f>
        <v>3</v>
      </c>
      <c r="G4">
        <f>'[2]4M PTA en programma'!E6</f>
        <v>0</v>
      </c>
      <c r="H4" t="str">
        <f>'[2]4M PTA en programma'!F6</f>
        <v>Luistervaardigheid</v>
      </c>
      <c r="I4">
        <f>'[2]4M PTA en programma'!G6</f>
        <v>0</v>
      </c>
      <c r="J4" t="str">
        <f>'[2]4M PTA en programma'!H6</f>
        <v>tt</v>
      </c>
      <c r="K4">
        <f>'[2]4M PTA en programma'!I6</f>
        <v>0</v>
      </c>
      <c r="L4">
        <f>'[2]4M PTA en programma'!J6</f>
        <v>70</v>
      </c>
      <c r="M4" t="str">
        <f>'[2]4M PTA en programma'!K6</f>
        <v>Ja</v>
      </c>
      <c r="N4">
        <f>'[2]4M PTA en programma'!L6</f>
        <v>2</v>
      </c>
      <c r="O4" t="str">
        <f>'[2]4M PTA en programma'!M6</f>
        <v>Nee</v>
      </c>
      <c r="P4" t="str">
        <f>'[2]4M PTA en programma'!N6</f>
        <v>MVT/K/5</v>
      </c>
      <c r="Q4">
        <f>'[2]4M PTA en programma'!O6</f>
        <v>0</v>
      </c>
      <c r="R4" t="str">
        <f>'[2]4M PTA en programma'!P6</f>
        <v>Kan buiten de toetsweek om.</v>
      </c>
      <c r="S4">
        <f>'[2]4M PTA en programma'!Q6</f>
        <v>0</v>
      </c>
      <c r="T4">
        <f>'[2]4M PTA en programma'!R6</f>
        <v>0</v>
      </c>
      <c r="U4">
        <f>'[2]4M PTA en programma'!S6</f>
        <v>0</v>
      </c>
    </row>
    <row r="5" spans="1:21" x14ac:dyDescent="0.25">
      <c r="A5" t="s">
        <v>91</v>
      </c>
      <c r="B5" s="5">
        <f>Instellingen!$E$3</f>
        <v>20</v>
      </c>
      <c r="C5" s="5" t="str">
        <f>Instellingen!$G$3</f>
        <v>Engels</v>
      </c>
      <c r="D5" t="str">
        <f>'[2]4M PTA en programma'!B7</f>
        <v>EN</v>
      </c>
      <c r="E5">
        <f>'[2]4M PTA en programma'!C7</f>
        <v>4</v>
      </c>
      <c r="F5">
        <f>'[2]4M PTA en programma'!D7</f>
        <v>3</v>
      </c>
      <c r="G5">
        <f>'[2]4M PTA en programma'!E7</f>
        <v>0</v>
      </c>
      <c r="H5" t="str">
        <f>'[2]4M PTA en programma'!F7</f>
        <v>Spreekvaardigheid</v>
      </c>
      <c r="I5">
        <f>'[2]4M PTA en programma'!G7</f>
        <v>0</v>
      </c>
      <c r="J5" t="str">
        <f>'[2]4M PTA en programma'!H7</f>
        <v>mt</v>
      </c>
      <c r="K5">
        <f>'[2]4M PTA en programma'!I7</f>
        <v>0</v>
      </c>
      <c r="L5">
        <f>'[2]4M PTA en programma'!J7</f>
        <v>5</v>
      </c>
      <c r="M5" t="str">
        <f>'[2]4M PTA en programma'!K7</f>
        <v>Ja</v>
      </c>
      <c r="N5">
        <f>'[2]4M PTA en programma'!L7</f>
        <v>1</v>
      </c>
      <c r="O5" t="str">
        <f>'[2]4M PTA en programma'!M7</f>
        <v>Nee</v>
      </c>
      <c r="P5" t="str">
        <f>'[2]4M PTA en programma'!N7</f>
        <v>MVT/V/4, MVT/K/3</v>
      </c>
      <c r="Q5">
        <f>'[2]4M PTA en programma'!O7</f>
        <v>0</v>
      </c>
      <c r="R5" t="str">
        <f>'[2]4M PTA en programma'!P7</f>
        <v>wordt in de lessen gepland</v>
      </c>
      <c r="S5">
        <f>'[2]4M PTA en programma'!Q7</f>
        <v>0</v>
      </c>
      <c r="T5">
        <f>'[2]4M PTA en programma'!R7</f>
        <v>0</v>
      </c>
      <c r="U5">
        <f>'[2]4M PTA en programma'!S7</f>
        <v>0</v>
      </c>
    </row>
    <row r="6" spans="1:21" x14ac:dyDescent="0.25">
      <c r="A6" t="s">
        <v>91</v>
      </c>
      <c r="B6" s="5">
        <f>Instellingen!$E$3</f>
        <v>20</v>
      </c>
      <c r="C6" s="5" t="str">
        <f>Instellingen!$G$3</f>
        <v>Engels</v>
      </c>
      <c r="D6" t="str">
        <f>'[2]4M PTA en programma'!B8</f>
        <v>EN</v>
      </c>
      <c r="E6">
        <f>'[2]4M PTA en programma'!C8</f>
        <v>5</v>
      </c>
      <c r="F6">
        <f>'[2]4M PTA en programma'!D8</f>
        <v>3</v>
      </c>
      <c r="G6">
        <f>'[2]4M PTA en programma'!E8</f>
        <v>0</v>
      </c>
      <c r="H6" t="str">
        <f>'[2]4M PTA en programma'!F8</f>
        <v>Leesvaardigheid</v>
      </c>
      <c r="I6">
        <f>'[2]4M PTA en programma'!G8</f>
        <v>0</v>
      </c>
      <c r="J6" t="str">
        <f>'[2]4M PTA en programma'!H8</f>
        <v>tt</v>
      </c>
      <c r="K6" t="str">
        <f>'[2]4M PTA en programma'!I8</f>
        <v>Woordenboek E-N</v>
      </c>
      <c r="L6">
        <f>'[2]4M PTA en programma'!J8</f>
        <v>100</v>
      </c>
      <c r="M6" t="str">
        <f>'[2]4M PTA en programma'!K8</f>
        <v>Ja</v>
      </c>
      <c r="N6">
        <f>'[2]4M PTA en programma'!L8</f>
        <v>2</v>
      </c>
      <c r="O6" t="str">
        <f>'[2]4M PTA en programma'!M8</f>
        <v>Ja</v>
      </c>
      <c r="P6" t="str">
        <f>'[2]4M PTA en programma'!N8</f>
        <v>MVT/K/4</v>
      </c>
      <c r="Q6">
        <f>'[2]4M PTA en programma'!O8</f>
        <v>0</v>
      </c>
      <c r="R6">
        <f>'[2]4M PTA en programma'!P8</f>
        <v>0</v>
      </c>
      <c r="S6">
        <f>'[2]4M PTA en programma'!Q8</f>
        <v>0</v>
      </c>
      <c r="T6">
        <f>'[2]4M PTA en programma'!R8</f>
        <v>0</v>
      </c>
      <c r="U6">
        <f>'[2]4M PTA en programma'!S8</f>
        <v>0</v>
      </c>
    </row>
    <row r="7" spans="1:21" x14ac:dyDescent="0.25">
      <c r="A7" t="s">
        <v>91</v>
      </c>
      <c r="B7" s="5">
        <f>Instellingen!$E$3</f>
        <v>20</v>
      </c>
      <c r="C7" s="5" t="str">
        <f>Instellingen!$G$3</f>
        <v>Engels</v>
      </c>
      <c r="D7" t="str">
        <f>'[2]4M PTA en programma'!B9</f>
        <v>EN</v>
      </c>
      <c r="E7">
        <f>'[2]4M PTA en programma'!C9</f>
        <v>6</v>
      </c>
      <c r="F7">
        <f>'[2]4M PTA en programma'!D9</f>
        <v>0</v>
      </c>
      <c r="G7">
        <f>'[2]4M PTA en programma'!E9</f>
        <v>0</v>
      </c>
      <c r="H7">
        <f>'[2]4M PTA en programma'!F9</f>
        <v>0</v>
      </c>
      <c r="I7">
        <f>'[2]4M PTA en programma'!G9</f>
        <v>0</v>
      </c>
      <c r="J7">
        <f>'[2]4M PTA en programma'!H9</f>
        <v>0</v>
      </c>
      <c r="K7">
        <f>'[2]4M PTA en programma'!I9</f>
        <v>0</v>
      </c>
      <c r="L7">
        <f>'[2]4M PTA en programma'!J9</f>
        <v>0</v>
      </c>
      <c r="M7">
        <f>'[2]4M PTA en programma'!K9</f>
        <v>0</v>
      </c>
      <c r="N7">
        <f>'[2]4M PTA en programma'!L9</f>
        <v>0</v>
      </c>
      <c r="O7">
        <f>'[2]4M PTA en programma'!M9</f>
        <v>0</v>
      </c>
      <c r="P7">
        <f>'[2]4M PTA en programma'!N9</f>
        <v>0</v>
      </c>
      <c r="Q7">
        <f>'[2]4M PTA en programma'!O9</f>
        <v>0</v>
      </c>
      <c r="R7">
        <f>'[2]4M PTA en programma'!P9</f>
        <v>0</v>
      </c>
      <c r="S7">
        <f>'[2]4M PTA en programma'!Q9</f>
        <v>0</v>
      </c>
      <c r="T7">
        <f>'[2]4M PTA en programma'!R9</f>
        <v>0</v>
      </c>
      <c r="U7">
        <f>'[2]4M PTA en programma'!S9</f>
        <v>0</v>
      </c>
    </row>
    <row r="8" spans="1:21" s="4" customFormat="1" x14ac:dyDescent="0.25">
      <c r="A8" s="3" t="s">
        <v>91</v>
      </c>
      <c r="B8" s="5">
        <f>Instellingen!$E$3</f>
        <v>20</v>
      </c>
      <c r="C8" s="5" t="str">
        <f>Instellingen!$G$3</f>
        <v>Engels</v>
      </c>
      <c r="E8" s="3">
        <v>7</v>
      </c>
      <c r="H8" s="3">
        <f>'[2]4M PTA en programma'!F12</f>
        <v>0</v>
      </c>
    </row>
    <row r="9" spans="1:21" x14ac:dyDescent="0.25">
      <c r="A9" t="s">
        <v>93</v>
      </c>
      <c r="B9" s="5">
        <f>Instellingen!$E$3</f>
        <v>20</v>
      </c>
      <c r="C9" s="5" t="str">
        <f>Instellingen!$G$3</f>
        <v>Engels</v>
      </c>
      <c r="D9" t="str">
        <f>'[2]4H PTA en programma'!B4</f>
        <v>EN</v>
      </c>
      <c r="E9">
        <f>'[2]4H PTA en programma'!C4</f>
        <v>1</v>
      </c>
      <c r="F9">
        <f>'[2]4H PTA en programma'!D4</f>
        <v>1</v>
      </c>
      <c r="G9">
        <f>'[2]4H PTA en programma'!E4</f>
        <v>0</v>
      </c>
      <c r="H9" t="str">
        <f>'[2]4H PTA en programma'!F4</f>
        <v>Of Course Unit 1</v>
      </c>
      <c r="I9">
        <f>'[2]4H PTA en programma'!G4</f>
        <v>2</v>
      </c>
      <c r="J9" t="str">
        <f>'[2]4H PTA en programma'!H4</f>
        <v>tt</v>
      </c>
      <c r="K9">
        <f>'[2]4H PTA en programma'!I4</f>
        <v>0</v>
      </c>
      <c r="L9">
        <f>'[2]4H PTA en programma'!J4</f>
        <v>50</v>
      </c>
      <c r="M9" t="str">
        <f>'[2]4H PTA en programma'!K4</f>
        <v>Nee</v>
      </c>
      <c r="N9">
        <f>'[2]4H PTA en programma'!L4</f>
        <v>0</v>
      </c>
      <c r="O9" t="str">
        <f>'[2]4H PTA en programma'!M4</f>
        <v>Nee</v>
      </c>
      <c r="P9">
        <f>'[2]4H PTA en programma'!N4</f>
        <v>0</v>
      </c>
      <c r="Q9">
        <f>'[2]4H PTA en programma'!O4</f>
        <v>0</v>
      </c>
      <c r="R9" t="str">
        <f>'[2]4H PTA en programma'!P4</f>
        <v>Toetsweek 1</v>
      </c>
      <c r="S9">
        <f>'[2]4H PTA en programma'!Q4</f>
        <v>0</v>
      </c>
      <c r="T9">
        <f>'[2]4H PTA en programma'!R4</f>
        <v>0</v>
      </c>
      <c r="U9">
        <f>'[2]4H PTA en programma'!S4</f>
        <v>0</v>
      </c>
    </row>
    <row r="10" spans="1:21" x14ac:dyDescent="0.25">
      <c r="A10" t="s">
        <v>93</v>
      </c>
      <c r="B10" s="5">
        <f>Instellingen!$E$3</f>
        <v>20</v>
      </c>
      <c r="C10" s="5" t="str">
        <f>Instellingen!$G$3</f>
        <v>Engels</v>
      </c>
      <c r="D10" t="str">
        <f>'[2]4H PTA en programma'!B5</f>
        <v>EN</v>
      </c>
      <c r="E10">
        <f>'[2]4H PTA en programma'!C5</f>
        <v>2</v>
      </c>
      <c r="F10">
        <f>'[2]4H PTA en programma'!D5</f>
        <v>2</v>
      </c>
      <c r="G10">
        <f>'[2]4H PTA en programma'!E5</f>
        <v>0</v>
      </c>
      <c r="H10" t="str">
        <f>'[2]4H PTA en programma'!F5</f>
        <v>Spreekvaardigheid</v>
      </c>
      <c r="I10">
        <f>'[2]4H PTA en programma'!G5</f>
        <v>2</v>
      </c>
      <c r="J10" t="str">
        <f>'[2]4H PTA en programma'!H5</f>
        <v>mt</v>
      </c>
      <c r="K10">
        <f>'[2]4H PTA en programma'!I5</f>
        <v>0</v>
      </c>
      <c r="L10">
        <f>'[2]4H PTA en programma'!J5</f>
        <v>10</v>
      </c>
      <c r="M10" t="str">
        <f>'[2]4H PTA en programma'!K5</f>
        <v>Ja</v>
      </c>
      <c r="N10">
        <f>'[2]4H PTA en programma'!L5</f>
        <v>1</v>
      </c>
      <c r="O10" t="str">
        <f>'[2]4H PTA en programma'!M5</f>
        <v>Nee</v>
      </c>
      <c r="P10" t="str">
        <f>'[2]4H PTA en programma'!N5</f>
        <v>C2</v>
      </c>
      <c r="Q10">
        <f>'[2]4H PTA en programma'!O5</f>
        <v>0</v>
      </c>
      <c r="R10" t="str">
        <f>'[2]4H PTA en programma'!P5</f>
        <v xml:space="preserve">Deze toets wordt alleen bij afstandsonderwijs online afgenomen. In het andere geval op school. Graag een hele dag per klas uitroosteren hiervoor als de toets online wordt afgenomen. </v>
      </c>
      <c r="S10">
        <f>'[2]4H PTA en programma'!Q5</f>
        <v>0</v>
      </c>
      <c r="T10">
        <f>'[2]4H PTA en programma'!R5</f>
        <v>0</v>
      </c>
      <c r="U10">
        <f>'[2]4H PTA en programma'!S5</f>
        <v>0</v>
      </c>
    </row>
    <row r="11" spans="1:21" x14ac:dyDescent="0.25">
      <c r="A11" t="s">
        <v>93</v>
      </c>
      <c r="B11" s="5">
        <f>Instellingen!$E$3</f>
        <v>20</v>
      </c>
      <c r="C11" s="5" t="str">
        <f>Instellingen!$G$3</f>
        <v>Engels</v>
      </c>
      <c r="D11" t="str">
        <f>'[2]4H PTA en programma'!B6</f>
        <v>EN</v>
      </c>
      <c r="E11">
        <f>'[2]4H PTA en programma'!C6</f>
        <v>3</v>
      </c>
      <c r="F11">
        <f>'[2]4H PTA en programma'!D6</f>
        <v>3</v>
      </c>
      <c r="G11">
        <f>'[2]4H PTA en programma'!E6</f>
        <v>0</v>
      </c>
      <c r="H11" t="str">
        <f>'[2]4H PTA en programma'!F6</f>
        <v>schrijfvaardigheid</v>
      </c>
      <c r="I11">
        <f>'[2]4H PTA en programma'!G6</f>
        <v>2</v>
      </c>
      <c r="J11" t="str">
        <f>'[2]4H PTA en programma'!H6</f>
        <v>tt</v>
      </c>
      <c r="K11" t="str">
        <f>'[2]4H PTA en programma'!I6</f>
        <v xml:space="preserve">Woordenboek N-E </v>
      </c>
      <c r="L11">
        <f>'[2]4H PTA en programma'!J6</f>
        <v>100</v>
      </c>
      <c r="M11" t="str">
        <f>'[2]4H PTA en programma'!K6</f>
        <v>Nee</v>
      </c>
      <c r="N11">
        <f>'[2]4H PTA en programma'!L6</f>
        <v>0</v>
      </c>
      <c r="O11" t="str">
        <f>'[2]4H PTA en programma'!M6</f>
        <v>Nee</v>
      </c>
      <c r="P11">
        <f>'[2]4H PTA en programma'!N6</f>
        <v>0</v>
      </c>
      <c r="Q11">
        <f>'[2]4H PTA en programma'!O6</f>
        <v>0</v>
      </c>
      <c r="R11" t="str">
        <f>'[2]4H PTA en programma'!P6</f>
        <v>Toetsweek 3</v>
      </c>
      <c r="S11">
        <f>'[2]4H PTA en programma'!Q6</f>
        <v>0</v>
      </c>
      <c r="T11">
        <f>'[2]4H PTA en programma'!R6</f>
        <v>0</v>
      </c>
      <c r="U11">
        <f>'[2]4H PTA en programma'!S6</f>
        <v>0</v>
      </c>
    </row>
    <row r="12" spans="1:21" x14ac:dyDescent="0.25">
      <c r="A12" t="s">
        <v>93</v>
      </c>
      <c r="B12" s="5">
        <f>Instellingen!$E$3</f>
        <v>20</v>
      </c>
      <c r="C12" s="5" t="str">
        <f>Instellingen!$G$3</f>
        <v>Engels</v>
      </c>
      <c r="D12" t="str">
        <f>'[2]4H PTA en programma'!B7</f>
        <v>EN</v>
      </c>
      <c r="E12">
        <f>'[2]4H PTA en programma'!C7</f>
        <v>4</v>
      </c>
      <c r="F12">
        <f>'[2]4H PTA en programma'!D7</f>
        <v>4</v>
      </c>
      <c r="G12">
        <f>'[2]4H PTA en programma'!E7</f>
        <v>0</v>
      </c>
      <c r="H12" t="str">
        <f>'[2]4H PTA en programma'!F7</f>
        <v>Examenvocabulaire</v>
      </c>
      <c r="I12">
        <f>'[2]4H PTA en programma'!G7</f>
        <v>2</v>
      </c>
      <c r="J12" t="str">
        <f>'[2]4H PTA en programma'!H7</f>
        <v>tt</v>
      </c>
      <c r="K12">
        <f>'[2]4H PTA en programma'!I7</f>
        <v>0</v>
      </c>
      <c r="L12">
        <f>'[2]4H PTA en programma'!J7</f>
        <v>30</v>
      </c>
      <c r="M12" t="str">
        <f>'[2]4H PTA en programma'!K7</f>
        <v>Nee</v>
      </c>
      <c r="N12">
        <f>'[2]4H PTA en programma'!L7</f>
        <v>0</v>
      </c>
      <c r="O12" t="str">
        <f>'[2]4H PTA en programma'!M7</f>
        <v>Nee</v>
      </c>
      <c r="P12">
        <f>'[2]4H PTA en programma'!N7</f>
        <v>0</v>
      </c>
      <c r="Q12">
        <f>'[2]4H PTA en programma'!O7</f>
        <v>0</v>
      </c>
      <c r="R12" t="str">
        <f>'[2]4H PTA en programma'!P7</f>
        <v>Deze toets wordt tijdens een contactmoment afgenomen buiten de toetsweken om (week 21)</v>
      </c>
      <c r="S12">
        <f>'[2]4H PTA en programma'!Q7</f>
        <v>0</v>
      </c>
      <c r="T12">
        <f>'[2]4H PTA en programma'!R7</f>
        <v>0</v>
      </c>
      <c r="U12">
        <f>'[2]4H PTA en programma'!S7</f>
        <v>0</v>
      </c>
    </row>
    <row r="13" spans="1:21" x14ac:dyDescent="0.25">
      <c r="A13" t="s">
        <v>93</v>
      </c>
      <c r="B13" s="5">
        <f>Instellingen!$E$3</f>
        <v>20</v>
      </c>
      <c r="C13" s="5" t="str">
        <f>Instellingen!$G$3</f>
        <v>Engels</v>
      </c>
      <c r="D13" t="str">
        <f>'[2]4H PTA en programma'!B8</f>
        <v>EN</v>
      </c>
      <c r="E13">
        <f>'[2]4H PTA en programma'!C8</f>
        <v>5</v>
      </c>
      <c r="F13">
        <f>'[2]4H PTA en programma'!D8</f>
        <v>4</v>
      </c>
      <c r="G13">
        <f>'[2]4H PTA en programma'!E8</f>
        <v>0</v>
      </c>
      <c r="H13" t="str">
        <f>'[2]4H PTA en programma'!F8</f>
        <v>Leesvaardigheid</v>
      </c>
      <c r="I13">
        <f>'[2]4H PTA en programma'!G8</f>
        <v>2</v>
      </c>
      <c r="J13" t="str">
        <f>'[2]4H PTA en programma'!H8</f>
        <v>tt</v>
      </c>
      <c r="K13">
        <f>'[2]4H PTA en programma'!I8</f>
        <v>0</v>
      </c>
      <c r="L13">
        <f>'[2]4H PTA en programma'!J8</f>
        <v>100</v>
      </c>
      <c r="M13" t="str">
        <f>'[2]4H PTA en programma'!K8</f>
        <v>Nee</v>
      </c>
      <c r="N13">
        <f>'[2]4H PTA en programma'!L8</f>
        <v>0</v>
      </c>
      <c r="O13" t="str">
        <f>'[2]4H PTA en programma'!M8</f>
        <v>Nee</v>
      </c>
      <c r="P13">
        <f>'[2]4H PTA en programma'!N8</f>
        <v>0</v>
      </c>
      <c r="Q13">
        <f>'[2]4H PTA en programma'!O8</f>
        <v>0</v>
      </c>
      <c r="R13" t="str">
        <f>'[2]4H PTA en programma'!P8</f>
        <v>Toetsweek 4</v>
      </c>
      <c r="S13">
        <f>'[2]4H PTA en programma'!Q8</f>
        <v>0</v>
      </c>
      <c r="T13">
        <f>'[2]4H PTA en programma'!R8</f>
        <v>0</v>
      </c>
      <c r="U13">
        <f>'[2]4H PTA en programma'!S8</f>
        <v>0</v>
      </c>
    </row>
    <row r="14" spans="1:21" x14ac:dyDescent="0.25">
      <c r="A14" t="s">
        <v>93</v>
      </c>
      <c r="B14" s="5">
        <f>Instellingen!$E$3</f>
        <v>20</v>
      </c>
      <c r="C14" s="5" t="str">
        <f>Instellingen!$G$3</f>
        <v>Engels</v>
      </c>
      <c r="D14" t="str">
        <f>'[2]4H PTA en programma'!B9</f>
        <v>EN</v>
      </c>
      <c r="E14">
        <f>'[2]4H PTA en programma'!C9</f>
        <v>6</v>
      </c>
      <c r="F14">
        <f>'[2]4H PTA en programma'!D9</f>
        <v>2</v>
      </c>
      <c r="G14">
        <f>'[2]4H PTA en programma'!E9</f>
        <v>0</v>
      </c>
      <c r="H14" t="str">
        <f>'[2]4H PTA en programma'!F9</f>
        <v>Luistervaardigheid</v>
      </c>
      <c r="I14">
        <f>'[2]4H PTA en programma'!G9</f>
        <v>2</v>
      </c>
      <c r="J14" t="str">
        <f>'[2]4H PTA en programma'!H9</f>
        <v>tt</v>
      </c>
      <c r="K14">
        <f>'[2]4H PTA en programma'!I9</f>
        <v>0</v>
      </c>
      <c r="L14">
        <f>'[2]4H PTA en programma'!J9</f>
        <v>50</v>
      </c>
      <c r="M14" t="str">
        <f>'[2]4H PTA en programma'!K9</f>
        <v>Nee</v>
      </c>
      <c r="N14">
        <f>'[2]4H PTA en programma'!L9</f>
        <v>0</v>
      </c>
      <c r="O14" t="str">
        <f>'[2]4H PTA en programma'!M9</f>
        <v>Nee</v>
      </c>
      <c r="P14">
        <f>'[2]4H PTA en programma'!N9</f>
        <v>0</v>
      </c>
      <c r="Q14">
        <f>'[2]4H PTA en programma'!O9</f>
        <v>0</v>
      </c>
      <c r="R14" t="str">
        <f>'[2]4H PTA en programma'!P9</f>
        <v>Toetsweek 2</v>
      </c>
      <c r="S14">
        <f>'[2]4H PTA en programma'!Q9</f>
        <v>0</v>
      </c>
      <c r="T14">
        <f>'[2]4H PTA en programma'!R9</f>
        <v>0</v>
      </c>
      <c r="U14">
        <f>'[2]4H PTA en programma'!S9</f>
        <v>0</v>
      </c>
    </row>
    <row r="15" spans="1:21" s="4" customFormat="1" x14ac:dyDescent="0.25">
      <c r="A15" s="3" t="s">
        <v>93</v>
      </c>
      <c r="B15" s="5">
        <f>Instellingen!$E$3</f>
        <v>20</v>
      </c>
      <c r="C15" s="5" t="str">
        <f>Instellingen!$G$3</f>
        <v>Engels</v>
      </c>
      <c r="E15" s="3">
        <v>7</v>
      </c>
      <c r="H15" s="3">
        <f>'[2]4H PTA en programma'!F12</f>
        <v>0</v>
      </c>
    </row>
    <row r="16" spans="1:21" x14ac:dyDescent="0.25">
      <c r="A16" t="s">
        <v>94</v>
      </c>
      <c r="B16" s="5">
        <f>Instellingen!$E$3</f>
        <v>20</v>
      </c>
      <c r="C16" s="5" t="str">
        <f>Instellingen!$G$3</f>
        <v>Engels</v>
      </c>
      <c r="D16" t="str">
        <f>'[2]5H PTA en programma'!B4</f>
        <v>EN</v>
      </c>
      <c r="E16">
        <f>'[2]5H PTA en programma'!C4</f>
        <v>1</v>
      </c>
      <c r="F16">
        <f>'[2]5H PTA en programma'!D4</f>
        <v>1</v>
      </c>
      <c r="G16">
        <f>'[2]5H PTA en programma'!E4</f>
        <v>0</v>
      </c>
      <c r="H16" t="str">
        <f>'[2]5H PTA en programma'!F4</f>
        <v>Schrijfvaardigheid</v>
      </c>
      <c r="I16">
        <f>'[2]5H PTA en programma'!G4</f>
        <v>0</v>
      </c>
      <c r="J16" t="str">
        <f>'[2]5H PTA en programma'!H4</f>
        <v>tt</v>
      </c>
      <c r="K16" t="str">
        <f>'[2]5H PTA en programma'!I4</f>
        <v>Woordenboek N-E</v>
      </c>
      <c r="L16">
        <f>'[2]5H PTA en programma'!J4</f>
        <v>100</v>
      </c>
      <c r="M16" t="str">
        <f>'[2]5H PTA en programma'!K4</f>
        <v>Ja</v>
      </c>
      <c r="N16">
        <f>'[2]5H PTA en programma'!L4</f>
        <v>2</v>
      </c>
      <c r="O16" t="str">
        <f>'[2]5H PTA en programma'!M4</f>
        <v>Ja</v>
      </c>
      <c r="P16" t="str">
        <f>'[2]5H PTA en programma'!N4</f>
        <v>D</v>
      </c>
      <c r="Q16">
        <f>'[2]5H PTA en programma'!O4</f>
        <v>0</v>
      </c>
      <c r="R16" t="str">
        <f>'[2]5H PTA en programma'!P4</f>
        <v xml:space="preserve">Deze toets wordt op de PC gemaakt in uni account (spellingscontrole mogelijk). </v>
      </c>
      <c r="S16">
        <f>'[2]5H PTA en programma'!Q4</f>
        <v>0</v>
      </c>
      <c r="T16">
        <f>'[2]5H PTA en programma'!R4</f>
        <v>0</v>
      </c>
      <c r="U16">
        <f>'[2]5H PTA en programma'!S4</f>
        <v>0</v>
      </c>
    </row>
    <row r="17" spans="1:21" x14ac:dyDescent="0.25">
      <c r="A17" t="s">
        <v>94</v>
      </c>
      <c r="B17" s="5">
        <f>Instellingen!$E$3</f>
        <v>20</v>
      </c>
      <c r="C17" s="5" t="str">
        <f>Instellingen!$G$3</f>
        <v>Engels</v>
      </c>
      <c r="D17" t="str">
        <f>'[2]5H PTA en programma'!B5</f>
        <v>EN</v>
      </c>
      <c r="E17">
        <f>'[2]5H PTA en programma'!C5</f>
        <v>2</v>
      </c>
      <c r="F17">
        <f>'[2]5H PTA en programma'!D5</f>
        <v>2</v>
      </c>
      <c r="G17">
        <f>'[2]5H PTA en programma'!E5</f>
        <v>0</v>
      </c>
      <c r="H17" t="str">
        <f>'[2]5H PTA en programma'!F5</f>
        <v>Literatuur</v>
      </c>
      <c r="I17">
        <f>'[2]5H PTA en programma'!G5</f>
        <v>0</v>
      </c>
      <c r="J17" t="str">
        <f>'[2]5H PTA en programma'!H5</f>
        <v>tt</v>
      </c>
      <c r="K17" t="str">
        <f>'[2]5H PTA en programma'!I5</f>
        <v>Reader met teksten en aantekeningen</v>
      </c>
      <c r="L17">
        <f>'[2]5H PTA en programma'!J5</f>
        <v>50</v>
      </c>
      <c r="M17" t="str">
        <f>'[2]5H PTA en programma'!K5</f>
        <v>Ja</v>
      </c>
      <c r="N17">
        <f>'[2]5H PTA en programma'!L5</f>
        <v>2</v>
      </c>
      <c r="O17" t="str">
        <f>'[2]5H PTA en programma'!M5</f>
        <v>Nee</v>
      </c>
      <c r="P17" t="str">
        <f>'[2]5H PTA en programma'!N5</f>
        <v>E1</v>
      </c>
      <c r="Q17">
        <f>'[2]5H PTA en programma'!O5</f>
        <v>0</v>
      </c>
      <c r="R17">
        <f>'[2]5H PTA en programma'!P5</f>
        <v>0</v>
      </c>
      <c r="S17">
        <f>'[2]5H PTA en programma'!Q5</f>
        <v>0</v>
      </c>
      <c r="T17">
        <f>'[2]5H PTA en programma'!R5</f>
        <v>0</v>
      </c>
      <c r="U17">
        <f>'[2]5H PTA en programma'!S5</f>
        <v>0</v>
      </c>
    </row>
    <row r="18" spans="1:21" x14ac:dyDescent="0.25">
      <c r="A18" t="s">
        <v>94</v>
      </c>
      <c r="B18" s="5">
        <f>Instellingen!$E$3</f>
        <v>20</v>
      </c>
      <c r="C18" s="5" t="str">
        <f>Instellingen!$G$3</f>
        <v>Engels</v>
      </c>
      <c r="D18" t="str">
        <f>'[2]5H PTA en programma'!B6</f>
        <v>EN</v>
      </c>
      <c r="E18">
        <f>'[2]5H PTA en programma'!C6</f>
        <v>3</v>
      </c>
      <c r="F18">
        <f>'[2]5H PTA en programma'!D6</f>
        <v>3</v>
      </c>
      <c r="G18">
        <f>'[2]5H PTA en programma'!E6</f>
        <v>0</v>
      </c>
      <c r="H18" t="str">
        <f>'[2]5H PTA en programma'!F6</f>
        <v>Kijk- en luistervaardigheid</v>
      </c>
      <c r="I18">
        <f>'[2]5H PTA en programma'!G6</f>
        <v>0</v>
      </c>
      <c r="J18" t="str">
        <f>'[2]5H PTA en programma'!H6</f>
        <v>lt</v>
      </c>
      <c r="K18">
        <f>'[2]5H PTA en programma'!I6</f>
        <v>0</v>
      </c>
      <c r="L18">
        <f>'[2]5H PTA en programma'!J6</f>
        <v>100</v>
      </c>
      <c r="M18" t="str">
        <f>'[2]5H PTA en programma'!K6</f>
        <v>Ja</v>
      </c>
      <c r="N18">
        <f>'[2]5H PTA en programma'!L6</f>
        <v>2</v>
      </c>
      <c r="O18" t="str">
        <f>'[2]5H PTA en programma'!M6</f>
        <v>Nee</v>
      </c>
      <c r="P18" t="str">
        <f>'[2]5H PTA en programma'!N6</f>
        <v>B</v>
      </c>
      <c r="Q18">
        <f>'[2]5H PTA en programma'!O6</f>
        <v>0</v>
      </c>
      <c r="R18" t="str">
        <f>'[2]5H PTA en programma'!P6</f>
        <v xml:space="preserve">In beide gymzalen (als opgesteld in examenstand) of vergelijkbare locatie via chromebooks afnemen.  </v>
      </c>
      <c r="S18">
        <f>'[2]5H PTA en programma'!Q6</f>
        <v>0</v>
      </c>
      <c r="T18">
        <f>'[2]5H PTA en programma'!R6</f>
        <v>0</v>
      </c>
      <c r="U18">
        <f>'[2]5H PTA en programma'!S6</f>
        <v>0</v>
      </c>
    </row>
    <row r="19" spans="1:21" x14ac:dyDescent="0.25">
      <c r="A19" t="s">
        <v>94</v>
      </c>
      <c r="B19" s="5">
        <f>Instellingen!$E$3</f>
        <v>20</v>
      </c>
      <c r="C19" s="5" t="str">
        <f>Instellingen!$G$3</f>
        <v>Engels</v>
      </c>
      <c r="D19" t="str">
        <f>'[2]5H PTA en programma'!B7</f>
        <v>EN</v>
      </c>
      <c r="E19">
        <f>'[2]5H PTA en programma'!C7</f>
        <v>4</v>
      </c>
      <c r="F19">
        <f>'[2]5H PTA en programma'!D7</f>
        <v>3</v>
      </c>
      <c r="G19">
        <f>'[2]5H PTA en programma'!E7</f>
        <v>0</v>
      </c>
      <c r="H19" t="str">
        <f>'[2]5H PTA en programma'!F7</f>
        <v>Spreekvaardigheid</v>
      </c>
      <c r="I19">
        <f>'[2]5H PTA en programma'!G7</f>
        <v>0</v>
      </c>
      <c r="J19" t="str">
        <f>'[2]5H PTA en programma'!H7</f>
        <v>mt</v>
      </c>
      <c r="K19" t="str">
        <f>'[2]5H PTA en programma'!I7</f>
        <v>Aantekeningen</v>
      </c>
      <c r="L19">
        <f>'[2]5H PTA en programma'!J7</f>
        <v>20</v>
      </c>
      <c r="M19" t="str">
        <f>'[2]5H PTA en programma'!K7</f>
        <v>Ja</v>
      </c>
      <c r="N19">
        <f>'[2]5H PTA en programma'!L7</f>
        <v>2</v>
      </c>
      <c r="O19" t="str">
        <f>'[2]5H PTA en programma'!M7</f>
        <v>Nee</v>
      </c>
      <c r="P19" t="str">
        <f>'[2]5H PTA en programma'!N7</f>
        <v>C1, C2</v>
      </c>
      <c r="Q19">
        <f>'[2]5H PTA en programma'!O7</f>
        <v>0</v>
      </c>
      <c r="R19" t="str">
        <f>'[2]5H PTA en programma'!P7</f>
        <v xml:space="preserve">Voor afname per klas 200 minuten nodig. </v>
      </c>
      <c r="S19">
        <f>'[2]5H PTA en programma'!Q7</f>
        <v>0</v>
      </c>
      <c r="T19">
        <f>'[2]5H PTA en programma'!R7</f>
        <v>0</v>
      </c>
      <c r="U19">
        <f>'[2]5H PTA en programma'!S7</f>
        <v>0</v>
      </c>
    </row>
    <row r="20" spans="1:21" x14ac:dyDescent="0.25">
      <c r="A20" t="s">
        <v>94</v>
      </c>
      <c r="B20" s="5">
        <f>Instellingen!$E$3</f>
        <v>20</v>
      </c>
      <c r="C20" s="5" t="str">
        <f>Instellingen!$G$3</f>
        <v>Engels</v>
      </c>
      <c r="D20" t="str">
        <f>'[2]5H PTA en programma'!B8</f>
        <v>EN</v>
      </c>
      <c r="E20">
        <f>'[2]5H PTA en programma'!C8</f>
        <v>5</v>
      </c>
      <c r="F20">
        <f>'[2]5H PTA en programma'!D8</f>
        <v>0</v>
      </c>
      <c r="G20">
        <f>'[2]5H PTA en programma'!E8</f>
        <v>0</v>
      </c>
      <c r="H20">
        <f>'[2]5H PTA en programma'!F8</f>
        <v>0</v>
      </c>
      <c r="I20">
        <f>'[2]5H PTA en programma'!G8</f>
        <v>0</v>
      </c>
      <c r="J20">
        <f>'[2]5H PTA en programma'!H8</f>
        <v>0</v>
      </c>
      <c r="K20">
        <f>'[2]5H PTA en programma'!I8</f>
        <v>0</v>
      </c>
      <c r="L20">
        <f>'[2]5H PTA en programma'!J8</f>
        <v>0</v>
      </c>
      <c r="M20">
        <f>'[2]5H PTA en programma'!K8</f>
        <v>0</v>
      </c>
      <c r="N20">
        <f>'[2]5H PTA en programma'!L8</f>
        <v>0</v>
      </c>
      <c r="O20">
        <f>'[2]5H PTA en programma'!M8</f>
        <v>0</v>
      </c>
      <c r="P20">
        <f>'[2]5H PTA en programma'!N8</f>
        <v>0</v>
      </c>
      <c r="Q20">
        <f>'[2]5H PTA en programma'!O8</f>
        <v>0</v>
      </c>
      <c r="R20">
        <f>'[2]5H PTA en programma'!P8</f>
        <v>0</v>
      </c>
      <c r="S20">
        <f>'[2]5H PTA en programma'!Q8</f>
        <v>0</v>
      </c>
      <c r="T20">
        <f>'[2]5H PTA en programma'!R8</f>
        <v>0</v>
      </c>
      <c r="U20">
        <f>'[2]5H PTA en programma'!S8</f>
        <v>0</v>
      </c>
    </row>
    <row r="21" spans="1:21" x14ac:dyDescent="0.25">
      <c r="A21" t="s">
        <v>94</v>
      </c>
      <c r="B21" s="5">
        <f>Instellingen!$E$3</f>
        <v>20</v>
      </c>
      <c r="C21" s="5" t="str">
        <f>Instellingen!$G$3</f>
        <v>Engels</v>
      </c>
      <c r="D21" t="str">
        <f>'[2]5H PTA en programma'!B9</f>
        <v>EN</v>
      </c>
      <c r="E21">
        <f>'[2]5H PTA en programma'!C9</f>
        <v>6</v>
      </c>
      <c r="F21">
        <f>'[2]5H PTA en programma'!D9</f>
        <v>0</v>
      </c>
      <c r="G21">
        <f>'[2]5H PTA en programma'!E9</f>
        <v>0</v>
      </c>
      <c r="H21">
        <f>'[2]5H PTA en programma'!F9</f>
        <v>0</v>
      </c>
      <c r="I21">
        <f>'[2]5H PTA en programma'!G9</f>
        <v>0</v>
      </c>
      <c r="J21">
        <f>'[2]5H PTA en programma'!H9</f>
        <v>0</v>
      </c>
      <c r="K21">
        <f>'[2]5H PTA en programma'!I9</f>
        <v>0</v>
      </c>
      <c r="L21">
        <f>'[2]5H PTA en programma'!J9</f>
        <v>0</v>
      </c>
      <c r="M21">
        <f>'[2]5H PTA en programma'!K9</f>
        <v>0</v>
      </c>
      <c r="N21">
        <f>'[2]5H PTA en programma'!L9</f>
        <v>0</v>
      </c>
      <c r="O21">
        <f>'[2]5H PTA en programma'!M9</f>
        <v>0</v>
      </c>
      <c r="P21">
        <f>'[2]5H PTA en programma'!N9</f>
        <v>0</v>
      </c>
      <c r="Q21">
        <f>'[2]5H PTA en programma'!O9</f>
        <v>0</v>
      </c>
      <c r="R21">
        <f>'[2]5H PTA en programma'!P9</f>
        <v>0</v>
      </c>
      <c r="S21">
        <f>'[2]5H PTA en programma'!Q9</f>
        <v>0</v>
      </c>
      <c r="T21">
        <f>'[2]5H PTA en programma'!R9</f>
        <v>0</v>
      </c>
      <c r="U21">
        <f>'[2]5H PTA en programma'!S9</f>
        <v>0</v>
      </c>
    </row>
    <row r="22" spans="1:21" s="4" customFormat="1" x14ac:dyDescent="0.25">
      <c r="A22" s="3" t="s">
        <v>94</v>
      </c>
      <c r="B22" s="5">
        <f>Instellingen!$E$3</f>
        <v>20</v>
      </c>
      <c r="C22" s="5" t="str">
        <f>Instellingen!$G$3</f>
        <v>Engels</v>
      </c>
      <c r="E22" s="3">
        <v>7</v>
      </c>
      <c r="H22" s="3">
        <f>'[2]5H PTA en programma'!F12</f>
        <v>0</v>
      </c>
    </row>
    <row r="23" spans="1:21" x14ac:dyDescent="0.25">
      <c r="A23" t="s">
        <v>95</v>
      </c>
      <c r="B23" s="5">
        <f>Instellingen!$E$3</f>
        <v>20</v>
      </c>
      <c r="C23" s="5" t="str">
        <f>Instellingen!$G$3</f>
        <v>Engels</v>
      </c>
      <c r="D23" t="str">
        <f>'[2]4A PTA en programma'!B4</f>
        <v>EN</v>
      </c>
      <c r="E23">
        <f>'[2]4A PTA en programma'!C4</f>
        <v>1</v>
      </c>
      <c r="F23">
        <f>'[2]4A PTA en programma'!D4</f>
        <v>1</v>
      </c>
      <c r="G23">
        <f>'[2]4A PTA en programma'!E4</f>
        <v>0</v>
      </c>
      <c r="H23" t="str">
        <f>'[2]4A PTA en programma'!F4</f>
        <v>Of Course, hoofdstuktoets. Onderdelen: vocab, grammar, writing.</v>
      </c>
      <c r="I23">
        <f>'[2]4A PTA en programma'!G4</f>
        <v>2</v>
      </c>
      <c r="J23" t="str">
        <f>'[2]4A PTA en programma'!H4</f>
        <v>tt</v>
      </c>
      <c r="K23">
        <f>'[2]4A PTA en programma'!I4</f>
        <v>0</v>
      </c>
      <c r="L23">
        <f>'[2]4A PTA en programma'!J4</f>
        <v>100</v>
      </c>
      <c r="M23" t="str">
        <f>'[2]4A PTA en programma'!K4</f>
        <v>Nee</v>
      </c>
      <c r="N23">
        <f>'[2]4A PTA en programma'!L4</f>
        <v>0</v>
      </c>
      <c r="O23" t="str">
        <f>'[2]4A PTA en programma'!M4</f>
        <v>Nee</v>
      </c>
      <c r="P23">
        <f>'[2]4A PTA en programma'!N4</f>
        <v>0</v>
      </c>
      <c r="Q23">
        <f>'[2]4A PTA en programma'!O4</f>
        <v>0</v>
      </c>
      <c r="R23">
        <f>'[2]4A PTA en programma'!P4</f>
        <v>0</v>
      </c>
      <c r="S23">
        <f>'[2]4A PTA en programma'!Q4</f>
        <v>0</v>
      </c>
      <c r="T23">
        <f>'[2]4A PTA en programma'!R4</f>
        <v>0</v>
      </c>
      <c r="U23">
        <f>'[2]4A PTA en programma'!S4</f>
        <v>0</v>
      </c>
    </row>
    <row r="24" spans="1:21" x14ac:dyDescent="0.25">
      <c r="A24" t="s">
        <v>95</v>
      </c>
      <c r="B24" s="5">
        <f>Instellingen!$E$3</f>
        <v>20</v>
      </c>
      <c r="C24" s="5" t="str">
        <f>Instellingen!$G$3</f>
        <v>Engels</v>
      </c>
      <c r="D24" t="str">
        <f>'[2]4A PTA en programma'!B5</f>
        <v>EN</v>
      </c>
      <c r="E24">
        <f>'[2]4A PTA en programma'!C5</f>
        <v>2</v>
      </c>
      <c r="F24">
        <f>'[2]4A PTA en programma'!D5</f>
        <v>2</v>
      </c>
      <c r="G24">
        <f>'[2]4A PTA en programma'!E5</f>
        <v>0</v>
      </c>
      <c r="H24" t="str">
        <f>'[2]4A PTA en programma'!F5</f>
        <v>Of Course, hoofdstuktoets. Onderdelen: vocab, grammar, writing.</v>
      </c>
      <c r="I24">
        <f>'[2]4A PTA en programma'!G5</f>
        <v>2</v>
      </c>
      <c r="J24" t="str">
        <f>'[2]4A PTA en programma'!H5</f>
        <v>tt</v>
      </c>
      <c r="K24">
        <f>'[2]4A PTA en programma'!I5</f>
        <v>0</v>
      </c>
      <c r="L24">
        <f>'[2]4A PTA en programma'!J5</f>
        <v>100</v>
      </c>
      <c r="M24" t="str">
        <f>'[2]4A PTA en programma'!K5</f>
        <v>Nee</v>
      </c>
      <c r="N24">
        <f>'[2]4A PTA en programma'!L5</f>
        <v>0</v>
      </c>
      <c r="O24" t="str">
        <f>'[2]4A PTA en programma'!M5</f>
        <v>Nee</v>
      </c>
      <c r="P24">
        <f>'[2]4A PTA en programma'!N5</f>
        <v>0</v>
      </c>
      <c r="Q24">
        <f>'[2]4A PTA en programma'!O5</f>
        <v>0</v>
      </c>
      <c r="R24">
        <f>'[2]4A PTA en programma'!P5</f>
        <v>0</v>
      </c>
      <c r="S24">
        <f>'[2]4A PTA en programma'!Q5</f>
        <v>0</v>
      </c>
      <c r="T24">
        <f>'[2]4A PTA en programma'!R5</f>
        <v>0</v>
      </c>
      <c r="U24">
        <f>'[2]4A PTA en programma'!S5</f>
        <v>0</v>
      </c>
    </row>
    <row r="25" spans="1:21" x14ac:dyDescent="0.25">
      <c r="A25" t="s">
        <v>95</v>
      </c>
      <c r="B25" s="5">
        <f>Instellingen!$E$3</f>
        <v>20</v>
      </c>
      <c r="C25" s="5" t="str">
        <f>Instellingen!$G$3</f>
        <v>Engels</v>
      </c>
      <c r="D25" t="str">
        <f>'[2]4A PTA en programma'!B6</f>
        <v>EN</v>
      </c>
      <c r="E25">
        <f>'[2]4A PTA en programma'!C6</f>
        <v>3</v>
      </c>
      <c r="F25">
        <f>'[2]4A PTA en programma'!D6</f>
        <v>3</v>
      </c>
      <c r="G25">
        <f>'[2]4A PTA en programma'!E6</f>
        <v>0</v>
      </c>
      <c r="H25" t="str">
        <f>'[2]4A PTA en programma'!F6</f>
        <v>Of Course, hoofdstuktoets. Onderdelen: vocab, grammar and literature.</v>
      </c>
      <c r="I25">
        <f>'[2]4A PTA en programma'!G6</f>
        <v>2</v>
      </c>
      <c r="J25" t="str">
        <f>'[2]4A PTA en programma'!H6</f>
        <v>tt</v>
      </c>
      <c r="K25">
        <f>'[2]4A PTA en programma'!I6</f>
        <v>0</v>
      </c>
      <c r="L25">
        <f>'[2]4A PTA en programma'!J6</f>
        <v>100</v>
      </c>
      <c r="M25" t="str">
        <f>'[2]4A PTA en programma'!K6</f>
        <v>Nee</v>
      </c>
      <c r="N25">
        <f>'[2]4A PTA en programma'!L6</f>
        <v>0</v>
      </c>
      <c r="O25" t="str">
        <f>'[2]4A PTA en programma'!M6</f>
        <v>Nee</v>
      </c>
      <c r="P25">
        <f>'[2]4A PTA en programma'!N6</f>
        <v>0</v>
      </c>
      <c r="Q25">
        <f>'[2]4A PTA en programma'!O6</f>
        <v>0</v>
      </c>
      <c r="R25">
        <f>'[2]4A PTA en programma'!P6</f>
        <v>0</v>
      </c>
      <c r="S25">
        <f>'[2]4A PTA en programma'!Q6</f>
        <v>0</v>
      </c>
      <c r="T25">
        <f>'[2]4A PTA en programma'!R6</f>
        <v>0</v>
      </c>
      <c r="U25">
        <f>'[2]4A PTA en programma'!S6</f>
        <v>0</v>
      </c>
    </row>
    <row r="26" spans="1:21" x14ac:dyDescent="0.25">
      <c r="A26" t="s">
        <v>95</v>
      </c>
      <c r="B26" s="5">
        <f>Instellingen!$E$3</f>
        <v>20</v>
      </c>
      <c r="C26" s="5" t="str">
        <f>Instellingen!$G$3</f>
        <v>Engels</v>
      </c>
      <c r="D26" t="str">
        <f>'[2]4A PTA en programma'!B7</f>
        <v>EN</v>
      </c>
      <c r="E26">
        <f>'[2]4A PTA en programma'!C7</f>
        <v>4</v>
      </c>
      <c r="F26">
        <f>'[2]4A PTA en programma'!D7</f>
        <v>4</v>
      </c>
      <c r="G26">
        <f>'[2]4A PTA en programma'!E7</f>
        <v>0</v>
      </c>
      <c r="H26" t="str">
        <f>'[2]4A PTA en programma'!F7</f>
        <v>leesvaardigheid</v>
      </c>
      <c r="I26">
        <f>'[2]4A PTA en programma'!G7</f>
        <v>3</v>
      </c>
      <c r="J26" t="str">
        <f>'[2]4A PTA en programma'!H7</f>
        <v>tt</v>
      </c>
      <c r="K26">
        <f>'[2]4A PTA en programma'!I7</f>
        <v>0</v>
      </c>
      <c r="L26">
        <f>'[2]4A PTA en programma'!J7</f>
        <v>100</v>
      </c>
      <c r="M26" t="str">
        <f>'[2]4A PTA en programma'!K7</f>
        <v>Nee</v>
      </c>
      <c r="N26">
        <f>'[2]4A PTA en programma'!L7</f>
        <v>0</v>
      </c>
      <c r="O26" t="str">
        <f>'[2]4A PTA en programma'!M7</f>
        <v>Nee</v>
      </c>
      <c r="P26">
        <f>'[2]4A PTA en programma'!N7</f>
        <v>0</v>
      </c>
      <c r="Q26">
        <f>'[2]4A PTA en programma'!O7</f>
        <v>0</v>
      </c>
      <c r="R26">
        <f>'[2]4A PTA en programma'!P7</f>
        <v>0</v>
      </c>
      <c r="S26">
        <f>'[2]4A PTA en programma'!Q7</f>
        <v>0</v>
      </c>
      <c r="T26">
        <f>'[2]4A PTA en programma'!R7</f>
        <v>0</v>
      </c>
      <c r="U26">
        <f>'[2]4A PTA en programma'!S7</f>
        <v>0</v>
      </c>
    </row>
    <row r="27" spans="1:21" x14ac:dyDescent="0.25">
      <c r="A27" t="s">
        <v>95</v>
      </c>
      <c r="B27" s="5">
        <f>Instellingen!$E$3</f>
        <v>20</v>
      </c>
      <c r="C27" s="5" t="str">
        <f>Instellingen!$G$3</f>
        <v>Engels</v>
      </c>
      <c r="D27" t="str">
        <f>'[2]4A PTA en programma'!B8</f>
        <v>EN</v>
      </c>
      <c r="E27">
        <f>'[2]4A PTA en programma'!C8</f>
        <v>5</v>
      </c>
      <c r="F27">
        <f>'[2]4A PTA en programma'!D8</f>
        <v>4</v>
      </c>
      <c r="G27">
        <f>'[2]4A PTA en programma'!E8</f>
        <v>0</v>
      </c>
      <c r="H27" t="str">
        <f>'[2]4A PTA en programma'!F8</f>
        <v>Spreekvaardigheid wordt in de fysieke lessen door het jaar heen beoordeeld d.m.v. spreekopdrachten.</v>
      </c>
      <c r="I27">
        <f>'[2]4A PTA en programma'!G8</f>
        <v>2</v>
      </c>
      <c r="J27" t="str">
        <f>'[2]4A PTA en programma'!H8</f>
        <v>mt</v>
      </c>
      <c r="K27">
        <f>'[2]4A PTA en programma'!I8</f>
        <v>0</v>
      </c>
      <c r="L27">
        <f>'[2]4A PTA en programma'!J8</f>
        <v>0</v>
      </c>
      <c r="M27" t="str">
        <f>'[2]4A PTA en programma'!K8</f>
        <v>Nee</v>
      </c>
      <c r="N27">
        <f>'[2]4A PTA en programma'!L8</f>
        <v>0</v>
      </c>
      <c r="O27" t="str">
        <f>'[2]4A PTA en programma'!M8</f>
        <v>Nee</v>
      </c>
      <c r="P27">
        <f>'[2]4A PTA en programma'!N8</f>
        <v>0</v>
      </c>
      <c r="Q27">
        <f>'[2]4A PTA en programma'!O8</f>
        <v>0</v>
      </c>
      <c r="R27">
        <f>'[2]4A PTA en programma'!P8</f>
        <v>0</v>
      </c>
      <c r="S27">
        <f>'[2]4A PTA en programma'!Q8</f>
        <v>0</v>
      </c>
      <c r="T27">
        <f>'[2]4A PTA en programma'!R8</f>
        <v>0</v>
      </c>
      <c r="U27">
        <f>'[2]4A PTA en programma'!S8</f>
        <v>0</v>
      </c>
    </row>
    <row r="28" spans="1:21" x14ac:dyDescent="0.25">
      <c r="A28" t="s">
        <v>95</v>
      </c>
      <c r="B28" s="5">
        <f>Instellingen!$E$3</f>
        <v>20</v>
      </c>
      <c r="C28" s="5" t="str">
        <f>Instellingen!$G$3</f>
        <v>Engels</v>
      </c>
      <c r="D28" t="str">
        <f>'[2]4A PTA en programma'!B9</f>
        <v>EN</v>
      </c>
      <c r="E28">
        <f>'[2]4A PTA en programma'!C9</f>
        <v>6</v>
      </c>
      <c r="F28">
        <f>'[2]4A PTA en programma'!D9</f>
        <v>0</v>
      </c>
      <c r="G28">
        <f>'[2]4A PTA en programma'!E9</f>
        <v>0</v>
      </c>
      <c r="H28">
        <f>'[2]4A PTA en programma'!F9</f>
        <v>0</v>
      </c>
      <c r="I28">
        <f>'[2]4A PTA en programma'!G9</f>
        <v>0</v>
      </c>
      <c r="J28">
        <f>'[2]4A PTA en programma'!H9</f>
        <v>0</v>
      </c>
      <c r="K28">
        <f>'[2]4A PTA en programma'!I9</f>
        <v>0</v>
      </c>
      <c r="L28">
        <f>'[2]4A PTA en programma'!J9</f>
        <v>0</v>
      </c>
      <c r="M28">
        <f>'[2]4A PTA en programma'!K9</f>
        <v>0</v>
      </c>
      <c r="N28">
        <f>'[2]4A PTA en programma'!L9</f>
        <v>0</v>
      </c>
      <c r="O28">
        <f>'[2]4A PTA en programma'!M9</f>
        <v>0</v>
      </c>
      <c r="P28">
        <f>'[2]4A PTA en programma'!N9</f>
        <v>0</v>
      </c>
      <c r="Q28">
        <f>'[2]4A PTA en programma'!O9</f>
        <v>0</v>
      </c>
      <c r="R28">
        <f>'[2]4A PTA en programma'!P9</f>
        <v>0</v>
      </c>
      <c r="S28">
        <f>'[2]4A PTA en programma'!Q9</f>
        <v>0</v>
      </c>
      <c r="T28">
        <f>'[2]4A PTA en programma'!R9</f>
        <v>0</v>
      </c>
      <c r="U28">
        <f>'[2]4A PTA en programma'!S9</f>
        <v>0</v>
      </c>
    </row>
    <row r="29" spans="1:21" s="4" customFormat="1" x14ac:dyDescent="0.25">
      <c r="A29" s="3" t="s">
        <v>95</v>
      </c>
      <c r="B29" s="5">
        <f>Instellingen!$E$3</f>
        <v>20</v>
      </c>
      <c r="C29" s="5" t="str">
        <f>Instellingen!$G$3</f>
        <v>Engels</v>
      </c>
      <c r="E29" s="3">
        <v>7</v>
      </c>
      <c r="H29" s="3">
        <f>'[2]4A PTA en programma'!F12</f>
        <v>0</v>
      </c>
    </row>
    <row r="30" spans="1:21" x14ac:dyDescent="0.25">
      <c r="A30" t="s">
        <v>96</v>
      </c>
      <c r="B30" s="5">
        <f>Instellingen!$E$3</f>
        <v>20</v>
      </c>
      <c r="C30" s="5" t="str">
        <f>Instellingen!$G$3</f>
        <v>Engels</v>
      </c>
      <c r="D30" t="str">
        <f>'[2]5A PTA en programma'!B4</f>
        <v>EN</v>
      </c>
      <c r="E30">
        <f>'[2]5A PTA en programma'!C4</f>
        <v>1</v>
      </c>
      <c r="F30">
        <f>'[2]5A PTA en programma'!D4</f>
        <v>1</v>
      </c>
      <c r="G30">
        <f>'[2]5A PTA en programma'!E4</f>
        <v>0</v>
      </c>
      <c r="H30" t="str">
        <f>'[2]5A PTA en programma'!F4</f>
        <v>Of Course hoofdstuktoets. Onderdelen: vocab, grammar and linking words.</v>
      </c>
      <c r="I30">
        <f>'[2]5A PTA en programma'!G4</f>
        <v>2</v>
      </c>
      <c r="J30" t="str">
        <f>'[2]5A PTA en programma'!H4</f>
        <v>tt</v>
      </c>
      <c r="K30">
        <f>'[2]5A PTA en programma'!I4</f>
        <v>0</v>
      </c>
      <c r="L30">
        <f>'[2]5A PTA en programma'!J4</f>
        <v>100</v>
      </c>
      <c r="M30" t="str">
        <f>'[2]5A PTA en programma'!K4</f>
        <v>Nee</v>
      </c>
      <c r="N30">
        <f>'[2]5A PTA en programma'!L4</f>
        <v>0</v>
      </c>
      <c r="O30" t="str">
        <f>'[2]5A PTA en programma'!M4</f>
        <v>Nee</v>
      </c>
      <c r="P30">
        <f>'[2]5A PTA en programma'!N4</f>
        <v>0</v>
      </c>
      <c r="Q30">
        <f>'[2]5A PTA en programma'!O4</f>
        <v>0</v>
      </c>
      <c r="R30">
        <f>'[2]5A PTA en programma'!P4</f>
        <v>0</v>
      </c>
      <c r="S30">
        <f>'[2]5A PTA en programma'!Q4</f>
        <v>0</v>
      </c>
      <c r="T30">
        <f>'[2]5A PTA en programma'!R4</f>
        <v>0</v>
      </c>
      <c r="U30">
        <f>'[2]5A PTA en programma'!S4</f>
        <v>0</v>
      </c>
    </row>
    <row r="31" spans="1:21" x14ac:dyDescent="0.25">
      <c r="A31" t="s">
        <v>96</v>
      </c>
      <c r="B31" s="5">
        <f>Instellingen!$E$3</f>
        <v>20</v>
      </c>
      <c r="C31" s="5" t="str">
        <f>Instellingen!$G$3</f>
        <v>Engels</v>
      </c>
      <c r="D31" t="str">
        <f>'[2]5A PTA en programma'!B5</f>
        <v>EN</v>
      </c>
      <c r="E31">
        <f>'[2]5A PTA en programma'!C5</f>
        <v>2</v>
      </c>
      <c r="F31">
        <f>'[2]5A PTA en programma'!D5</f>
        <v>2</v>
      </c>
      <c r="G31">
        <f>'[2]5A PTA en programma'!E5</f>
        <v>0</v>
      </c>
      <c r="H31" t="str">
        <f>'[2]5A PTA en programma'!F5</f>
        <v>Of Course hoofdstuktoets. Onderdelen: vocab, grammar and exam words.</v>
      </c>
      <c r="I31">
        <f>'[2]5A PTA en programma'!G5</f>
        <v>2</v>
      </c>
      <c r="J31" t="str">
        <f>'[2]5A PTA en programma'!H5</f>
        <v>tt</v>
      </c>
      <c r="K31">
        <f>'[2]5A PTA en programma'!I5</f>
        <v>0</v>
      </c>
      <c r="L31">
        <f>'[2]5A PTA en programma'!J5</f>
        <v>50</v>
      </c>
      <c r="M31" t="str">
        <f>'[2]5A PTA en programma'!K5</f>
        <v>Nee</v>
      </c>
      <c r="N31">
        <f>'[2]5A PTA en programma'!L5</f>
        <v>0</v>
      </c>
      <c r="O31" t="str">
        <f>'[2]5A PTA en programma'!M5</f>
        <v>Nee</v>
      </c>
      <c r="P31">
        <f>'[2]5A PTA en programma'!N5</f>
        <v>0</v>
      </c>
      <c r="Q31">
        <f>'[2]5A PTA en programma'!O5</f>
        <v>0</v>
      </c>
      <c r="R31">
        <f>'[2]5A PTA en programma'!P5</f>
        <v>0</v>
      </c>
      <c r="S31">
        <f>'[2]5A PTA en programma'!Q5</f>
        <v>0</v>
      </c>
      <c r="T31">
        <f>'[2]5A PTA en programma'!R5</f>
        <v>0</v>
      </c>
      <c r="U31">
        <f>'[2]5A PTA en programma'!S5</f>
        <v>0</v>
      </c>
    </row>
    <row r="32" spans="1:21" x14ac:dyDescent="0.25">
      <c r="A32" t="s">
        <v>96</v>
      </c>
      <c r="B32" s="5">
        <f>Instellingen!$E$3</f>
        <v>20</v>
      </c>
      <c r="C32" s="5" t="str">
        <f>Instellingen!$G$3</f>
        <v>Engels</v>
      </c>
      <c r="D32" t="str">
        <f>'[2]5A PTA en programma'!B6</f>
        <v>EN</v>
      </c>
      <c r="E32">
        <f>'[2]5A PTA en programma'!C6</f>
        <v>3</v>
      </c>
      <c r="F32">
        <f>'[2]5A PTA en programma'!D6</f>
        <v>2</v>
      </c>
      <c r="G32">
        <f>'[2]5A PTA en programma'!E6</f>
        <v>0</v>
      </c>
      <c r="H32" t="str">
        <f>'[2]5A PTA en programma'!F6</f>
        <v>Literatuur / Presentatie over 3 Engelse literaire werken.</v>
      </c>
      <c r="I32">
        <f>'[2]5A PTA en programma'!G6</f>
        <v>2</v>
      </c>
      <c r="J32" t="str">
        <f>'[2]5A PTA en programma'!H6</f>
        <v>mt</v>
      </c>
      <c r="K32">
        <f>'[2]5A PTA en programma'!I6</f>
        <v>0</v>
      </c>
      <c r="L32">
        <f>'[2]5A PTA en programma'!J6</f>
        <v>15</v>
      </c>
      <c r="M32" t="str">
        <f>'[2]5A PTA en programma'!K6</f>
        <v>Ja</v>
      </c>
      <c r="N32">
        <f>'[2]5A PTA en programma'!L6</f>
        <v>1</v>
      </c>
      <c r="O32" t="str">
        <f>'[2]5A PTA en programma'!M6</f>
        <v>Nee</v>
      </c>
      <c r="P32" t="str">
        <f>'[2]5A PTA en programma'!N6</f>
        <v>C2, E1, E2</v>
      </c>
      <c r="Q32">
        <f>'[2]5A PTA en programma'!O6</f>
        <v>0</v>
      </c>
      <c r="R32" t="str">
        <f>'[2]5A PTA en programma'!P6</f>
        <v>gebruik tekstverwerker met spellingcontrole en  zonder internet (uni-account)</v>
      </c>
      <c r="S32">
        <f>'[2]5A PTA en programma'!Q6</f>
        <v>0</v>
      </c>
      <c r="T32">
        <f>'[2]5A PTA en programma'!R6</f>
        <v>0</v>
      </c>
      <c r="U32">
        <f>'[2]5A PTA en programma'!S6</f>
        <v>0</v>
      </c>
    </row>
    <row r="33" spans="1:21" x14ac:dyDescent="0.25">
      <c r="A33" t="s">
        <v>96</v>
      </c>
      <c r="B33" s="5">
        <f>Instellingen!$E$3</f>
        <v>20</v>
      </c>
      <c r="C33" s="5" t="str">
        <f>Instellingen!$G$3</f>
        <v>Engels</v>
      </c>
      <c r="D33" t="str">
        <f>'[2]5A PTA en programma'!B7</f>
        <v>EN</v>
      </c>
      <c r="E33">
        <f>'[2]5A PTA en programma'!C7</f>
        <v>4</v>
      </c>
      <c r="F33">
        <f>'[2]5A PTA en programma'!D7</f>
        <v>3</v>
      </c>
      <c r="G33">
        <f>'[2]5A PTA en programma'!E7</f>
        <v>0</v>
      </c>
      <c r="H33" t="str">
        <f>'[2]5A PTA en programma'!F7</f>
        <v>Schrijfvaardigheid: Informele brief.</v>
      </c>
      <c r="I33">
        <f>'[2]5A PTA en programma'!G7</f>
        <v>2</v>
      </c>
      <c r="J33" t="str">
        <f>'[2]5A PTA en programma'!H7</f>
        <v>tt</v>
      </c>
      <c r="K33" t="str">
        <f>'[2]5A PTA en programma'!I7</f>
        <v>Tekstverwerker met spellingscontrole</v>
      </c>
      <c r="L33">
        <f>'[2]5A PTA en programma'!J7</f>
        <v>100</v>
      </c>
      <c r="M33" t="str">
        <f>'[2]5A PTA en programma'!K7</f>
        <v>Ja</v>
      </c>
      <c r="N33">
        <f>'[2]5A PTA en programma'!L7</f>
        <v>1</v>
      </c>
      <c r="O33" t="str">
        <f>'[2]5A PTA en programma'!M7</f>
        <v>Ja</v>
      </c>
      <c r="P33" t="str">
        <f>'[2]5A PTA en programma'!N7</f>
        <v>D1, D2, F</v>
      </c>
      <c r="Q33">
        <f>'[2]5A PTA en programma'!O7</f>
        <v>0</v>
      </c>
      <c r="R33" t="str">
        <f>'[2]5A PTA en programma'!P7</f>
        <v>gebruik tekstverwerker met spellingcontrole en  zonder internet (uni-account)</v>
      </c>
      <c r="S33">
        <f>'[2]5A PTA en programma'!Q7</f>
        <v>0</v>
      </c>
      <c r="T33">
        <f>'[2]5A PTA en programma'!R7</f>
        <v>0</v>
      </c>
      <c r="U33">
        <f>'[2]5A PTA en programma'!S7</f>
        <v>0</v>
      </c>
    </row>
    <row r="34" spans="1:21" x14ac:dyDescent="0.25">
      <c r="A34" t="s">
        <v>96</v>
      </c>
      <c r="B34" s="5">
        <f>Instellingen!$E$3</f>
        <v>20</v>
      </c>
      <c r="C34" s="5" t="str">
        <f>Instellingen!$G$3</f>
        <v>Engels</v>
      </c>
      <c r="D34" t="str">
        <f>'[2]5A PTA en programma'!B8</f>
        <v>EN</v>
      </c>
      <c r="E34">
        <f>'[2]5A PTA en programma'!C8</f>
        <v>5</v>
      </c>
      <c r="F34">
        <f>'[2]5A PTA en programma'!D8</f>
        <v>4</v>
      </c>
      <c r="G34">
        <f>'[2]5A PTA en programma'!E8</f>
        <v>0</v>
      </c>
      <c r="H34" t="str">
        <f>'[2]5A PTA en programma'!F8</f>
        <v>Leesvaardigheid</v>
      </c>
      <c r="I34">
        <f>'[2]5A PTA en programma'!G8</f>
        <v>3</v>
      </c>
      <c r="J34" t="str">
        <f>'[2]5A PTA en programma'!H8</f>
        <v>tt</v>
      </c>
      <c r="K34">
        <f>'[2]5A PTA en programma'!I8</f>
        <v>0</v>
      </c>
      <c r="L34">
        <f>'[2]5A PTA en programma'!J8</f>
        <v>100</v>
      </c>
      <c r="M34" t="str">
        <f>'[2]5A PTA en programma'!K8</f>
        <v>Ja</v>
      </c>
      <c r="N34">
        <f>'[2]5A PTA en programma'!L8</f>
        <v>1</v>
      </c>
      <c r="O34" t="str">
        <f>'[2]5A PTA en programma'!M8</f>
        <v>Ja</v>
      </c>
      <c r="P34" t="str">
        <f>'[2]5A PTA en programma'!N8</f>
        <v>A</v>
      </c>
      <c r="Q34">
        <f>'[2]5A PTA en programma'!O8</f>
        <v>0</v>
      </c>
      <c r="R34">
        <f>'[2]5A PTA en programma'!P8</f>
        <v>0</v>
      </c>
      <c r="S34">
        <f>'[2]5A PTA en programma'!Q8</f>
        <v>0</v>
      </c>
      <c r="T34">
        <f>'[2]5A PTA en programma'!R8</f>
        <v>0</v>
      </c>
      <c r="U34">
        <f>'[2]5A PTA en programma'!S8</f>
        <v>0</v>
      </c>
    </row>
    <row r="35" spans="1:21" x14ac:dyDescent="0.25">
      <c r="A35" t="s">
        <v>96</v>
      </c>
      <c r="B35" s="5">
        <f>Instellingen!$E$3</f>
        <v>20</v>
      </c>
      <c r="C35" s="5" t="str">
        <f>Instellingen!$G$3</f>
        <v>Engels</v>
      </c>
      <c r="D35" t="str">
        <f>'[2]5A PTA en programma'!B9</f>
        <v>EN</v>
      </c>
      <c r="E35">
        <f>'[2]5A PTA en programma'!C9</f>
        <v>6</v>
      </c>
      <c r="F35">
        <f>'[2]5A PTA en programma'!D9</f>
        <v>4</v>
      </c>
      <c r="G35">
        <f>'[2]5A PTA en programma'!E9</f>
        <v>0</v>
      </c>
      <c r="H35" t="str">
        <f>'[2]5A PTA en programma'!F9</f>
        <v>Spreekvaardigheid d.m.v. spreekopdrachten door het jaar heen.</v>
      </c>
      <c r="I35">
        <f>'[2]5A PTA en programma'!G9</f>
        <v>2</v>
      </c>
      <c r="J35" t="str">
        <f>'[2]5A PTA en programma'!H9</f>
        <v>mt</v>
      </c>
      <c r="K35">
        <f>'[2]5A PTA en programma'!I9</f>
        <v>0</v>
      </c>
      <c r="L35">
        <f>'[2]5A PTA en programma'!J9</f>
        <v>0</v>
      </c>
      <c r="M35" t="str">
        <f>'[2]5A PTA en programma'!K9</f>
        <v>Nee</v>
      </c>
      <c r="N35">
        <f>'[2]5A PTA en programma'!L9</f>
        <v>0</v>
      </c>
      <c r="O35">
        <f>'[2]5A PTA en programma'!M9</f>
        <v>0</v>
      </c>
      <c r="P35">
        <f>'[2]5A PTA en programma'!N9</f>
        <v>0</v>
      </c>
      <c r="Q35">
        <f>'[2]5A PTA en programma'!O9</f>
        <v>0</v>
      </c>
      <c r="R35">
        <f>'[2]5A PTA en programma'!P9</f>
        <v>0</v>
      </c>
      <c r="S35">
        <f>'[2]5A PTA en programma'!Q9</f>
        <v>0</v>
      </c>
      <c r="T35">
        <f>'[2]5A PTA en programma'!R9</f>
        <v>0</v>
      </c>
      <c r="U35">
        <f>'[2]5A PTA en programma'!S9</f>
        <v>0</v>
      </c>
    </row>
    <row r="36" spans="1:21" s="4" customFormat="1" x14ac:dyDescent="0.25">
      <c r="A36" s="3" t="s">
        <v>96</v>
      </c>
      <c r="B36" s="5">
        <f>Instellingen!$E$3</f>
        <v>20</v>
      </c>
      <c r="C36" s="5" t="str">
        <f>Instellingen!$G$3</f>
        <v>Engels</v>
      </c>
      <c r="E36" s="3">
        <v>7</v>
      </c>
      <c r="H36" s="3">
        <f>'[2]5A PTA en programma'!F12</f>
        <v>0</v>
      </c>
    </row>
    <row r="37" spans="1:21" x14ac:dyDescent="0.25">
      <c r="A37" t="s">
        <v>97</v>
      </c>
      <c r="B37" s="5">
        <f>Instellingen!$E$3</f>
        <v>20</v>
      </c>
      <c r="C37" s="5" t="str">
        <f>Instellingen!$G$3</f>
        <v>Engels</v>
      </c>
      <c r="D37" t="str">
        <f>'[2]6A PTA en programma'!B4</f>
        <v>EN</v>
      </c>
      <c r="E37">
        <f>'[2]6A PTA en programma'!C4</f>
        <v>1</v>
      </c>
      <c r="F37">
        <f>'[2]6A PTA en programma'!D4</f>
        <v>1</v>
      </c>
      <c r="G37">
        <f>'[2]6A PTA en programma'!E4</f>
        <v>0</v>
      </c>
      <c r="H37" t="str">
        <f>'[2]6A PTA en programma'!F4</f>
        <v>Literatuurgeschiedenis. Schriftelijke toets (maximaal 9 punten) en een klassikale opdracht (maximaal 1 punt).</v>
      </c>
      <c r="I37">
        <f>'[2]6A PTA en programma'!G4</f>
        <v>0</v>
      </c>
      <c r="J37" t="str">
        <f>'[2]6A PTA en programma'!H4</f>
        <v>tt</v>
      </c>
      <c r="K37">
        <f>'[2]6A PTA en programma'!I4</f>
        <v>0</v>
      </c>
      <c r="L37">
        <f>'[2]6A PTA en programma'!J4</f>
        <v>100</v>
      </c>
      <c r="M37" t="str">
        <f>'[2]6A PTA en programma'!K4</f>
        <v>Ja</v>
      </c>
      <c r="N37">
        <f>'[2]6A PTA en programma'!L4</f>
        <v>1</v>
      </c>
      <c r="O37" t="str">
        <f>'[2]6A PTA en programma'!M4</f>
        <v>Ja</v>
      </c>
      <c r="P37" t="str">
        <f>'[2]6A PTA en programma'!N4</f>
        <v>E2,3</v>
      </c>
      <c r="Q37">
        <f>'[2]6A PTA en programma'!O4</f>
        <v>0</v>
      </c>
      <c r="R37">
        <f>'[2]6A PTA en programma'!P4</f>
        <v>0</v>
      </c>
      <c r="S37">
        <f>'[2]6A PTA en programma'!Q4</f>
        <v>0</v>
      </c>
      <c r="T37">
        <f>'[2]6A PTA en programma'!R4</f>
        <v>0</v>
      </c>
      <c r="U37">
        <f>'[2]6A PTA en programma'!S4</f>
        <v>0</v>
      </c>
    </row>
    <row r="38" spans="1:21" x14ac:dyDescent="0.25">
      <c r="A38" t="s">
        <v>97</v>
      </c>
      <c r="B38" s="5">
        <f>Instellingen!$E$3</f>
        <v>20</v>
      </c>
      <c r="C38" s="5" t="str">
        <f>Instellingen!$G$3</f>
        <v>Engels</v>
      </c>
      <c r="D38" t="str">
        <f>'[2]6A PTA en programma'!B5</f>
        <v>EN</v>
      </c>
      <c r="E38">
        <f>'[2]6A PTA en programma'!C5</f>
        <v>2</v>
      </c>
      <c r="F38">
        <f>'[2]6A PTA en programma'!D5</f>
        <v>2</v>
      </c>
      <c r="G38">
        <f>'[2]6A PTA en programma'!E5</f>
        <v>0</v>
      </c>
      <c r="H38" t="str">
        <f>'[2]6A PTA en programma'!F5</f>
        <v>Essay schrijven</v>
      </c>
      <c r="I38">
        <f>'[2]6A PTA en programma'!G5</f>
        <v>0</v>
      </c>
      <c r="J38" t="str">
        <f>'[2]6A PTA en programma'!H5</f>
        <v>tt</v>
      </c>
      <c r="K38" t="str">
        <f>'[2]6A PTA en programma'!I5</f>
        <v>Tekstverwerker met spellingscontrole</v>
      </c>
      <c r="L38">
        <f>'[2]6A PTA en programma'!J5</f>
        <v>100</v>
      </c>
      <c r="M38" t="str">
        <f>'[2]6A PTA en programma'!K5</f>
        <v>Ja</v>
      </c>
      <c r="N38">
        <f>'[2]6A PTA en programma'!L5</f>
        <v>1</v>
      </c>
      <c r="O38" t="str">
        <f>'[2]6A PTA en programma'!M5</f>
        <v>Ja</v>
      </c>
      <c r="P38" t="str">
        <f>'[2]6A PTA en programma'!N5</f>
        <v>D1,2, F</v>
      </c>
      <c r="Q38">
        <f>'[2]6A PTA en programma'!O5</f>
        <v>0</v>
      </c>
      <c r="R38" t="str">
        <f>'[2]6A PTA en programma'!P5</f>
        <v>gebruik tekstverwerker met spellingcontrole en  zonder internet (uni-account)</v>
      </c>
      <c r="S38">
        <f>'[2]6A PTA en programma'!Q5</f>
        <v>0</v>
      </c>
      <c r="T38">
        <f>'[2]6A PTA en programma'!R5</f>
        <v>0</v>
      </c>
      <c r="U38">
        <f>'[2]6A PTA en programma'!S5</f>
        <v>0</v>
      </c>
    </row>
    <row r="39" spans="1:21" x14ac:dyDescent="0.25">
      <c r="A39" t="s">
        <v>97</v>
      </c>
      <c r="B39" s="5">
        <f>Instellingen!$E$3</f>
        <v>20</v>
      </c>
      <c r="C39" s="5" t="str">
        <f>Instellingen!$G$3</f>
        <v>Engels</v>
      </c>
      <c r="D39" t="str">
        <f>'[2]6A PTA en programma'!B6</f>
        <v>EN</v>
      </c>
      <c r="E39">
        <f>'[2]6A PTA en programma'!C6</f>
        <v>3</v>
      </c>
      <c r="F39">
        <f>'[2]6A PTA en programma'!D6</f>
        <v>2</v>
      </c>
      <c r="G39">
        <f>'[2]6A PTA en programma'!E6</f>
        <v>0</v>
      </c>
      <c r="H39" t="str">
        <f>'[2]6A PTA en programma'!F6</f>
        <v>Kijk- en luistertoets</v>
      </c>
      <c r="I39">
        <f>'[2]6A PTA en programma'!G6</f>
        <v>0</v>
      </c>
      <c r="J39" t="str">
        <f>'[2]6A PTA en programma'!H6</f>
        <v>lt</v>
      </c>
      <c r="K39">
        <f>'[2]6A PTA en programma'!I6</f>
        <v>0</v>
      </c>
      <c r="L39">
        <f>'[2]6A PTA en programma'!J6</f>
        <v>60</v>
      </c>
      <c r="M39" t="str">
        <f>'[2]6A PTA en programma'!K6</f>
        <v>Ja</v>
      </c>
      <c r="N39">
        <f>'[2]6A PTA en programma'!L6</f>
        <v>2</v>
      </c>
      <c r="O39" t="str">
        <f>'[2]6A PTA en programma'!M6</f>
        <v>Nee</v>
      </c>
      <c r="P39" t="str">
        <f>'[2]6A PTA en programma'!N6</f>
        <v>B, F</v>
      </c>
      <c r="Q39">
        <f>'[2]6A PTA en programma'!O6</f>
        <v>0</v>
      </c>
      <c r="R39" t="str">
        <f>'[2]6A PTA en programma'!P6</f>
        <v>In lokalen in rustig deel van de school (B400, niet in lokalen met schuifdeur)</v>
      </c>
      <c r="S39">
        <f>'[2]6A PTA en programma'!Q6</f>
        <v>0</v>
      </c>
      <c r="T39">
        <f>'[2]6A PTA en programma'!R6</f>
        <v>0</v>
      </c>
      <c r="U39">
        <f>'[2]6A PTA en programma'!S6</f>
        <v>0</v>
      </c>
    </row>
    <row r="40" spans="1:21" x14ac:dyDescent="0.25">
      <c r="A40" t="s">
        <v>97</v>
      </c>
      <c r="B40" s="5">
        <f>Instellingen!$E$3</f>
        <v>20</v>
      </c>
      <c r="C40" s="5" t="str">
        <f>Instellingen!$G$3</f>
        <v>Engels</v>
      </c>
      <c r="D40" t="str">
        <f>'[2]6A PTA en programma'!B7</f>
        <v>EN</v>
      </c>
      <c r="E40">
        <f>'[2]6A PTA en programma'!C7</f>
        <v>4</v>
      </c>
      <c r="F40">
        <f>'[2]6A PTA en programma'!D7</f>
        <v>3</v>
      </c>
      <c r="G40">
        <f>'[2]6A PTA en programma'!E7</f>
        <v>0</v>
      </c>
      <c r="H40" t="str">
        <f>'[2]6A PTA en programma'!F7</f>
        <v>Spreekvaardigheidstoets</v>
      </c>
      <c r="I40">
        <f>'[2]6A PTA en programma'!G7</f>
        <v>0</v>
      </c>
      <c r="J40" t="str">
        <f>'[2]6A PTA en programma'!H7</f>
        <v>mt</v>
      </c>
      <c r="K40">
        <f>'[2]6A PTA en programma'!I7</f>
        <v>0</v>
      </c>
      <c r="L40">
        <f>'[2]6A PTA en programma'!J7</f>
        <v>15</v>
      </c>
      <c r="M40" t="str">
        <f>'[2]6A PTA en programma'!K7</f>
        <v>Ja</v>
      </c>
      <c r="N40">
        <f>'[2]6A PTA en programma'!L7</f>
        <v>2</v>
      </c>
      <c r="O40" t="str">
        <f>'[2]6A PTA en programma'!M7</f>
        <v>Nee</v>
      </c>
      <c r="P40" t="str">
        <f>'[2]6A PTA en programma'!N7</f>
        <v>C1, C2, F</v>
      </c>
      <c r="Q40">
        <f>'[2]6A PTA en programma'!O7</f>
        <v>0</v>
      </c>
      <c r="R40" t="str">
        <f>'[2]6A PTA en programma'!P7</f>
        <v xml:space="preserve">Per leerling 15 minuten inroosteren </v>
      </c>
      <c r="S40">
        <f>'[2]6A PTA en programma'!Q7</f>
        <v>0</v>
      </c>
      <c r="T40">
        <f>'[2]6A PTA en programma'!R7</f>
        <v>0</v>
      </c>
      <c r="U40">
        <f>'[2]6A PTA en programma'!S7</f>
        <v>0</v>
      </c>
    </row>
    <row r="41" spans="1:21" x14ac:dyDescent="0.25">
      <c r="A41" t="s">
        <v>97</v>
      </c>
      <c r="B41" s="5">
        <f>Instellingen!$E$3</f>
        <v>20</v>
      </c>
      <c r="C41" s="5" t="str">
        <f>Instellingen!$G$3</f>
        <v>Engels</v>
      </c>
      <c r="D41" t="str">
        <f>'[2]6A PTA en programma'!B8</f>
        <v>EN</v>
      </c>
      <c r="E41">
        <f>'[2]6A PTA en programma'!C8</f>
        <v>5</v>
      </c>
      <c r="F41">
        <f>'[2]6A PTA en programma'!D8</f>
        <v>0</v>
      </c>
      <c r="G41">
        <f>'[2]6A PTA en programma'!E8</f>
        <v>0</v>
      </c>
      <c r="H41">
        <f>'[2]6A PTA en programma'!F8</f>
        <v>0</v>
      </c>
      <c r="I41">
        <f>'[2]6A PTA en programma'!G8</f>
        <v>0</v>
      </c>
      <c r="J41">
        <f>'[2]6A PTA en programma'!H8</f>
        <v>0</v>
      </c>
      <c r="K41">
        <f>'[2]6A PTA en programma'!I8</f>
        <v>0</v>
      </c>
      <c r="L41">
        <f>'[2]6A PTA en programma'!J8</f>
        <v>0</v>
      </c>
      <c r="M41">
        <f>'[2]6A PTA en programma'!K8</f>
        <v>0</v>
      </c>
      <c r="N41">
        <f>'[2]6A PTA en programma'!L8</f>
        <v>0</v>
      </c>
      <c r="O41">
        <f>'[2]6A PTA en programma'!M8</f>
        <v>0</v>
      </c>
      <c r="P41">
        <f>'[2]6A PTA en programma'!N8</f>
        <v>0</v>
      </c>
      <c r="Q41">
        <f>'[2]6A PTA en programma'!O8</f>
        <v>0</v>
      </c>
      <c r="R41">
        <f>'[2]6A PTA en programma'!P8</f>
        <v>0</v>
      </c>
      <c r="S41">
        <f>'[2]6A PTA en programma'!Q8</f>
        <v>0</v>
      </c>
      <c r="T41">
        <f>'[2]6A PTA en programma'!R8</f>
        <v>0</v>
      </c>
      <c r="U41">
        <f>'[2]6A PTA en programma'!S8</f>
        <v>0</v>
      </c>
    </row>
    <row r="42" spans="1:21" x14ac:dyDescent="0.25">
      <c r="A42" t="s">
        <v>97</v>
      </c>
      <c r="B42" s="5">
        <f>Instellingen!$E$3</f>
        <v>20</v>
      </c>
      <c r="C42" s="5" t="str">
        <f>Instellingen!$G$3</f>
        <v>Engels</v>
      </c>
      <c r="D42" t="str">
        <f>'[2]6A PTA en programma'!B9</f>
        <v>EN</v>
      </c>
      <c r="E42">
        <f>'[2]6A PTA en programma'!C9</f>
        <v>6</v>
      </c>
      <c r="F42">
        <f>'[2]6A PTA en programma'!D9</f>
        <v>0</v>
      </c>
      <c r="G42">
        <f>'[2]6A PTA en programma'!E9</f>
        <v>0</v>
      </c>
      <c r="H42">
        <f>'[2]6A PTA en programma'!F9</f>
        <v>0</v>
      </c>
      <c r="I42">
        <f>'[2]6A PTA en programma'!G9</f>
        <v>0</v>
      </c>
      <c r="J42">
        <f>'[2]6A PTA en programma'!H9</f>
        <v>0</v>
      </c>
      <c r="K42">
        <f>'[2]6A PTA en programma'!I9</f>
        <v>0</v>
      </c>
      <c r="L42">
        <f>'[2]6A PTA en programma'!J9</f>
        <v>0</v>
      </c>
      <c r="M42">
        <f>'[2]6A PTA en programma'!K9</f>
        <v>0</v>
      </c>
      <c r="N42">
        <f>'[2]6A PTA en programma'!L9</f>
        <v>0</v>
      </c>
      <c r="O42">
        <f>'[2]6A PTA en programma'!M9</f>
        <v>0</v>
      </c>
      <c r="P42">
        <f>'[2]6A PTA en programma'!N9</f>
        <v>0</v>
      </c>
      <c r="Q42">
        <f>'[2]6A PTA en programma'!O9</f>
        <v>0</v>
      </c>
      <c r="R42">
        <f>'[2]6A PTA en programma'!P9</f>
        <v>0</v>
      </c>
      <c r="S42">
        <f>'[2]6A PTA en programma'!Q9</f>
        <v>0</v>
      </c>
      <c r="T42">
        <f>'[2]6A PTA en programma'!R9</f>
        <v>0</v>
      </c>
      <c r="U42">
        <f>'[2]6A PTA en programma'!S9</f>
        <v>0</v>
      </c>
    </row>
    <row r="43" spans="1:21" s="4" customFormat="1" x14ac:dyDescent="0.25">
      <c r="A43" s="3" t="s">
        <v>97</v>
      </c>
      <c r="B43" s="5">
        <f>Instellingen!$E$3</f>
        <v>20</v>
      </c>
      <c r="C43" s="5" t="str">
        <f>Instellingen!$G$3</f>
        <v>Engels</v>
      </c>
      <c r="E43" s="3">
        <v>7</v>
      </c>
      <c r="H43" s="3">
        <f>'[2]6A PTA en programma'!F12</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D1FCF-2AA6-4C53-9351-704254EE3EF5}">
  <dimension ref="A1:U43"/>
  <sheetViews>
    <sheetView workbookViewId="0">
      <selection activeCell="O2" sqref="O2"/>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Instellingen!$E$4</f>
        <v>30</v>
      </c>
      <c r="C2" s="5" t="str">
        <f>Instellingen!$G$4</f>
        <v>Duits</v>
      </c>
      <c r="D2" t="str">
        <f>'[3]4M PTA en programma'!B4</f>
        <v>DU</v>
      </c>
      <c r="E2">
        <f>'[3]4M PTA en programma'!C4</f>
        <v>1</v>
      </c>
      <c r="F2">
        <f>'[3]4M PTA en programma'!D4</f>
        <v>1</v>
      </c>
      <c r="G2">
        <f>'[3]4M PTA en programma'!E4</f>
        <v>0</v>
      </c>
      <c r="H2" t="str">
        <f>'[3]4M PTA en programma'!F4</f>
        <v xml:space="preserve">Idioom en grammatica </v>
      </c>
      <c r="I2">
        <f>'[3]4M PTA en programma'!G4</f>
        <v>0</v>
      </c>
      <c r="J2" t="str">
        <f>'[3]4M PTA en programma'!H4</f>
        <v>tt</v>
      </c>
      <c r="K2" t="str">
        <f>'[3]4M PTA en programma'!I4</f>
        <v xml:space="preserve">Spiekbrief naamvallen </v>
      </c>
      <c r="L2">
        <f>'[3]4M PTA en programma'!J4</f>
        <v>100</v>
      </c>
      <c r="M2" t="str">
        <f>'[3]4M PTA en programma'!K4</f>
        <v>Ja</v>
      </c>
      <c r="N2">
        <f>'[3]4M PTA en programma'!L4</f>
        <v>2</v>
      </c>
      <c r="O2" t="str">
        <f>'[3]4M PTA en programma'!M4</f>
        <v>Ja</v>
      </c>
      <c r="P2" t="str">
        <f>'[3]4M PTA en programma'!N4</f>
        <v>MVT/K/2, MVT/K/3</v>
      </c>
      <c r="Q2">
        <f>'[3]4M PTA en programma'!O4</f>
        <v>0</v>
      </c>
      <c r="R2">
        <f>'[3]4M PTA en programma'!P4</f>
        <v>0</v>
      </c>
      <c r="S2">
        <f>'[3]4M PTA en programma'!Q4</f>
        <v>0</v>
      </c>
      <c r="T2">
        <f>'[3]4M PTA en programma'!R4</f>
        <v>0</v>
      </c>
      <c r="U2">
        <f>'[3]4M PTA en programma'!S4</f>
        <v>0</v>
      </c>
    </row>
    <row r="3" spans="1:21" x14ac:dyDescent="0.25">
      <c r="A3" t="s">
        <v>91</v>
      </c>
      <c r="B3" s="5">
        <f>Instellingen!$E$4</f>
        <v>30</v>
      </c>
      <c r="C3" s="5" t="str">
        <f>Instellingen!$G$4</f>
        <v>Duits</v>
      </c>
      <c r="D3" t="str">
        <f>'[3]4M PTA en programma'!B5</f>
        <v>DU</v>
      </c>
      <c r="E3">
        <f>'[3]4M PTA en programma'!C5</f>
        <v>2</v>
      </c>
      <c r="F3">
        <f>'[3]4M PTA en programma'!D5</f>
        <v>1</v>
      </c>
      <c r="G3">
        <f>'[3]4M PTA en programma'!E5</f>
        <v>0</v>
      </c>
      <c r="H3" t="str">
        <f>'[3]4M PTA en programma'!F5</f>
        <v>Taaltaak</v>
      </c>
      <c r="I3">
        <f>'[3]4M PTA en programma'!G5</f>
        <v>0</v>
      </c>
      <c r="J3" t="str">
        <f>'[3]4M PTA en programma'!H5</f>
        <v>po</v>
      </c>
      <c r="K3">
        <f>'[3]4M PTA en programma'!I5</f>
        <v>0</v>
      </c>
      <c r="L3">
        <f>'[3]4M PTA en programma'!J5</f>
        <v>0</v>
      </c>
      <c r="M3" t="str">
        <f>'[3]4M PTA en programma'!K5</f>
        <v>Ja</v>
      </c>
      <c r="N3">
        <f>'[3]4M PTA en programma'!L5</f>
        <v>2</v>
      </c>
      <c r="O3" t="str">
        <f>'[3]4M PTA en programma'!M5</f>
        <v>Nee</v>
      </c>
      <c r="P3" t="str">
        <f>'[3]4M PTA en programma'!N5</f>
        <v>MVT/V/4, MVT/K/1</v>
      </c>
      <c r="Q3">
        <f>'[3]4M PTA en programma'!O5</f>
        <v>0</v>
      </c>
      <c r="R3">
        <f>'[3]4M PTA en programma'!P5</f>
        <v>0</v>
      </c>
      <c r="S3">
        <f>'[3]4M PTA en programma'!Q5</f>
        <v>0</v>
      </c>
      <c r="T3">
        <f>'[3]4M PTA en programma'!R5</f>
        <v>0</v>
      </c>
      <c r="U3">
        <f>'[3]4M PTA en programma'!S5</f>
        <v>0</v>
      </c>
    </row>
    <row r="4" spans="1:21" x14ac:dyDescent="0.25">
      <c r="A4" t="s">
        <v>91</v>
      </c>
      <c r="B4" s="5">
        <f>Instellingen!$E$4</f>
        <v>30</v>
      </c>
      <c r="C4" s="5" t="str">
        <f>Instellingen!$G$4</f>
        <v>Duits</v>
      </c>
      <c r="D4" t="str">
        <f>'[3]4M PTA en programma'!B6</f>
        <v>DU</v>
      </c>
      <c r="E4">
        <f>'[3]4M PTA en programma'!C6</f>
        <v>3</v>
      </c>
      <c r="F4">
        <f>'[3]4M PTA en programma'!D6</f>
        <v>2</v>
      </c>
      <c r="G4">
        <f>'[3]4M PTA en programma'!E6</f>
        <v>0</v>
      </c>
      <c r="H4" t="str">
        <f>'[3]4M PTA en programma'!F6</f>
        <v xml:space="preserve">Schrijfvaardigheid </v>
      </c>
      <c r="I4">
        <f>'[3]4M PTA en programma'!G6</f>
        <v>0</v>
      </c>
      <c r="J4" t="str">
        <f>'[3]4M PTA en programma'!H6</f>
        <v>tt</v>
      </c>
      <c r="K4" t="str">
        <f>'[3]4M PTA en programma'!I6</f>
        <v>Tekstverwerker met spellingscontrole Duits toegestaan, Spiekbrief naamvallen</v>
      </c>
      <c r="L4">
        <f>'[3]4M PTA en programma'!J6</f>
        <v>100</v>
      </c>
      <c r="M4" t="str">
        <f>'[3]4M PTA en programma'!K6</f>
        <v>Ja</v>
      </c>
      <c r="N4">
        <f>'[3]4M PTA en programma'!L6</f>
        <v>2</v>
      </c>
      <c r="O4" t="str">
        <f>'[3]4M PTA en programma'!M6</f>
        <v>Ja</v>
      </c>
      <c r="P4" t="str">
        <f>'[3]4M PTA en programma'!N6</f>
        <v>MVT/K/7, MVT/K/3</v>
      </c>
      <c r="Q4">
        <f>'[3]4M PTA en programma'!O6</f>
        <v>0</v>
      </c>
      <c r="R4" t="str">
        <f>'[3]4M PTA en programma'!P6</f>
        <v xml:space="preserve">Computerlokaal </v>
      </c>
      <c r="S4">
        <f>'[3]4M PTA en programma'!Q6</f>
        <v>0</v>
      </c>
      <c r="T4">
        <f>'[3]4M PTA en programma'!R6</f>
        <v>0</v>
      </c>
      <c r="U4">
        <f>'[3]4M PTA en programma'!S6</f>
        <v>0</v>
      </c>
    </row>
    <row r="5" spans="1:21" x14ac:dyDescent="0.25">
      <c r="A5" t="s">
        <v>91</v>
      </c>
      <c r="B5" s="5">
        <f>Instellingen!$E$4</f>
        <v>30</v>
      </c>
      <c r="C5" s="5" t="str">
        <f>Instellingen!$G$4</f>
        <v>Duits</v>
      </c>
      <c r="D5" t="str">
        <f>'[3]4M PTA en programma'!B7</f>
        <v>DU</v>
      </c>
      <c r="E5">
        <f>'[3]4M PTA en programma'!C7</f>
        <v>4</v>
      </c>
      <c r="F5">
        <f>'[3]4M PTA en programma'!D7</f>
        <v>2</v>
      </c>
      <c r="G5">
        <f>'[3]4M PTA en programma'!E7</f>
        <v>0</v>
      </c>
      <c r="H5" t="str">
        <f>'[3]4M PTA en programma'!F7</f>
        <v>Spreekvaardigheid</v>
      </c>
      <c r="I5">
        <f>'[3]4M PTA en programma'!G7</f>
        <v>0</v>
      </c>
      <c r="J5" t="str">
        <f>'[3]4M PTA en programma'!H7</f>
        <v>mt</v>
      </c>
      <c r="K5">
        <f>'[3]4M PTA en programma'!I7</f>
        <v>0</v>
      </c>
      <c r="L5">
        <f>'[3]4M PTA en programma'!J7</f>
        <v>20</v>
      </c>
      <c r="M5" t="str">
        <f>'[3]4M PTA en programma'!K7</f>
        <v>Ja</v>
      </c>
      <c r="N5">
        <f>'[3]4M PTA en programma'!L7</f>
        <v>3</v>
      </c>
      <c r="O5" t="str">
        <f>'[3]4M PTA en programma'!M7</f>
        <v>Nee</v>
      </c>
      <c r="P5" t="str">
        <f>'[3]4M PTA en programma'!N7</f>
        <v>MVT/K/6, MVT/K/2, MVT/K/3</v>
      </c>
      <c r="Q5">
        <f>'[3]4M PTA en programma'!O7</f>
        <v>0</v>
      </c>
      <c r="R5" t="str">
        <f>'[3]4M PTA en programma'!P7</f>
        <v>Mondeling wordt in tweetallen gedaan.</v>
      </c>
      <c r="S5">
        <f>'[3]4M PTA en programma'!Q7</f>
        <v>0</v>
      </c>
      <c r="T5">
        <f>'[3]4M PTA en programma'!R7</f>
        <v>0</v>
      </c>
      <c r="U5">
        <f>'[3]4M PTA en programma'!S7</f>
        <v>0</v>
      </c>
    </row>
    <row r="6" spans="1:21" x14ac:dyDescent="0.25">
      <c r="A6" t="s">
        <v>91</v>
      </c>
      <c r="B6" s="5">
        <f>Instellingen!$E$4</f>
        <v>30</v>
      </c>
      <c r="C6" s="5" t="str">
        <f>Instellingen!$G$4</f>
        <v>Duits</v>
      </c>
      <c r="D6" t="str">
        <f>'[3]4M PTA en programma'!B8</f>
        <v>DU</v>
      </c>
      <c r="E6">
        <f>'[3]4M PTA en programma'!C8</f>
        <v>5</v>
      </c>
      <c r="F6">
        <f>'[3]4M PTA en programma'!D8</f>
        <v>3</v>
      </c>
      <c r="G6">
        <f>'[3]4M PTA en programma'!E8</f>
        <v>0</v>
      </c>
      <c r="H6" t="str">
        <f>'[3]4M PTA en programma'!F8</f>
        <v xml:space="preserve">Kijk- luistertoets </v>
      </c>
      <c r="I6">
        <f>'[3]4M PTA en programma'!G8</f>
        <v>0</v>
      </c>
      <c r="J6" t="str">
        <f>'[3]4M PTA en programma'!H8</f>
        <v>lt</v>
      </c>
      <c r="K6" t="str">
        <f>'[3]4M PTA en programma'!I8</f>
        <v xml:space="preserve">Kladpapier en uitgeprinte versie </v>
      </c>
      <c r="L6">
        <f>'[3]4M PTA en programma'!J8</f>
        <v>100</v>
      </c>
      <c r="M6" t="str">
        <f>'[3]4M PTA en programma'!K8</f>
        <v>Ja</v>
      </c>
      <c r="N6">
        <f>'[3]4M PTA en programma'!L8</f>
        <v>3</v>
      </c>
      <c r="O6" t="str">
        <f>'[3]4M PTA en programma'!M8</f>
        <v>Nee</v>
      </c>
      <c r="P6" t="str">
        <f>'[3]4M PTA en programma'!N8</f>
        <v>MVT/K/5</v>
      </c>
      <c r="Q6">
        <f>'[3]4M PTA en programma'!O8</f>
        <v>0</v>
      </c>
      <c r="R6" t="str">
        <f>'[3]4M PTA en programma'!P8</f>
        <v>Buiten de toetsweek en in een computerlokaal.</v>
      </c>
      <c r="S6">
        <f>'[3]4M PTA en programma'!Q8</f>
        <v>0</v>
      </c>
      <c r="T6">
        <f>'[3]4M PTA en programma'!R8</f>
        <v>0</v>
      </c>
      <c r="U6">
        <f>'[3]4M PTA en programma'!S8</f>
        <v>0</v>
      </c>
    </row>
    <row r="7" spans="1:21" x14ac:dyDescent="0.25">
      <c r="A7" t="s">
        <v>91</v>
      </c>
      <c r="B7" s="5">
        <f>Instellingen!$E$4</f>
        <v>30</v>
      </c>
      <c r="C7" s="5" t="str">
        <f>Instellingen!$G$4</f>
        <v>Duits</v>
      </c>
      <c r="D7" t="str">
        <f>'[3]4M PTA en programma'!B9</f>
        <v>DU</v>
      </c>
      <c r="E7">
        <f>'[3]4M PTA en programma'!C9</f>
        <v>6</v>
      </c>
      <c r="F7">
        <f>'[3]4M PTA en programma'!D9</f>
        <v>3</v>
      </c>
      <c r="G7">
        <f>'[3]4M PTA en programma'!E9</f>
        <v>0</v>
      </c>
      <c r="H7" t="str">
        <f>'[3]4M PTA en programma'!F9</f>
        <v xml:space="preserve">Leesvaardigheid </v>
      </c>
      <c r="I7">
        <f>'[3]4M PTA en programma'!G9</f>
        <v>0</v>
      </c>
      <c r="J7" t="str">
        <f>'[3]4M PTA en programma'!H9</f>
        <v>tt</v>
      </c>
      <c r="K7" t="str">
        <f>'[3]4M PTA en programma'!I9</f>
        <v>Woordenboek toegestaan (DN - ND)</v>
      </c>
      <c r="L7">
        <f>'[3]4M PTA en programma'!J9</f>
        <v>100</v>
      </c>
      <c r="M7" t="str">
        <f>'[3]4M PTA en programma'!K9</f>
        <v>Ja</v>
      </c>
      <c r="N7">
        <f>'[3]4M PTA en programma'!L9</f>
        <v>3</v>
      </c>
      <c r="O7" t="str">
        <f>'[3]4M PTA en programma'!M9</f>
        <v>Ja</v>
      </c>
      <c r="P7" t="str">
        <f>'[3]4M PTA en programma'!N9</f>
        <v>MVT/K/4</v>
      </c>
      <c r="Q7">
        <f>'[3]4M PTA en programma'!O9</f>
        <v>0</v>
      </c>
      <c r="R7">
        <f>'[3]4M PTA en programma'!P9</f>
        <v>0</v>
      </c>
      <c r="S7">
        <f>'[3]4M PTA en programma'!Q9</f>
        <v>0</v>
      </c>
      <c r="T7">
        <f>'[3]4M PTA en programma'!R9</f>
        <v>0</v>
      </c>
      <c r="U7">
        <f>'[3]4M PTA en programma'!S9</f>
        <v>0</v>
      </c>
    </row>
    <row r="8" spans="1:21" s="4" customFormat="1" x14ac:dyDescent="0.25">
      <c r="A8" s="3" t="s">
        <v>91</v>
      </c>
      <c r="B8" s="5">
        <f>Instellingen!$E$4</f>
        <v>30</v>
      </c>
      <c r="C8" s="5" t="str">
        <f>Instellingen!$G$4</f>
        <v>Duits</v>
      </c>
      <c r="E8" s="3">
        <v>7</v>
      </c>
      <c r="H8" s="3">
        <f>'[3]4M PTA en programma'!F12</f>
        <v>0</v>
      </c>
    </row>
    <row r="9" spans="1:21" x14ac:dyDescent="0.25">
      <c r="A9" t="s">
        <v>93</v>
      </c>
      <c r="B9" s="5">
        <f>Instellingen!$E$4</f>
        <v>30</v>
      </c>
      <c r="C9" s="5" t="str">
        <f>Instellingen!$G$4</f>
        <v>Duits</v>
      </c>
      <c r="D9" t="str">
        <f>'[3]4H PTA en programma'!B4</f>
        <v>DU</v>
      </c>
      <c r="E9">
        <f>'[3]4H PTA en programma'!C4</f>
        <v>1</v>
      </c>
      <c r="F9">
        <f>'[3]4H PTA en programma'!D4</f>
        <v>1</v>
      </c>
      <c r="G9">
        <f>'[3]4H PTA en programma'!E4</f>
        <v>0</v>
      </c>
      <c r="H9" t="str">
        <f>'[3]4H PTA en programma'!F4</f>
        <v xml:space="preserve">Herhaling basisgrammatica, woordenschat. </v>
      </c>
      <c r="I9">
        <f>'[3]4H PTA en programma'!G4</f>
        <v>2</v>
      </c>
      <c r="J9" t="str">
        <f>'[3]4H PTA en programma'!H4</f>
        <v>tt</v>
      </c>
      <c r="K9" t="str">
        <f>'[3]4H PTA en programma'!I4</f>
        <v>Stappenplan grammatica, geen woordenboek DN en ND</v>
      </c>
      <c r="L9">
        <f>'[3]4H PTA en programma'!J4</f>
        <v>100</v>
      </c>
      <c r="M9" t="str">
        <f>'[3]4H PTA en programma'!K4</f>
        <v>Nee</v>
      </c>
      <c r="N9">
        <f>'[3]4H PTA en programma'!L4</f>
        <v>0</v>
      </c>
      <c r="O9">
        <f>'[3]4H PTA en programma'!M4</f>
        <v>0</v>
      </c>
      <c r="P9">
        <f>'[3]4H PTA en programma'!N4</f>
        <v>0</v>
      </c>
      <c r="Q9">
        <f>'[3]4H PTA en programma'!O4</f>
        <v>0</v>
      </c>
      <c r="R9">
        <f>'[3]4H PTA en programma'!P4</f>
        <v>0</v>
      </c>
      <c r="S9">
        <f>'[3]4H PTA en programma'!Q4</f>
        <v>0</v>
      </c>
      <c r="T9">
        <f>'[3]4H PTA en programma'!R4</f>
        <v>0</v>
      </c>
      <c r="U9">
        <f>'[3]4H PTA en programma'!S4</f>
        <v>0</v>
      </c>
    </row>
    <row r="10" spans="1:21" x14ac:dyDescent="0.25">
      <c r="A10" t="s">
        <v>93</v>
      </c>
      <c r="B10" s="5">
        <f>Instellingen!$E$4</f>
        <v>30</v>
      </c>
      <c r="C10" s="5" t="str">
        <f>Instellingen!$G$4</f>
        <v>Duits</v>
      </c>
      <c r="D10" t="str">
        <f>'[3]4H PTA en programma'!B5</f>
        <v>DU</v>
      </c>
      <c r="E10">
        <f>'[3]4H PTA en programma'!C5</f>
        <v>2</v>
      </c>
      <c r="F10">
        <f>'[3]4H PTA en programma'!D5</f>
        <v>2</v>
      </c>
      <c r="G10">
        <f>'[3]4H PTA en programma'!E5</f>
        <v>0</v>
      </c>
      <c r="H10" t="str">
        <f>'[3]4H PTA en programma'!F5</f>
        <v>Kijk-luistertoets</v>
      </c>
      <c r="I10">
        <f>'[3]4H PTA en programma'!G5</f>
        <v>2</v>
      </c>
      <c r="J10" t="str">
        <f>'[3]4H PTA en programma'!H5</f>
        <v>tt</v>
      </c>
      <c r="K10" t="str">
        <f>'[3]4H PTA en programma'!I5</f>
        <v>geen woordenboek (DN en ND)</v>
      </c>
      <c r="L10">
        <f>'[3]4H PTA en programma'!J5</f>
        <v>50</v>
      </c>
      <c r="M10" t="str">
        <f>'[3]4H PTA en programma'!K5</f>
        <v>Nee</v>
      </c>
      <c r="N10">
        <f>'[3]4H PTA en programma'!L5</f>
        <v>0</v>
      </c>
      <c r="O10">
        <f>'[3]4H PTA en programma'!M5</f>
        <v>0</v>
      </c>
      <c r="P10">
        <f>'[3]4H PTA en programma'!N5</f>
        <v>0</v>
      </c>
      <c r="Q10">
        <f>'[3]4H PTA en programma'!O5</f>
        <v>0</v>
      </c>
      <c r="R10">
        <f>'[3]4H PTA en programma'!P5</f>
        <v>0</v>
      </c>
      <c r="S10">
        <f>'[3]4H PTA en programma'!Q5</f>
        <v>0</v>
      </c>
      <c r="T10">
        <f>'[3]4H PTA en programma'!R5</f>
        <v>0</v>
      </c>
      <c r="U10">
        <f>'[3]4H PTA en programma'!S5</f>
        <v>0</v>
      </c>
    </row>
    <row r="11" spans="1:21" x14ac:dyDescent="0.25">
      <c r="A11" t="s">
        <v>93</v>
      </c>
      <c r="B11" s="5">
        <f>Instellingen!$E$4</f>
        <v>30</v>
      </c>
      <c r="C11" s="5" t="str">
        <f>Instellingen!$G$4</f>
        <v>Duits</v>
      </c>
      <c r="D11" t="str">
        <f>'[3]4H PTA en programma'!B6</f>
        <v>DU</v>
      </c>
      <c r="E11">
        <f>'[3]4H PTA en programma'!C6</f>
        <v>3</v>
      </c>
      <c r="F11">
        <f>'[3]4H PTA en programma'!D6</f>
        <v>2</v>
      </c>
      <c r="G11">
        <f>'[3]4H PTA en programma'!E6</f>
        <v>0</v>
      </c>
      <c r="H11" t="str">
        <f>'[3]4H PTA en programma'!F6</f>
        <v xml:space="preserve">Schrijfvaardigheid (tweetallen) </v>
      </c>
      <c r="I11">
        <f>'[3]4H PTA en programma'!G6</f>
        <v>2</v>
      </c>
      <c r="J11" t="str">
        <f>'[3]4H PTA en programma'!H6</f>
        <v>tt</v>
      </c>
      <c r="K11" t="str">
        <f>'[3]4H PTA en programma'!I6</f>
        <v xml:space="preserve">Stappenplan grammatica,  Spellingscontrole Duits toegestaan. </v>
      </c>
      <c r="L11">
        <f>'[3]4H PTA en programma'!J6</f>
        <v>100</v>
      </c>
      <c r="M11" t="str">
        <f>'[3]4H PTA en programma'!K6</f>
        <v>Nee</v>
      </c>
      <c r="N11">
        <f>'[3]4H PTA en programma'!L6</f>
        <v>0</v>
      </c>
      <c r="O11">
        <f>'[3]4H PTA en programma'!M6</f>
        <v>0</v>
      </c>
      <c r="P11">
        <f>'[3]4H PTA en programma'!N6</f>
        <v>0</v>
      </c>
      <c r="Q11">
        <f>'[3]4H PTA en programma'!O6</f>
        <v>0</v>
      </c>
      <c r="R11" t="str">
        <f>'[3]4H PTA en programma'!P6</f>
        <v xml:space="preserve">in computerlokaal </v>
      </c>
      <c r="S11">
        <f>'[3]4H PTA en programma'!Q6</f>
        <v>0</v>
      </c>
      <c r="T11">
        <f>'[3]4H PTA en programma'!R6</f>
        <v>0</v>
      </c>
      <c r="U11">
        <f>'[3]4H PTA en programma'!S6</f>
        <v>0</v>
      </c>
    </row>
    <row r="12" spans="1:21" x14ac:dyDescent="0.25">
      <c r="A12" t="s">
        <v>93</v>
      </c>
      <c r="B12" s="5">
        <f>Instellingen!$E$4</f>
        <v>30</v>
      </c>
      <c r="C12" s="5" t="str">
        <f>Instellingen!$G$4</f>
        <v>Duits</v>
      </c>
      <c r="D12" t="str">
        <f>'[3]4H PTA en programma'!B7</f>
        <v>DU</v>
      </c>
      <c r="E12">
        <f>'[3]4H PTA en programma'!C7</f>
        <v>4</v>
      </c>
      <c r="F12">
        <f>'[3]4H PTA en programma'!D7</f>
        <v>3</v>
      </c>
      <c r="G12">
        <f>'[3]4H PTA en programma'!E7</f>
        <v>0</v>
      </c>
      <c r="H12" t="str">
        <f>'[3]4H PTA en programma'!F7</f>
        <v>Woordenschat</v>
      </c>
      <c r="I12">
        <f>'[3]4H PTA en programma'!G7</f>
        <v>2</v>
      </c>
      <c r="J12" t="str">
        <f>'[3]4H PTA en programma'!H7</f>
        <v>tt</v>
      </c>
      <c r="K12" t="str">
        <f>'[3]4H PTA en programma'!I7</f>
        <v>Woordenboek niet toegestaan (DN en ND)</v>
      </c>
      <c r="L12">
        <f>'[3]4H PTA en programma'!J7</f>
        <v>100</v>
      </c>
      <c r="M12" t="str">
        <f>'[3]4H PTA en programma'!K7</f>
        <v>Nee</v>
      </c>
      <c r="N12">
        <f>'[3]4H PTA en programma'!L7</f>
        <v>0</v>
      </c>
      <c r="O12">
        <f>'[3]4H PTA en programma'!M7</f>
        <v>0</v>
      </c>
      <c r="P12">
        <f>'[3]4H PTA en programma'!N7</f>
        <v>0</v>
      </c>
      <c r="Q12">
        <f>'[3]4H PTA en programma'!O7</f>
        <v>0</v>
      </c>
      <c r="R12">
        <f>'[3]4H PTA en programma'!P7</f>
        <v>0</v>
      </c>
      <c r="S12">
        <f>'[3]4H PTA en programma'!Q7</f>
        <v>0</v>
      </c>
      <c r="T12">
        <f>'[3]4H PTA en programma'!R7</f>
        <v>0</v>
      </c>
      <c r="U12">
        <f>'[3]4H PTA en programma'!S7</f>
        <v>0</v>
      </c>
    </row>
    <row r="13" spans="1:21" x14ac:dyDescent="0.25">
      <c r="A13" t="s">
        <v>93</v>
      </c>
      <c r="B13" s="5">
        <f>Instellingen!$E$4</f>
        <v>30</v>
      </c>
      <c r="C13" s="5" t="str">
        <f>Instellingen!$G$4</f>
        <v>Duits</v>
      </c>
      <c r="D13" t="str">
        <f>'[3]4H PTA en programma'!B8</f>
        <v>DU</v>
      </c>
      <c r="E13">
        <f>'[3]4H PTA en programma'!C8</f>
        <v>5</v>
      </c>
      <c r="F13">
        <f>'[3]4H PTA en programma'!D8</f>
        <v>4</v>
      </c>
      <c r="G13">
        <f>'[3]4H PTA en programma'!E8</f>
        <v>0</v>
      </c>
      <c r="H13" t="str">
        <f>'[3]4H PTA en programma'!F8</f>
        <v>Leesvaardigheid</v>
      </c>
      <c r="I13">
        <f>'[3]4H PTA en programma'!G8</f>
        <v>3</v>
      </c>
      <c r="J13" t="str">
        <f>'[3]4H PTA en programma'!H8</f>
        <v>tt</v>
      </c>
      <c r="K13">
        <f>'[3]4H PTA en programma'!I8</f>
        <v>0</v>
      </c>
      <c r="L13">
        <f>'[3]4H PTA en programma'!J8</f>
        <v>100</v>
      </c>
      <c r="M13" t="str">
        <f>'[3]4H PTA en programma'!K8</f>
        <v>Ja</v>
      </c>
      <c r="N13">
        <f>'[3]4H PTA en programma'!L8</f>
        <v>3</v>
      </c>
      <c r="O13" t="str">
        <f>'[3]4H PTA en programma'!M8</f>
        <v>Ja</v>
      </c>
      <c r="P13" t="str">
        <f>'[3]4H PTA en programma'!N8</f>
        <v>A</v>
      </c>
      <c r="Q13">
        <f>'[3]4H PTA en programma'!O8</f>
        <v>0</v>
      </c>
      <c r="R13">
        <f>'[3]4H PTA en programma'!P8</f>
        <v>0</v>
      </c>
      <c r="S13">
        <f>'[3]4H PTA en programma'!Q8</f>
        <v>0</v>
      </c>
      <c r="T13">
        <f>'[3]4H PTA en programma'!R8</f>
        <v>0</v>
      </c>
      <c r="U13">
        <f>'[3]4H PTA en programma'!S8</f>
        <v>0</v>
      </c>
    </row>
    <row r="14" spans="1:21" x14ac:dyDescent="0.25">
      <c r="A14" t="s">
        <v>93</v>
      </c>
      <c r="B14" s="5">
        <f>Instellingen!$E$4</f>
        <v>30</v>
      </c>
      <c r="C14" s="5" t="str">
        <f>Instellingen!$G$4</f>
        <v>Duits</v>
      </c>
      <c r="D14" t="str">
        <f>'[3]4H PTA en programma'!B9</f>
        <v>DU</v>
      </c>
      <c r="E14">
        <f>'[3]4H PTA en programma'!C9</f>
        <v>6</v>
      </c>
      <c r="F14">
        <f>'[3]4H PTA en programma'!D9</f>
        <v>4</v>
      </c>
      <c r="G14">
        <f>'[3]4H PTA en programma'!E9</f>
        <v>0</v>
      </c>
      <c r="H14" t="str">
        <f>'[3]4H PTA en programma'!F9</f>
        <v xml:space="preserve">Taaltaak (combinatie van de verschillende vaardigheden) </v>
      </c>
      <c r="I14">
        <f>'[3]4H PTA en programma'!G9</f>
        <v>2</v>
      </c>
      <c r="J14" t="str">
        <f>'[3]4H PTA en programma'!H9</f>
        <v>po</v>
      </c>
      <c r="K14">
        <f>'[3]4H PTA en programma'!I9</f>
        <v>0</v>
      </c>
      <c r="L14">
        <f>'[3]4H PTA en programma'!J9</f>
        <v>0</v>
      </c>
      <c r="M14" t="str">
        <f>'[3]4H PTA en programma'!K9</f>
        <v>Nee</v>
      </c>
      <c r="N14">
        <f>'[3]4H PTA en programma'!L9</f>
        <v>0</v>
      </c>
      <c r="O14">
        <f>'[3]4H PTA en programma'!M9</f>
        <v>0</v>
      </c>
      <c r="P14">
        <f>'[3]4H PTA en programma'!N9</f>
        <v>0</v>
      </c>
      <c r="Q14">
        <f>'[3]4H PTA en programma'!O9</f>
        <v>0</v>
      </c>
      <c r="R14">
        <f>'[3]4H PTA en programma'!P9</f>
        <v>0</v>
      </c>
      <c r="S14">
        <f>'[3]4H PTA en programma'!Q9</f>
        <v>0</v>
      </c>
      <c r="T14">
        <f>'[3]4H PTA en programma'!R9</f>
        <v>0</v>
      </c>
      <c r="U14">
        <f>'[3]4H PTA en programma'!S9</f>
        <v>0</v>
      </c>
    </row>
    <row r="15" spans="1:21" s="4" customFormat="1" x14ac:dyDescent="0.25">
      <c r="A15" s="3" t="s">
        <v>93</v>
      </c>
      <c r="B15" s="5">
        <f>Instellingen!$E$4</f>
        <v>30</v>
      </c>
      <c r="C15" s="5" t="str">
        <f>Instellingen!$G$4</f>
        <v>Duits</v>
      </c>
      <c r="E15" s="3">
        <v>7</v>
      </c>
      <c r="H15" s="3" t="str">
        <f>'[3]4H PTA en programma'!F12</f>
        <v>Bij tt mag een woordenboek Duits - Nederlands en Nederlands - Duits gebruikt worden, tenzij anders staat aangegeven.</v>
      </c>
    </row>
    <row r="16" spans="1:21" x14ac:dyDescent="0.25">
      <c r="A16" t="s">
        <v>94</v>
      </c>
      <c r="B16" s="5">
        <f>Instellingen!$E$4</f>
        <v>30</v>
      </c>
      <c r="C16" s="5" t="str">
        <f>Instellingen!$G$4</f>
        <v>Duits</v>
      </c>
      <c r="D16" t="str">
        <f>'[3]5H PTA en programma'!B4</f>
        <v>DU</v>
      </c>
      <c r="E16">
        <f>'[3]5H PTA en programma'!C4</f>
        <v>1</v>
      </c>
      <c r="F16">
        <f>'[3]5H PTA en programma'!D4</f>
        <v>1</v>
      </c>
      <c r="G16">
        <f>'[3]5H PTA en programma'!E4</f>
        <v>0</v>
      </c>
      <c r="H16" t="str">
        <f>'[3]5H PTA en programma'!F4</f>
        <v>Spreekvaardigheid - en gespreksvaardigheid (in tweetallen)</v>
      </c>
      <c r="I16" t="str">
        <f>'[3]5H PTA en programma'!G4</f>
        <v xml:space="preserve"> </v>
      </c>
      <c r="J16" t="str">
        <f>'[3]5H PTA en programma'!H4</f>
        <v>mt</v>
      </c>
      <c r="K16" t="str">
        <f>'[3]5H PTA en programma'!I4</f>
        <v>Woordenboek niet toegestaan (DN en ND)</v>
      </c>
      <c r="L16">
        <f>'[3]5H PTA en programma'!J4</f>
        <v>25</v>
      </c>
      <c r="M16" t="str">
        <f>'[3]5H PTA en programma'!K4</f>
        <v>Ja</v>
      </c>
      <c r="N16">
        <f>'[3]5H PTA en programma'!L4</f>
        <v>3</v>
      </c>
      <c r="O16" t="str">
        <f>'[3]5H PTA en programma'!M4</f>
        <v>Nee</v>
      </c>
      <c r="P16" t="str">
        <f>'[3]5H PTA en programma'!N4</f>
        <v>C1, C2</v>
      </c>
      <c r="Q16">
        <f>'[3]5H PTA en programma'!O4</f>
        <v>0</v>
      </c>
      <c r="R16" t="str">
        <f>'[3]5H PTA en programma'!P4</f>
        <v>In toetsweek inplannen</v>
      </c>
      <c r="S16">
        <f>'[3]5H PTA en programma'!Q4</f>
        <v>0</v>
      </c>
      <c r="T16">
        <f>'[3]5H PTA en programma'!R4</f>
        <v>0</v>
      </c>
      <c r="U16">
        <f>'[3]5H PTA en programma'!S4</f>
        <v>0</v>
      </c>
    </row>
    <row r="17" spans="1:21" x14ac:dyDescent="0.25">
      <c r="A17" t="s">
        <v>94</v>
      </c>
      <c r="B17" s="5">
        <f>Instellingen!$E$4</f>
        <v>30</v>
      </c>
      <c r="C17" s="5" t="str">
        <f>Instellingen!$G$4</f>
        <v>Duits</v>
      </c>
      <c r="D17" t="str">
        <f>'[3]5H PTA en programma'!B5</f>
        <v>DU</v>
      </c>
      <c r="E17">
        <f>'[3]5H PTA en programma'!C5</f>
        <v>2</v>
      </c>
      <c r="F17">
        <f>'[3]5H PTA en programma'!D5</f>
        <v>1</v>
      </c>
      <c r="G17">
        <f>'[3]5H PTA en programma'!E5</f>
        <v>0</v>
      </c>
      <c r="H17" t="str">
        <f>'[3]5H PTA en programma'!F5</f>
        <v>Literatuur</v>
      </c>
      <c r="I17">
        <f>'[3]5H PTA en programma'!G5</f>
        <v>0</v>
      </c>
      <c r="J17" t="str">
        <f>'[3]5H PTA en programma'!H5</f>
        <v>po</v>
      </c>
      <c r="K17">
        <f>'[3]5H PTA en programma'!I5</f>
        <v>0</v>
      </c>
      <c r="L17">
        <f>'[3]5H PTA en programma'!J5</f>
        <v>0</v>
      </c>
      <c r="M17" t="str">
        <f>'[3]5H PTA en programma'!K5</f>
        <v>Ja</v>
      </c>
      <c r="N17">
        <f>'[3]5H PTA en programma'!L5</f>
        <v>2</v>
      </c>
      <c r="O17" t="str">
        <f>'[3]5H PTA en programma'!M5</f>
        <v>Nee</v>
      </c>
      <c r="P17" t="str">
        <f>'[3]5H PTA en programma'!N5</f>
        <v>E1</v>
      </c>
      <c r="Q17">
        <f>'[3]5H PTA en programma'!O5</f>
        <v>0</v>
      </c>
      <c r="R17">
        <f>'[3]5H PTA en programma'!P5</f>
        <v>0</v>
      </c>
      <c r="S17">
        <f>'[3]5H PTA en programma'!Q5</f>
        <v>0</v>
      </c>
      <c r="T17">
        <f>'[3]5H PTA en programma'!R5</f>
        <v>0</v>
      </c>
      <c r="U17">
        <f>'[3]5H PTA en programma'!S5</f>
        <v>0</v>
      </c>
    </row>
    <row r="18" spans="1:21" x14ac:dyDescent="0.25">
      <c r="A18" t="s">
        <v>94</v>
      </c>
      <c r="B18" s="5">
        <f>Instellingen!$E$4</f>
        <v>30</v>
      </c>
      <c r="C18" s="5" t="str">
        <f>Instellingen!$G$4</f>
        <v>Duits</v>
      </c>
      <c r="D18" t="str">
        <f>'[3]5H PTA en programma'!B6</f>
        <v>DU</v>
      </c>
      <c r="E18">
        <f>'[3]5H PTA en programma'!C6</f>
        <v>3</v>
      </c>
      <c r="F18">
        <f>'[3]5H PTA en programma'!D6</f>
        <v>2</v>
      </c>
      <c r="G18">
        <f>'[3]5H PTA en programma'!E6</f>
        <v>0</v>
      </c>
      <c r="H18" t="str">
        <f>'[3]5H PTA en programma'!F6</f>
        <v>Schrijfvaardigheid</v>
      </c>
      <c r="I18">
        <f>'[3]5H PTA en programma'!G6</f>
        <v>0</v>
      </c>
      <c r="J18" t="str">
        <f>'[3]5H PTA en programma'!H6</f>
        <v>tt</v>
      </c>
      <c r="K18" t="str">
        <f>'[3]5H PTA en programma'!I6</f>
        <v>Stappenplan grammatica,  tekstverwerker met spellingscontrole Duits</v>
      </c>
      <c r="L18">
        <f>'[3]5H PTA en programma'!J6</f>
        <v>100</v>
      </c>
      <c r="M18" t="str">
        <f>'[3]5H PTA en programma'!K6</f>
        <v>Ja</v>
      </c>
      <c r="N18">
        <f>'[3]5H PTA en programma'!L6</f>
        <v>3</v>
      </c>
      <c r="O18" t="str">
        <f>'[3]5H PTA en programma'!M6</f>
        <v>Ja</v>
      </c>
      <c r="P18" t="str">
        <f>'[3]5H PTA en programma'!N6</f>
        <v>D1, D2</v>
      </c>
      <c r="Q18">
        <f>'[3]5H PTA en programma'!O6</f>
        <v>0</v>
      </c>
      <c r="R18" t="str">
        <f>'[3]5H PTA en programma'!P6</f>
        <v xml:space="preserve">PC verplicht, in computerlokaal </v>
      </c>
      <c r="S18">
        <f>'[3]5H PTA en programma'!Q6</f>
        <v>0</v>
      </c>
      <c r="T18">
        <f>'[3]5H PTA en programma'!R6</f>
        <v>0</v>
      </c>
      <c r="U18">
        <f>'[3]5H PTA en programma'!S6</f>
        <v>0</v>
      </c>
    </row>
    <row r="19" spans="1:21" x14ac:dyDescent="0.25">
      <c r="A19" t="s">
        <v>94</v>
      </c>
      <c r="B19" s="5">
        <f>Instellingen!$E$4</f>
        <v>30</v>
      </c>
      <c r="C19" s="5" t="str">
        <f>Instellingen!$G$4</f>
        <v>Duits</v>
      </c>
      <c r="D19" t="str">
        <f>'[3]5H PTA en programma'!B7</f>
        <v>DU</v>
      </c>
      <c r="E19">
        <f>'[3]5H PTA en programma'!C7</f>
        <v>4</v>
      </c>
      <c r="F19">
        <f>'[3]5H PTA en programma'!D7</f>
        <v>3</v>
      </c>
      <c r="G19">
        <f>'[3]5H PTA en programma'!E7</f>
        <v>0</v>
      </c>
      <c r="H19" t="str">
        <f>'[3]5H PTA en programma'!F7</f>
        <v>Leesvaardigheid</v>
      </c>
      <c r="I19">
        <f>'[3]5H PTA en programma'!G7</f>
        <v>0</v>
      </c>
      <c r="J19" t="str">
        <f>'[3]5H PTA en programma'!H7</f>
        <v>tt</v>
      </c>
      <c r="K19" t="str">
        <f>'[3]5H PTA en programma'!I7</f>
        <v>Woordenboek DN en ND</v>
      </c>
      <c r="L19">
        <f>'[3]5H PTA en programma'!J7</f>
        <v>100</v>
      </c>
      <c r="M19" t="str">
        <f>'[3]5H PTA en programma'!K7</f>
        <v>Ja</v>
      </c>
      <c r="N19">
        <f>'[3]5H PTA en programma'!L7</f>
        <v>3</v>
      </c>
      <c r="O19" t="str">
        <f>'[3]5H PTA en programma'!M7</f>
        <v>Ja</v>
      </c>
      <c r="P19">
        <f>'[3]5H PTA en programma'!N7</f>
        <v>0</v>
      </c>
      <c r="Q19">
        <f>'[3]5H PTA en programma'!O7</f>
        <v>0</v>
      </c>
      <c r="R19">
        <f>'[3]5H PTA en programma'!P7</f>
        <v>0</v>
      </c>
      <c r="S19">
        <f>'[3]5H PTA en programma'!Q7</f>
        <v>0</v>
      </c>
      <c r="T19">
        <f>'[3]5H PTA en programma'!R7</f>
        <v>0</v>
      </c>
      <c r="U19">
        <f>'[3]5H PTA en programma'!S7</f>
        <v>0</v>
      </c>
    </row>
    <row r="20" spans="1:21" x14ac:dyDescent="0.25">
      <c r="A20" t="s">
        <v>94</v>
      </c>
      <c r="B20" s="5">
        <f>Instellingen!$E$4</f>
        <v>30</v>
      </c>
      <c r="C20" s="5" t="str">
        <f>Instellingen!$G$4</f>
        <v>Duits</v>
      </c>
      <c r="D20" t="str">
        <f>'[3]5H PTA en programma'!B8</f>
        <v>DU</v>
      </c>
      <c r="E20">
        <f>'[3]5H PTA en programma'!C8</f>
        <v>5</v>
      </c>
      <c r="F20">
        <f>'[3]5H PTA en programma'!D8</f>
        <v>3</v>
      </c>
      <c r="G20">
        <f>'[3]5H PTA en programma'!E8</f>
        <v>0</v>
      </c>
      <c r="H20" t="str">
        <f>'[3]5H PTA en programma'!F8</f>
        <v>Kijk- en luistervaardigheid</v>
      </c>
      <c r="I20">
        <f>'[3]5H PTA en programma'!G8</f>
        <v>0</v>
      </c>
      <c r="J20" t="str">
        <f>'[3]5H PTA en programma'!H8</f>
        <v>tt</v>
      </c>
      <c r="K20" t="str">
        <f>'[3]5H PTA en programma'!I8</f>
        <v>Woordenboek niet toegestaan (DN en ND)</v>
      </c>
      <c r="L20">
        <f>'[3]5H PTA en programma'!J8</f>
        <v>60</v>
      </c>
      <c r="M20" t="str">
        <f>'[3]5H PTA en programma'!K8</f>
        <v>Ja</v>
      </c>
      <c r="N20">
        <f>'[3]5H PTA en programma'!L8</f>
        <v>3</v>
      </c>
      <c r="O20" t="str">
        <f>'[3]5H PTA en programma'!M8</f>
        <v>Nee</v>
      </c>
      <c r="P20" t="str">
        <f>'[3]5H PTA en programma'!N8</f>
        <v>B</v>
      </c>
      <c r="Q20">
        <f>'[3]5H PTA en programma'!O8</f>
        <v>0</v>
      </c>
      <c r="R20" t="str">
        <f>'[3]5H PTA en programma'!P8</f>
        <v>Week 6 plannen</v>
      </c>
      <c r="S20">
        <f>'[3]5H PTA en programma'!Q8</f>
        <v>0</v>
      </c>
      <c r="T20">
        <f>'[3]5H PTA en programma'!R8</f>
        <v>0</v>
      </c>
      <c r="U20">
        <f>'[3]5H PTA en programma'!S8</f>
        <v>0</v>
      </c>
    </row>
    <row r="21" spans="1:21" x14ac:dyDescent="0.25">
      <c r="A21" t="s">
        <v>94</v>
      </c>
      <c r="B21" s="5">
        <f>Instellingen!$E$4</f>
        <v>30</v>
      </c>
      <c r="C21" s="5" t="str">
        <f>Instellingen!$G$4</f>
        <v>Duits</v>
      </c>
      <c r="D21" t="str">
        <f>'[3]5H PTA en programma'!B9</f>
        <v>DU</v>
      </c>
      <c r="E21">
        <f>'[3]5H PTA en programma'!C9</f>
        <v>6</v>
      </c>
      <c r="F21">
        <f>'[3]5H PTA en programma'!D9</f>
        <v>0</v>
      </c>
      <c r="G21">
        <f>'[3]5H PTA en programma'!E9</f>
        <v>0</v>
      </c>
      <c r="H21">
        <f>'[3]5H PTA en programma'!F9</f>
        <v>0</v>
      </c>
      <c r="I21">
        <f>'[3]5H PTA en programma'!G9</f>
        <v>0</v>
      </c>
      <c r="J21">
        <f>'[3]5H PTA en programma'!H9</f>
        <v>0</v>
      </c>
      <c r="K21">
        <f>'[3]5H PTA en programma'!I9</f>
        <v>0</v>
      </c>
      <c r="L21">
        <f>'[3]5H PTA en programma'!J9</f>
        <v>0</v>
      </c>
      <c r="M21">
        <f>'[3]5H PTA en programma'!K9</f>
        <v>0</v>
      </c>
      <c r="N21">
        <f>'[3]5H PTA en programma'!L9</f>
        <v>0</v>
      </c>
      <c r="O21">
        <f>'[3]5H PTA en programma'!M9</f>
        <v>0</v>
      </c>
      <c r="P21">
        <f>'[3]5H PTA en programma'!N9</f>
        <v>0</v>
      </c>
      <c r="Q21">
        <f>'[3]5H PTA en programma'!O9</f>
        <v>0</v>
      </c>
      <c r="R21">
        <f>'[3]5H PTA en programma'!P9</f>
        <v>0</v>
      </c>
      <c r="S21">
        <f>'[3]5H PTA en programma'!Q9</f>
        <v>0</v>
      </c>
      <c r="T21">
        <f>'[3]5H PTA en programma'!R9</f>
        <v>0</v>
      </c>
      <c r="U21">
        <f>'[3]5H PTA en programma'!S9</f>
        <v>0</v>
      </c>
    </row>
    <row r="22" spans="1:21" s="4" customFormat="1" x14ac:dyDescent="0.25">
      <c r="A22" s="3" t="s">
        <v>94</v>
      </c>
      <c r="B22" s="5">
        <f>Instellingen!$E$4</f>
        <v>30</v>
      </c>
      <c r="C22" s="5" t="str">
        <f>Instellingen!$G$4</f>
        <v>Duits</v>
      </c>
      <c r="E22" s="3">
        <v>7</v>
      </c>
      <c r="H22" s="3">
        <f>'[3]5H PTA en programma'!F12</f>
        <v>0</v>
      </c>
    </row>
    <row r="23" spans="1:21" x14ac:dyDescent="0.25">
      <c r="A23" t="s">
        <v>95</v>
      </c>
      <c r="B23" s="5">
        <f>Instellingen!$E$4</f>
        <v>30</v>
      </c>
      <c r="C23" s="5" t="str">
        <f>Instellingen!$G$4</f>
        <v>Duits</v>
      </c>
      <c r="D23" t="str">
        <f>'[3]4A PTA en programma'!B4</f>
        <v>DU</v>
      </c>
      <c r="E23">
        <f>'[3]4A PTA en programma'!C4</f>
        <v>1</v>
      </c>
      <c r="F23">
        <f>'[3]4A PTA en programma'!D4</f>
        <v>1</v>
      </c>
      <c r="G23">
        <f>'[3]4A PTA en programma'!E4</f>
        <v>0</v>
      </c>
      <c r="H23" t="str">
        <f>'[3]4A PTA en programma'!F4</f>
        <v xml:space="preserve">PW Basisgrammatica </v>
      </c>
      <c r="I23">
        <f>'[3]4A PTA en programma'!G4</f>
        <v>2</v>
      </c>
      <c r="J23" t="str">
        <f>'[3]4A PTA en programma'!H4</f>
        <v>tt</v>
      </c>
      <c r="K23">
        <f>'[3]4A PTA en programma'!I4</f>
        <v>0</v>
      </c>
      <c r="L23">
        <f>'[3]4A PTA en programma'!J4</f>
        <v>100</v>
      </c>
      <c r="M23" t="str">
        <f>'[3]4A PTA en programma'!K4</f>
        <v>Nee</v>
      </c>
      <c r="N23">
        <f>'[3]4A PTA en programma'!L4</f>
        <v>0</v>
      </c>
      <c r="O23" t="str">
        <f>'[3]4A PTA en programma'!M4</f>
        <v>Nee</v>
      </c>
      <c r="P23">
        <f>'[3]4A PTA en programma'!N4</f>
        <v>0</v>
      </c>
      <c r="Q23">
        <f>'[3]4A PTA en programma'!O4</f>
        <v>0</v>
      </c>
      <c r="R23" t="str">
        <f>'[3]4A PTA en programma'!P4</f>
        <v xml:space="preserve">graag in de toetsweek </v>
      </c>
      <c r="S23">
        <f>'[3]4A PTA en programma'!Q4</f>
        <v>0</v>
      </c>
      <c r="T23">
        <f>'[3]4A PTA en programma'!R4</f>
        <v>0</v>
      </c>
      <c r="U23">
        <f>'[3]4A PTA en programma'!S4</f>
        <v>0</v>
      </c>
    </row>
    <row r="24" spans="1:21" x14ac:dyDescent="0.25">
      <c r="A24" t="s">
        <v>95</v>
      </c>
      <c r="B24" s="5">
        <f>Instellingen!$E$4</f>
        <v>30</v>
      </c>
      <c r="C24" s="5" t="str">
        <f>Instellingen!$G$4</f>
        <v>Duits</v>
      </c>
      <c r="D24" t="str">
        <f>'[3]4A PTA en programma'!B5</f>
        <v>DU</v>
      </c>
      <c r="E24">
        <f>'[3]4A PTA en programma'!C5</f>
        <v>2</v>
      </c>
      <c r="F24">
        <f>'[3]4A PTA en programma'!D5</f>
        <v>2</v>
      </c>
      <c r="G24">
        <f>'[3]4A PTA en programma'!E5</f>
        <v>0</v>
      </c>
      <c r="H24" t="str">
        <f>'[3]4A PTA en programma'!F5</f>
        <v xml:space="preserve">PW Idioom </v>
      </c>
      <c r="I24">
        <f>'[3]4A PTA en programma'!G5</f>
        <v>2</v>
      </c>
      <c r="J24" t="str">
        <f>'[3]4A PTA en programma'!H5</f>
        <v>tt</v>
      </c>
      <c r="K24">
        <f>'[3]4A PTA en programma'!I5</f>
        <v>0</v>
      </c>
      <c r="L24">
        <f>'[3]4A PTA en programma'!J5</f>
        <v>100</v>
      </c>
      <c r="M24" t="str">
        <f>'[3]4A PTA en programma'!K5</f>
        <v>Nee</v>
      </c>
      <c r="N24">
        <f>'[3]4A PTA en programma'!L5</f>
        <v>0</v>
      </c>
      <c r="O24">
        <f>'[3]4A PTA en programma'!M5</f>
        <v>0</v>
      </c>
      <c r="P24">
        <f>'[3]4A PTA en programma'!N5</f>
        <v>0</v>
      </c>
      <c r="Q24">
        <f>'[3]4A PTA en programma'!O5</f>
        <v>0</v>
      </c>
      <c r="R24">
        <f>'[3]4A PTA en programma'!P5</f>
        <v>0</v>
      </c>
      <c r="S24">
        <f>'[3]4A PTA en programma'!Q5</f>
        <v>0</v>
      </c>
      <c r="T24">
        <f>'[3]4A PTA en programma'!R5</f>
        <v>0</v>
      </c>
      <c r="U24">
        <f>'[3]4A PTA en programma'!S5</f>
        <v>0</v>
      </c>
    </row>
    <row r="25" spans="1:21" x14ac:dyDescent="0.25">
      <c r="A25" t="s">
        <v>95</v>
      </c>
      <c r="B25" s="5">
        <f>Instellingen!$E$4</f>
        <v>30</v>
      </c>
      <c r="C25" s="5" t="str">
        <f>Instellingen!$G$4</f>
        <v>Duits</v>
      </c>
      <c r="D25" t="str">
        <f>'[3]4A PTA en programma'!B6</f>
        <v>DU</v>
      </c>
      <c r="E25">
        <f>'[3]4A PTA en programma'!C6</f>
        <v>3</v>
      </c>
      <c r="F25">
        <f>'[3]4A PTA en programma'!D6</f>
        <v>3</v>
      </c>
      <c r="G25">
        <f>'[3]4A PTA en programma'!E6</f>
        <v>0</v>
      </c>
      <c r="H25" t="str">
        <f>'[3]4A PTA en programma'!F6</f>
        <v xml:space="preserve">PW Schrijfvaardigheid </v>
      </c>
      <c r="I25">
        <f>'[3]4A PTA en programma'!G6</f>
        <v>2</v>
      </c>
      <c r="J25" t="str">
        <f>'[3]4A PTA en programma'!H6</f>
        <v>tt</v>
      </c>
      <c r="K25">
        <f>'[3]4A PTA en programma'!I6</f>
        <v>0</v>
      </c>
      <c r="L25">
        <f>'[3]4A PTA en programma'!J6</f>
        <v>100</v>
      </c>
      <c r="M25" t="str">
        <f>'[3]4A PTA en programma'!K6</f>
        <v>Nee</v>
      </c>
      <c r="N25">
        <f>'[3]4A PTA en programma'!L6</f>
        <v>0</v>
      </c>
      <c r="O25">
        <f>'[3]4A PTA en programma'!M6</f>
        <v>0</v>
      </c>
      <c r="P25">
        <f>'[3]4A PTA en programma'!N6</f>
        <v>0</v>
      </c>
      <c r="Q25">
        <f>'[3]4A PTA en programma'!O6</f>
        <v>0</v>
      </c>
      <c r="R25" t="str">
        <f>'[3]4A PTA en programma'!P6</f>
        <v xml:space="preserve">Graag in computerlokaal </v>
      </c>
      <c r="S25">
        <f>'[3]4A PTA en programma'!Q6</f>
        <v>0</v>
      </c>
      <c r="T25">
        <f>'[3]4A PTA en programma'!R6</f>
        <v>0</v>
      </c>
      <c r="U25">
        <f>'[3]4A PTA en programma'!S6</f>
        <v>0</v>
      </c>
    </row>
    <row r="26" spans="1:21" x14ac:dyDescent="0.25">
      <c r="A26" t="s">
        <v>95</v>
      </c>
      <c r="B26" s="5">
        <f>Instellingen!$E$4</f>
        <v>30</v>
      </c>
      <c r="C26" s="5" t="str">
        <f>Instellingen!$G$4</f>
        <v>Duits</v>
      </c>
      <c r="D26" t="str">
        <f>'[3]4A PTA en programma'!B7</f>
        <v>DU</v>
      </c>
      <c r="E26">
        <f>'[3]4A PTA en programma'!C7</f>
        <v>4</v>
      </c>
      <c r="F26">
        <f>'[3]4A PTA en programma'!D7</f>
        <v>3</v>
      </c>
      <c r="G26">
        <f>'[3]4A PTA en programma'!E7</f>
        <v>0</v>
      </c>
      <c r="H26" t="str">
        <f>'[3]4A PTA en programma'!F7</f>
        <v xml:space="preserve">PO taaltaak </v>
      </c>
      <c r="I26">
        <f>'[3]4A PTA en programma'!G7</f>
        <v>3</v>
      </c>
      <c r="J26" t="str">
        <f>'[3]4A PTA en programma'!H7</f>
        <v>po</v>
      </c>
      <c r="K26">
        <f>'[3]4A PTA en programma'!I7</f>
        <v>0</v>
      </c>
      <c r="L26">
        <f>'[3]4A PTA en programma'!J7</f>
        <v>0</v>
      </c>
      <c r="M26" t="str">
        <f>'[3]4A PTA en programma'!K7</f>
        <v>Nee</v>
      </c>
      <c r="N26">
        <f>'[3]4A PTA en programma'!L7</f>
        <v>0</v>
      </c>
      <c r="O26">
        <f>'[3]4A PTA en programma'!M7</f>
        <v>0</v>
      </c>
      <c r="P26">
        <f>'[3]4A PTA en programma'!N7</f>
        <v>0</v>
      </c>
      <c r="Q26">
        <f>'[3]4A PTA en programma'!O7</f>
        <v>0</v>
      </c>
      <c r="R26">
        <f>'[3]4A PTA en programma'!P7</f>
        <v>0</v>
      </c>
      <c r="S26">
        <f>'[3]4A PTA en programma'!Q7</f>
        <v>0</v>
      </c>
      <c r="T26">
        <f>'[3]4A PTA en programma'!R7</f>
        <v>0</v>
      </c>
      <c r="U26">
        <f>'[3]4A PTA en programma'!S7</f>
        <v>0</v>
      </c>
    </row>
    <row r="27" spans="1:21" x14ac:dyDescent="0.25">
      <c r="A27" t="s">
        <v>95</v>
      </c>
      <c r="B27" s="5">
        <f>Instellingen!$E$4</f>
        <v>30</v>
      </c>
      <c r="C27" s="5" t="str">
        <f>Instellingen!$G$4</f>
        <v>Duits</v>
      </c>
      <c r="D27" t="str">
        <f>'[3]4A PTA en programma'!B8</f>
        <v>DU</v>
      </c>
      <c r="E27">
        <f>'[3]4A PTA en programma'!C8</f>
        <v>5</v>
      </c>
      <c r="F27">
        <f>'[3]4A PTA en programma'!D8</f>
        <v>4</v>
      </c>
      <c r="G27">
        <f>'[3]4A PTA en programma'!E8</f>
        <v>0</v>
      </c>
      <c r="H27" t="str">
        <f>'[3]4A PTA en programma'!F8</f>
        <v xml:space="preserve">PW Luistervaardigheid </v>
      </c>
      <c r="I27">
        <f>'[3]4A PTA en programma'!G8</f>
        <v>2</v>
      </c>
      <c r="J27" t="str">
        <f>'[3]4A PTA en programma'!H8</f>
        <v>tt</v>
      </c>
      <c r="K27">
        <f>'[3]4A PTA en programma'!I8</f>
        <v>0</v>
      </c>
      <c r="L27">
        <f>'[3]4A PTA en programma'!J8</f>
        <v>50</v>
      </c>
      <c r="M27" t="str">
        <f>'[3]4A PTA en programma'!K8</f>
        <v>Nee</v>
      </c>
      <c r="N27">
        <f>'[3]4A PTA en programma'!L8</f>
        <v>0</v>
      </c>
      <c r="O27">
        <f>'[3]4A PTA en programma'!M8</f>
        <v>0</v>
      </c>
      <c r="P27">
        <f>'[3]4A PTA en programma'!N8</f>
        <v>0</v>
      </c>
      <c r="Q27">
        <f>'[3]4A PTA en programma'!O8</f>
        <v>0</v>
      </c>
      <c r="R27" t="str">
        <f>'[3]4A PTA en programma'!P8</f>
        <v xml:space="preserve">Graag in een computerlokaal, lln hebben eigen device nodig - Woots </v>
      </c>
      <c r="S27">
        <f>'[3]4A PTA en programma'!Q8</f>
        <v>0</v>
      </c>
      <c r="T27">
        <f>'[3]4A PTA en programma'!R8</f>
        <v>0</v>
      </c>
      <c r="U27">
        <f>'[3]4A PTA en programma'!S8</f>
        <v>0</v>
      </c>
    </row>
    <row r="28" spans="1:21" x14ac:dyDescent="0.25">
      <c r="A28" t="s">
        <v>95</v>
      </c>
      <c r="B28" s="5">
        <f>Instellingen!$E$4</f>
        <v>30</v>
      </c>
      <c r="C28" s="5" t="str">
        <f>Instellingen!$G$4</f>
        <v>Duits</v>
      </c>
      <c r="D28" t="str">
        <f>'[3]4A PTA en programma'!B9</f>
        <v>DU</v>
      </c>
      <c r="E28">
        <f>'[3]4A PTA en programma'!C9</f>
        <v>6</v>
      </c>
      <c r="F28">
        <f>'[3]4A PTA en programma'!D9</f>
        <v>4</v>
      </c>
      <c r="G28">
        <f>'[3]4A PTA en programma'!E9</f>
        <v>0</v>
      </c>
      <c r="H28" t="str">
        <f>'[3]4A PTA en programma'!F9</f>
        <v>Leesvaardigheid</v>
      </c>
      <c r="I28">
        <f>'[3]4A PTA en programma'!G9</f>
        <v>3</v>
      </c>
      <c r="J28" t="str">
        <f>'[3]4A PTA en programma'!H9</f>
        <v>tt</v>
      </c>
      <c r="K28" t="str">
        <f>'[3]4A PTA en programma'!I9</f>
        <v>Woordenboek toegestaan (DN en ND)</v>
      </c>
      <c r="L28">
        <f>'[3]4A PTA en programma'!J9</f>
        <v>100</v>
      </c>
      <c r="M28" t="str">
        <f>'[3]4A PTA en programma'!K9</f>
        <v>Ja</v>
      </c>
      <c r="N28">
        <f>'[3]4A PTA en programma'!L9</f>
        <v>3</v>
      </c>
      <c r="O28" t="str">
        <f>'[3]4A PTA en programma'!M9</f>
        <v>Ja</v>
      </c>
      <c r="P28">
        <f>'[3]4A PTA en programma'!N9</f>
        <v>0</v>
      </c>
      <c r="Q28">
        <f>'[3]4A PTA en programma'!O9</f>
        <v>0</v>
      </c>
      <c r="R28">
        <f>'[3]4A PTA en programma'!P9</f>
        <v>0</v>
      </c>
      <c r="S28">
        <f>'[3]4A PTA en programma'!Q9</f>
        <v>0</v>
      </c>
      <c r="T28">
        <f>'[3]4A PTA en programma'!R9</f>
        <v>0</v>
      </c>
      <c r="U28">
        <f>'[3]4A PTA en programma'!S9</f>
        <v>0</v>
      </c>
    </row>
    <row r="29" spans="1:21" s="4" customFormat="1" x14ac:dyDescent="0.25">
      <c r="A29" s="3" t="s">
        <v>95</v>
      </c>
      <c r="B29" s="5">
        <f>Instellingen!$E$4</f>
        <v>30</v>
      </c>
      <c r="C29" s="5" t="str">
        <f>Instellingen!$G$4</f>
        <v>Duits</v>
      </c>
      <c r="E29" s="3">
        <v>7</v>
      </c>
      <c r="H29" s="3">
        <f>'[3]4A PTA en programma'!F12</f>
        <v>0</v>
      </c>
    </row>
    <row r="30" spans="1:21" x14ac:dyDescent="0.25">
      <c r="A30" t="s">
        <v>96</v>
      </c>
      <c r="B30" s="5">
        <f>Instellingen!$E$4</f>
        <v>30</v>
      </c>
      <c r="C30" s="5" t="str">
        <f>Instellingen!$G$4</f>
        <v>Duits</v>
      </c>
      <c r="D30" t="str">
        <f>'[3]5A PTA en programma'!B4</f>
        <v>DU</v>
      </c>
      <c r="E30">
        <f>'[3]5A PTA en programma'!C4</f>
        <v>1</v>
      </c>
      <c r="F30">
        <f>'[3]5A PTA en programma'!D4</f>
        <v>1</v>
      </c>
      <c r="G30">
        <f>'[3]5A PTA en programma'!E4</f>
        <v>0</v>
      </c>
      <c r="H30" t="str">
        <f>'[3]5A PTA en programma'!F4</f>
        <v xml:space="preserve">Literatuur en Literatuurgeschiedenis </v>
      </c>
      <c r="I30">
        <f>'[3]5A PTA en programma'!G4</f>
        <v>2</v>
      </c>
      <c r="J30" t="str">
        <f>'[3]5A PTA en programma'!H4</f>
        <v>tt</v>
      </c>
      <c r="K30" t="str">
        <f>'[3]5A PTA en programma'!I4</f>
        <v>Woordenboek niet toegestaan (DN en ND)</v>
      </c>
      <c r="L30">
        <f>'[3]5A PTA en programma'!J4</f>
        <v>100</v>
      </c>
      <c r="M30" t="str">
        <f>'[3]5A PTA en programma'!K4</f>
        <v>Ja</v>
      </c>
      <c r="N30">
        <f>'[3]5A PTA en programma'!L4</f>
        <v>2</v>
      </c>
      <c r="O30" t="str">
        <f>'[3]5A PTA en programma'!M4</f>
        <v>Ja</v>
      </c>
      <c r="P30" t="str">
        <f>'[3]5A PTA en programma'!N4</f>
        <v>E</v>
      </c>
      <c r="Q30">
        <f>'[3]5A PTA en programma'!O4</f>
        <v>0</v>
      </c>
      <c r="R30">
        <f>'[3]5A PTA en programma'!P4</f>
        <v>0</v>
      </c>
      <c r="S30">
        <f>'[3]5A PTA en programma'!Q4</f>
        <v>0</v>
      </c>
      <c r="T30">
        <f>'[3]5A PTA en programma'!R4</f>
        <v>0</v>
      </c>
      <c r="U30">
        <f>'[3]5A PTA en programma'!S4</f>
        <v>0</v>
      </c>
    </row>
    <row r="31" spans="1:21" x14ac:dyDescent="0.25">
      <c r="A31" t="s">
        <v>96</v>
      </c>
      <c r="B31" s="5">
        <f>Instellingen!$E$4</f>
        <v>30</v>
      </c>
      <c r="C31" s="5" t="str">
        <f>Instellingen!$G$4</f>
        <v>Duits</v>
      </c>
      <c r="D31" t="str">
        <f>'[3]5A PTA en programma'!B5</f>
        <v>DU</v>
      </c>
      <c r="E31">
        <f>'[3]5A PTA en programma'!C5</f>
        <v>2</v>
      </c>
      <c r="F31">
        <f>'[3]5A PTA en programma'!D5</f>
        <v>2</v>
      </c>
      <c r="G31">
        <f>'[3]5A PTA en programma'!E5</f>
        <v>0</v>
      </c>
      <c r="H31" t="str">
        <f>'[3]5A PTA en programma'!F5</f>
        <v xml:space="preserve">Schrijfvaardigheid </v>
      </c>
      <c r="I31">
        <f>'[3]5A PTA en programma'!G5</f>
        <v>2</v>
      </c>
      <c r="J31" t="str">
        <f>'[3]5A PTA en programma'!H5</f>
        <v>tt</v>
      </c>
      <c r="K31" t="str">
        <f>'[3]5A PTA en programma'!I5</f>
        <v>Tekstverwerker met spellingscontrole Duits toegestaan</v>
      </c>
      <c r="L31">
        <f>'[3]5A PTA en programma'!J5</f>
        <v>100</v>
      </c>
      <c r="M31" t="str">
        <f>'[3]5A PTA en programma'!K5</f>
        <v>Ja</v>
      </c>
      <c r="N31">
        <f>'[3]5A PTA en programma'!L5</f>
        <v>2</v>
      </c>
      <c r="O31" t="str">
        <f>'[3]5A PTA en programma'!M5</f>
        <v>Ja</v>
      </c>
      <c r="P31" t="str">
        <f>'[3]5A PTA en programma'!N5</f>
        <v>D</v>
      </c>
      <c r="Q31">
        <f>'[3]5A PTA en programma'!O5</f>
        <v>0</v>
      </c>
      <c r="R31" t="str">
        <f>'[3]5A PTA en programma'!P5</f>
        <v xml:space="preserve">in computerlokaal </v>
      </c>
      <c r="S31">
        <f>'[3]5A PTA en programma'!Q5</f>
        <v>0</v>
      </c>
      <c r="T31">
        <f>'[3]5A PTA en programma'!R5</f>
        <v>0</v>
      </c>
      <c r="U31">
        <f>'[3]5A PTA en programma'!S5</f>
        <v>0</v>
      </c>
    </row>
    <row r="32" spans="1:21" x14ac:dyDescent="0.25">
      <c r="A32" t="s">
        <v>96</v>
      </c>
      <c r="B32" s="5">
        <f>Instellingen!$E$4</f>
        <v>30</v>
      </c>
      <c r="C32" s="5" t="str">
        <f>Instellingen!$G$4</f>
        <v>Duits</v>
      </c>
      <c r="D32" t="str">
        <f>'[3]5A PTA en programma'!B6</f>
        <v>DU</v>
      </c>
      <c r="E32">
        <f>'[3]5A PTA en programma'!C6</f>
        <v>3</v>
      </c>
      <c r="F32">
        <f>'[3]5A PTA en programma'!D6</f>
        <v>3</v>
      </c>
      <c r="G32">
        <f>'[3]5A PTA en programma'!E6</f>
        <v>0</v>
      </c>
      <c r="H32" t="str">
        <f>'[3]5A PTA en programma'!F6</f>
        <v xml:space="preserve">Proefwerk idioom en eindexamenidioom </v>
      </c>
      <c r="I32">
        <f>'[3]5A PTA en programma'!G6</f>
        <v>2</v>
      </c>
      <c r="J32" t="str">
        <f>'[3]5A PTA en programma'!H6</f>
        <v>tt</v>
      </c>
      <c r="K32" t="str">
        <f>'[3]5A PTA en programma'!I6</f>
        <v>Woordenboek niet toegestaan (DN en ND)</v>
      </c>
      <c r="L32">
        <f>'[3]5A PTA en programma'!J6</f>
        <v>100</v>
      </c>
      <c r="M32" t="str">
        <f>'[3]5A PTA en programma'!K6</f>
        <v>Nee</v>
      </c>
      <c r="N32">
        <f>'[3]5A PTA en programma'!L6</f>
        <v>0</v>
      </c>
      <c r="O32">
        <f>'[3]5A PTA en programma'!M6</f>
        <v>0</v>
      </c>
      <c r="P32">
        <f>'[3]5A PTA en programma'!N6</f>
        <v>0</v>
      </c>
      <c r="Q32">
        <f>'[3]5A PTA en programma'!O6</f>
        <v>0</v>
      </c>
      <c r="R32">
        <f>'[3]5A PTA en programma'!P6</f>
        <v>0</v>
      </c>
      <c r="S32">
        <f>'[3]5A PTA en programma'!Q6</f>
        <v>0</v>
      </c>
      <c r="T32">
        <f>'[3]5A PTA en programma'!R6</f>
        <v>0</v>
      </c>
      <c r="U32">
        <f>'[3]5A PTA en programma'!S6</f>
        <v>0</v>
      </c>
    </row>
    <row r="33" spans="1:21" x14ac:dyDescent="0.25">
      <c r="A33" t="s">
        <v>96</v>
      </c>
      <c r="B33" s="5">
        <f>Instellingen!$E$4</f>
        <v>30</v>
      </c>
      <c r="C33" s="5" t="str">
        <f>Instellingen!$G$4</f>
        <v>Duits</v>
      </c>
      <c r="D33" t="str">
        <f>'[3]5A PTA en programma'!B7</f>
        <v>DU</v>
      </c>
      <c r="E33">
        <f>'[3]5A PTA en programma'!C7</f>
        <v>4</v>
      </c>
      <c r="F33">
        <f>'[3]5A PTA en programma'!D7</f>
        <v>3</v>
      </c>
      <c r="G33">
        <f>'[3]5A PTA en programma'!E7</f>
        <v>0</v>
      </c>
      <c r="H33" t="str">
        <f>'[3]5A PTA en programma'!F7</f>
        <v xml:space="preserve">Taaltaak </v>
      </c>
      <c r="I33">
        <f>'[3]5A PTA en programma'!G7</f>
        <v>3</v>
      </c>
      <c r="J33" t="str">
        <f>'[3]5A PTA en programma'!H7</f>
        <v>po</v>
      </c>
      <c r="K33">
        <f>'[3]5A PTA en programma'!I7</f>
        <v>0</v>
      </c>
      <c r="L33">
        <f>'[3]5A PTA en programma'!J7</f>
        <v>0</v>
      </c>
      <c r="M33" t="str">
        <f>'[3]5A PTA en programma'!K7</f>
        <v>Nee</v>
      </c>
      <c r="N33">
        <f>'[3]5A PTA en programma'!L7</f>
        <v>0</v>
      </c>
      <c r="O33">
        <f>'[3]5A PTA en programma'!M7</f>
        <v>0</v>
      </c>
      <c r="P33">
        <f>'[3]5A PTA en programma'!N7</f>
        <v>0</v>
      </c>
      <c r="Q33">
        <f>'[3]5A PTA en programma'!O7</f>
        <v>0</v>
      </c>
      <c r="R33">
        <f>'[3]5A PTA en programma'!P7</f>
        <v>0</v>
      </c>
      <c r="S33">
        <f>'[3]5A PTA en programma'!Q7</f>
        <v>0</v>
      </c>
      <c r="T33">
        <f>'[3]5A PTA en programma'!R7</f>
        <v>0</v>
      </c>
      <c r="U33">
        <f>'[3]5A PTA en programma'!S7</f>
        <v>0</v>
      </c>
    </row>
    <row r="34" spans="1:21" x14ac:dyDescent="0.25">
      <c r="A34" t="s">
        <v>96</v>
      </c>
      <c r="B34" s="5">
        <f>Instellingen!$E$4</f>
        <v>30</v>
      </c>
      <c r="C34" s="5" t="str">
        <f>Instellingen!$G$4</f>
        <v>Duits</v>
      </c>
      <c r="D34" t="str">
        <f>'[3]5A PTA en programma'!B8</f>
        <v>DU</v>
      </c>
      <c r="E34">
        <f>'[3]5A PTA en programma'!C8</f>
        <v>5</v>
      </c>
      <c r="F34">
        <f>'[3]5A PTA en programma'!D8</f>
        <v>4</v>
      </c>
      <c r="G34">
        <f>'[3]5A PTA en programma'!E8</f>
        <v>0</v>
      </c>
      <c r="H34" t="str">
        <f>'[3]5A PTA en programma'!F8</f>
        <v xml:space="preserve">Leesvaardigheid </v>
      </c>
      <c r="I34">
        <f>'[3]5A PTA en programma'!G8</f>
        <v>3</v>
      </c>
      <c r="J34" t="str">
        <f>'[3]5A PTA en programma'!H8</f>
        <v>tt</v>
      </c>
      <c r="K34" t="str">
        <f>'[3]5A PTA en programma'!I8</f>
        <v>Woordenboek toegestaan (DN en ND)</v>
      </c>
      <c r="L34">
        <f>'[3]5A PTA en programma'!J8</f>
        <v>100</v>
      </c>
      <c r="M34" t="str">
        <f>'[3]5A PTA en programma'!K8</f>
        <v>Ja</v>
      </c>
      <c r="N34">
        <f>'[3]5A PTA en programma'!L8</f>
        <v>3</v>
      </c>
      <c r="O34" t="str">
        <f>'[3]5A PTA en programma'!M8</f>
        <v>Ja</v>
      </c>
      <c r="P34">
        <f>'[3]5A PTA en programma'!N8</f>
        <v>0</v>
      </c>
      <c r="Q34">
        <f>'[3]5A PTA en programma'!O8</f>
        <v>0</v>
      </c>
      <c r="R34">
        <f>'[3]5A PTA en programma'!P8</f>
        <v>0</v>
      </c>
      <c r="S34">
        <f>'[3]5A PTA en programma'!Q8</f>
        <v>0</v>
      </c>
      <c r="T34">
        <f>'[3]5A PTA en programma'!R8</f>
        <v>0</v>
      </c>
      <c r="U34">
        <f>'[3]5A PTA en programma'!S8</f>
        <v>0</v>
      </c>
    </row>
    <row r="35" spans="1:21" x14ac:dyDescent="0.25">
      <c r="A35" t="s">
        <v>96</v>
      </c>
      <c r="B35" s="5">
        <f>Instellingen!$E$4</f>
        <v>30</v>
      </c>
      <c r="C35" s="5" t="str">
        <f>Instellingen!$G$4</f>
        <v>Duits</v>
      </c>
      <c r="D35" t="str">
        <f>'[3]5A PTA en programma'!B9</f>
        <v>DU</v>
      </c>
      <c r="E35">
        <f>'[3]5A PTA en programma'!C9</f>
        <v>6</v>
      </c>
      <c r="F35">
        <f>'[3]5A PTA en programma'!D9</f>
        <v>4</v>
      </c>
      <c r="G35">
        <f>'[3]5A PTA en programma'!E9</f>
        <v>0</v>
      </c>
      <c r="H35" t="str">
        <f>'[3]5A PTA en programma'!F9</f>
        <v xml:space="preserve">Kijk - en luistervaardigheid </v>
      </c>
      <c r="I35">
        <f>'[3]5A PTA en programma'!G9</f>
        <v>2</v>
      </c>
      <c r="J35" t="str">
        <f>'[3]5A PTA en programma'!H9</f>
        <v>tt</v>
      </c>
      <c r="K35" t="str">
        <f>'[3]5A PTA en programma'!I9</f>
        <v>Woordenboek niet toegestaan (DN en ND)</v>
      </c>
      <c r="L35">
        <f>'[3]5A PTA en programma'!J9</f>
        <v>50</v>
      </c>
      <c r="M35" t="str">
        <f>'[3]5A PTA en programma'!K9</f>
        <v>Nee</v>
      </c>
      <c r="N35">
        <f>'[3]5A PTA en programma'!L9</f>
        <v>0</v>
      </c>
      <c r="O35">
        <f>'[3]5A PTA en programma'!M9</f>
        <v>0</v>
      </c>
      <c r="P35">
        <f>'[3]5A PTA en programma'!N9</f>
        <v>0</v>
      </c>
      <c r="Q35">
        <f>'[3]5A PTA en programma'!O9</f>
        <v>0</v>
      </c>
      <c r="R35" t="str">
        <f>'[3]5A PTA en programma'!P9</f>
        <v xml:space="preserve">via WOOT's, computer of laptop nodig </v>
      </c>
      <c r="S35">
        <f>'[3]5A PTA en programma'!Q9</f>
        <v>0</v>
      </c>
      <c r="T35">
        <f>'[3]5A PTA en programma'!R9</f>
        <v>0</v>
      </c>
      <c r="U35">
        <f>'[3]5A PTA en programma'!S9</f>
        <v>0</v>
      </c>
    </row>
    <row r="36" spans="1:21" s="4" customFormat="1" x14ac:dyDescent="0.25">
      <c r="A36" s="3" t="s">
        <v>96</v>
      </c>
      <c r="B36" s="5">
        <f>Instellingen!$E$4</f>
        <v>30</v>
      </c>
      <c r="C36" s="5" t="str">
        <f>Instellingen!$G$4</f>
        <v>Duits</v>
      </c>
      <c r="E36" s="3">
        <v>7</v>
      </c>
      <c r="H36" s="3">
        <f>'[3]5A PTA en programma'!F12</f>
        <v>0</v>
      </c>
    </row>
    <row r="37" spans="1:21" x14ac:dyDescent="0.25">
      <c r="A37" t="s">
        <v>97</v>
      </c>
      <c r="B37" s="5">
        <f>Instellingen!$E$4</f>
        <v>30</v>
      </c>
      <c r="C37" s="5" t="str">
        <f>Instellingen!$G$4</f>
        <v>Duits</v>
      </c>
      <c r="D37" t="str">
        <f>'[3]6A PTA en programma'!B4</f>
        <v>DU</v>
      </c>
      <c r="E37">
        <f>'[3]6A PTA en programma'!C4</f>
        <v>1</v>
      </c>
      <c r="F37">
        <f>'[3]6A PTA en programma'!D4</f>
        <v>1</v>
      </c>
      <c r="G37">
        <f>'[3]6A PTA en programma'!E4</f>
        <v>0</v>
      </c>
      <c r="H37" t="str">
        <f>'[3]6A PTA en programma'!F4</f>
        <v xml:space="preserve">Spreek - en gesprekvaardigheid (deels met partner) </v>
      </c>
      <c r="I37">
        <f>'[3]6A PTA en programma'!G4</f>
        <v>0</v>
      </c>
      <c r="J37" t="str">
        <f>'[3]6A PTA en programma'!H4</f>
        <v>mt</v>
      </c>
      <c r="K37" t="str">
        <f>'[3]6A PTA en programma'!I4</f>
        <v>Woordenboek niet toegestaan (DN en ND)</v>
      </c>
      <c r="L37">
        <f>'[3]6A PTA en programma'!J4</f>
        <v>30</v>
      </c>
      <c r="M37" t="str">
        <f>'[3]6A PTA en programma'!K4</f>
        <v>Ja</v>
      </c>
      <c r="N37">
        <f>'[3]6A PTA en programma'!L4</f>
        <v>3</v>
      </c>
      <c r="O37" t="str">
        <f>'[3]6A PTA en programma'!M4</f>
        <v>Nee</v>
      </c>
      <c r="P37" t="str">
        <f>'[3]6A PTA en programma'!N4</f>
        <v>C, F</v>
      </c>
      <c r="Q37">
        <f>'[3]6A PTA en programma'!O4</f>
        <v>0</v>
      </c>
      <c r="R37" t="str">
        <f>'[3]6A PTA en programma'!P4</f>
        <v>graag in tweetalen in de toetsweek 1 plannen</v>
      </c>
      <c r="S37">
        <f>'[3]6A PTA en programma'!Q4</f>
        <v>0</v>
      </c>
      <c r="T37">
        <f>'[3]6A PTA en programma'!R4</f>
        <v>0</v>
      </c>
      <c r="U37">
        <f>'[3]6A PTA en programma'!S4</f>
        <v>0</v>
      </c>
    </row>
    <row r="38" spans="1:21" x14ac:dyDescent="0.25">
      <c r="A38" t="s">
        <v>97</v>
      </c>
      <c r="B38" s="5">
        <f>Instellingen!$E$4</f>
        <v>30</v>
      </c>
      <c r="C38" s="5" t="str">
        <f>Instellingen!$G$4</f>
        <v>Duits</v>
      </c>
      <c r="D38" t="str">
        <f>'[3]6A PTA en programma'!B5</f>
        <v>DU</v>
      </c>
      <c r="E38">
        <f>'[3]6A PTA en programma'!C5</f>
        <v>2</v>
      </c>
      <c r="F38">
        <f>'[3]6A PTA en programma'!D5</f>
        <v>2</v>
      </c>
      <c r="G38">
        <f>'[3]6A PTA en programma'!E5</f>
        <v>0</v>
      </c>
      <c r="H38" t="str">
        <f>'[3]6A PTA en programma'!F5</f>
        <v xml:space="preserve">Idioom en examenidioom </v>
      </c>
      <c r="I38">
        <f>'[3]6A PTA en programma'!G5</f>
        <v>0</v>
      </c>
      <c r="J38" t="str">
        <f>'[3]6A PTA en programma'!H5</f>
        <v>tt</v>
      </c>
      <c r="K38" t="str">
        <f>'[3]6A PTA en programma'!I5</f>
        <v>Woordenboek niet toegestaan (DN en ND)</v>
      </c>
      <c r="L38">
        <f>'[3]6A PTA en programma'!J5</f>
        <v>100</v>
      </c>
      <c r="M38" t="str">
        <f>'[3]6A PTA en programma'!K5</f>
        <v>Ja</v>
      </c>
      <c r="N38">
        <f>'[3]6A PTA en programma'!L5</f>
        <v>2</v>
      </c>
      <c r="O38" t="str">
        <f>'[3]6A PTA en programma'!M5</f>
        <v>Ja</v>
      </c>
      <c r="P38">
        <f>'[3]6A PTA en programma'!N5</f>
        <v>0</v>
      </c>
      <c r="Q38">
        <f>'[3]6A PTA en programma'!O5</f>
        <v>0</v>
      </c>
      <c r="R38">
        <f>'[3]6A PTA en programma'!P5</f>
        <v>0</v>
      </c>
      <c r="S38">
        <f>'[3]6A PTA en programma'!Q5</f>
        <v>0</v>
      </c>
      <c r="T38">
        <f>'[3]6A PTA en programma'!R5</f>
        <v>0</v>
      </c>
      <c r="U38">
        <f>'[3]6A PTA en programma'!S5</f>
        <v>0</v>
      </c>
    </row>
    <row r="39" spans="1:21" x14ac:dyDescent="0.25">
      <c r="A39" t="s">
        <v>97</v>
      </c>
      <c r="B39" s="5">
        <f>Instellingen!$E$4</f>
        <v>30</v>
      </c>
      <c r="C39" s="5" t="str">
        <f>Instellingen!$G$4</f>
        <v>Duits</v>
      </c>
      <c r="D39" t="str">
        <f>'[3]6A PTA en programma'!B6</f>
        <v>DU</v>
      </c>
      <c r="E39">
        <f>'[3]6A PTA en programma'!C6</f>
        <v>3</v>
      </c>
      <c r="F39">
        <f>'[3]6A PTA en programma'!D6</f>
        <v>2</v>
      </c>
      <c r="G39">
        <f>'[3]6A PTA en programma'!E6</f>
        <v>0</v>
      </c>
      <c r="H39" t="str">
        <f>'[3]6A PTA en programma'!F6</f>
        <v>Eindexamen</v>
      </c>
      <c r="I39">
        <f>'[3]6A PTA en programma'!G6</f>
        <v>0</v>
      </c>
      <c r="J39" t="str">
        <f>'[3]6A PTA en programma'!H6</f>
        <v>po</v>
      </c>
      <c r="K39">
        <f>'[3]6A PTA en programma'!I6</f>
        <v>0</v>
      </c>
      <c r="L39">
        <f>'[3]6A PTA en programma'!J6</f>
        <v>0</v>
      </c>
      <c r="M39" t="str">
        <f>'[3]6A PTA en programma'!K6</f>
        <v>Ja</v>
      </c>
      <c r="N39">
        <f>'[3]6A PTA en programma'!L6</f>
        <v>2</v>
      </c>
      <c r="O39" t="str">
        <f>'[3]6A PTA en programma'!M6</f>
        <v>Nee</v>
      </c>
      <c r="P39">
        <f>'[3]6A PTA en programma'!N6</f>
        <v>0</v>
      </c>
      <c r="Q39">
        <f>'[3]6A PTA en programma'!O6</f>
        <v>0</v>
      </c>
      <c r="R39">
        <f>'[3]6A PTA en programma'!P6</f>
        <v>0</v>
      </c>
      <c r="S39">
        <f>'[3]6A PTA en programma'!Q6</f>
        <v>0</v>
      </c>
      <c r="T39">
        <f>'[3]6A PTA en programma'!R6</f>
        <v>0</v>
      </c>
      <c r="U39">
        <f>'[3]6A PTA en programma'!S6</f>
        <v>0</v>
      </c>
    </row>
    <row r="40" spans="1:21" x14ac:dyDescent="0.25">
      <c r="A40" t="s">
        <v>97</v>
      </c>
      <c r="B40" s="5">
        <f>Instellingen!$E$4</f>
        <v>30</v>
      </c>
      <c r="C40" s="5" t="str">
        <f>Instellingen!$G$4</f>
        <v>Duits</v>
      </c>
      <c r="D40" t="str">
        <f>'[3]6A PTA en programma'!B7</f>
        <v>DU</v>
      </c>
      <c r="E40">
        <f>'[3]6A PTA en programma'!C7</f>
        <v>4</v>
      </c>
      <c r="F40">
        <f>'[3]6A PTA en programma'!D7</f>
        <v>2</v>
      </c>
      <c r="G40">
        <f>'[3]6A PTA en programma'!E7</f>
        <v>0</v>
      </c>
      <c r="H40" t="str">
        <f>'[3]6A PTA en programma'!F7</f>
        <v xml:space="preserve">Kijk - en luistertoets </v>
      </c>
      <c r="I40">
        <f>'[3]6A PTA en programma'!G7</f>
        <v>0</v>
      </c>
      <c r="J40" t="str">
        <f>'[3]6A PTA en programma'!H7</f>
        <v>tt</v>
      </c>
      <c r="K40" t="str">
        <f>'[3]6A PTA en programma'!I7</f>
        <v>Woordenboek niet toegestaan (DN en ND)</v>
      </c>
      <c r="L40">
        <f>'[3]6A PTA en programma'!J7</f>
        <v>100</v>
      </c>
      <c r="M40" t="str">
        <f>'[3]6A PTA en programma'!K7</f>
        <v>Ja</v>
      </c>
      <c r="N40">
        <f>'[3]6A PTA en programma'!L7</f>
        <v>2</v>
      </c>
      <c r="O40" t="str">
        <f>'[3]6A PTA en programma'!M7</f>
        <v>Nee</v>
      </c>
      <c r="P40" t="str">
        <f>'[3]6A PTA en programma'!N7</f>
        <v>B</v>
      </c>
      <c r="Q40">
        <f>'[3]6A PTA en programma'!O7</f>
        <v>0</v>
      </c>
      <c r="R40" t="str">
        <f>'[3]6A PTA en programma'!P7</f>
        <v xml:space="preserve">graag in week 6 inroosteren (Na afloop van de lessen)  computerlokaal of andere devices ivm WOOT's </v>
      </c>
      <c r="S40">
        <f>'[3]6A PTA en programma'!Q7</f>
        <v>0</v>
      </c>
      <c r="T40">
        <f>'[3]6A PTA en programma'!R7</f>
        <v>0</v>
      </c>
      <c r="U40">
        <f>'[3]6A PTA en programma'!S7</f>
        <v>0</v>
      </c>
    </row>
    <row r="41" spans="1:21" x14ac:dyDescent="0.25">
      <c r="A41" t="s">
        <v>97</v>
      </c>
      <c r="B41" s="5">
        <f>Instellingen!$E$4</f>
        <v>30</v>
      </c>
      <c r="C41" s="5" t="str">
        <f>Instellingen!$G$4</f>
        <v>Duits</v>
      </c>
      <c r="D41" t="str">
        <f>'[3]6A PTA en programma'!B8</f>
        <v>DU</v>
      </c>
      <c r="E41">
        <f>'[3]6A PTA en programma'!C8</f>
        <v>5</v>
      </c>
      <c r="F41">
        <f>'[3]6A PTA en programma'!D8</f>
        <v>3</v>
      </c>
      <c r="G41">
        <f>'[3]6A PTA en programma'!E8</f>
        <v>0</v>
      </c>
      <c r="H41" t="str">
        <f>'[3]6A PTA en programma'!F8</f>
        <v xml:space="preserve">Leesvaardigheid </v>
      </c>
      <c r="I41">
        <f>'[3]6A PTA en programma'!G8</f>
        <v>0</v>
      </c>
      <c r="J41" t="str">
        <f>'[3]6A PTA en programma'!H8</f>
        <v>tt</v>
      </c>
      <c r="K41">
        <f>'[3]6A PTA en programma'!I8</f>
        <v>0</v>
      </c>
      <c r="L41">
        <f>'[3]6A PTA en programma'!J8</f>
        <v>100</v>
      </c>
      <c r="M41" t="str">
        <f>'[3]6A PTA en programma'!K8</f>
        <v>Ja</v>
      </c>
      <c r="N41">
        <f>'[3]6A PTA en programma'!L8</f>
        <v>3</v>
      </c>
      <c r="O41" t="str">
        <f>'[3]6A PTA en programma'!M8</f>
        <v>Ja</v>
      </c>
      <c r="P41">
        <f>'[3]6A PTA en programma'!N8</f>
        <v>0</v>
      </c>
      <c r="Q41">
        <f>'[3]6A PTA en programma'!O8</f>
        <v>0</v>
      </c>
      <c r="R41">
        <f>'[3]6A PTA en programma'!P8</f>
        <v>0</v>
      </c>
      <c r="S41">
        <f>'[3]6A PTA en programma'!Q8</f>
        <v>0</v>
      </c>
      <c r="T41">
        <f>'[3]6A PTA en programma'!R8</f>
        <v>0</v>
      </c>
      <c r="U41">
        <f>'[3]6A PTA en programma'!S8</f>
        <v>0</v>
      </c>
    </row>
    <row r="42" spans="1:21" x14ac:dyDescent="0.25">
      <c r="A42" t="s">
        <v>97</v>
      </c>
      <c r="B42" s="5">
        <f>Instellingen!$E$4</f>
        <v>30</v>
      </c>
      <c r="C42" s="5" t="str">
        <f>Instellingen!$G$4</f>
        <v>Duits</v>
      </c>
      <c r="D42" t="str">
        <f>'[3]6A PTA en programma'!B9</f>
        <v>DU</v>
      </c>
      <c r="E42">
        <f>'[3]6A PTA en programma'!C9</f>
        <v>6</v>
      </c>
      <c r="F42">
        <f>'[3]6A PTA en programma'!D9</f>
        <v>0</v>
      </c>
      <c r="G42">
        <f>'[3]6A PTA en programma'!E9</f>
        <v>0</v>
      </c>
      <c r="H42">
        <f>'[3]6A PTA en programma'!F9</f>
        <v>0</v>
      </c>
      <c r="I42">
        <f>'[3]6A PTA en programma'!G9</f>
        <v>0</v>
      </c>
      <c r="J42">
        <f>'[3]6A PTA en programma'!H9</f>
        <v>0</v>
      </c>
      <c r="K42">
        <f>'[3]6A PTA en programma'!I9</f>
        <v>0</v>
      </c>
      <c r="L42">
        <f>'[3]6A PTA en programma'!J9</f>
        <v>0</v>
      </c>
      <c r="M42">
        <f>'[3]6A PTA en programma'!K9</f>
        <v>0</v>
      </c>
      <c r="N42">
        <f>'[3]6A PTA en programma'!L9</f>
        <v>0</v>
      </c>
      <c r="O42">
        <f>'[3]6A PTA en programma'!M9</f>
        <v>0</v>
      </c>
      <c r="P42">
        <f>'[3]6A PTA en programma'!N9</f>
        <v>0</v>
      </c>
      <c r="Q42">
        <f>'[3]6A PTA en programma'!O9</f>
        <v>0</v>
      </c>
      <c r="R42">
        <f>'[3]6A PTA en programma'!P9</f>
        <v>0</v>
      </c>
      <c r="S42">
        <f>'[3]6A PTA en programma'!Q9</f>
        <v>0</v>
      </c>
      <c r="T42">
        <f>'[3]6A PTA en programma'!R9</f>
        <v>0</v>
      </c>
      <c r="U42">
        <f>'[3]6A PTA en programma'!S9</f>
        <v>0</v>
      </c>
    </row>
    <row r="43" spans="1:21" s="4" customFormat="1" x14ac:dyDescent="0.25">
      <c r="A43" s="3" t="s">
        <v>97</v>
      </c>
      <c r="B43" s="5">
        <f>Instellingen!$E$4</f>
        <v>30</v>
      </c>
      <c r="C43" s="5" t="str">
        <f>Instellingen!$G$4</f>
        <v>Duits</v>
      </c>
      <c r="E43" s="3">
        <v>7</v>
      </c>
      <c r="H43" s="3">
        <f>'[3]6A PTA en programma'!F12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FC99C-0A3E-4ADA-B1AC-EBEF37A39732}">
  <dimension ref="A1:U43"/>
  <sheetViews>
    <sheetView workbookViewId="0">
      <selection activeCell="E2" sqref="E2"/>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Instellingen!$E$5</f>
        <v>40</v>
      </c>
      <c r="C2" s="5" t="str">
        <f>Instellingen!$G$5</f>
        <v>Frans</v>
      </c>
      <c r="D2" t="str">
        <f>'[4]4M PTA en programma'!B4</f>
        <v>FA</v>
      </c>
      <c r="E2">
        <f>'[4]4M PTA en programma'!C4</f>
        <v>1</v>
      </c>
      <c r="F2">
        <f>'[4]4M PTA en programma'!D4</f>
        <v>0</v>
      </c>
      <c r="G2">
        <f>'[4]4M PTA en programma'!E4</f>
        <v>0</v>
      </c>
      <c r="H2">
        <f>'[4]4M PTA en programma'!F4</f>
        <v>0</v>
      </c>
      <c r="I2">
        <f>'[4]4M PTA en programma'!G4</f>
        <v>0</v>
      </c>
      <c r="J2">
        <f>'[4]4M PTA en programma'!H4</f>
        <v>0</v>
      </c>
      <c r="K2">
        <f>'[4]4M PTA en programma'!I4</f>
        <v>0</v>
      </c>
      <c r="L2">
        <f>'[4]4M PTA en programma'!J4</f>
        <v>0</v>
      </c>
      <c r="M2">
        <f>'[4]4M PTA en programma'!K4</f>
        <v>0</v>
      </c>
      <c r="N2">
        <f>'[4]4M PTA en programma'!L4</f>
        <v>0</v>
      </c>
      <c r="O2">
        <f>'[4]4M PTA en programma'!M4</f>
        <v>0</v>
      </c>
      <c r="P2">
        <f>'[4]4M PTA en programma'!N4</f>
        <v>0</v>
      </c>
      <c r="Q2">
        <f>'[4]4M PTA en programma'!O4</f>
        <v>0</v>
      </c>
      <c r="R2">
        <f>'[4]4M PTA en programma'!P4</f>
        <v>0</v>
      </c>
      <c r="S2">
        <f>'[4]4M PTA en programma'!Q4</f>
        <v>0</v>
      </c>
      <c r="T2">
        <f>'[4]4M PTA en programma'!R4</f>
        <v>0</v>
      </c>
      <c r="U2">
        <f>'[4]4M PTA en programma'!S4</f>
        <v>0</v>
      </c>
    </row>
    <row r="3" spans="1:21" x14ac:dyDescent="0.25">
      <c r="A3" t="s">
        <v>91</v>
      </c>
      <c r="B3" s="5">
        <f>Instellingen!$E$5</f>
        <v>40</v>
      </c>
      <c r="C3" s="5" t="str">
        <f>Instellingen!$G$5</f>
        <v>Frans</v>
      </c>
      <c r="D3" t="str">
        <f>'[4]4M PTA en programma'!B5</f>
        <v>FA</v>
      </c>
      <c r="E3">
        <f>'[4]4M PTA en programma'!C5</f>
        <v>2</v>
      </c>
      <c r="F3">
        <f>'[4]4M PTA en programma'!D5</f>
        <v>0</v>
      </c>
      <c r="G3">
        <f>'[4]4M PTA en programma'!E5</f>
        <v>0</v>
      </c>
      <c r="H3">
        <f>'[4]4M PTA en programma'!F5</f>
        <v>0</v>
      </c>
      <c r="I3">
        <f>'[4]4M PTA en programma'!G5</f>
        <v>0</v>
      </c>
      <c r="J3">
        <f>'[4]4M PTA en programma'!H5</f>
        <v>0</v>
      </c>
      <c r="K3">
        <f>'[4]4M PTA en programma'!I5</f>
        <v>0</v>
      </c>
      <c r="L3">
        <f>'[4]4M PTA en programma'!J5</f>
        <v>0</v>
      </c>
      <c r="M3">
        <f>'[4]4M PTA en programma'!K5</f>
        <v>0</v>
      </c>
      <c r="N3">
        <f>'[4]4M PTA en programma'!L5</f>
        <v>0</v>
      </c>
      <c r="O3">
        <f>'[4]4M PTA en programma'!M5</f>
        <v>0</v>
      </c>
      <c r="P3">
        <f>'[4]4M PTA en programma'!N5</f>
        <v>0</v>
      </c>
      <c r="Q3">
        <f>'[4]4M PTA en programma'!O5</f>
        <v>0</v>
      </c>
      <c r="R3">
        <f>'[4]4M PTA en programma'!P5</f>
        <v>0</v>
      </c>
      <c r="S3">
        <f>'[4]4M PTA en programma'!Q5</f>
        <v>0</v>
      </c>
      <c r="T3">
        <f>'[4]4M PTA en programma'!R5</f>
        <v>0</v>
      </c>
      <c r="U3">
        <f>'[4]4M PTA en programma'!S5</f>
        <v>0</v>
      </c>
    </row>
    <row r="4" spans="1:21" x14ac:dyDescent="0.25">
      <c r="A4" t="s">
        <v>91</v>
      </c>
      <c r="B4" s="5">
        <f>Instellingen!$E$5</f>
        <v>40</v>
      </c>
      <c r="C4" s="5" t="str">
        <f>Instellingen!$G$5</f>
        <v>Frans</v>
      </c>
      <c r="D4" t="str">
        <f>'[4]4M PTA en programma'!B6</f>
        <v>FA</v>
      </c>
      <c r="E4">
        <f>'[4]4M PTA en programma'!C6</f>
        <v>3</v>
      </c>
      <c r="F4">
        <f>'[4]4M PTA en programma'!D6</f>
        <v>0</v>
      </c>
      <c r="G4">
        <f>'[4]4M PTA en programma'!E6</f>
        <v>0</v>
      </c>
      <c r="H4">
        <f>'[4]4M PTA en programma'!F6</f>
        <v>0</v>
      </c>
      <c r="I4">
        <f>'[4]4M PTA en programma'!G6</f>
        <v>0</v>
      </c>
      <c r="J4">
        <f>'[4]4M PTA en programma'!H6</f>
        <v>0</v>
      </c>
      <c r="K4">
        <f>'[4]4M PTA en programma'!I6</f>
        <v>0</v>
      </c>
      <c r="L4">
        <f>'[4]4M PTA en programma'!J6</f>
        <v>0</v>
      </c>
      <c r="M4">
        <f>'[4]4M PTA en programma'!K6</f>
        <v>0</v>
      </c>
      <c r="N4">
        <f>'[4]4M PTA en programma'!L6</f>
        <v>0</v>
      </c>
      <c r="O4">
        <f>'[4]4M PTA en programma'!M6</f>
        <v>0</v>
      </c>
      <c r="P4">
        <f>'[4]4M PTA en programma'!N6</f>
        <v>0</v>
      </c>
      <c r="Q4">
        <f>'[4]4M PTA en programma'!O6</f>
        <v>0</v>
      </c>
      <c r="R4">
        <f>'[4]4M PTA en programma'!P6</f>
        <v>0</v>
      </c>
      <c r="S4">
        <f>'[4]4M PTA en programma'!Q6</f>
        <v>0</v>
      </c>
      <c r="T4">
        <f>'[4]4M PTA en programma'!R6</f>
        <v>0</v>
      </c>
      <c r="U4">
        <f>'[4]4M PTA en programma'!S6</f>
        <v>0</v>
      </c>
    </row>
    <row r="5" spans="1:21" x14ac:dyDescent="0.25">
      <c r="A5" t="s">
        <v>91</v>
      </c>
      <c r="B5" s="5">
        <f>Instellingen!$E$5</f>
        <v>40</v>
      </c>
      <c r="C5" s="5" t="str">
        <f>Instellingen!$G$5</f>
        <v>Frans</v>
      </c>
      <c r="D5" t="str">
        <f>'[4]4M PTA en programma'!B7</f>
        <v>FA</v>
      </c>
      <c r="E5">
        <f>'[4]4M PTA en programma'!C7</f>
        <v>4</v>
      </c>
      <c r="F5">
        <f>'[4]4M PTA en programma'!D7</f>
        <v>0</v>
      </c>
      <c r="G5">
        <f>'[4]4M PTA en programma'!E7</f>
        <v>0</v>
      </c>
      <c r="H5">
        <f>'[4]4M PTA en programma'!F7</f>
        <v>0</v>
      </c>
      <c r="I5">
        <f>'[4]4M PTA en programma'!G7</f>
        <v>0</v>
      </c>
      <c r="J5">
        <f>'[4]4M PTA en programma'!H7</f>
        <v>0</v>
      </c>
      <c r="K5">
        <f>'[4]4M PTA en programma'!I7</f>
        <v>0</v>
      </c>
      <c r="L5">
        <f>'[4]4M PTA en programma'!J7</f>
        <v>0</v>
      </c>
      <c r="M5">
        <f>'[4]4M PTA en programma'!K7</f>
        <v>0</v>
      </c>
      <c r="N5">
        <f>'[4]4M PTA en programma'!L7</f>
        <v>0</v>
      </c>
      <c r="O5">
        <f>'[4]4M PTA en programma'!M7</f>
        <v>0</v>
      </c>
      <c r="P5">
        <f>'[4]4M PTA en programma'!N7</f>
        <v>0</v>
      </c>
      <c r="Q5">
        <f>'[4]4M PTA en programma'!O7</f>
        <v>0</v>
      </c>
      <c r="R5">
        <f>'[4]4M PTA en programma'!P7</f>
        <v>0</v>
      </c>
      <c r="S5">
        <f>'[4]4M PTA en programma'!Q7</f>
        <v>0</v>
      </c>
      <c r="T5">
        <f>'[4]4M PTA en programma'!R7</f>
        <v>0</v>
      </c>
      <c r="U5">
        <f>'[4]4M PTA en programma'!S7</f>
        <v>0</v>
      </c>
    </row>
    <row r="6" spans="1:21" x14ac:dyDescent="0.25">
      <c r="A6" t="s">
        <v>91</v>
      </c>
      <c r="B6" s="5">
        <f>Instellingen!$E$5</f>
        <v>40</v>
      </c>
      <c r="C6" s="5" t="str">
        <f>Instellingen!$G$5</f>
        <v>Frans</v>
      </c>
      <c r="D6" t="str">
        <f>'[4]4M PTA en programma'!B8</f>
        <v>FA</v>
      </c>
      <c r="E6">
        <f>'[4]4M PTA en programma'!C8</f>
        <v>5</v>
      </c>
      <c r="F6">
        <f>'[4]4M PTA en programma'!D8</f>
        <v>0</v>
      </c>
      <c r="G6">
        <f>'[4]4M PTA en programma'!E8</f>
        <v>0</v>
      </c>
      <c r="H6">
        <f>'[4]4M PTA en programma'!F8</f>
        <v>0</v>
      </c>
      <c r="I6">
        <f>'[4]4M PTA en programma'!G8</f>
        <v>0</v>
      </c>
      <c r="J6">
        <f>'[4]4M PTA en programma'!H8</f>
        <v>0</v>
      </c>
      <c r="K6">
        <f>'[4]4M PTA en programma'!I8</f>
        <v>0</v>
      </c>
      <c r="L6">
        <f>'[4]4M PTA en programma'!J8</f>
        <v>0</v>
      </c>
      <c r="M6">
        <f>'[4]4M PTA en programma'!K8</f>
        <v>0</v>
      </c>
      <c r="N6">
        <f>'[4]4M PTA en programma'!L8</f>
        <v>0</v>
      </c>
      <c r="O6">
        <f>'[4]4M PTA en programma'!M8</f>
        <v>0</v>
      </c>
      <c r="P6">
        <f>'[4]4M PTA en programma'!N8</f>
        <v>0</v>
      </c>
      <c r="Q6">
        <f>'[4]4M PTA en programma'!O8</f>
        <v>0</v>
      </c>
      <c r="R6">
        <f>'[4]4M PTA en programma'!P8</f>
        <v>0</v>
      </c>
      <c r="S6">
        <f>'[4]4M PTA en programma'!Q8</f>
        <v>0</v>
      </c>
      <c r="T6">
        <f>'[4]4M PTA en programma'!R8</f>
        <v>0</v>
      </c>
      <c r="U6">
        <f>'[4]4M PTA en programma'!S8</f>
        <v>0</v>
      </c>
    </row>
    <row r="7" spans="1:21" x14ac:dyDescent="0.25">
      <c r="A7" t="s">
        <v>91</v>
      </c>
      <c r="B7" s="5">
        <f>Instellingen!$E$5</f>
        <v>40</v>
      </c>
      <c r="C7" s="5" t="str">
        <f>Instellingen!$G$5</f>
        <v>Frans</v>
      </c>
      <c r="D7" t="str">
        <f>'[4]4M PTA en programma'!B9</f>
        <v>FA</v>
      </c>
      <c r="E7">
        <f>'[4]4M PTA en programma'!C9</f>
        <v>6</v>
      </c>
      <c r="F7">
        <f>'[4]4M PTA en programma'!D9</f>
        <v>0</v>
      </c>
      <c r="G7">
        <f>'[4]4M PTA en programma'!E9</f>
        <v>0</v>
      </c>
      <c r="H7">
        <f>'[4]4M PTA en programma'!F9</f>
        <v>0</v>
      </c>
      <c r="I7">
        <f>'[4]4M PTA en programma'!G9</f>
        <v>0</v>
      </c>
      <c r="J7">
        <f>'[4]4M PTA en programma'!H9</f>
        <v>0</v>
      </c>
      <c r="K7">
        <f>'[4]4M PTA en programma'!I9</f>
        <v>0</v>
      </c>
      <c r="L7">
        <f>'[4]4M PTA en programma'!J9</f>
        <v>0</v>
      </c>
      <c r="M7">
        <f>'[4]4M PTA en programma'!K9</f>
        <v>0</v>
      </c>
      <c r="N7">
        <f>'[4]4M PTA en programma'!L9</f>
        <v>0</v>
      </c>
      <c r="O7">
        <f>'[4]4M PTA en programma'!M9</f>
        <v>0</v>
      </c>
      <c r="P7">
        <f>'[4]4M PTA en programma'!N9</f>
        <v>0</v>
      </c>
      <c r="Q7">
        <f>'[4]4M PTA en programma'!O9</f>
        <v>0</v>
      </c>
      <c r="R7">
        <f>'[4]4M PTA en programma'!P9</f>
        <v>0</v>
      </c>
      <c r="S7">
        <f>'[4]4M PTA en programma'!Q9</f>
        <v>0</v>
      </c>
      <c r="T7">
        <f>'[4]4M PTA en programma'!R9</f>
        <v>0</v>
      </c>
      <c r="U7">
        <f>'[4]4M PTA en programma'!S9</f>
        <v>0</v>
      </c>
    </row>
    <row r="8" spans="1:21" s="4" customFormat="1" x14ac:dyDescent="0.25">
      <c r="A8" s="3" t="s">
        <v>91</v>
      </c>
      <c r="B8" s="5">
        <f>Instellingen!$E$5</f>
        <v>40</v>
      </c>
      <c r="C8" s="5" t="str">
        <f>Instellingen!$G$5</f>
        <v>Frans</v>
      </c>
      <c r="E8" s="3">
        <v>7</v>
      </c>
      <c r="H8" s="3">
        <f>'[4]4M PTA en programma'!F12</f>
        <v>0</v>
      </c>
    </row>
    <row r="9" spans="1:21" x14ac:dyDescent="0.25">
      <c r="A9" t="s">
        <v>93</v>
      </c>
      <c r="B9" s="5">
        <f>Instellingen!$E$5</f>
        <v>40</v>
      </c>
      <c r="C9" s="5" t="str">
        <f>Instellingen!$G$5</f>
        <v>Frans</v>
      </c>
      <c r="D9" t="str">
        <f>'[4]4H PTA en programma'!B4</f>
        <v>FA</v>
      </c>
      <c r="E9">
        <f>'[4]4H PTA en programma'!C4</f>
        <v>1</v>
      </c>
      <c r="F9">
        <f>'[4]4H PTA en programma'!D4</f>
        <v>1</v>
      </c>
      <c r="G9">
        <f>'[4]4H PTA en programma'!E4</f>
        <v>0</v>
      </c>
      <c r="H9" t="str">
        <f>'[4]4H PTA en programma'!F4</f>
        <v>proefwerk over hoofdstuk 1: mix van kennis en vaardigheden</v>
      </c>
      <c r="I9">
        <f>'[4]4H PTA en programma'!G4</f>
        <v>2</v>
      </c>
      <c r="J9" t="str">
        <f>'[4]4H PTA en programma'!H4</f>
        <v>tt</v>
      </c>
      <c r="K9">
        <f>'[4]4H PTA en programma'!I4</f>
        <v>0</v>
      </c>
      <c r="L9">
        <f>'[4]4H PTA en programma'!J4</f>
        <v>100</v>
      </c>
      <c r="M9" t="str">
        <f>'[4]4H PTA en programma'!K4</f>
        <v>Nee</v>
      </c>
      <c r="N9">
        <f>'[4]4H PTA en programma'!L4</f>
        <v>0</v>
      </c>
      <c r="O9" t="str">
        <f>'[4]4H PTA en programma'!M4</f>
        <v>Nee</v>
      </c>
      <c r="P9">
        <f>'[4]4H PTA en programma'!N4</f>
        <v>0</v>
      </c>
      <c r="Q9">
        <f>'[4]4H PTA en programma'!O4</f>
        <v>0</v>
      </c>
      <c r="R9" t="str">
        <f>'[4]4H PTA en programma'!P4</f>
        <v>in computerlokaal met eigen docent</v>
      </c>
      <c r="S9">
        <f>'[4]4H PTA en programma'!Q4</f>
        <v>0</v>
      </c>
      <c r="T9">
        <f>'[4]4H PTA en programma'!R4</f>
        <v>0</v>
      </c>
      <c r="U9">
        <f>'[4]4H PTA en programma'!S4</f>
        <v>0</v>
      </c>
    </row>
    <row r="10" spans="1:21" x14ac:dyDescent="0.25">
      <c r="A10" t="s">
        <v>93</v>
      </c>
      <c r="B10" s="5">
        <f>Instellingen!$E$5</f>
        <v>40</v>
      </c>
      <c r="C10" s="5" t="str">
        <f>Instellingen!$G$5</f>
        <v>Frans</v>
      </c>
      <c r="D10" t="str">
        <f>'[4]4H PTA en programma'!B5</f>
        <v>FA</v>
      </c>
      <c r="E10">
        <f>'[4]4H PTA en programma'!C5</f>
        <v>2</v>
      </c>
      <c r="F10">
        <f>'[4]4H PTA en programma'!D5</f>
        <v>2</v>
      </c>
      <c r="G10">
        <f>'[4]4H PTA en programma'!E5</f>
        <v>0</v>
      </c>
      <c r="H10" t="str">
        <f>'[4]4H PTA en programma'!F5</f>
        <v>proefwerk over hoofdstuk 2: mix van kennis en vaardigheden</v>
      </c>
      <c r="I10">
        <f>'[4]4H PTA en programma'!G5</f>
        <v>2</v>
      </c>
      <c r="J10" t="str">
        <f>'[4]4H PTA en programma'!H5</f>
        <v>tt</v>
      </c>
      <c r="K10">
        <f>'[4]4H PTA en programma'!I5</f>
        <v>0</v>
      </c>
      <c r="L10">
        <f>'[4]4H PTA en programma'!J5</f>
        <v>100</v>
      </c>
      <c r="M10" t="str">
        <f>'[4]4H PTA en programma'!K5</f>
        <v>Nee</v>
      </c>
      <c r="N10">
        <f>'[4]4H PTA en programma'!L5</f>
        <v>0</v>
      </c>
      <c r="O10" t="str">
        <f>'[4]4H PTA en programma'!M5</f>
        <v>Nee</v>
      </c>
      <c r="P10">
        <f>'[4]4H PTA en programma'!N5</f>
        <v>0</v>
      </c>
      <c r="Q10">
        <f>'[4]4H PTA en programma'!O5</f>
        <v>0</v>
      </c>
      <c r="R10" t="str">
        <f>'[4]4H PTA en programma'!P5</f>
        <v>in computerlokaal met eigen docent</v>
      </c>
      <c r="S10">
        <f>'[4]4H PTA en programma'!Q5</f>
        <v>0</v>
      </c>
      <c r="T10">
        <f>'[4]4H PTA en programma'!R5</f>
        <v>0</v>
      </c>
      <c r="U10">
        <f>'[4]4H PTA en programma'!S5</f>
        <v>0</v>
      </c>
    </row>
    <row r="11" spans="1:21" x14ac:dyDescent="0.25">
      <c r="A11" t="s">
        <v>93</v>
      </c>
      <c r="B11" s="5">
        <f>Instellingen!$E$5</f>
        <v>40</v>
      </c>
      <c r="C11" s="5" t="str">
        <f>Instellingen!$G$5</f>
        <v>Frans</v>
      </c>
      <c r="D11" t="str">
        <f>'[4]4H PTA en programma'!B6</f>
        <v>FA</v>
      </c>
      <c r="E11">
        <f>'[4]4H PTA en programma'!C6</f>
        <v>3</v>
      </c>
      <c r="F11">
        <f>'[4]4H PTA en programma'!D6</f>
        <v>3</v>
      </c>
      <c r="G11">
        <f>'[4]4H PTA en programma'!E6</f>
        <v>0</v>
      </c>
      <c r="H11" t="str">
        <f>'[4]4H PTA en programma'!F6</f>
        <v>toets over gelezen boek</v>
      </c>
      <c r="I11">
        <f>'[4]4H PTA en programma'!G6</f>
        <v>1</v>
      </c>
      <c r="J11" t="str">
        <f>'[4]4H PTA en programma'!H6</f>
        <v>tt</v>
      </c>
      <c r="K11" t="str">
        <f>'[4]4H PTA en programma'!I6</f>
        <v>leesboek en woordenboek F-N</v>
      </c>
      <c r="L11">
        <f>'[4]4H PTA en programma'!J6</f>
        <v>30</v>
      </c>
      <c r="M11" t="str">
        <f>'[4]4H PTA en programma'!K6</f>
        <v>Nee</v>
      </c>
      <c r="N11">
        <f>'[4]4H PTA en programma'!L6</f>
        <v>0</v>
      </c>
      <c r="O11" t="str">
        <f>'[4]4H PTA en programma'!M6</f>
        <v>Nee</v>
      </c>
      <c r="P11">
        <f>'[4]4H PTA en programma'!N6</f>
        <v>0</v>
      </c>
      <c r="Q11">
        <f>'[4]4H PTA en programma'!O6</f>
        <v>0</v>
      </c>
      <c r="R11">
        <f>'[4]4H PTA en programma'!P6</f>
        <v>0</v>
      </c>
      <c r="S11">
        <f>'[4]4H PTA en programma'!Q6</f>
        <v>0</v>
      </c>
      <c r="T11">
        <f>'[4]4H PTA en programma'!R6</f>
        <v>0</v>
      </c>
      <c r="U11">
        <f>'[4]4H PTA en programma'!S6</f>
        <v>0</v>
      </c>
    </row>
    <row r="12" spans="1:21" x14ac:dyDescent="0.25">
      <c r="A12" t="s">
        <v>93</v>
      </c>
      <c r="B12" s="5">
        <f>Instellingen!$E$5</f>
        <v>40</v>
      </c>
      <c r="C12" s="5" t="str">
        <f>Instellingen!$G$5</f>
        <v>Frans</v>
      </c>
      <c r="D12" t="str">
        <f>'[4]4H PTA en programma'!B7</f>
        <v>FA</v>
      </c>
      <c r="E12">
        <f>'[4]4H PTA en programma'!C7</f>
        <v>4</v>
      </c>
      <c r="F12">
        <f>'[4]4H PTA en programma'!D7</f>
        <v>3</v>
      </c>
      <c r="G12">
        <f>'[4]4H PTA en programma'!E7</f>
        <v>0</v>
      </c>
      <c r="H12" t="str">
        <f>'[4]4H PTA en programma'!F7</f>
        <v>proefwerk over hoofdstuk 4: mix van kennis en vaardigheden</v>
      </c>
      <c r="I12">
        <f>'[4]4H PTA en programma'!G7</f>
        <v>2</v>
      </c>
      <c r="J12" t="str">
        <f>'[4]4H PTA en programma'!H7</f>
        <v>tt</v>
      </c>
      <c r="K12">
        <f>'[4]4H PTA en programma'!I7</f>
        <v>0</v>
      </c>
      <c r="L12">
        <f>'[4]4H PTA en programma'!J7</f>
        <v>100</v>
      </c>
      <c r="M12" t="str">
        <f>'[4]4H PTA en programma'!K7</f>
        <v>Nee</v>
      </c>
      <c r="N12">
        <f>'[4]4H PTA en programma'!L7</f>
        <v>0</v>
      </c>
      <c r="O12" t="str">
        <f>'[4]4H PTA en programma'!M7</f>
        <v>Nee</v>
      </c>
      <c r="P12">
        <f>'[4]4H PTA en programma'!N7</f>
        <v>0</v>
      </c>
      <c r="Q12">
        <f>'[4]4H PTA en programma'!O7</f>
        <v>0</v>
      </c>
      <c r="R12" t="str">
        <f>'[4]4H PTA en programma'!P7</f>
        <v>in computerlokaal met eigen docent</v>
      </c>
      <c r="S12">
        <f>'[4]4H PTA en programma'!Q7</f>
        <v>0</v>
      </c>
      <c r="T12">
        <f>'[4]4H PTA en programma'!R7</f>
        <v>0</v>
      </c>
      <c r="U12">
        <f>'[4]4H PTA en programma'!S7</f>
        <v>0</v>
      </c>
    </row>
    <row r="13" spans="1:21" x14ac:dyDescent="0.25">
      <c r="A13" t="s">
        <v>93</v>
      </c>
      <c r="B13" s="5">
        <f>Instellingen!$E$5</f>
        <v>40</v>
      </c>
      <c r="C13" s="5" t="str">
        <f>Instellingen!$G$5</f>
        <v>Frans</v>
      </c>
      <c r="D13" t="str">
        <f>'[4]4H PTA en programma'!B8</f>
        <v>FA</v>
      </c>
      <c r="E13">
        <f>'[4]4H PTA en programma'!C8</f>
        <v>5</v>
      </c>
      <c r="F13">
        <f>'[4]4H PTA en programma'!D8</f>
        <v>4</v>
      </c>
      <c r="G13">
        <f>'[4]4H PTA en programma'!E8</f>
        <v>0</v>
      </c>
      <c r="H13" t="str">
        <f>'[4]4H PTA en programma'!F8</f>
        <v xml:space="preserve">mondelinge presentatie </v>
      </c>
      <c r="I13">
        <f>'[4]4H PTA en programma'!G8</f>
        <v>1</v>
      </c>
      <c r="J13" t="str">
        <f>'[4]4H PTA en programma'!H8</f>
        <v>mt</v>
      </c>
      <c r="K13" t="str">
        <f>'[4]4H PTA en programma'!I8</f>
        <v>geen</v>
      </c>
      <c r="L13">
        <f>'[4]4H PTA en programma'!J8</f>
        <v>5</v>
      </c>
      <c r="M13" t="str">
        <f>'[4]4H PTA en programma'!K8</f>
        <v>Nee</v>
      </c>
      <c r="N13">
        <f>'[4]4H PTA en programma'!L8</f>
        <v>0</v>
      </c>
      <c r="O13" t="str">
        <f>'[4]4H PTA en programma'!M8</f>
        <v>Nee</v>
      </c>
      <c r="P13">
        <f>'[4]4H PTA en programma'!N8</f>
        <v>0</v>
      </c>
      <c r="Q13">
        <f>'[4]4H PTA en programma'!O8</f>
        <v>0</v>
      </c>
      <c r="R13">
        <f>'[4]4H PTA en programma'!P8</f>
        <v>0</v>
      </c>
      <c r="S13">
        <f>'[4]4H PTA en programma'!Q8</f>
        <v>0</v>
      </c>
      <c r="T13">
        <f>'[4]4H PTA en programma'!R8</f>
        <v>0</v>
      </c>
      <c r="U13">
        <f>'[4]4H PTA en programma'!S8</f>
        <v>0</v>
      </c>
    </row>
    <row r="14" spans="1:21" x14ac:dyDescent="0.25">
      <c r="A14" t="s">
        <v>93</v>
      </c>
      <c r="B14" s="5">
        <f>Instellingen!$E$5</f>
        <v>40</v>
      </c>
      <c r="C14" s="5" t="str">
        <f>Instellingen!$G$5</f>
        <v>Frans</v>
      </c>
      <c r="D14" t="str">
        <f>'[4]4H PTA en programma'!B9</f>
        <v>FA</v>
      </c>
      <c r="E14">
        <f>'[4]4H PTA en programma'!C9</f>
        <v>6</v>
      </c>
      <c r="F14">
        <f>'[4]4H PTA en programma'!D9</f>
        <v>4</v>
      </c>
      <c r="G14">
        <f>'[4]4H PTA en programma'!E9</f>
        <v>0</v>
      </c>
      <c r="H14" t="str">
        <f>'[4]4H PTA en programma'!F9</f>
        <v>proefwerk over hoofdstuk 5: mix van kennis en vaardigheden</v>
      </c>
      <c r="I14">
        <f>'[4]4H PTA en programma'!G9</f>
        <v>2</v>
      </c>
      <c r="J14" t="str">
        <f>'[4]4H PTA en programma'!H9</f>
        <v>tt</v>
      </c>
      <c r="K14">
        <f>'[4]4H PTA en programma'!I9</f>
        <v>0</v>
      </c>
      <c r="L14">
        <f>'[4]4H PTA en programma'!J9</f>
        <v>100</v>
      </c>
      <c r="M14" t="str">
        <f>'[4]4H PTA en programma'!K9</f>
        <v>Nee</v>
      </c>
      <c r="N14">
        <f>'[4]4H PTA en programma'!L9</f>
        <v>0</v>
      </c>
      <c r="O14" t="str">
        <f>'[4]4H PTA en programma'!M9</f>
        <v>Nee</v>
      </c>
      <c r="P14">
        <f>'[4]4H PTA en programma'!N9</f>
        <v>0</v>
      </c>
      <c r="Q14">
        <f>'[4]4H PTA en programma'!O9</f>
        <v>0</v>
      </c>
      <c r="R14" t="str">
        <f>'[4]4H PTA en programma'!P9</f>
        <v>in computerlokaal met eigen docent</v>
      </c>
      <c r="S14">
        <f>'[4]4H PTA en programma'!Q9</f>
        <v>0</v>
      </c>
      <c r="T14">
        <f>'[4]4H PTA en programma'!R9</f>
        <v>0</v>
      </c>
      <c r="U14">
        <f>'[4]4H PTA en programma'!S9</f>
        <v>0</v>
      </c>
    </row>
    <row r="15" spans="1:21" s="4" customFormat="1" x14ac:dyDescent="0.25">
      <c r="A15" s="3" t="s">
        <v>93</v>
      </c>
      <c r="B15" s="5">
        <f>Instellingen!$E$5</f>
        <v>40</v>
      </c>
      <c r="C15" s="5" t="str">
        <f>Instellingen!$G$5</f>
        <v>Frans</v>
      </c>
      <c r="E15" s="3">
        <v>7</v>
      </c>
      <c r="H15" s="3" t="str">
        <f>'[4]4H PTA en programma'!F12</f>
        <v xml:space="preserve">Bij de hoofdstuktoetsen mag bij het luisterdeel en het kennisdeel geen hulpmiddelen gebruikt worden. Bij het lees- en schrijfdeel mag mijnwoordenboek.nl en vandale.nl. en de référence horend bij de methode gebruikt worden. Het schrijfdeel wordt geschreven in word. </v>
      </c>
    </row>
    <row r="16" spans="1:21" x14ac:dyDescent="0.25">
      <c r="A16" t="s">
        <v>94</v>
      </c>
      <c r="B16" s="5">
        <f>Instellingen!$E$5</f>
        <v>40</v>
      </c>
      <c r="C16" s="5" t="str">
        <f>Instellingen!$G$5</f>
        <v>Frans</v>
      </c>
      <c r="D16" t="str">
        <f>'[4]5H PTA en programma'!B4</f>
        <v>FA</v>
      </c>
      <c r="E16">
        <f>'[4]5H PTA en programma'!C4</f>
        <v>1</v>
      </c>
      <c r="F16">
        <f>'[4]5H PTA en programma'!D4</f>
        <v>1</v>
      </c>
      <c r="G16">
        <f>'[4]5H PTA en programma'!E4</f>
        <v>0</v>
      </c>
      <c r="H16" t="str">
        <f>'[4]5H PTA en programma'!F4</f>
        <v>Mondelinge presentatie</v>
      </c>
      <c r="I16">
        <f>'[4]5H PTA en programma'!G4</f>
        <v>0</v>
      </c>
      <c r="J16" t="str">
        <f>'[4]5H PTA en programma'!H4</f>
        <v>mt</v>
      </c>
      <c r="K16">
        <f>'[4]5H PTA en programma'!I4</f>
        <v>0</v>
      </c>
      <c r="L16">
        <f>'[4]5H PTA en programma'!J4</f>
        <v>5</v>
      </c>
      <c r="M16" t="str">
        <f>'[4]5H PTA en programma'!K4</f>
        <v>Ja</v>
      </c>
      <c r="N16">
        <f>'[4]5H PTA en programma'!L4</f>
        <v>1</v>
      </c>
      <c r="O16" t="str">
        <f>'[4]5H PTA en programma'!M4</f>
        <v>Nee</v>
      </c>
      <c r="P16" t="str">
        <f>'[4]5H PTA en programma'!N4</f>
        <v>C2</v>
      </c>
      <c r="Q16">
        <f>'[4]5H PTA en programma'!O4</f>
        <v>0</v>
      </c>
      <c r="R16">
        <f>'[4]5H PTA en programma'!P4</f>
        <v>0</v>
      </c>
      <c r="S16">
        <f>'[4]5H PTA en programma'!Q4</f>
        <v>0</v>
      </c>
      <c r="T16">
        <f>'[4]5H PTA en programma'!R4</f>
        <v>0</v>
      </c>
      <c r="U16">
        <f>'[4]5H PTA en programma'!S4</f>
        <v>0</v>
      </c>
    </row>
    <row r="17" spans="1:21" x14ac:dyDescent="0.25">
      <c r="A17" t="s">
        <v>94</v>
      </c>
      <c r="B17" s="5">
        <f>Instellingen!$E$5</f>
        <v>40</v>
      </c>
      <c r="C17" s="5" t="str">
        <f>Instellingen!$G$5</f>
        <v>Frans</v>
      </c>
      <c r="D17" t="str">
        <f>'[4]5H PTA en programma'!B5</f>
        <v>FA</v>
      </c>
      <c r="E17">
        <f>'[4]5H PTA en programma'!C5</f>
        <v>2</v>
      </c>
      <c r="F17">
        <f>'[4]5H PTA en programma'!D5</f>
        <v>1</v>
      </c>
      <c r="G17">
        <f>'[4]5H PTA en programma'!E5</f>
        <v>0</v>
      </c>
      <c r="H17" t="str">
        <f>'[4]5H PTA en programma'!F5</f>
        <v>Vocabulairetoets</v>
      </c>
      <c r="I17">
        <f>'[4]5H PTA en programma'!G5</f>
        <v>0</v>
      </c>
      <c r="J17" t="str">
        <f>'[4]5H PTA en programma'!H5</f>
        <v>tt</v>
      </c>
      <c r="K17">
        <f>'[4]5H PTA en programma'!I5</f>
        <v>0</v>
      </c>
      <c r="L17">
        <f>'[4]5H PTA en programma'!J5</f>
        <v>50</v>
      </c>
      <c r="M17" t="str">
        <f>'[4]5H PTA en programma'!K5</f>
        <v>Ja</v>
      </c>
      <c r="N17">
        <f>'[4]5H PTA en programma'!L5</f>
        <v>1</v>
      </c>
      <c r="O17" t="str">
        <f>'[4]5H PTA en programma'!M5</f>
        <v>Ja</v>
      </c>
      <c r="P17">
        <f>'[4]5H PTA en programma'!N5</f>
        <v>0</v>
      </c>
      <c r="Q17">
        <f>'[4]5H PTA en programma'!O5</f>
        <v>0</v>
      </c>
      <c r="R17">
        <f>'[4]5H PTA en programma'!P5</f>
        <v>0</v>
      </c>
      <c r="S17">
        <f>'[4]5H PTA en programma'!Q5</f>
        <v>0</v>
      </c>
      <c r="T17">
        <f>'[4]5H PTA en programma'!R5</f>
        <v>0</v>
      </c>
      <c r="U17">
        <f>'[4]5H PTA en programma'!S5</f>
        <v>0</v>
      </c>
    </row>
    <row r="18" spans="1:21" x14ac:dyDescent="0.25">
      <c r="A18" t="s">
        <v>94</v>
      </c>
      <c r="B18" s="5">
        <f>Instellingen!$E$5</f>
        <v>40</v>
      </c>
      <c r="C18" s="5" t="str">
        <f>Instellingen!$G$5</f>
        <v>Frans</v>
      </c>
      <c r="D18" t="str">
        <f>'[4]5H PTA en programma'!B6</f>
        <v>FA</v>
      </c>
      <c r="E18">
        <f>'[4]5H PTA en programma'!C6</f>
        <v>3</v>
      </c>
      <c r="F18">
        <f>'[4]5H PTA en programma'!D6</f>
        <v>2</v>
      </c>
      <c r="G18">
        <f>'[4]5H PTA en programma'!E6</f>
        <v>0</v>
      </c>
      <c r="H18" t="str">
        <f>'[4]5H PTA en programma'!F6</f>
        <v>Schrijfvaardigheid</v>
      </c>
      <c r="I18">
        <f>'[4]5H PTA en programma'!G6</f>
        <v>0</v>
      </c>
      <c r="J18" t="str">
        <f>'[4]5H PTA en programma'!H6</f>
        <v>tt</v>
      </c>
      <c r="K18" t="str">
        <f>'[4]5H PTA en programma'!I6</f>
        <v>Tekstverwerker met spellingscontrole, référence, woordenboeken F-N/N-F</v>
      </c>
      <c r="L18">
        <f>'[4]5H PTA en programma'!J6</f>
        <v>100</v>
      </c>
      <c r="M18" t="str">
        <f>'[4]5H PTA en programma'!K6</f>
        <v>Ja</v>
      </c>
      <c r="N18">
        <f>'[4]5H PTA en programma'!L6</f>
        <v>2</v>
      </c>
      <c r="O18" t="str">
        <f>'[4]5H PTA en programma'!M6</f>
        <v>Ja</v>
      </c>
      <c r="P18" t="str">
        <f>'[4]5H PTA en programma'!N6</f>
        <v>D1 en D2</v>
      </c>
      <c r="Q18">
        <f>'[4]5H PTA en programma'!O6</f>
        <v>0</v>
      </c>
      <c r="R18" t="str">
        <f>'[4]5H PTA en programma'!P6</f>
        <v>computerlokaal met eigen docent</v>
      </c>
      <c r="S18">
        <f>'[4]5H PTA en programma'!Q6</f>
        <v>0</v>
      </c>
      <c r="T18">
        <f>'[4]5H PTA en programma'!R6</f>
        <v>0</v>
      </c>
      <c r="U18">
        <f>'[4]5H PTA en programma'!S6</f>
        <v>0</v>
      </c>
    </row>
    <row r="19" spans="1:21" x14ac:dyDescent="0.25">
      <c r="A19" t="s">
        <v>94</v>
      </c>
      <c r="B19" s="5">
        <f>Instellingen!$E$5</f>
        <v>40</v>
      </c>
      <c r="C19" s="5" t="str">
        <f>Instellingen!$G$5</f>
        <v>Frans</v>
      </c>
      <c r="D19" t="str">
        <f>'[4]5H PTA en programma'!B7</f>
        <v>FA</v>
      </c>
      <c r="E19">
        <f>'[4]5H PTA en programma'!C7</f>
        <v>4</v>
      </c>
      <c r="F19">
        <f>'[4]5H PTA en programma'!D7</f>
        <v>2</v>
      </c>
      <c r="G19">
        <f>'[4]5H PTA en programma'!E7</f>
        <v>0</v>
      </c>
      <c r="H19" t="str">
        <f>'[4]5H PTA en programma'!F7</f>
        <v>Cito kijk- en luistertoets</v>
      </c>
      <c r="I19">
        <f>'[4]5H PTA en programma'!G7</f>
        <v>0</v>
      </c>
      <c r="J19" t="str">
        <f>'[4]5H PTA en programma'!H7</f>
        <v>lt</v>
      </c>
      <c r="K19">
        <f>'[4]5H PTA en programma'!I7</f>
        <v>0</v>
      </c>
      <c r="L19">
        <f>'[4]5H PTA en programma'!J7</f>
        <v>60</v>
      </c>
      <c r="M19" t="str">
        <f>'[4]5H PTA en programma'!K7</f>
        <v>Ja</v>
      </c>
      <c r="N19">
        <f>'[4]5H PTA en programma'!L7</f>
        <v>2</v>
      </c>
      <c r="O19" t="str">
        <f>'[4]5H PTA en programma'!M7</f>
        <v>Nee</v>
      </c>
      <c r="P19" t="str">
        <f>'[4]5H PTA en programma'!N7</f>
        <v>B</v>
      </c>
      <c r="Q19">
        <f>'[4]5H PTA en programma'!O7</f>
        <v>0</v>
      </c>
      <c r="R19">
        <f>'[4]5H PTA en programma'!P7</f>
        <v>0</v>
      </c>
      <c r="S19">
        <f>'[4]5H PTA en programma'!Q7</f>
        <v>0</v>
      </c>
      <c r="T19">
        <f>'[4]5H PTA en programma'!R7</f>
        <v>0</v>
      </c>
      <c r="U19">
        <f>'[4]5H PTA en programma'!S7</f>
        <v>0</v>
      </c>
    </row>
    <row r="20" spans="1:21" x14ac:dyDescent="0.25">
      <c r="A20" t="s">
        <v>94</v>
      </c>
      <c r="B20" s="5">
        <f>Instellingen!$E$5</f>
        <v>40</v>
      </c>
      <c r="C20" s="5" t="str">
        <f>Instellingen!$G$5</f>
        <v>Frans</v>
      </c>
      <c r="D20" t="str">
        <f>'[4]5H PTA en programma'!B8</f>
        <v>FA</v>
      </c>
      <c r="E20">
        <f>'[4]5H PTA en programma'!C8</f>
        <v>5</v>
      </c>
      <c r="F20">
        <f>'[4]5H PTA en programma'!D8</f>
        <v>3</v>
      </c>
      <c r="G20">
        <f>'[4]5H PTA en programma'!E8</f>
        <v>0</v>
      </c>
      <c r="H20" t="str">
        <f>'[4]5H PTA en programma'!F8</f>
        <v>Gesprek voeren</v>
      </c>
      <c r="I20">
        <f>'[4]5H PTA en programma'!G8</f>
        <v>0</v>
      </c>
      <c r="J20" t="str">
        <f>'[4]5H PTA en programma'!H8</f>
        <v>mt</v>
      </c>
      <c r="K20">
        <f>'[4]5H PTA en programma'!I8</f>
        <v>0</v>
      </c>
      <c r="L20">
        <f>'[4]5H PTA en programma'!J8</f>
        <v>15</v>
      </c>
      <c r="M20" t="str">
        <f>'[4]5H PTA en programma'!K8</f>
        <v>Ja</v>
      </c>
      <c r="N20">
        <f>'[4]5H PTA en programma'!L8</f>
        <v>2</v>
      </c>
      <c r="O20" t="str">
        <f>'[4]5H PTA en programma'!M8</f>
        <v>Nee</v>
      </c>
      <c r="P20" t="str">
        <f>'[4]5H PTA en programma'!N8</f>
        <v>C1</v>
      </c>
      <c r="Q20">
        <f>'[4]5H PTA en programma'!O8</f>
        <v>0</v>
      </c>
      <c r="R20">
        <f>'[4]5H PTA en programma'!P8</f>
        <v>0</v>
      </c>
      <c r="S20">
        <f>'[4]5H PTA en programma'!Q8</f>
        <v>0</v>
      </c>
      <c r="T20">
        <f>'[4]5H PTA en programma'!R8</f>
        <v>0</v>
      </c>
      <c r="U20">
        <f>'[4]5H PTA en programma'!S8</f>
        <v>0</v>
      </c>
    </row>
    <row r="21" spans="1:21" x14ac:dyDescent="0.25">
      <c r="A21" t="s">
        <v>94</v>
      </c>
      <c r="B21" s="5">
        <f>Instellingen!$E$5</f>
        <v>40</v>
      </c>
      <c r="C21" s="5" t="str">
        <f>Instellingen!$G$5</f>
        <v>Frans</v>
      </c>
      <c r="D21" t="str">
        <f>'[4]5H PTA en programma'!B9</f>
        <v>FA</v>
      </c>
      <c r="E21">
        <f>'[4]5H PTA en programma'!C9</f>
        <v>6</v>
      </c>
      <c r="F21">
        <f>'[4]5H PTA en programma'!D9</f>
        <v>3</v>
      </c>
      <c r="G21">
        <f>'[4]5H PTA en programma'!E9</f>
        <v>0</v>
      </c>
      <c r="H21" t="str">
        <f>'[4]5H PTA en programma'!F9</f>
        <v>Toets over gelezen boek en behandelde literatuur</v>
      </c>
      <c r="I21">
        <f>'[4]5H PTA en programma'!G9</f>
        <v>0</v>
      </c>
      <c r="J21" t="str">
        <f>'[4]5H PTA en programma'!H9</f>
        <v>tt</v>
      </c>
      <c r="K21" t="str">
        <f>'[4]5H PTA en programma'!I9</f>
        <v>Leesboek, woordenboek F-N</v>
      </c>
      <c r="L21">
        <f>'[4]5H PTA en programma'!J9</f>
        <v>100</v>
      </c>
      <c r="M21" t="str">
        <f>'[4]5H PTA en programma'!K9</f>
        <v>Ja</v>
      </c>
      <c r="N21">
        <f>'[4]5H PTA en programma'!L9</f>
        <v>2</v>
      </c>
      <c r="O21" t="str">
        <f>'[4]5H PTA en programma'!M9</f>
        <v>Ja</v>
      </c>
      <c r="P21" t="str">
        <f>'[4]5H PTA en programma'!N9</f>
        <v>E1</v>
      </c>
      <c r="Q21">
        <f>'[4]5H PTA en programma'!O9</f>
        <v>0</v>
      </c>
      <c r="R21">
        <f>'[4]5H PTA en programma'!P9</f>
        <v>0</v>
      </c>
      <c r="S21">
        <f>'[4]5H PTA en programma'!Q9</f>
        <v>0</v>
      </c>
      <c r="T21">
        <f>'[4]5H PTA en programma'!R9</f>
        <v>0</v>
      </c>
      <c r="U21">
        <f>'[4]5H PTA en programma'!S9</f>
        <v>0</v>
      </c>
    </row>
    <row r="22" spans="1:21" s="4" customFormat="1" x14ac:dyDescent="0.25">
      <c r="A22" s="3" t="s">
        <v>94</v>
      </c>
      <c r="B22" s="5">
        <f>Instellingen!$E$5</f>
        <v>40</v>
      </c>
      <c r="C22" s="5" t="str">
        <f>Instellingen!$G$5</f>
        <v>Frans</v>
      </c>
      <c r="E22" s="3">
        <v>7</v>
      </c>
      <c r="H22" s="3">
        <f>'[4]5H PTA en programma'!F12</f>
        <v>0</v>
      </c>
    </row>
    <row r="23" spans="1:21" x14ac:dyDescent="0.25">
      <c r="A23" t="s">
        <v>95</v>
      </c>
      <c r="B23" s="5">
        <f>Instellingen!$E$5</f>
        <v>40</v>
      </c>
      <c r="C23" s="5" t="str">
        <f>Instellingen!$G$5</f>
        <v>Frans</v>
      </c>
      <c r="D23" t="str">
        <f>'[4]4A PTA en programma'!B4</f>
        <v>FA</v>
      </c>
      <c r="E23">
        <f>'[4]4A PTA en programma'!C4</f>
        <v>1</v>
      </c>
      <c r="F23">
        <f>'[4]4A PTA en programma'!D4</f>
        <v>1</v>
      </c>
      <c r="G23">
        <f>'[4]4A PTA en programma'!E4</f>
        <v>0</v>
      </c>
      <c r="H23" t="str">
        <f>'[4]4A PTA en programma'!F4</f>
        <v>Proefwerk hoofdstuk 1: kennis en vaardigheden</v>
      </c>
      <c r="I23">
        <f>'[4]4A PTA en programma'!G4</f>
        <v>2</v>
      </c>
      <c r="J23" t="str">
        <f>'[4]4A PTA en programma'!H4</f>
        <v>tt</v>
      </c>
      <c r="K23">
        <f>'[4]4A PTA en programma'!I4</f>
        <v>0</v>
      </c>
      <c r="L23">
        <f>'[4]4A PTA en programma'!J4</f>
        <v>100</v>
      </c>
      <c r="M23" t="str">
        <f>'[4]4A PTA en programma'!K4</f>
        <v>Nee</v>
      </c>
      <c r="N23">
        <f>'[4]4A PTA en programma'!L4</f>
        <v>0</v>
      </c>
      <c r="O23" t="str">
        <f>'[4]4A PTA en programma'!M4</f>
        <v>Nee</v>
      </c>
      <c r="P23">
        <f>'[4]4A PTA en programma'!N4</f>
        <v>0</v>
      </c>
      <c r="Q23">
        <f>'[4]4A PTA en programma'!O4</f>
        <v>0</v>
      </c>
      <c r="R23" t="str">
        <f>'[4]4A PTA en programma'!P4</f>
        <v>in computerlokaal met eigen docent</v>
      </c>
      <c r="S23">
        <f>'[4]4A PTA en programma'!Q4</f>
        <v>0</v>
      </c>
      <c r="T23">
        <f>'[4]4A PTA en programma'!R4</f>
        <v>0</v>
      </c>
      <c r="U23">
        <f>'[4]4A PTA en programma'!S4</f>
        <v>0</v>
      </c>
    </row>
    <row r="24" spans="1:21" x14ac:dyDescent="0.25">
      <c r="A24" t="s">
        <v>95</v>
      </c>
      <c r="B24" s="5">
        <f>Instellingen!$E$5</f>
        <v>40</v>
      </c>
      <c r="C24" s="5" t="str">
        <f>Instellingen!$G$5</f>
        <v>Frans</v>
      </c>
      <c r="D24" t="str">
        <f>'[4]4A PTA en programma'!B5</f>
        <v>FA</v>
      </c>
      <c r="E24">
        <f>'[4]4A PTA en programma'!C5</f>
        <v>2</v>
      </c>
      <c r="F24">
        <f>'[4]4A PTA en programma'!D5</f>
        <v>2</v>
      </c>
      <c r="G24">
        <f>'[4]4A PTA en programma'!E5</f>
        <v>0</v>
      </c>
      <c r="H24" t="str">
        <f>'[4]4A PTA en programma'!F5</f>
        <v>Proefwerk hoofdstuk 2: kennis en vaardigheden</v>
      </c>
      <c r="I24">
        <f>'[4]4A PTA en programma'!G5</f>
        <v>2</v>
      </c>
      <c r="J24" t="str">
        <f>'[4]4A PTA en programma'!H5</f>
        <v>tt</v>
      </c>
      <c r="K24">
        <f>'[4]4A PTA en programma'!I5</f>
        <v>0</v>
      </c>
      <c r="L24">
        <f>'[4]4A PTA en programma'!J5</f>
        <v>100</v>
      </c>
      <c r="M24" t="str">
        <f>'[4]4A PTA en programma'!K5</f>
        <v>Nee</v>
      </c>
      <c r="N24">
        <f>'[4]4A PTA en programma'!L5</f>
        <v>0</v>
      </c>
      <c r="O24" t="str">
        <f>'[4]4A PTA en programma'!M5</f>
        <v>Nee</v>
      </c>
      <c r="P24">
        <f>'[4]4A PTA en programma'!N5</f>
        <v>0</v>
      </c>
      <c r="Q24">
        <f>'[4]4A PTA en programma'!O5</f>
        <v>0</v>
      </c>
      <c r="R24" t="str">
        <f>'[4]4A PTA en programma'!P5</f>
        <v>in computerlokaal met eigen docent</v>
      </c>
      <c r="S24">
        <f>'[4]4A PTA en programma'!Q5</f>
        <v>0</v>
      </c>
      <c r="T24">
        <f>'[4]4A PTA en programma'!R5</f>
        <v>0</v>
      </c>
      <c r="U24">
        <f>'[4]4A PTA en programma'!S5</f>
        <v>0</v>
      </c>
    </row>
    <row r="25" spans="1:21" x14ac:dyDescent="0.25">
      <c r="A25" t="s">
        <v>95</v>
      </c>
      <c r="B25" s="5">
        <f>Instellingen!$E$5</f>
        <v>40</v>
      </c>
      <c r="C25" s="5" t="str">
        <f>Instellingen!$G$5</f>
        <v>Frans</v>
      </c>
      <c r="D25" t="str">
        <f>'[4]4A PTA en programma'!B6</f>
        <v>FA</v>
      </c>
      <c r="E25">
        <f>'[4]4A PTA en programma'!C6</f>
        <v>3</v>
      </c>
      <c r="F25">
        <f>'[4]4A PTA en programma'!D6</f>
        <v>3</v>
      </c>
      <c r="G25">
        <f>'[4]4A PTA en programma'!E6</f>
        <v>0</v>
      </c>
      <c r="H25" t="str">
        <f>'[4]4A PTA en programma'!F6</f>
        <v>Toets over gelezen boek</v>
      </c>
      <c r="I25">
        <f>'[4]4A PTA en programma'!G6</f>
        <v>1</v>
      </c>
      <c r="J25" t="str">
        <f>'[4]4A PTA en programma'!H6</f>
        <v>tt</v>
      </c>
      <c r="K25" t="str">
        <f>'[4]4A PTA en programma'!I6</f>
        <v>leesboek, woordenboek F-N</v>
      </c>
      <c r="L25">
        <f>'[4]4A PTA en programma'!J6</f>
        <v>30</v>
      </c>
      <c r="M25" t="str">
        <f>'[4]4A PTA en programma'!K6</f>
        <v>Nee</v>
      </c>
      <c r="N25">
        <f>'[4]4A PTA en programma'!L6</f>
        <v>0</v>
      </c>
      <c r="O25" t="str">
        <f>'[4]4A PTA en programma'!M6</f>
        <v>Nee</v>
      </c>
      <c r="P25">
        <f>'[4]4A PTA en programma'!N6</f>
        <v>0</v>
      </c>
      <c r="Q25">
        <f>'[4]4A PTA en programma'!O6</f>
        <v>0</v>
      </c>
      <c r="R25">
        <f>'[4]4A PTA en programma'!P6</f>
        <v>0</v>
      </c>
      <c r="S25">
        <f>'[4]4A PTA en programma'!Q6</f>
        <v>0</v>
      </c>
      <c r="T25">
        <f>'[4]4A PTA en programma'!R6</f>
        <v>0</v>
      </c>
      <c r="U25">
        <f>'[4]4A PTA en programma'!S6</f>
        <v>0</v>
      </c>
    </row>
    <row r="26" spans="1:21" x14ac:dyDescent="0.25">
      <c r="A26" t="s">
        <v>95</v>
      </c>
      <c r="B26" s="5">
        <f>Instellingen!$E$5</f>
        <v>40</v>
      </c>
      <c r="C26" s="5" t="str">
        <f>Instellingen!$G$5</f>
        <v>Frans</v>
      </c>
      <c r="D26" t="str">
        <f>'[4]4A PTA en programma'!B7</f>
        <v>FA</v>
      </c>
      <c r="E26">
        <f>'[4]4A PTA en programma'!C7</f>
        <v>4</v>
      </c>
      <c r="F26">
        <f>'[4]4A PTA en programma'!D7</f>
        <v>3</v>
      </c>
      <c r="G26">
        <f>'[4]4A PTA en programma'!E7</f>
        <v>0</v>
      </c>
      <c r="H26" t="str">
        <f>'[4]4A PTA en programma'!F7</f>
        <v>Proefwerk hoofdstuk 4: kennis en vaardigheden</v>
      </c>
      <c r="I26">
        <f>'[4]4A PTA en programma'!G7</f>
        <v>2</v>
      </c>
      <c r="J26" t="str">
        <f>'[4]4A PTA en programma'!H7</f>
        <v>tt</v>
      </c>
      <c r="K26">
        <f>'[4]4A PTA en programma'!I7</f>
        <v>0</v>
      </c>
      <c r="L26">
        <f>'[4]4A PTA en programma'!J7</f>
        <v>100</v>
      </c>
      <c r="M26" t="str">
        <f>'[4]4A PTA en programma'!K7</f>
        <v>Nee</v>
      </c>
      <c r="N26">
        <f>'[4]4A PTA en programma'!L7</f>
        <v>0</v>
      </c>
      <c r="O26" t="str">
        <f>'[4]4A PTA en programma'!M7</f>
        <v>Nee</v>
      </c>
      <c r="P26">
        <f>'[4]4A PTA en programma'!N7</f>
        <v>0</v>
      </c>
      <c r="Q26">
        <f>'[4]4A PTA en programma'!O7</f>
        <v>0</v>
      </c>
      <c r="R26" t="str">
        <f>'[4]4A PTA en programma'!P7</f>
        <v>in computerlokaal met eigen docent</v>
      </c>
      <c r="S26">
        <f>'[4]4A PTA en programma'!Q7</f>
        <v>0</v>
      </c>
      <c r="T26">
        <f>'[4]4A PTA en programma'!R7</f>
        <v>0</v>
      </c>
      <c r="U26">
        <f>'[4]4A PTA en programma'!S7</f>
        <v>0</v>
      </c>
    </row>
    <row r="27" spans="1:21" x14ac:dyDescent="0.25">
      <c r="A27" t="s">
        <v>95</v>
      </c>
      <c r="B27" s="5">
        <f>Instellingen!$E$5</f>
        <v>40</v>
      </c>
      <c r="C27" s="5" t="str">
        <f>Instellingen!$G$5</f>
        <v>Frans</v>
      </c>
      <c r="D27" t="str">
        <f>'[4]4A PTA en programma'!B8</f>
        <v>FA</v>
      </c>
      <c r="E27">
        <f>'[4]4A PTA en programma'!C8</f>
        <v>5</v>
      </c>
      <c r="F27">
        <f>'[4]4A PTA en programma'!D8</f>
        <v>4</v>
      </c>
      <c r="G27">
        <f>'[4]4A PTA en programma'!E8</f>
        <v>0</v>
      </c>
      <c r="H27" t="str">
        <f>'[4]4A PTA en programma'!F8</f>
        <v>Mondelinge presentatie</v>
      </c>
      <c r="I27">
        <f>'[4]4A PTA en programma'!G8</f>
        <v>1</v>
      </c>
      <c r="J27" t="str">
        <f>'[4]4A PTA en programma'!H8</f>
        <v>mt</v>
      </c>
      <c r="K27" t="str">
        <f>'[4]4A PTA en programma'!I8</f>
        <v>geen</v>
      </c>
      <c r="L27">
        <f>'[4]4A PTA en programma'!J8</f>
        <v>5</v>
      </c>
      <c r="M27" t="str">
        <f>'[4]4A PTA en programma'!K8</f>
        <v>Nee</v>
      </c>
      <c r="N27">
        <f>'[4]4A PTA en programma'!L8</f>
        <v>0</v>
      </c>
      <c r="O27" t="str">
        <f>'[4]4A PTA en programma'!M8</f>
        <v>Nee</v>
      </c>
      <c r="P27">
        <f>'[4]4A PTA en programma'!N8</f>
        <v>0</v>
      </c>
      <c r="Q27">
        <f>'[4]4A PTA en programma'!O8</f>
        <v>0</v>
      </c>
      <c r="R27">
        <f>'[4]4A PTA en programma'!P8</f>
        <v>0</v>
      </c>
      <c r="S27">
        <f>'[4]4A PTA en programma'!Q8</f>
        <v>0</v>
      </c>
      <c r="T27">
        <f>'[4]4A PTA en programma'!R8</f>
        <v>0</v>
      </c>
      <c r="U27">
        <f>'[4]4A PTA en programma'!S8</f>
        <v>0</v>
      </c>
    </row>
    <row r="28" spans="1:21" x14ac:dyDescent="0.25">
      <c r="A28" t="s">
        <v>95</v>
      </c>
      <c r="B28" s="5">
        <f>Instellingen!$E$5</f>
        <v>40</v>
      </c>
      <c r="C28" s="5" t="str">
        <f>Instellingen!$G$5</f>
        <v>Frans</v>
      </c>
      <c r="D28" t="str">
        <f>'[4]4A PTA en programma'!B9</f>
        <v>FA</v>
      </c>
      <c r="E28">
        <f>'[4]4A PTA en programma'!C9</f>
        <v>6</v>
      </c>
      <c r="F28">
        <f>'[4]4A PTA en programma'!D9</f>
        <v>4</v>
      </c>
      <c r="G28">
        <f>'[4]4A PTA en programma'!E9</f>
        <v>0</v>
      </c>
      <c r="H28" t="str">
        <f>'[4]4A PTA en programma'!F9</f>
        <v>Proefwerk hoofdstuk 5: kennis en vaardigheden</v>
      </c>
      <c r="I28">
        <f>'[4]4A PTA en programma'!G9</f>
        <v>2</v>
      </c>
      <c r="J28" t="str">
        <f>'[4]4A PTA en programma'!H9</f>
        <v>tt</v>
      </c>
      <c r="K28">
        <f>'[4]4A PTA en programma'!I9</f>
        <v>0</v>
      </c>
      <c r="L28">
        <f>'[4]4A PTA en programma'!J9</f>
        <v>100</v>
      </c>
      <c r="M28" t="str">
        <f>'[4]4A PTA en programma'!K9</f>
        <v>Nee</v>
      </c>
      <c r="N28">
        <f>'[4]4A PTA en programma'!L9</f>
        <v>0</v>
      </c>
      <c r="O28" t="str">
        <f>'[4]4A PTA en programma'!M9</f>
        <v>Nee</v>
      </c>
      <c r="P28">
        <f>'[4]4A PTA en programma'!N9</f>
        <v>0</v>
      </c>
      <c r="Q28">
        <f>'[4]4A PTA en programma'!O9</f>
        <v>0</v>
      </c>
      <c r="R28" t="str">
        <f>'[4]4A PTA en programma'!P9</f>
        <v>in computerlokaal met eigen docent</v>
      </c>
      <c r="S28">
        <f>'[4]4A PTA en programma'!Q9</f>
        <v>0</v>
      </c>
      <c r="T28">
        <f>'[4]4A PTA en programma'!R9</f>
        <v>0</v>
      </c>
      <c r="U28">
        <f>'[4]4A PTA en programma'!S9</f>
        <v>0</v>
      </c>
    </row>
    <row r="29" spans="1:21" s="4" customFormat="1" x14ac:dyDescent="0.25">
      <c r="A29" s="3" t="s">
        <v>95</v>
      </c>
      <c r="B29" s="5">
        <f>Instellingen!$E$5</f>
        <v>40</v>
      </c>
      <c r="C29" s="5" t="str">
        <f>Instellingen!$G$5</f>
        <v>Frans</v>
      </c>
      <c r="E29" s="3">
        <v>7</v>
      </c>
      <c r="H29" s="3" t="str">
        <f>'[4]4A PTA en programma'!F12</f>
        <v>Bij de hoofdstuktoetsen mag bij het luisterdeel en het kennisdeel geen hulpmiddelen gebruikt worden. Bij het lees-en schrijfdeel mag vandale.nl , mijnwoordenboek.nl en de référence horend bij de methode gebruikt worden. Het schrijfdeel wordt gemaakt in Word.</v>
      </c>
    </row>
    <row r="30" spans="1:21" x14ac:dyDescent="0.25">
      <c r="A30" t="s">
        <v>96</v>
      </c>
      <c r="B30" s="5">
        <f>Instellingen!$E$5</f>
        <v>40</v>
      </c>
      <c r="C30" s="5" t="str">
        <f>Instellingen!$G$5</f>
        <v>Frans</v>
      </c>
      <c r="D30" t="str">
        <f>'[4]5A PTA en programma'!B4</f>
        <v>FA</v>
      </c>
      <c r="E30">
        <f>'[4]5A PTA en programma'!C4</f>
        <v>1</v>
      </c>
      <c r="F30">
        <f>'[4]5A PTA en programma'!D4</f>
        <v>1</v>
      </c>
      <c r="G30">
        <f>'[4]5A PTA en programma'!E4</f>
        <v>0</v>
      </c>
      <c r="H30" t="str">
        <f>'[4]5A PTA en programma'!F4</f>
        <v>Proefwerk hoofdstuk 1: kennis en vaardigheden</v>
      </c>
      <c r="I30">
        <f>'[4]5A PTA en programma'!G4</f>
        <v>2</v>
      </c>
      <c r="J30" t="str">
        <f>'[4]5A PTA en programma'!H4</f>
        <v>tt</v>
      </c>
      <c r="K30">
        <f>'[4]5A PTA en programma'!I4</f>
        <v>0</v>
      </c>
      <c r="L30">
        <f>'[4]5A PTA en programma'!J4</f>
        <v>100</v>
      </c>
      <c r="M30" t="str">
        <f>'[4]5A PTA en programma'!K4</f>
        <v>Nee</v>
      </c>
      <c r="N30">
        <f>'[4]5A PTA en programma'!L4</f>
        <v>0</v>
      </c>
      <c r="O30" t="str">
        <f>'[4]5A PTA en programma'!M4</f>
        <v>Nee</v>
      </c>
      <c r="P30">
        <f>'[4]5A PTA en programma'!N4</f>
        <v>0</v>
      </c>
      <c r="Q30">
        <f>'[4]5A PTA en programma'!O4</f>
        <v>0</v>
      </c>
      <c r="R30" t="str">
        <f>'[4]5A PTA en programma'!P4</f>
        <v>in computerlokaal met eigen docent</v>
      </c>
      <c r="S30">
        <f>'[4]5A PTA en programma'!Q4</f>
        <v>0</v>
      </c>
      <c r="T30">
        <f>'[4]5A PTA en programma'!R4</f>
        <v>0</v>
      </c>
      <c r="U30">
        <f>'[4]5A PTA en programma'!S4</f>
        <v>0</v>
      </c>
    </row>
    <row r="31" spans="1:21" x14ac:dyDescent="0.25">
      <c r="A31" t="s">
        <v>96</v>
      </c>
      <c r="B31" s="5">
        <f>Instellingen!$E$5</f>
        <v>40</v>
      </c>
      <c r="C31" s="5" t="str">
        <f>Instellingen!$G$5</f>
        <v>Frans</v>
      </c>
      <c r="D31" t="str">
        <f>'[4]5A PTA en programma'!B5</f>
        <v>FA</v>
      </c>
      <c r="E31">
        <f>'[4]5A PTA en programma'!C5</f>
        <v>2</v>
      </c>
      <c r="F31">
        <f>'[4]5A PTA en programma'!D5</f>
        <v>2</v>
      </c>
      <c r="G31">
        <f>'[4]5A PTA en programma'!E5</f>
        <v>0</v>
      </c>
      <c r="H31" t="str">
        <f>'[4]5A PTA en programma'!F5</f>
        <v>Proefwerk hoofdstuk 2: kennis en vaardigheden</v>
      </c>
      <c r="I31">
        <f>'[4]5A PTA en programma'!G5</f>
        <v>2</v>
      </c>
      <c r="J31" t="str">
        <f>'[4]5A PTA en programma'!H5</f>
        <v>tt</v>
      </c>
      <c r="K31">
        <f>'[4]5A PTA en programma'!I5</f>
        <v>0</v>
      </c>
      <c r="L31">
        <f>'[4]5A PTA en programma'!J5</f>
        <v>100</v>
      </c>
      <c r="M31" t="str">
        <f>'[4]5A PTA en programma'!K5</f>
        <v>Nee</v>
      </c>
      <c r="N31">
        <f>'[4]5A PTA en programma'!L5</f>
        <v>0</v>
      </c>
      <c r="O31" t="str">
        <f>'[4]5A PTA en programma'!M5</f>
        <v>Nee</v>
      </c>
      <c r="P31">
        <f>'[4]5A PTA en programma'!N5</f>
        <v>0</v>
      </c>
      <c r="Q31">
        <f>'[4]5A PTA en programma'!O5</f>
        <v>0</v>
      </c>
      <c r="R31" t="str">
        <f>'[4]5A PTA en programma'!P5</f>
        <v>in computerlokaal met eigen docent</v>
      </c>
      <c r="S31">
        <f>'[4]5A PTA en programma'!Q5</f>
        <v>0</v>
      </c>
      <c r="T31">
        <f>'[4]5A PTA en programma'!R5</f>
        <v>0</v>
      </c>
      <c r="U31">
        <f>'[4]5A PTA en programma'!S5</f>
        <v>0</v>
      </c>
    </row>
    <row r="32" spans="1:21" x14ac:dyDescent="0.25">
      <c r="A32" t="s">
        <v>96</v>
      </c>
      <c r="B32" s="5">
        <f>Instellingen!$E$5</f>
        <v>40</v>
      </c>
      <c r="C32" s="5" t="str">
        <f>Instellingen!$G$5</f>
        <v>Frans</v>
      </c>
      <c r="D32" t="str">
        <f>'[4]5A PTA en programma'!B6</f>
        <v>FA</v>
      </c>
      <c r="E32">
        <f>'[4]5A PTA en programma'!C6</f>
        <v>3</v>
      </c>
      <c r="F32">
        <f>'[4]5A PTA en programma'!D6</f>
        <v>3</v>
      </c>
      <c r="G32">
        <f>'[4]5A PTA en programma'!E6</f>
        <v>0</v>
      </c>
      <c r="H32" t="str">
        <f>'[4]5A PTA en programma'!F6</f>
        <v>Toets over gelezen boek en behandelde literatuur</v>
      </c>
      <c r="I32">
        <f>'[4]5A PTA en programma'!G6</f>
        <v>2</v>
      </c>
      <c r="J32" t="str">
        <f>'[4]5A PTA en programma'!H6</f>
        <v>tt</v>
      </c>
      <c r="K32" t="str">
        <f>'[4]5A PTA en programma'!I6</f>
        <v>Leesboek, woordenboek F-N</v>
      </c>
      <c r="L32">
        <f>'[4]5A PTA en programma'!J6</f>
        <v>100</v>
      </c>
      <c r="M32" t="str">
        <f>'[4]5A PTA en programma'!K6</f>
        <v>Ja</v>
      </c>
      <c r="N32">
        <f>'[4]5A PTA en programma'!L6</f>
        <v>2</v>
      </c>
      <c r="O32" t="str">
        <f>'[4]5A PTA en programma'!M6</f>
        <v>Ja</v>
      </c>
      <c r="P32" t="str">
        <f>'[4]5A PTA en programma'!N6</f>
        <v>E</v>
      </c>
      <c r="Q32">
        <f>'[4]5A PTA en programma'!O6</f>
        <v>0</v>
      </c>
      <c r="R32">
        <f>'[4]5A PTA en programma'!P6</f>
        <v>0</v>
      </c>
      <c r="S32">
        <f>'[4]5A PTA en programma'!Q6</f>
        <v>0</v>
      </c>
      <c r="T32">
        <f>'[4]5A PTA en programma'!R6</f>
        <v>0</v>
      </c>
      <c r="U32">
        <f>'[4]5A PTA en programma'!S6</f>
        <v>0</v>
      </c>
    </row>
    <row r="33" spans="1:21" x14ac:dyDescent="0.25">
      <c r="A33" t="s">
        <v>96</v>
      </c>
      <c r="B33" s="5">
        <f>Instellingen!$E$5</f>
        <v>40</v>
      </c>
      <c r="C33" s="5" t="str">
        <f>Instellingen!$G$5</f>
        <v>Frans</v>
      </c>
      <c r="D33" t="str">
        <f>'[4]5A PTA en programma'!B7</f>
        <v>FA</v>
      </c>
      <c r="E33">
        <f>'[4]5A PTA en programma'!C7</f>
        <v>4</v>
      </c>
      <c r="F33">
        <f>'[4]5A PTA en programma'!D7</f>
        <v>3</v>
      </c>
      <c r="G33">
        <f>'[4]5A PTA en programma'!E7</f>
        <v>0</v>
      </c>
      <c r="H33" t="str">
        <f>'[4]5A PTA en programma'!F7</f>
        <v>Proefwerk hoofdstuk 4: kennis en vaardigheden</v>
      </c>
      <c r="I33">
        <f>'[4]5A PTA en programma'!G7</f>
        <v>2</v>
      </c>
      <c r="J33" t="str">
        <f>'[4]5A PTA en programma'!H7</f>
        <v>tt</v>
      </c>
      <c r="K33">
        <f>'[4]5A PTA en programma'!I7</f>
        <v>0</v>
      </c>
      <c r="L33">
        <f>'[4]5A PTA en programma'!J7</f>
        <v>100</v>
      </c>
      <c r="M33" t="str">
        <f>'[4]5A PTA en programma'!K7</f>
        <v>Nee</v>
      </c>
      <c r="N33">
        <f>'[4]5A PTA en programma'!L7</f>
        <v>0</v>
      </c>
      <c r="O33" t="str">
        <f>'[4]5A PTA en programma'!M7</f>
        <v>Nee</v>
      </c>
      <c r="P33">
        <f>'[4]5A PTA en programma'!N7</f>
        <v>0</v>
      </c>
      <c r="Q33">
        <f>'[4]5A PTA en programma'!O7</f>
        <v>0</v>
      </c>
      <c r="R33" t="str">
        <f>'[4]5A PTA en programma'!P7</f>
        <v>in computerlokaal met eigen docent</v>
      </c>
      <c r="S33">
        <f>'[4]5A PTA en programma'!Q7</f>
        <v>0</v>
      </c>
      <c r="T33">
        <f>'[4]5A PTA en programma'!R7</f>
        <v>0</v>
      </c>
      <c r="U33">
        <f>'[4]5A PTA en programma'!S7</f>
        <v>0</v>
      </c>
    </row>
    <row r="34" spans="1:21" x14ac:dyDescent="0.25">
      <c r="A34" t="s">
        <v>96</v>
      </c>
      <c r="B34" s="5">
        <f>Instellingen!$E$5</f>
        <v>40</v>
      </c>
      <c r="C34" s="5" t="str">
        <f>Instellingen!$G$5</f>
        <v>Frans</v>
      </c>
      <c r="D34" t="str">
        <f>'[4]5A PTA en programma'!B8</f>
        <v>FA</v>
      </c>
      <c r="E34">
        <f>'[4]5A PTA en programma'!C8</f>
        <v>5</v>
      </c>
      <c r="F34">
        <f>'[4]5A PTA en programma'!D8</f>
        <v>4</v>
      </c>
      <c r="G34">
        <f>'[4]5A PTA en programma'!E8</f>
        <v>0</v>
      </c>
      <c r="H34" t="str">
        <f>'[4]5A PTA en programma'!F8</f>
        <v>Mondelinge presentatie</v>
      </c>
      <c r="I34">
        <f>'[4]5A PTA en programma'!G8</f>
        <v>1</v>
      </c>
      <c r="J34" t="str">
        <f>'[4]5A PTA en programma'!H8</f>
        <v>mt</v>
      </c>
      <c r="K34">
        <f>'[4]5A PTA en programma'!I8</f>
        <v>0</v>
      </c>
      <c r="L34">
        <f>'[4]5A PTA en programma'!J8</f>
        <v>5</v>
      </c>
      <c r="M34" t="str">
        <f>'[4]5A PTA en programma'!K8</f>
        <v>Ja</v>
      </c>
      <c r="N34">
        <f>'[4]5A PTA en programma'!L8</f>
        <v>1</v>
      </c>
      <c r="O34" t="str">
        <f>'[4]5A PTA en programma'!M8</f>
        <v>Nee</v>
      </c>
      <c r="P34" t="str">
        <f>'[4]5A PTA en programma'!N8</f>
        <v>C2</v>
      </c>
      <c r="Q34">
        <f>'[4]5A PTA en programma'!O8</f>
        <v>0</v>
      </c>
      <c r="R34">
        <f>'[4]5A PTA en programma'!P8</f>
        <v>0</v>
      </c>
      <c r="S34">
        <f>'[4]5A PTA en programma'!Q8</f>
        <v>0</v>
      </c>
      <c r="T34">
        <f>'[4]5A PTA en programma'!R8</f>
        <v>0</v>
      </c>
      <c r="U34">
        <f>'[4]5A PTA en programma'!S8</f>
        <v>0</v>
      </c>
    </row>
    <row r="35" spans="1:21" x14ac:dyDescent="0.25">
      <c r="A35" t="s">
        <v>96</v>
      </c>
      <c r="B35" s="5">
        <f>Instellingen!$E$5</f>
        <v>40</v>
      </c>
      <c r="C35" s="5" t="str">
        <f>Instellingen!$G$5</f>
        <v>Frans</v>
      </c>
      <c r="D35" t="str">
        <f>'[4]5A PTA en programma'!B9</f>
        <v>FA</v>
      </c>
      <c r="E35">
        <f>'[4]5A PTA en programma'!C9</f>
        <v>6</v>
      </c>
      <c r="F35">
        <f>'[4]5A PTA en programma'!D9</f>
        <v>4</v>
      </c>
      <c r="G35">
        <f>'[4]5A PTA en programma'!E9</f>
        <v>0</v>
      </c>
      <c r="H35" t="str">
        <f>'[4]5A PTA en programma'!F9</f>
        <v>Proefwerk hoofdstuk 5: kennis en vaardigheden</v>
      </c>
      <c r="I35">
        <f>'[4]5A PTA en programma'!G9</f>
        <v>2</v>
      </c>
      <c r="J35" t="str">
        <f>'[4]5A PTA en programma'!H9</f>
        <v>tt</v>
      </c>
      <c r="K35">
        <f>'[4]5A PTA en programma'!I9</f>
        <v>0</v>
      </c>
      <c r="L35">
        <f>'[4]5A PTA en programma'!J9</f>
        <v>100</v>
      </c>
      <c r="M35" t="str">
        <f>'[4]5A PTA en programma'!K9</f>
        <v>Nee</v>
      </c>
      <c r="N35">
        <f>'[4]5A PTA en programma'!L9</f>
        <v>0</v>
      </c>
      <c r="O35" t="str">
        <f>'[4]5A PTA en programma'!M9</f>
        <v>Nee</v>
      </c>
      <c r="P35">
        <f>'[4]5A PTA en programma'!N9</f>
        <v>0</v>
      </c>
      <c r="Q35">
        <f>'[4]5A PTA en programma'!O9</f>
        <v>0</v>
      </c>
      <c r="R35" t="str">
        <f>'[4]5A PTA en programma'!P9</f>
        <v>in computerlokaal met eigen docent</v>
      </c>
      <c r="S35">
        <f>'[4]5A PTA en programma'!Q9</f>
        <v>0</v>
      </c>
      <c r="T35">
        <f>'[4]5A PTA en programma'!R9</f>
        <v>0</v>
      </c>
      <c r="U35">
        <f>'[4]5A PTA en programma'!S9</f>
        <v>0</v>
      </c>
    </row>
    <row r="36" spans="1:21" s="4" customFormat="1" x14ac:dyDescent="0.25">
      <c r="A36" s="3" t="s">
        <v>96</v>
      </c>
      <c r="B36" s="5">
        <f>Instellingen!$E$5</f>
        <v>40</v>
      </c>
      <c r="C36" s="5" t="str">
        <f>Instellingen!$G$5</f>
        <v>Frans</v>
      </c>
      <c r="E36" s="3">
        <v>7</v>
      </c>
      <c r="H36" s="3">
        <f>'[4]5A PTA en programma'!F12</f>
        <v>0</v>
      </c>
    </row>
    <row r="37" spans="1:21" x14ac:dyDescent="0.25">
      <c r="A37" t="s">
        <v>97</v>
      </c>
      <c r="B37" s="5">
        <f>Instellingen!$E$5</f>
        <v>40</v>
      </c>
      <c r="C37" s="5" t="str">
        <f>Instellingen!$G$5</f>
        <v>Frans</v>
      </c>
      <c r="D37" t="str">
        <f>'[4]6A PTA en programma'!B4</f>
        <v>FA</v>
      </c>
      <c r="E37">
        <f>'[4]6A PTA en programma'!C4</f>
        <v>1</v>
      </c>
      <c r="F37">
        <f>'[4]6A PTA en programma'!D4</f>
        <v>1</v>
      </c>
      <c r="G37">
        <f>'[4]6A PTA en programma'!E4</f>
        <v>0</v>
      </c>
      <c r="H37" t="str">
        <f>'[4]6A PTA en programma'!F4</f>
        <v>Schrijfvaardigheid (formeel)</v>
      </c>
      <c r="I37">
        <f>'[4]6A PTA en programma'!G4</f>
        <v>0</v>
      </c>
      <c r="J37" t="str">
        <f>'[4]6A PTA en programma'!H4</f>
        <v>tt</v>
      </c>
      <c r="K37" t="str">
        <f>'[4]6A PTA en programma'!I4</f>
        <v>Teksverwerker met spellingcontrole, référence, woordenboek F-N, N-F</v>
      </c>
      <c r="L37">
        <f>'[4]6A PTA en programma'!J4</f>
        <v>100</v>
      </c>
      <c r="M37" t="str">
        <f>'[4]6A PTA en programma'!K4</f>
        <v>Ja</v>
      </c>
      <c r="N37">
        <f>'[4]6A PTA en programma'!L4</f>
        <v>1</v>
      </c>
      <c r="O37" t="str">
        <f>'[4]6A PTA en programma'!M4</f>
        <v>Ja</v>
      </c>
      <c r="P37" t="str">
        <f>'[4]6A PTA en programma'!N4</f>
        <v>D</v>
      </c>
      <c r="Q37">
        <f>'[4]6A PTA en programma'!O4</f>
        <v>0</v>
      </c>
      <c r="R37" t="str">
        <f>'[4]6A PTA en programma'!P4</f>
        <v>in computerlokaal met eigen docent</v>
      </c>
      <c r="S37">
        <f>'[4]6A PTA en programma'!Q4</f>
        <v>0</v>
      </c>
      <c r="T37">
        <f>'[4]6A PTA en programma'!R4</f>
        <v>0</v>
      </c>
      <c r="U37">
        <f>'[4]6A PTA en programma'!S4</f>
        <v>0</v>
      </c>
    </row>
    <row r="38" spans="1:21" x14ac:dyDescent="0.25">
      <c r="A38" t="s">
        <v>97</v>
      </c>
      <c r="B38" s="5">
        <f>Instellingen!$E$5</f>
        <v>40</v>
      </c>
      <c r="C38" s="5" t="str">
        <f>Instellingen!$G$5</f>
        <v>Frans</v>
      </c>
      <c r="D38" t="str">
        <f>'[4]6A PTA en programma'!B5</f>
        <v>FA</v>
      </c>
      <c r="E38">
        <f>'[4]6A PTA en programma'!C5</f>
        <v>2</v>
      </c>
      <c r="F38">
        <f>'[4]6A PTA en programma'!D5</f>
        <v>2</v>
      </c>
      <c r="G38">
        <f>'[4]6A PTA en programma'!E5</f>
        <v>0</v>
      </c>
      <c r="H38" t="str">
        <f>'[4]6A PTA en programma'!F5</f>
        <v>Schrijfvaardigheid (informeel)</v>
      </c>
      <c r="I38">
        <f>'[4]6A PTA en programma'!G5</f>
        <v>0</v>
      </c>
      <c r="J38" t="str">
        <f>'[4]6A PTA en programma'!H5</f>
        <v>tt</v>
      </c>
      <c r="K38" t="str">
        <f>'[4]6A PTA en programma'!I5</f>
        <v>Tekstverwerker met spellingcontrole, référence, woordenboek F-N, N-F</v>
      </c>
      <c r="L38">
        <f>'[4]6A PTA en programma'!J5</f>
        <v>100</v>
      </c>
      <c r="M38" t="str">
        <f>'[4]6A PTA en programma'!K5</f>
        <v>Ja</v>
      </c>
      <c r="N38">
        <f>'[4]6A PTA en programma'!L5</f>
        <v>2</v>
      </c>
      <c r="O38" t="str">
        <f>'[4]6A PTA en programma'!M5</f>
        <v>Ja</v>
      </c>
      <c r="P38" t="str">
        <f>'[4]6A PTA en programma'!N5</f>
        <v>D</v>
      </c>
      <c r="Q38">
        <f>'[4]6A PTA en programma'!O5</f>
        <v>0</v>
      </c>
      <c r="R38" t="str">
        <f>'[4]6A PTA en programma'!P5</f>
        <v>in computerlokaal met eigen docent</v>
      </c>
      <c r="S38">
        <f>'[4]6A PTA en programma'!Q5</f>
        <v>0</v>
      </c>
      <c r="T38">
        <f>'[4]6A PTA en programma'!R5</f>
        <v>0</v>
      </c>
      <c r="U38">
        <f>'[4]6A PTA en programma'!S5</f>
        <v>0</v>
      </c>
    </row>
    <row r="39" spans="1:21" x14ac:dyDescent="0.25">
      <c r="A39" t="s">
        <v>97</v>
      </c>
      <c r="B39" s="5">
        <f>Instellingen!$E$5</f>
        <v>40</v>
      </c>
      <c r="C39" s="5" t="str">
        <f>Instellingen!$G$5</f>
        <v>Frans</v>
      </c>
      <c r="D39" t="str">
        <f>'[4]6A PTA en programma'!B6</f>
        <v>FA</v>
      </c>
      <c r="E39">
        <f>'[4]6A PTA en programma'!C6</f>
        <v>3</v>
      </c>
      <c r="F39">
        <f>'[4]6A PTA en programma'!D6</f>
        <v>2</v>
      </c>
      <c r="G39">
        <f>'[4]6A PTA en programma'!E6</f>
        <v>0</v>
      </c>
      <c r="H39" t="str">
        <f>'[4]6A PTA en programma'!F6</f>
        <v>Cito kijk-en luistertoets</v>
      </c>
      <c r="I39">
        <f>'[4]6A PTA en programma'!G6</f>
        <v>0</v>
      </c>
      <c r="J39" t="str">
        <f>'[4]6A PTA en programma'!H6</f>
        <v>lt</v>
      </c>
      <c r="K39">
        <f>'[4]6A PTA en programma'!I6</f>
        <v>0</v>
      </c>
      <c r="L39">
        <f>'[4]6A PTA en programma'!J6</f>
        <v>60</v>
      </c>
      <c r="M39" t="str">
        <f>'[4]6A PTA en programma'!K6</f>
        <v>Ja</v>
      </c>
      <c r="N39">
        <f>'[4]6A PTA en programma'!L6</f>
        <v>3</v>
      </c>
      <c r="O39" t="str">
        <f>'[4]6A PTA en programma'!M6</f>
        <v>Nee</v>
      </c>
      <c r="P39" t="str">
        <f>'[4]6A PTA en programma'!N6</f>
        <v>B</v>
      </c>
      <c r="Q39">
        <f>'[4]6A PTA en programma'!O6</f>
        <v>0</v>
      </c>
      <c r="R39">
        <f>'[4]6A PTA en programma'!P6</f>
        <v>0</v>
      </c>
      <c r="S39">
        <f>'[4]6A PTA en programma'!Q6</f>
        <v>0</v>
      </c>
      <c r="T39">
        <f>'[4]6A PTA en programma'!R6</f>
        <v>0</v>
      </c>
      <c r="U39">
        <f>'[4]6A PTA en programma'!S6</f>
        <v>0</v>
      </c>
    </row>
    <row r="40" spans="1:21" x14ac:dyDescent="0.25">
      <c r="A40" t="s">
        <v>97</v>
      </c>
      <c r="B40" s="5">
        <f>Instellingen!$E$5</f>
        <v>40</v>
      </c>
      <c r="C40" s="5" t="str">
        <f>Instellingen!$G$5</f>
        <v>Frans</v>
      </c>
      <c r="D40" t="str">
        <f>'[4]6A PTA en programma'!B7</f>
        <v>FA</v>
      </c>
      <c r="E40">
        <f>'[4]6A PTA en programma'!C7</f>
        <v>4</v>
      </c>
      <c r="F40">
        <f>'[4]6A PTA en programma'!D7</f>
        <v>3</v>
      </c>
      <c r="G40">
        <f>'[4]6A PTA en programma'!E7</f>
        <v>0</v>
      </c>
      <c r="H40" t="str">
        <f>'[4]6A PTA en programma'!F7</f>
        <v>Spreekvaardigheid</v>
      </c>
      <c r="I40">
        <f>'[4]6A PTA en programma'!G7</f>
        <v>0</v>
      </c>
      <c r="J40" t="str">
        <f>'[4]6A PTA en programma'!H7</f>
        <v>mt</v>
      </c>
      <c r="K40">
        <f>'[4]6A PTA en programma'!I7</f>
        <v>0</v>
      </c>
      <c r="L40">
        <f>'[4]6A PTA en programma'!J7</f>
        <v>15</v>
      </c>
      <c r="M40" t="str">
        <f>'[4]6A PTA en programma'!K7</f>
        <v>Ja</v>
      </c>
      <c r="N40">
        <f>'[4]6A PTA en programma'!L7</f>
        <v>2</v>
      </c>
      <c r="O40" t="str">
        <f>'[4]6A PTA en programma'!M7</f>
        <v>Nee</v>
      </c>
      <c r="P40" t="str">
        <f>'[4]6A PTA en programma'!N7</f>
        <v>C1</v>
      </c>
      <c r="Q40">
        <f>'[4]6A PTA en programma'!O7</f>
        <v>0</v>
      </c>
      <c r="R40">
        <f>'[4]6A PTA en programma'!P7</f>
        <v>0</v>
      </c>
      <c r="S40">
        <f>'[4]6A PTA en programma'!Q7</f>
        <v>0</v>
      </c>
      <c r="T40">
        <f>'[4]6A PTA en programma'!R7</f>
        <v>0</v>
      </c>
      <c r="U40">
        <f>'[4]6A PTA en programma'!S7</f>
        <v>0</v>
      </c>
    </row>
    <row r="41" spans="1:21" x14ac:dyDescent="0.25">
      <c r="A41" t="s">
        <v>97</v>
      </c>
      <c r="B41" s="5">
        <f>Instellingen!$E$5</f>
        <v>40</v>
      </c>
      <c r="C41" s="5" t="str">
        <f>Instellingen!$G$5</f>
        <v>Frans</v>
      </c>
      <c r="D41" t="str">
        <f>'[4]6A PTA en programma'!B8</f>
        <v>FA</v>
      </c>
      <c r="E41">
        <f>'[4]6A PTA en programma'!C8</f>
        <v>5</v>
      </c>
      <c r="F41">
        <f>'[4]6A PTA en programma'!D8</f>
        <v>3</v>
      </c>
      <c r="G41">
        <f>'[4]6A PTA en programma'!E8</f>
        <v>0</v>
      </c>
      <c r="H41" t="str">
        <f>'[4]6A PTA en programma'!F8</f>
        <v>Literatuurtoets</v>
      </c>
      <c r="I41">
        <f>'[4]6A PTA en programma'!G8</f>
        <v>0</v>
      </c>
      <c r="J41" t="str">
        <f>'[4]6A PTA en programma'!H8</f>
        <v>tt</v>
      </c>
      <c r="K41" t="str">
        <f>'[4]6A PTA en programma'!I8</f>
        <v>Gelezen boek, woordenboek F-N</v>
      </c>
      <c r="L41">
        <f>'[4]6A PTA en programma'!J8</f>
        <v>100</v>
      </c>
      <c r="M41" t="str">
        <f>'[4]6A PTA en programma'!K8</f>
        <v>Ja</v>
      </c>
      <c r="N41">
        <f>'[4]6A PTA en programma'!L8</f>
        <v>1</v>
      </c>
      <c r="O41" t="str">
        <f>'[4]6A PTA en programma'!M8</f>
        <v>Ja</v>
      </c>
      <c r="P41" t="str">
        <f>'[4]6A PTA en programma'!N8</f>
        <v>E</v>
      </c>
      <c r="Q41">
        <f>'[4]6A PTA en programma'!O8</f>
        <v>0</v>
      </c>
      <c r="R41" t="str">
        <f>'[4]6A PTA en programma'!P8</f>
        <v>eigen docent</v>
      </c>
      <c r="S41">
        <f>'[4]6A PTA en programma'!Q8</f>
        <v>0</v>
      </c>
      <c r="T41">
        <f>'[4]6A PTA en programma'!R8</f>
        <v>0</v>
      </c>
      <c r="U41">
        <f>'[4]6A PTA en programma'!S8</f>
        <v>0</v>
      </c>
    </row>
    <row r="42" spans="1:21" x14ac:dyDescent="0.25">
      <c r="A42" t="s">
        <v>97</v>
      </c>
      <c r="B42" s="5">
        <f>Instellingen!$E$5</f>
        <v>40</v>
      </c>
      <c r="C42" s="5" t="str">
        <f>Instellingen!$G$5</f>
        <v>Frans</v>
      </c>
      <c r="D42" t="str">
        <f>'[4]6A PTA en programma'!B9</f>
        <v>FA</v>
      </c>
      <c r="E42">
        <f>'[4]6A PTA en programma'!C9</f>
        <v>6</v>
      </c>
      <c r="F42">
        <f>'[4]6A PTA en programma'!D9</f>
        <v>0</v>
      </c>
      <c r="G42">
        <f>'[4]6A PTA en programma'!E9</f>
        <v>0</v>
      </c>
      <c r="H42">
        <f>'[4]6A PTA en programma'!F9</f>
        <v>0</v>
      </c>
      <c r="I42">
        <f>'[4]6A PTA en programma'!G9</f>
        <v>0</v>
      </c>
      <c r="J42">
        <f>'[4]6A PTA en programma'!H9</f>
        <v>0</v>
      </c>
      <c r="K42">
        <f>'[4]6A PTA en programma'!I9</f>
        <v>0</v>
      </c>
      <c r="L42">
        <f>'[4]6A PTA en programma'!J9</f>
        <v>0</v>
      </c>
      <c r="M42">
        <f>'[4]6A PTA en programma'!K9</f>
        <v>0</v>
      </c>
      <c r="N42">
        <f>'[4]6A PTA en programma'!L9</f>
        <v>0</v>
      </c>
      <c r="O42">
        <f>'[4]6A PTA en programma'!M9</f>
        <v>0</v>
      </c>
      <c r="P42">
        <f>'[4]6A PTA en programma'!N9</f>
        <v>0</v>
      </c>
      <c r="Q42">
        <f>'[4]6A PTA en programma'!O9</f>
        <v>0</v>
      </c>
      <c r="R42">
        <f>'[4]6A PTA en programma'!P9</f>
        <v>0</v>
      </c>
      <c r="S42">
        <f>'[4]6A PTA en programma'!Q9</f>
        <v>0</v>
      </c>
      <c r="T42">
        <f>'[4]6A PTA en programma'!R9</f>
        <v>0</v>
      </c>
      <c r="U42">
        <f>'[4]6A PTA en programma'!S9</f>
        <v>0</v>
      </c>
    </row>
    <row r="43" spans="1:21" s="4" customFormat="1" x14ac:dyDescent="0.25">
      <c r="A43" s="3" t="s">
        <v>97</v>
      </c>
      <c r="B43" s="5">
        <f>Instellingen!$E$5</f>
        <v>40</v>
      </c>
      <c r="C43" s="5" t="str">
        <f>Instellingen!$G$5</f>
        <v>Frans</v>
      </c>
      <c r="E43" s="3">
        <v>7</v>
      </c>
      <c r="H43" s="3">
        <f>'[4]6A PTA en programma'!F12</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2120-909A-4152-A60A-F62A34D38FB2}">
  <dimension ref="A1:U43"/>
  <sheetViews>
    <sheetView workbookViewId="0">
      <selection activeCell="B2" sqref="B2:C43"/>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Instellingen!$E$6</f>
        <v>140</v>
      </c>
      <c r="C2" s="5" t="str">
        <f>Instellingen!$G$6</f>
        <v>Geschiedenis</v>
      </c>
      <c r="D2" t="str">
        <f>'[5]4M PTA en programma'!B4</f>
        <v>GS</v>
      </c>
      <c r="E2">
        <f>'[5]4M PTA en programma'!C4</f>
        <v>1</v>
      </c>
      <c r="F2">
        <f>'[5]4M PTA en programma'!D4</f>
        <v>1</v>
      </c>
      <c r="G2">
        <f>'[5]4M PTA en programma'!E4</f>
        <v>0</v>
      </c>
      <c r="H2" t="str">
        <f>'[5]4M PTA en programma'!F4</f>
        <v>Staatsinrichting. De industriële samenleving in Nederland</v>
      </c>
      <c r="I2">
        <f>'[5]4M PTA en programma'!G4</f>
        <v>0</v>
      </c>
      <c r="J2" t="str">
        <f>'[5]4M PTA en programma'!H4</f>
        <v>tt</v>
      </c>
      <c r="K2">
        <f>'[5]4M PTA en programma'!I4</f>
        <v>0</v>
      </c>
      <c r="L2">
        <f>'[5]4M PTA en programma'!J4</f>
        <v>100</v>
      </c>
      <c r="M2" t="str">
        <f>'[5]4M PTA en programma'!K4</f>
        <v>Ja</v>
      </c>
      <c r="N2">
        <f>'[5]4M PTA en programma'!L4</f>
        <v>1</v>
      </c>
      <c r="O2" t="str">
        <f>'[5]4M PTA en programma'!M4</f>
        <v>Ja</v>
      </c>
      <c r="P2" t="str">
        <f>'[5]4M PTA en programma'!N4</f>
        <v>GS/K/1, GS/K/2, GS/K/3, GS/K/5, GS/K/6, GS/V/7</v>
      </c>
      <c r="Q2">
        <f>'[5]4M PTA en programma'!O4</f>
        <v>0</v>
      </c>
      <c r="R2">
        <f>'[5]4M PTA en programma'!P4</f>
        <v>0</v>
      </c>
      <c r="S2">
        <f>'[5]4M PTA en programma'!Q4</f>
        <v>0</v>
      </c>
      <c r="T2">
        <f>'[5]4M PTA en programma'!R4</f>
        <v>0</v>
      </c>
      <c r="U2">
        <f>'[5]4M PTA en programma'!S4</f>
        <v>0</v>
      </c>
    </row>
    <row r="3" spans="1:21" x14ac:dyDescent="0.25">
      <c r="A3" t="s">
        <v>91</v>
      </c>
      <c r="B3" s="5">
        <f>Instellingen!$E$6</f>
        <v>140</v>
      </c>
      <c r="C3" s="5" t="str">
        <f>Instellingen!$G$6</f>
        <v>Geschiedenis</v>
      </c>
      <c r="D3" t="str">
        <f>'[5]4M PTA en programma'!B5</f>
        <v>GS</v>
      </c>
      <c r="E3">
        <f>'[5]4M PTA en programma'!C5</f>
        <v>2</v>
      </c>
      <c r="F3">
        <f>'[5]4M PTA en programma'!D5</f>
        <v>2</v>
      </c>
      <c r="G3">
        <f>'[5]4M PTA en programma'!E5</f>
        <v>0</v>
      </c>
      <c r="H3" t="str">
        <f>'[5]4M PTA en programma'!F5</f>
        <v>Historisch overzicht vanaf 1900</v>
      </c>
      <c r="I3">
        <f>'[5]4M PTA en programma'!G5</f>
        <v>0</v>
      </c>
      <c r="J3" t="str">
        <f>'[5]4M PTA en programma'!H5</f>
        <v>tt</v>
      </c>
      <c r="K3">
        <f>'[5]4M PTA en programma'!I5</f>
        <v>0</v>
      </c>
      <c r="L3">
        <f>'[5]4M PTA en programma'!J5</f>
        <v>100</v>
      </c>
      <c r="M3" t="str">
        <f>'[5]4M PTA en programma'!K5</f>
        <v>Ja</v>
      </c>
      <c r="N3">
        <f>'[5]4M PTA en programma'!L5</f>
        <v>1</v>
      </c>
      <c r="O3" t="str">
        <f>'[5]4M PTA en programma'!M5</f>
        <v>Ja</v>
      </c>
      <c r="P3" t="str">
        <f>'[5]4M PTA en programma'!N5</f>
        <v>GS/K/1, GS/K/2, GS/K/3, GS/V/7</v>
      </c>
      <c r="Q3">
        <f>'[5]4M PTA en programma'!O5</f>
        <v>0</v>
      </c>
      <c r="R3">
        <f>'[5]4M PTA en programma'!P5</f>
        <v>0</v>
      </c>
      <c r="S3">
        <f>'[5]4M PTA en programma'!Q5</f>
        <v>0</v>
      </c>
      <c r="T3">
        <f>'[5]4M PTA en programma'!R5</f>
        <v>0</v>
      </c>
      <c r="U3">
        <f>'[5]4M PTA en programma'!S5</f>
        <v>0</v>
      </c>
    </row>
    <row r="4" spans="1:21" x14ac:dyDescent="0.25">
      <c r="A4" t="s">
        <v>91</v>
      </c>
      <c r="B4" s="5">
        <f>Instellingen!$E$6</f>
        <v>140</v>
      </c>
      <c r="C4" s="5" t="str">
        <f>Instellingen!$G$6</f>
        <v>Geschiedenis</v>
      </c>
      <c r="D4" t="str">
        <f>'[5]4M PTA en programma'!B6</f>
        <v>GS</v>
      </c>
      <c r="E4">
        <f>'[5]4M PTA en programma'!C6</f>
        <v>3</v>
      </c>
      <c r="F4">
        <f>'[5]4M PTA en programma'!D6</f>
        <v>3</v>
      </c>
      <c r="G4">
        <f>'[5]4M PTA en programma'!E6</f>
        <v>0</v>
      </c>
      <c r="H4" t="str">
        <f>'[5]4M PTA en programma'!F6</f>
        <v>Historisch overzicht vanaf 1900. Koude Oorlog. Cultureel-mentale ontwikkeling in Nederland vanaf 1945</v>
      </c>
      <c r="I4">
        <f>'[5]4M PTA en programma'!G6</f>
        <v>0</v>
      </c>
      <c r="J4" t="str">
        <f>'[5]4M PTA en programma'!H6</f>
        <v>tt</v>
      </c>
      <c r="K4">
        <f>'[5]4M PTA en programma'!I6</f>
        <v>0</v>
      </c>
      <c r="L4">
        <f>'[5]4M PTA en programma'!J6</f>
        <v>100</v>
      </c>
      <c r="M4" t="str">
        <f>'[5]4M PTA en programma'!K6</f>
        <v>Ja</v>
      </c>
      <c r="N4">
        <f>'[5]4M PTA en programma'!L6</f>
        <v>1</v>
      </c>
      <c r="O4" t="str">
        <f>'[5]4M PTA en programma'!M6</f>
        <v>Ja</v>
      </c>
      <c r="P4" t="str">
        <f>'[5]4M PTA en programma'!N6</f>
        <v>GS/K/1, GS/K/2, GS/K/3, GS/K/8, GS/K/9, GS/V/7</v>
      </c>
      <c r="Q4">
        <f>'[5]4M PTA en programma'!O6</f>
        <v>0</v>
      </c>
      <c r="R4">
        <f>'[5]4M PTA en programma'!P6</f>
        <v>0</v>
      </c>
      <c r="S4">
        <f>'[5]4M PTA en programma'!Q6</f>
        <v>0</v>
      </c>
      <c r="T4">
        <f>'[5]4M PTA en programma'!R6</f>
        <v>0</v>
      </c>
      <c r="U4">
        <f>'[5]4M PTA en programma'!S6</f>
        <v>0</v>
      </c>
    </row>
    <row r="5" spans="1:21" x14ac:dyDescent="0.25">
      <c r="A5" t="s">
        <v>91</v>
      </c>
      <c r="B5" s="5">
        <f>Instellingen!$E$6</f>
        <v>140</v>
      </c>
      <c r="C5" s="5" t="str">
        <f>Instellingen!$G$6</f>
        <v>Geschiedenis</v>
      </c>
      <c r="D5" t="str">
        <f>'[5]4M PTA en programma'!B7</f>
        <v>GS</v>
      </c>
      <c r="E5">
        <f>'[5]4M PTA en programma'!C7</f>
        <v>4</v>
      </c>
      <c r="F5">
        <f>'[5]4M PTA en programma'!D7</f>
        <v>0</v>
      </c>
      <c r="G5">
        <f>'[5]4M PTA en programma'!E7</f>
        <v>0</v>
      </c>
      <c r="H5">
        <f>'[5]4M PTA en programma'!F7</f>
        <v>0</v>
      </c>
      <c r="I5">
        <f>'[5]4M PTA en programma'!G7</f>
        <v>0</v>
      </c>
      <c r="J5">
        <f>'[5]4M PTA en programma'!H7</f>
        <v>0</v>
      </c>
      <c r="K5">
        <f>'[5]4M PTA en programma'!I7</f>
        <v>0</v>
      </c>
      <c r="L5">
        <f>'[5]4M PTA en programma'!J7</f>
        <v>0</v>
      </c>
      <c r="M5">
        <f>'[5]4M PTA en programma'!K7</f>
        <v>0</v>
      </c>
      <c r="N5">
        <f>'[5]4M PTA en programma'!L7</f>
        <v>0</v>
      </c>
      <c r="O5">
        <f>'[5]4M PTA en programma'!M7</f>
        <v>0</v>
      </c>
      <c r="P5">
        <f>'[5]4M PTA en programma'!N7</f>
        <v>0</v>
      </c>
      <c r="Q5">
        <f>'[5]4M PTA en programma'!O7</f>
        <v>0</v>
      </c>
      <c r="R5">
        <f>'[5]4M PTA en programma'!P7</f>
        <v>0</v>
      </c>
      <c r="S5">
        <f>'[5]4M PTA en programma'!Q7</f>
        <v>0</v>
      </c>
      <c r="T5">
        <f>'[5]4M PTA en programma'!R7</f>
        <v>0</v>
      </c>
      <c r="U5">
        <f>'[5]4M PTA en programma'!S7</f>
        <v>0</v>
      </c>
    </row>
    <row r="6" spans="1:21" x14ac:dyDescent="0.25">
      <c r="A6" t="s">
        <v>91</v>
      </c>
      <c r="B6" s="5">
        <f>Instellingen!$E$6</f>
        <v>140</v>
      </c>
      <c r="C6" s="5" t="str">
        <f>Instellingen!$G$6</f>
        <v>Geschiedenis</v>
      </c>
      <c r="D6" t="str">
        <f>'[5]4M PTA en programma'!B8</f>
        <v>GS</v>
      </c>
      <c r="E6">
        <f>'[5]4M PTA en programma'!C8</f>
        <v>5</v>
      </c>
      <c r="F6">
        <f>'[5]4M PTA en programma'!D8</f>
        <v>0</v>
      </c>
      <c r="G6">
        <f>'[5]4M PTA en programma'!E8</f>
        <v>0</v>
      </c>
      <c r="H6">
        <f>'[5]4M PTA en programma'!F8</f>
        <v>0</v>
      </c>
      <c r="I6">
        <f>'[5]4M PTA en programma'!G8</f>
        <v>0</v>
      </c>
      <c r="J6">
        <f>'[5]4M PTA en programma'!H8</f>
        <v>0</v>
      </c>
      <c r="K6">
        <f>'[5]4M PTA en programma'!I8</f>
        <v>0</v>
      </c>
      <c r="L6">
        <f>'[5]4M PTA en programma'!J8</f>
        <v>0</v>
      </c>
      <c r="M6">
        <f>'[5]4M PTA en programma'!K8</f>
        <v>0</v>
      </c>
      <c r="N6">
        <f>'[5]4M PTA en programma'!L8</f>
        <v>0</v>
      </c>
      <c r="O6">
        <f>'[5]4M PTA en programma'!M8</f>
        <v>0</v>
      </c>
      <c r="P6">
        <f>'[5]4M PTA en programma'!N8</f>
        <v>0</v>
      </c>
      <c r="Q6">
        <f>'[5]4M PTA en programma'!O8</f>
        <v>0</v>
      </c>
      <c r="R6">
        <f>'[5]4M PTA en programma'!P8</f>
        <v>0</v>
      </c>
      <c r="S6">
        <f>'[5]4M PTA en programma'!Q8</f>
        <v>0</v>
      </c>
      <c r="T6">
        <f>'[5]4M PTA en programma'!R8</f>
        <v>0</v>
      </c>
      <c r="U6">
        <f>'[5]4M PTA en programma'!S8</f>
        <v>0</v>
      </c>
    </row>
    <row r="7" spans="1:21" x14ac:dyDescent="0.25">
      <c r="A7" t="s">
        <v>91</v>
      </c>
      <c r="B7" s="5">
        <f>Instellingen!$E$6</f>
        <v>140</v>
      </c>
      <c r="C7" s="5" t="str">
        <f>Instellingen!$G$6</f>
        <v>Geschiedenis</v>
      </c>
      <c r="D7" t="str">
        <f>'[5]4M PTA en programma'!B9</f>
        <v>GS</v>
      </c>
      <c r="E7">
        <f>'[5]4M PTA en programma'!C9</f>
        <v>6</v>
      </c>
      <c r="F7">
        <f>'[5]4M PTA en programma'!D9</f>
        <v>0</v>
      </c>
      <c r="G7">
        <f>'[5]4M PTA en programma'!E9</f>
        <v>0</v>
      </c>
      <c r="H7">
        <f>'[5]4M PTA en programma'!F9</f>
        <v>0</v>
      </c>
      <c r="I7">
        <f>'[5]4M PTA en programma'!G9</f>
        <v>0</v>
      </c>
      <c r="J7">
        <f>'[5]4M PTA en programma'!H9</f>
        <v>0</v>
      </c>
      <c r="K7">
        <f>'[5]4M PTA en programma'!I9</f>
        <v>0</v>
      </c>
      <c r="L7">
        <f>'[5]4M PTA en programma'!J9</f>
        <v>0</v>
      </c>
      <c r="M7">
        <f>'[5]4M PTA en programma'!K9</f>
        <v>0</v>
      </c>
      <c r="N7">
        <f>'[5]4M PTA en programma'!L9</f>
        <v>0</v>
      </c>
      <c r="O7">
        <f>'[5]4M PTA en programma'!M9</f>
        <v>0</v>
      </c>
      <c r="P7">
        <f>'[5]4M PTA en programma'!N9</f>
        <v>0</v>
      </c>
      <c r="Q7">
        <f>'[5]4M PTA en programma'!O9</f>
        <v>0</v>
      </c>
      <c r="R7">
        <f>'[5]4M PTA en programma'!P9</f>
        <v>0</v>
      </c>
      <c r="S7">
        <f>'[5]4M PTA en programma'!Q9</f>
        <v>0</v>
      </c>
      <c r="T7">
        <f>'[5]4M PTA en programma'!R9</f>
        <v>0</v>
      </c>
      <c r="U7">
        <f>'[5]4M PTA en programma'!S9</f>
        <v>0</v>
      </c>
    </row>
    <row r="8" spans="1:21" s="4" customFormat="1" x14ac:dyDescent="0.25">
      <c r="A8" s="3" t="s">
        <v>91</v>
      </c>
      <c r="B8" s="5">
        <f>Instellingen!$E$6</f>
        <v>140</v>
      </c>
      <c r="C8" s="5" t="str">
        <f>Instellingen!$G$6</f>
        <v>Geschiedenis</v>
      </c>
      <c r="E8" s="3">
        <v>7</v>
      </c>
      <c r="H8" s="3">
        <f>'[5]4M PTA en programma'!F12</f>
        <v>0</v>
      </c>
    </row>
    <row r="9" spans="1:21" x14ac:dyDescent="0.25">
      <c r="A9" t="s">
        <v>93</v>
      </c>
      <c r="B9" s="5">
        <f>Instellingen!$E$6</f>
        <v>140</v>
      </c>
      <c r="C9" s="5" t="str">
        <f>Instellingen!$G$6</f>
        <v>Geschiedenis</v>
      </c>
      <c r="D9" t="str">
        <f>'[5]4H PTA en programma'!B4</f>
        <v>GS</v>
      </c>
      <c r="E9">
        <f>'[5]4H PTA en programma'!C4</f>
        <v>1</v>
      </c>
      <c r="F9">
        <f>'[5]4H PTA en programma'!D4</f>
        <v>1</v>
      </c>
      <c r="G9">
        <f>'[5]4H PTA en programma'!E4</f>
        <v>0</v>
      </c>
      <c r="H9" t="str">
        <f>'[5]4H PTA en programma'!F4</f>
        <v>Tjdvak 1, 2, 3 en 4</v>
      </c>
      <c r="I9">
        <f>'[5]4H PTA en programma'!G4</f>
        <v>1</v>
      </c>
      <c r="J9" t="str">
        <f>'[5]4H PTA en programma'!H4</f>
        <v>po</v>
      </c>
      <c r="K9">
        <f>'[5]4H PTA en programma'!I4</f>
        <v>0</v>
      </c>
      <c r="L9">
        <f>'[5]4H PTA en programma'!J4</f>
        <v>0</v>
      </c>
      <c r="M9" t="str">
        <f>'[5]4H PTA en programma'!K4</f>
        <v>Ja</v>
      </c>
      <c r="N9">
        <f>'[5]4H PTA en programma'!L4</f>
        <v>1</v>
      </c>
      <c r="O9" t="str">
        <f>'[5]4H PTA en programma'!M4</f>
        <v>Nee</v>
      </c>
      <c r="P9" t="str">
        <f>'[5]4H PTA en programma'!N4</f>
        <v xml:space="preserve">A, B </v>
      </c>
      <c r="Q9">
        <f>'[5]4H PTA en programma'!O4</f>
        <v>0</v>
      </c>
      <c r="R9">
        <f>'[5]4H PTA en programma'!P4</f>
        <v>0</v>
      </c>
      <c r="S9">
        <f>'[5]4H PTA en programma'!Q4</f>
        <v>0</v>
      </c>
      <c r="T9">
        <f>'[5]4H PTA en programma'!R4</f>
        <v>0</v>
      </c>
      <c r="U9">
        <f>'[5]4H PTA en programma'!S4</f>
        <v>0</v>
      </c>
    </row>
    <row r="10" spans="1:21" x14ac:dyDescent="0.25">
      <c r="A10" t="s">
        <v>93</v>
      </c>
      <c r="B10" s="5">
        <f>Instellingen!$E$6</f>
        <v>140</v>
      </c>
      <c r="C10" s="5" t="str">
        <f>Instellingen!$G$6</f>
        <v>Geschiedenis</v>
      </c>
      <c r="D10" t="str">
        <f>'[5]4H PTA en programma'!B5</f>
        <v>GS</v>
      </c>
      <c r="E10">
        <f>'[5]4H PTA en programma'!C5</f>
        <v>2</v>
      </c>
      <c r="F10">
        <f>'[5]4H PTA en programma'!D5</f>
        <v>1</v>
      </c>
      <c r="G10">
        <f>'[5]4H PTA en programma'!E5</f>
        <v>0</v>
      </c>
      <c r="H10" t="str">
        <f>'[5]4H PTA en programma'!F5</f>
        <v>PW tijdvak 5 en 6</v>
      </c>
      <c r="I10">
        <f>'[5]4H PTA en programma'!G5</f>
        <v>2</v>
      </c>
      <c r="J10" t="str">
        <f>'[5]4H PTA en programma'!H5</f>
        <v>tt</v>
      </c>
      <c r="K10">
        <f>'[5]4H PTA en programma'!I5</f>
        <v>0</v>
      </c>
      <c r="L10">
        <f>'[5]4H PTA en programma'!J5</f>
        <v>50</v>
      </c>
      <c r="M10" t="str">
        <f>'[5]4H PTA en programma'!K5</f>
        <v>Nee</v>
      </c>
      <c r="N10">
        <f>'[5]4H PTA en programma'!L5</f>
        <v>0</v>
      </c>
      <c r="O10">
        <f>'[5]4H PTA en programma'!M5</f>
        <v>0</v>
      </c>
      <c r="P10">
        <f>'[5]4H PTA en programma'!N5</f>
        <v>0</v>
      </c>
      <c r="Q10">
        <f>'[5]4H PTA en programma'!O5</f>
        <v>0</v>
      </c>
      <c r="R10">
        <f>'[5]4H PTA en programma'!P5</f>
        <v>0</v>
      </c>
      <c r="S10">
        <f>'[5]4H PTA en programma'!Q5</f>
        <v>0</v>
      </c>
      <c r="T10">
        <f>'[5]4H PTA en programma'!R5</f>
        <v>0</v>
      </c>
      <c r="U10">
        <f>'[5]4H PTA en programma'!S5</f>
        <v>0</v>
      </c>
    </row>
    <row r="11" spans="1:21" x14ac:dyDescent="0.25">
      <c r="A11" t="s">
        <v>93</v>
      </c>
      <c r="B11" s="5">
        <f>Instellingen!$E$6</f>
        <v>140</v>
      </c>
      <c r="C11" s="5" t="str">
        <f>Instellingen!$G$6</f>
        <v>Geschiedenis</v>
      </c>
      <c r="D11" t="str">
        <f>'[5]4H PTA en programma'!B6</f>
        <v>GS</v>
      </c>
      <c r="E11">
        <f>'[5]4H PTA en programma'!C6</f>
        <v>3</v>
      </c>
      <c r="F11">
        <f>'[5]4H PTA en programma'!D6</f>
        <v>2</v>
      </c>
      <c r="G11">
        <f>'[5]4H PTA en programma'!E6</f>
        <v>0</v>
      </c>
      <c r="H11" t="str">
        <f>'[5]4H PTA en programma'!F6</f>
        <v xml:space="preserve">Tijdvak 5 t/m 8, Thema slavernij; Rechtsstaat </v>
      </c>
      <c r="I11">
        <f>'[5]4H PTA en programma'!G6</f>
        <v>2</v>
      </c>
      <c r="J11" t="str">
        <f>'[5]4H PTA en programma'!H6</f>
        <v>tt</v>
      </c>
      <c r="K11">
        <f>'[5]4H PTA en programma'!I6</f>
        <v>0</v>
      </c>
      <c r="L11">
        <f>'[5]4H PTA en programma'!J6</f>
        <v>100</v>
      </c>
      <c r="M11" t="str">
        <f>'[5]4H PTA en programma'!K6</f>
        <v>Ja</v>
      </c>
      <c r="N11">
        <f>'[5]4H PTA en programma'!L6</f>
        <v>2</v>
      </c>
      <c r="O11" t="str">
        <f>'[5]4H PTA en programma'!M6</f>
        <v>Ja</v>
      </c>
      <c r="P11" t="str">
        <f>'[5]4H PTA en programma'!N6</f>
        <v>A, B, C, D</v>
      </c>
      <c r="Q11">
        <f>'[5]4H PTA en programma'!O6</f>
        <v>0</v>
      </c>
      <c r="R11">
        <f>'[5]4H PTA en programma'!P6</f>
        <v>0</v>
      </c>
      <c r="S11">
        <f>'[5]4H PTA en programma'!Q6</f>
        <v>0</v>
      </c>
      <c r="T11">
        <f>'[5]4H PTA en programma'!R6</f>
        <v>0</v>
      </c>
      <c r="U11">
        <f>'[5]4H PTA en programma'!S6</f>
        <v>0</v>
      </c>
    </row>
    <row r="12" spans="1:21" x14ac:dyDescent="0.25">
      <c r="A12" t="s">
        <v>93</v>
      </c>
      <c r="B12" s="5">
        <f>Instellingen!$E$6</f>
        <v>140</v>
      </c>
      <c r="C12" s="5" t="str">
        <f>Instellingen!$G$6</f>
        <v>Geschiedenis</v>
      </c>
      <c r="D12" t="str">
        <f>'[5]4H PTA en programma'!B7</f>
        <v>GS</v>
      </c>
      <c r="E12">
        <f>'[5]4H PTA en programma'!C7</f>
        <v>4</v>
      </c>
      <c r="F12">
        <f>'[5]4H PTA en programma'!D7</f>
        <v>3</v>
      </c>
      <c r="G12">
        <f>'[5]4H PTA en programma'!E7</f>
        <v>0</v>
      </c>
      <c r="H12" t="str">
        <f>'[5]4H PTA en programma'!F7</f>
        <v>PW tijdvak 5 t/m 9</v>
      </c>
      <c r="I12">
        <f>'[5]4H PTA en programma'!G7</f>
        <v>2</v>
      </c>
      <c r="J12" t="str">
        <f>'[5]4H PTA en programma'!H7</f>
        <v>tt</v>
      </c>
      <c r="K12">
        <f>'[5]4H PTA en programma'!I7</f>
        <v>0</v>
      </c>
      <c r="L12">
        <f>'[5]4H PTA en programma'!J7</f>
        <v>100</v>
      </c>
      <c r="M12" t="str">
        <f>'[5]4H PTA en programma'!K7</f>
        <v>Nee</v>
      </c>
      <c r="N12">
        <f>'[5]4H PTA en programma'!L7</f>
        <v>0</v>
      </c>
      <c r="O12">
        <f>'[5]4H PTA en programma'!M7</f>
        <v>0</v>
      </c>
      <c r="P12">
        <f>'[5]4H PTA en programma'!N7</f>
        <v>0</v>
      </c>
      <c r="Q12">
        <f>'[5]4H PTA en programma'!O7</f>
        <v>0</v>
      </c>
      <c r="R12">
        <f>'[5]4H PTA en programma'!P7</f>
        <v>0</v>
      </c>
      <c r="S12">
        <f>'[5]4H PTA en programma'!Q7</f>
        <v>0</v>
      </c>
      <c r="T12">
        <f>'[5]4H PTA en programma'!R7</f>
        <v>0</v>
      </c>
      <c r="U12">
        <f>'[5]4H PTA en programma'!S7</f>
        <v>0</v>
      </c>
    </row>
    <row r="13" spans="1:21" x14ac:dyDescent="0.25">
      <c r="A13" t="s">
        <v>93</v>
      </c>
      <c r="B13" s="5">
        <f>Instellingen!$E$6</f>
        <v>140</v>
      </c>
      <c r="C13" s="5" t="str">
        <f>Instellingen!$G$6</f>
        <v>Geschiedenis</v>
      </c>
      <c r="D13" t="str">
        <f>'[5]4H PTA en programma'!B8</f>
        <v>GS</v>
      </c>
      <c r="E13">
        <f>'[5]4H PTA en programma'!C8</f>
        <v>5</v>
      </c>
      <c r="F13">
        <f>'[5]4H PTA en programma'!D8</f>
        <v>4</v>
      </c>
      <c r="G13">
        <f>'[5]4H PTA en programma'!E8</f>
        <v>0</v>
      </c>
      <c r="H13" t="str">
        <f>'[5]4H PTA en programma'!F8</f>
        <v>Tijdvak 5 t/m 10, Thema Europese samenwerking</v>
      </c>
      <c r="I13">
        <f>'[5]4H PTA en programma'!G8</f>
        <v>2</v>
      </c>
      <c r="J13" t="str">
        <f>'[5]4H PTA en programma'!H8</f>
        <v>tt</v>
      </c>
      <c r="K13">
        <f>'[5]4H PTA en programma'!I8</f>
        <v>0</v>
      </c>
      <c r="L13">
        <f>'[5]4H PTA en programma'!J8</f>
        <v>100</v>
      </c>
      <c r="M13" t="str">
        <f>'[5]4H PTA en programma'!K8</f>
        <v>Ja</v>
      </c>
      <c r="N13">
        <f>'[5]4H PTA en programma'!L8</f>
        <v>2</v>
      </c>
      <c r="O13" t="str">
        <f>'[5]4H PTA en programma'!M8</f>
        <v>Ja</v>
      </c>
      <c r="P13" t="str">
        <f>'[5]4H PTA en programma'!N8</f>
        <v>A, B, C</v>
      </c>
      <c r="Q13">
        <f>'[5]4H PTA en programma'!O8</f>
        <v>0</v>
      </c>
      <c r="R13">
        <f>'[5]4H PTA en programma'!P8</f>
        <v>0</v>
      </c>
      <c r="S13">
        <f>'[5]4H PTA en programma'!Q8</f>
        <v>0</v>
      </c>
      <c r="T13">
        <f>'[5]4H PTA en programma'!R8</f>
        <v>0</v>
      </c>
      <c r="U13">
        <f>'[5]4H PTA en programma'!S8</f>
        <v>0</v>
      </c>
    </row>
    <row r="14" spans="1:21" x14ac:dyDescent="0.25">
      <c r="A14" t="s">
        <v>93</v>
      </c>
      <c r="B14" s="5">
        <f>Instellingen!$E$6</f>
        <v>140</v>
      </c>
      <c r="C14" s="5" t="str">
        <f>Instellingen!$G$6</f>
        <v>Geschiedenis</v>
      </c>
      <c r="D14" t="str">
        <f>'[5]4H PTA en programma'!B9</f>
        <v>GS</v>
      </c>
      <c r="E14">
        <f>'[5]4H PTA en programma'!C9</f>
        <v>6</v>
      </c>
      <c r="F14">
        <f>'[5]4H PTA en programma'!D9</f>
        <v>0</v>
      </c>
      <c r="G14">
        <f>'[5]4H PTA en programma'!E9</f>
        <v>0</v>
      </c>
      <c r="H14">
        <f>'[5]4H PTA en programma'!F9</f>
        <v>0</v>
      </c>
      <c r="I14">
        <f>'[5]4H PTA en programma'!G9</f>
        <v>0</v>
      </c>
      <c r="J14">
        <f>'[5]4H PTA en programma'!H9</f>
        <v>0</v>
      </c>
      <c r="K14">
        <f>'[5]4H PTA en programma'!I9</f>
        <v>0</v>
      </c>
      <c r="L14">
        <f>'[5]4H PTA en programma'!J9</f>
        <v>0</v>
      </c>
      <c r="M14">
        <f>'[5]4H PTA en programma'!K9</f>
        <v>0</v>
      </c>
      <c r="N14">
        <f>'[5]4H PTA en programma'!L9</f>
        <v>0</v>
      </c>
      <c r="O14">
        <f>'[5]4H PTA en programma'!M9</f>
        <v>0</v>
      </c>
      <c r="P14">
        <f>'[5]4H PTA en programma'!N9</f>
        <v>0</v>
      </c>
      <c r="Q14">
        <f>'[5]4H PTA en programma'!O9</f>
        <v>0</v>
      </c>
      <c r="R14">
        <f>'[5]4H PTA en programma'!P9</f>
        <v>0</v>
      </c>
      <c r="S14">
        <f>'[5]4H PTA en programma'!Q9</f>
        <v>0</v>
      </c>
      <c r="T14">
        <f>'[5]4H PTA en programma'!R9</f>
        <v>0</v>
      </c>
      <c r="U14">
        <f>'[5]4H PTA en programma'!S9</f>
        <v>0</v>
      </c>
    </row>
    <row r="15" spans="1:21" s="4" customFormat="1" x14ac:dyDescent="0.25">
      <c r="A15" s="3" t="s">
        <v>93</v>
      </c>
      <c r="B15" s="5">
        <f>Instellingen!$E$6</f>
        <v>140</v>
      </c>
      <c r="C15" s="5" t="str">
        <f>Instellingen!$G$6</f>
        <v>Geschiedenis</v>
      </c>
      <c r="E15" s="3">
        <v>7</v>
      </c>
      <c r="H15" s="3">
        <f>'[5]4H PTA en programma'!F12</f>
        <v>0</v>
      </c>
    </row>
    <row r="16" spans="1:21" x14ac:dyDescent="0.25">
      <c r="A16" t="s">
        <v>94</v>
      </c>
      <c r="B16" s="5">
        <f>Instellingen!$E$6</f>
        <v>140</v>
      </c>
      <c r="C16" s="5" t="str">
        <f>Instellingen!$G$6</f>
        <v>Geschiedenis</v>
      </c>
      <c r="D16" t="str">
        <f>'[5]5H PTA en programma'!B4</f>
        <v>GS</v>
      </c>
      <c r="E16">
        <f>'[5]5H PTA en programma'!C4</f>
        <v>1</v>
      </c>
      <c r="F16">
        <f>'[5]5H PTA en programma'!D4</f>
        <v>1</v>
      </c>
      <c r="G16">
        <f>'[5]5H PTA en programma'!E4</f>
        <v>0</v>
      </c>
      <c r="H16" t="str">
        <f>'[5]5H PTA en programma'!F4</f>
        <v>Historische context Britse Rijk 1585-1900; Tijdvak 5 t/m 8</v>
      </c>
      <c r="I16">
        <f>'[5]5H PTA en programma'!G4</f>
        <v>0</v>
      </c>
      <c r="J16" t="str">
        <f>'[5]5H PTA en programma'!H4</f>
        <v>tt</v>
      </c>
      <c r="K16">
        <f>'[5]5H PTA en programma'!I4</f>
        <v>0</v>
      </c>
      <c r="L16">
        <f>'[5]5H PTA en programma'!J4</f>
        <v>100</v>
      </c>
      <c r="M16" t="str">
        <f>'[5]5H PTA en programma'!K4</f>
        <v>Ja</v>
      </c>
      <c r="N16">
        <f>'[5]5H PTA en programma'!L4</f>
        <v>3</v>
      </c>
      <c r="O16" t="str">
        <f>'[5]5H PTA en programma'!M4</f>
        <v>Ja</v>
      </c>
      <c r="P16" t="str">
        <f>'[5]5H PTA en programma'!N4</f>
        <v>A</v>
      </c>
      <c r="Q16">
        <f>'[5]5H PTA en programma'!O4</f>
        <v>0</v>
      </c>
      <c r="R16">
        <f>'[5]5H PTA en programma'!P4</f>
        <v>0</v>
      </c>
      <c r="S16">
        <f>'[5]5H PTA en programma'!Q4</f>
        <v>0</v>
      </c>
      <c r="T16">
        <f>'[5]5H PTA en programma'!R4</f>
        <v>0</v>
      </c>
      <c r="U16">
        <f>'[5]5H PTA en programma'!S4</f>
        <v>0</v>
      </c>
    </row>
    <row r="17" spans="1:21" x14ac:dyDescent="0.25">
      <c r="A17" t="s">
        <v>94</v>
      </c>
      <c r="B17" s="5">
        <f>Instellingen!$E$6</f>
        <v>140</v>
      </c>
      <c r="C17" s="5" t="str">
        <f>Instellingen!$G$6</f>
        <v>Geschiedenis</v>
      </c>
      <c r="D17" t="str">
        <f>'[5]5H PTA en programma'!B5</f>
        <v>GS</v>
      </c>
      <c r="E17">
        <f>'[5]5H PTA en programma'!C5</f>
        <v>2</v>
      </c>
      <c r="F17">
        <f>'[5]5H PTA en programma'!D5</f>
        <v>2</v>
      </c>
      <c r="G17">
        <f>'[5]5H PTA en programma'!E5</f>
        <v>0</v>
      </c>
      <c r="H17" t="str">
        <f>'[5]5H PTA en programma'!F5</f>
        <v xml:space="preserve">Historische context Duitsland 1918-1991; Tijdvak 5 t/m 10 ; thema Europese samenwerking </v>
      </c>
      <c r="I17">
        <f>'[5]5H PTA en programma'!G5</f>
        <v>0</v>
      </c>
      <c r="J17" t="str">
        <f>'[5]5H PTA en programma'!H5</f>
        <v>tt</v>
      </c>
      <c r="K17">
        <f>'[5]5H PTA en programma'!I5</f>
        <v>0</v>
      </c>
      <c r="L17">
        <f>'[5]5H PTA en programma'!J5</f>
        <v>100</v>
      </c>
      <c r="M17" t="str">
        <f>'[5]5H PTA en programma'!K5</f>
        <v>Ja</v>
      </c>
      <c r="N17">
        <f>'[5]5H PTA en programma'!L5</f>
        <v>3</v>
      </c>
      <c r="O17" t="str">
        <f>'[5]5H PTA en programma'!M5</f>
        <v>Ja</v>
      </c>
      <c r="P17" t="str">
        <f>'[5]5H PTA en programma'!N5</f>
        <v>A, C</v>
      </c>
      <c r="Q17">
        <f>'[5]5H PTA en programma'!O5</f>
        <v>0</v>
      </c>
      <c r="R17">
        <f>'[5]5H PTA en programma'!P5</f>
        <v>0</v>
      </c>
      <c r="S17">
        <f>'[5]5H PTA en programma'!Q5</f>
        <v>0</v>
      </c>
      <c r="T17">
        <f>'[5]5H PTA en programma'!R5</f>
        <v>0</v>
      </c>
      <c r="U17">
        <f>'[5]5H PTA en programma'!S5</f>
        <v>0</v>
      </c>
    </row>
    <row r="18" spans="1:21" x14ac:dyDescent="0.25">
      <c r="A18" t="s">
        <v>94</v>
      </c>
      <c r="B18" s="5">
        <f>Instellingen!$E$6</f>
        <v>140</v>
      </c>
      <c r="C18" s="5" t="str">
        <f>Instellingen!$G$6</f>
        <v>Geschiedenis</v>
      </c>
      <c r="D18" t="str">
        <f>'[5]5H PTA en programma'!B6</f>
        <v>GS</v>
      </c>
      <c r="E18">
        <f>'[5]5H PTA en programma'!C6</f>
        <v>3</v>
      </c>
      <c r="F18">
        <f>'[5]5H PTA en programma'!D6</f>
        <v>3</v>
      </c>
      <c r="G18">
        <f>'[5]5H PTA en programma'!E6</f>
        <v>0</v>
      </c>
      <c r="H18" t="str">
        <f>'[5]5H PTA en programma'!F6</f>
        <v xml:space="preserve">Historische context Nederland. Tijdvak 5 t/m 10 1948-2008 </v>
      </c>
      <c r="I18">
        <f>'[5]5H PTA en programma'!G6</f>
        <v>0</v>
      </c>
      <c r="J18" t="str">
        <f>'[5]5H PTA en programma'!H6</f>
        <v>tt</v>
      </c>
      <c r="K18">
        <f>'[5]5H PTA en programma'!I6</f>
        <v>0</v>
      </c>
      <c r="L18">
        <f>'[5]5H PTA en programma'!J6</f>
        <v>100</v>
      </c>
      <c r="M18" t="str">
        <f>'[5]5H PTA en programma'!K6</f>
        <v>Ja</v>
      </c>
      <c r="N18">
        <f>'[5]5H PTA en programma'!L6</f>
        <v>3</v>
      </c>
      <c r="O18" t="str">
        <f>'[5]5H PTA en programma'!M6</f>
        <v>Ja</v>
      </c>
      <c r="P18" t="str">
        <f>'[5]5H PTA en programma'!N6</f>
        <v>A</v>
      </c>
      <c r="Q18">
        <f>'[5]5H PTA en programma'!O6</f>
        <v>0</v>
      </c>
      <c r="R18">
        <f>'[5]5H PTA en programma'!P6</f>
        <v>0</v>
      </c>
      <c r="S18">
        <f>'[5]5H PTA en programma'!Q6</f>
        <v>0</v>
      </c>
      <c r="T18">
        <f>'[5]5H PTA en programma'!R6</f>
        <v>0</v>
      </c>
      <c r="U18">
        <f>'[5]5H PTA en programma'!S6</f>
        <v>0</v>
      </c>
    </row>
    <row r="19" spans="1:21" x14ac:dyDescent="0.25">
      <c r="A19" t="s">
        <v>94</v>
      </c>
      <c r="B19" s="5">
        <f>Instellingen!$E$6</f>
        <v>140</v>
      </c>
      <c r="C19" s="5" t="str">
        <f>Instellingen!$G$6</f>
        <v>Geschiedenis</v>
      </c>
      <c r="D19" t="str">
        <f>'[5]5H PTA en programma'!B7</f>
        <v>GS</v>
      </c>
      <c r="E19">
        <f>'[5]5H PTA en programma'!C7</f>
        <v>4</v>
      </c>
      <c r="F19">
        <f>'[5]5H PTA en programma'!D7</f>
        <v>0</v>
      </c>
      <c r="G19">
        <f>'[5]5H PTA en programma'!E7</f>
        <v>0</v>
      </c>
      <c r="H19">
        <f>'[5]5H PTA en programma'!F7</f>
        <v>0</v>
      </c>
      <c r="I19">
        <f>'[5]5H PTA en programma'!G7</f>
        <v>0</v>
      </c>
      <c r="J19">
        <f>'[5]5H PTA en programma'!H7</f>
        <v>0</v>
      </c>
      <c r="K19">
        <f>'[5]5H PTA en programma'!I7</f>
        <v>0</v>
      </c>
      <c r="L19">
        <f>'[5]5H PTA en programma'!J7</f>
        <v>0</v>
      </c>
      <c r="M19">
        <f>'[5]5H PTA en programma'!K7</f>
        <v>0</v>
      </c>
      <c r="N19">
        <f>'[5]5H PTA en programma'!L7</f>
        <v>0</v>
      </c>
      <c r="O19">
        <f>'[5]5H PTA en programma'!M7</f>
        <v>0</v>
      </c>
      <c r="P19">
        <f>'[5]5H PTA en programma'!N7</f>
        <v>0</v>
      </c>
      <c r="Q19">
        <f>'[5]5H PTA en programma'!O7</f>
        <v>0</v>
      </c>
      <c r="R19">
        <f>'[5]5H PTA en programma'!P7</f>
        <v>0</v>
      </c>
      <c r="S19">
        <f>'[5]5H PTA en programma'!Q7</f>
        <v>0</v>
      </c>
      <c r="T19">
        <f>'[5]5H PTA en programma'!R7</f>
        <v>0</v>
      </c>
      <c r="U19">
        <f>'[5]5H PTA en programma'!S7</f>
        <v>0</v>
      </c>
    </row>
    <row r="20" spans="1:21" x14ac:dyDescent="0.25">
      <c r="A20" t="s">
        <v>94</v>
      </c>
      <c r="B20" s="5">
        <f>Instellingen!$E$6</f>
        <v>140</v>
      </c>
      <c r="C20" s="5" t="str">
        <f>Instellingen!$G$6</f>
        <v>Geschiedenis</v>
      </c>
      <c r="D20" t="str">
        <f>'[5]5H PTA en programma'!B8</f>
        <v>GS</v>
      </c>
      <c r="E20">
        <f>'[5]5H PTA en programma'!C8</f>
        <v>5</v>
      </c>
      <c r="F20">
        <f>'[5]5H PTA en programma'!D8</f>
        <v>0</v>
      </c>
      <c r="G20">
        <f>'[5]5H PTA en programma'!E8</f>
        <v>0</v>
      </c>
      <c r="H20">
        <f>'[5]5H PTA en programma'!F8</f>
        <v>0</v>
      </c>
      <c r="I20">
        <f>'[5]5H PTA en programma'!G8</f>
        <v>0</v>
      </c>
      <c r="J20">
        <f>'[5]5H PTA en programma'!H8</f>
        <v>0</v>
      </c>
      <c r="K20">
        <f>'[5]5H PTA en programma'!I8</f>
        <v>0</v>
      </c>
      <c r="L20">
        <f>'[5]5H PTA en programma'!J8</f>
        <v>0</v>
      </c>
      <c r="M20">
        <f>'[5]5H PTA en programma'!K8</f>
        <v>0</v>
      </c>
      <c r="N20">
        <f>'[5]5H PTA en programma'!L8</f>
        <v>0</v>
      </c>
      <c r="O20">
        <f>'[5]5H PTA en programma'!M8</f>
        <v>0</v>
      </c>
      <c r="P20">
        <f>'[5]5H PTA en programma'!N8</f>
        <v>0</v>
      </c>
      <c r="Q20">
        <f>'[5]5H PTA en programma'!O8</f>
        <v>0</v>
      </c>
      <c r="R20">
        <f>'[5]5H PTA en programma'!P8</f>
        <v>0</v>
      </c>
      <c r="S20">
        <f>'[5]5H PTA en programma'!Q8</f>
        <v>0</v>
      </c>
      <c r="T20">
        <f>'[5]5H PTA en programma'!R8</f>
        <v>0</v>
      </c>
      <c r="U20">
        <f>'[5]5H PTA en programma'!S8</f>
        <v>0</v>
      </c>
    </row>
    <row r="21" spans="1:21" x14ac:dyDescent="0.25">
      <c r="A21" t="s">
        <v>94</v>
      </c>
      <c r="B21" s="5">
        <f>Instellingen!$E$6</f>
        <v>140</v>
      </c>
      <c r="C21" s="5" t="str">
        <f>Instellingen!$G$6</f>
        <v>Geschiedenis</v>
      </c>
      <c r="D21" t="str">
        <f>'[5]5H PTA en programma'!B9</f>
        <v>GS</v>
      </c>
      <c r="E21">
        <f>'[5]5H PTA en programma'!C9</f>
        <v>6</v>
      </c>
      <c r="F21">
        <f>'[5]5H PTA en programma'!D9</f>
        <v>0</v>
      </c>
      <c r="G21">
        <f>'[5]5H PTA en programma'!E9</f>
        <v>0</v>
      </c>
      <c r="H21">
        <f>'[5]5H PTA en programma'!F9</f>
        <v>0</v>
      </c>
      <c r="I21">
        <f>'[5]5H PTA en programma'!G9</f>
        <v>0</v>
      </c>
      <c r="J21">
        <f>'[5]5H PTA en programma'!H9</f>
        <v>0</v>
      </c>
      <c r="K21">
        <f>'[5]5H PTA en programma'!I9</f>
        <v>0</v>
      </c>
      <c r="L21">
        <f>'[5]5H PTA en programma'!J9</f>
        <v>0</v>
      </c>
      <c r="M21">
        <f>'[5]5H PTA en programma'!K9</f>
        <v>0</v>
      </c>
      <c r="N21">
        <f>'[5]5H PTA en programma'!L9</f>
        <v>0</v>
      </c>
      <c r="O21">
        <f>'[5]5H PTA en programma'!M9</f>
        <v>0</v>
      </c>
      <c r="P21">
        <f>'[5]5H PTA en programma'!N9</f>
        <v>0</v>
      </c>
      <c r="Q21">
        <f>'[5]5H PTA en programma'!O9</f>
        <v>0</v>
      </c>
      <c r="R21">
        <f>'[5]5H PTA en programma'!P9</f>
        <v>0</v>
      </c>
      <c r="S21">
        <f>'[5]5H PTA en programma'!Q9</f>
        <v>0</v>
      </c>
      <c r="T21">
        <f>'[5]5H PTA en programma'!R9</f>
        <v>0</v>
      </c>
      <c r="U21">
        <f>'[5]5H PTA en programma'!S9</f>
        <v>0</v>
      </c>
    </row>
    <row r="22" spans="1:21" s="4" customFormat="1" x14ac:dyDescent="0.25">
      <c r="A22" s="3" t="s">
        <v>94</v>
      </c>
      <c r="B22" s="5">
        <f>Instellingen!$E$6</f>
        <v>140</v>
      </c>
      <c r="C22" s="5" t="str">
        <f>Instellingen!$G$6</f>
        <v>Geschiedenis</v>
      </c>
      <c r="E22" s="3">
        <v>7</v>
      </c>
      <c r="H22" s="3">
        <f>'[5]5H PTA en programma'!F12</f>
        <v>0</v>
      </c>
    </row>
    <row r="23" spans="1:21" x14ac:dyDescent="0.25">
      <c r="A23" t="s">
        <v>95</v>
      </c>
      <c r="B23" s="5">
        <f>Instellingen!$E$6</f>
        <v>140</v>
      </c>
      <c r="C23" s="5" t="str">
        <f>Instellingen!$G$6</f>
        <v>Geschiedenis</v>
      </c>
      <c r="D23" t="str">
        <f>'[5]4A PTA en programma'!B4</f>
        <v>GS</v>
      </c>
      <c r="E23">
        <f>'[5]4A PTA en programma'!C4</f>
        <v>1</v>
      </c>
      <c r="F23">
        <f>'[5]4A PTA en programma'!D4</f>
        <v>1</v>
      </c>
      <c r="G23">
        <f>'[5]4A PTA en programma'!E4</f>
        <v>0</v>
      </c>
      <c r="H23" t="str">
        <f>'[5]4A PTA en programma'!F4</f>
        <v>so tijdvak 1 en 2</v>
      </c>
      <c r="I23">
        <f>'[5]4A PTA en programma'!G4</f>
        <v>2</v>
      </c>
      <c r="J23" t="str">
        <f>'[5]4A PTA en programma'!H4</f>
        <v>tt</v>
      </c>
      <c r="K23">
        <f>'[5]4A PTA en programma'!I4</f>
        <v>0</v>
      </c>
      <c r="L23">
        <f>'[5]4A PTA en programma'!J4</f>
        <v>30</v>
      </c>
      <c r="M23">
        <f>'[5]4A PTA en programma'!K4</f>
        <v>0</v>
      </c>
      <c r="N23">
        <f>'[5]4A PTA en programma'!L4</f>
        <v>0</v>
      </c>
      <c r="O23" t="str">
        <f>'[5]4A PTA en programma'!M4</f>
        <v>Nee</v>
      </c>
      <c r="P23">
        <f>'[5]4A PTA en programma'!N4</f>
        <v>0</v>
      </c>
      <c r="Q23">
        <f>'[5]4A PTA en programma'!O4</f>
        <v>0</v>
      </c>
      <c r="R23">
        <f>'[5]4A PTA en programma'!P4</f>
        <v>0</v>
      </c>
      <c r="S23">
        <f>'[5]4A PTA en programma'!Q4</f>
        <v>0</v>
      </c>
      <c r="T23">
        <f>'[5]4A PTA en programma'!R4</f>
        <v>0</v>
      </c>
      <c r="U23">
        <f>'[5]4A PTA en programma'!S4</f>
        <v>0</v>
      </c>
    </row>
    <row r="24" spans="1:21" x14ac:dyDescent="0.25">
      <c r="A24" t="s">
        <v>95</v>
      </c>
      <c r="B24" s="5">
        <f>Instellingen!$E$6</f>
        <v>140</v>
      </c>
      <c r="C24" s="5" t="str">
        <f>Instellingen!$G$6</f>
        <v>Geschiedenis</v>
      </c>
      <c r="D24" t="str">
        <f>'[5]4A PTA en programma'!B5</f>
        <v>GS</v>
      </c>
      <c r="E24">
        <f>'[5]4A PTA en programma'!C5</f>
        <v>2</v>
      </c>
      <c r="F24">
        <f>'[5]4A PTA en programma'!D5</f>
        <v>1</v>
      </c>
      <c r="G24">
        <f>'[5]4A PTA en programma'!E5</f>
        <v>0</v>
      </c>
      <c r="H24" t="str">
        <f>'[5]4A PTA en programma'!F5</f>
        <v>pw tijdvak 3 en 4 KA 1 t/m 4</v>
      </c>
      <c r="I24">
        <f>'[5]4A PTA en programma'!G5</f>
        <v>3</v>
      </c>
      <c r="J24" t="str">
        <f>'[5]4A PTA en programma'!H5</f>
        <v>tt</v>
      </c>
      <c r="K24">
        <f>'[5]4A PTA en programma'!I5</f>
        <v>0</v>
      </c>
      <c r="L24">
        <f>'[5]4A PTA en programma'!J5</f>
        <v>50</v>
      </c>
      <c r="M24">
        <f>'[5]4A PTA en programma'!K5</f>
        <v>0</v>
      </c>
      <c r="N24">
        <f>'[5]4A PTA en programma'!L5</f>
        <v>0</v>
      </c>
      <c r="O24" t="str">
        <f>'[5]4A PTA en programma'!M5</f>
        <v>Nee</v>
      </c>
      <c r="P24">
        <f>'[5]4A PTA en programma'!N5</f>
        <v>0</v>
      </c>
      <c r="Q24">
        <f>'[5]4A PTA en programma'!O5</f>
        <v>0</v>
      </c>
      <c r="R24">
        <f>'[5]4A PTA en programma'!P5</f>
        <v>0</v>
      </c>
      <c r="S24">
        <f>'[5]4A PTA en programma'!Q5</f>
        <v>0</v>
      </c>
      <c r="T24">
        <f>'[5]4A PTA en programma'!R5</f>
        <v>0</v>
      </c>
      <c r="U24">
        <f>'[5]4A PTA en programma'!S5</f>
        <v>0</v>
      </c>
    </row>
    <row r="25" spans="1:21" x14ac:dyDescent="0.25">
      <c r="A25" t="s">
        <v>95</v>
      </c>
      <c r="B25" s="5">
        <f>Instellingen!$E$6</f>
        <v>140</v>
      </c>
      <c r="C25" s="5" t="str">
        <f>Instellingen!$G$6</f>
        <v>Geschiedenis</v>
      </c>
      <c r="D25" t="str">
        <f>'[5]4A PTA en programma'!B6</f>
        <v>GS</v>
      </c>
      <c r="E25">
        <f>'[5]4A PTA en programma'!C6</f>
        <v>3</v>
      </c>
      <c r="F25">
        <f>'[5]4A PTA en programma'!D6</f>
        <v>2</v>
      </c>
      <c r="G25">
        <f>'[5]4A PTA en programma'!E6</f>
        <v>0</v>
      </c>
      <c r="H25" t="str">
        <f>'[5]4A PTA en programma'!F6</f>
        <v>pw tijdvak 4 en 5 en KA  1 t/5</v>
      </c>
      <c r="I25">
        <f>'[5]4A PTA en programma'!G6</f>
        <v>3</v>
      </c>
      <c r="J25" t="str">
        <f>'[5]4A PTA en programma'!H6</f>
        <v>tt</v>
      </c>
      <c r="K25">
        <f>'[5]4A PTA en programma'!I6</f>
        <v>0</v>
      </c>
      <c r="L25">
        <f>'[5]4A PTA en programma'!J6</f>
        <v>50</v>
      </c>
      <c r="M25">
        <f>'[5]4A PTA en programma'!K6</f>
        <v>0</v>
      </c>
      <c r="N25">
        <f>'[5]4A PTA en programma'!L6</f>
        <v>0</v>
      </c>
      <c r="O25" t="str">
        <f>'[5]4A PTA en programma'!M6</f>
        <v>Nee</v>
      </c>
      <c r="P25">
        <f>'[5]4A PTA en programma'!N6</f>
        <v>0</v>
      </c>
      <c r="Q25">
        <f>'[5]4A PTA en programma'!O6</f>
        <v>0</v>
      </c>
      <c r="R25">
        <f>'[5]4A PTA en programma'!P6</f>
        <v>0</v>
      </c>
      <c r="S25">
        <f>'[5]4A PTA en programma'!Q6</f>
        <v>0</v>
      </c>
      <c r="T25">
        <f>'[5]4A PTA en programma'!R6</f>
        <v>0</v>
      </c>
      <c r="U25">
        <f>'[5]4A PTA en programma'!S6</f>
        <v>0</v>
      </c>
    </row>
    <row r="26" spans="1:21" x14ac:dyDescent="0.25">
      <c r="A26" t="s">
        <v>95</v>
      </c>
      <c r="B26" s="5">
        <f>Instellingen!$E$6</f>
        <v>140</v>
      </c>
      <c r="C26" s="5" t="str">
        <f>Instellingen!$G$6</f>
        <v>Geschiedenis</v>
      </c>
      <c r="D26" t="str">
        <f>'[5]4A PTA en programma'!B7</f>
        <v>GS</v>
      </c>
      <c r="E26">
        <f>'[5]4A PTA en programma'!C7</f>
        <v>4</v>
      </c>
      <c r="F26">
        <f>'[5]4A PTA en programma'!D7</f>
        <v>3</v>
      </c>
      <c r="G26">
        <f>'[5]4A PTA en programma'!E7</f>
        <v>0</v>
      </c>
      <c r="H26" t="str">
        <f>'[5]4A PTA en programma'!F7</f>
        <v xml:space="preserve">Historische vaardigheden: Bronvaardigheden en oriëntatiekennis. De rol van personen in de geschiedenis. </v>
      </c>
      <c r="I26">
        <f>'[5]4A PTA en programma'!G7</f>
        <v>1</v>
      </c>
      <c r="J26" t="str">
        <f>'[5]4A PTA en programma'!H7</f>
        <v>po</v>
      </c>
      <c r="K26">
        <f>'[5]4A PTA en programma'!I7</f>
        <v>0</v>
      </c>
      <c r="L26">
        <f>'[5]4A PTA en programma'!J7</f>
        <v>0</v>
      </c>
      <c r="M26" t="str">
        <f>'[5]4A PTA en programma'!K7</f>
        <v>Ja</v>
      </c>
      <c r="N26">
        <f>'[5]4A PTA en programma'!L7</f>
        <v>1</v>
      </c>
      <c r="O26" t="str">
        <f>'[5]4A PTA en programma'!M7</f>
        <v>Nee</v>
      </c>
      <c r="P26" t="str">
        <f>'[5]4A PTA en programma'!N7</f>
        <v>C Thema: historische personen</v>
      </c>
      <c r="Q26">
        <f>'[5]4A PTA en programma'!O7</f>
        <v>0</v>
      </c>
      <c r="R26">
        <f>'[5]4A PTA en programma'!P7</f>
        <v>0</v>
      </c>
      <c r="S26">
        <f>'[5]4A PTA en programma'!Q7</f>
        <v>0</v>
      </c>
      <c r="T26">
        <f>'[5]4A PTA en programma'!R7</f>
        <v>0</v>
      </c>
      <c r="U26">
        <f>'[5]4A PTA en programma'!S7</f>
        <v>0</v>
      </c>
    </row>
    <row r="27" spans="1:21" x14ac:dyDescent="0.25">
      <c r="A27" t="s">
        <v>95</v>
      </c>
      <c r="B27" s="5">
        <f>Instellingen!$E$6</f>
        <v>140</v>
      </c>
      <c r="C27" s="5" t="str">
        <f>Instellingen!$G$6</f>
        <v>Geschiedenis</v>
      </c>
      <c r="D27" t="str">
        <f>'[5]4A PTA en programma'!B8</f>
        <v>GS</v>
      </c>
      <c r="E27">
        <f>'[5]4A PTA en programma'!C8</f>
        <v>5</v>
      </c>
      <c r="F27">
        <f>'[5]4A PTA en programma'!D8</f>
        <v>4</v>
      </c>
      <c r="G27">
        <f>'[5]4A PTA en programma'!E8</f>
        <v>0</v>
      </c>
      <c r="H27" t="str">
        <f>'[5]4A PTA en programma'!F8</f>
        <v>proefwerk tijdvak 6 en KA 1 t/m 6</v>
      </c>
      <c r="I27">
        <f>'[5]4A PTA en programma'!G8</f>
        <v>3</v>
      </c>
      <c r="J27" t="str">
        <f>'[5]4A PTA en programma'!H8</f>
        <v>tt</v>
      </c>
      <c r="K27">
        <f>'[5]4A PTA en programma'!I8</f>
        <v>0</v>
      </c>
      <c r="L27">
        <f>'[5]4A PTA en programma'!J8</f>
        <v>50</v>
      </c>
      <c r="M27">
        <f>'[5]4A PTA en programma'!K8</f>
        <v>0</v>
      </c>
      <c r="N27">
        <f>'[5]4A PTA en programma'!L8</f>
        <v>0</v>
      </c>
      <c r="O27" t="str">
        <f>'[5]4A PTA en programma'!M8</f>
        <v>Nee</v>
      </c>
      <c r="P27">
        <f>'[5]4A PTA en programma'!N8</f>
        <v>0</v>
      </c>
      <c r="Q27">
        <f>'[5]4A PTA en programma'!O8</f>
        <v>0</v>
      </c>
      <c r="R27">
        <f>'[5]4A PTA en programma'!P8</f>
        <v>0</v>
      </c>
      <c r="S27">
        <f>'[5]4A PTA en programma'!Q8</f>
        <v>0</v>
      </c>
      <c r="T27">
        <f>'[5]4A PTA en programma'!R8</f>
        <v>0</v>
      </c>
      <c r="U27">
        <f>'[5]4A PTA en programma'!S8</f>
        <v>0</v>
      </c>
    </row>
    <row r="28" spans="1:21" x14ac:dyDescent="0.25">
      <c r="A28" t="s">
        <v>95</v>
      </c>
      <c r="B28" s="5">
        <f>Instellingen!$E$6</f>
        <v>140</v>
      </c>
      <c r="C28" s="5" t="str">
        <f>Instellingen!$G$6</f>
        <v>Geschiedenis</v>
      </c>
      <c r="D28" t="str">
        <f>'[5]4A PTA en programma'!B9</f>
        <v>GS</v>
      </c>
      <c r="E28">
        <f>'[5]4A PTA en programma'!C9</f>
        <v>6</v>
      </c>
      <c r="F28">
        <f>'[5]4A PTA en programma'!D9</f>
        <v>0</v>
      </c>
      <c r="G28">
        <f>'[5]4A PTA en programma'!E9</f>
        <v>0</v>
      </c>
      <c r="H28">
        <f>'[5]4A PTA en programma'!F9</f>
        <v>0</v>
      </c>
      <c r="I28">
        <f>'[5]4A PTA en programma'!G9</f>
        <v>0</v>
      </c>
      <c r="J28">
        <f>'[5]4A PTA en programma'!H9</f>
        <v>0</v>
      </c>
      <c r="K28">
        <f>'[5]4A PTA en programma'!I9</f>
        <v>0</v>
      </c>
      <c r="L28">
        <f>'[5]4A PTA en programma'!J9</f>
        <v>0</v>
      </c>
      <c r="M28">
        <f>'[5]4A PTA en programma'!K9</f>
        <v>0</v>
      </c>
      <c r="N28">
        <f>'[5]4A PTA en programma'!L9</f>
        <v>0</v>
      </c>
      <c r="O28">
        <f>'[5]4A PTA en programma'!M9</f>
        <v>0</v>
      </c>
      <c r="P28">
        <f>'[5]4A PTA en programma'!N9</f>
        <v>0</v>
      </c>
      <c r="Q28">
        <f>'[5]4A PTA en programma'!O9</f>
        <v>0</v>
      </c>
      <c r="R28">
        <f>'[5]4A PTA en programma'!P9</f>
        <v>0</v>
      </c>
      <c r="S28">
        <f>'[5]4A PTA en programma'!Q9</f>
        <v>0</v>
      </c>
      <c r="T28">
        <f>'[5]4A PTA en programma'!R9</f>
        <v>0</v>
      </c>
      <c r="U28">
        <f>'[5]4A PTA en programma'!S9</f>
        <v>0</v>
      </c>
    </row>
    <row r="29" spans="1:21" s="4" customFormat="1" x14ac:dyDescent="0.25">
      <c r="A29" s="3" t="s">
        <v>95</v>
      </c>
      <c r="B29" s="5">
        <f>Instellingen!$E$6</f>
        <v>140</v>
      </c>
      <c r="C29" s="5" t="str">
        <f>Instellingen!$G$6</f>
        <v>Geschiedenis</v>
      </c>
      <c r="E29" s="3">
        <v>7</v>
      </c>
      <c r="H29" s="3">
        <f>'[5]4A PTA en programma'!F12</f>
        <v>0</v>
      </c>
    </row>
    <row r="30" spans="1:21" x14ac:dyDescent="0.25">
      <c r="A30" t="s">
        <v>96</v>
      </c>
      <c r="B30" s="5">
        <f>Instellingen!$E$6</f>
        <v>140</v>
      </c>
      <c r="C30" s="5" t="str">
        <f>Instellingen!$G$6</f>
        <v>Geschiedenis</v>
      </c>
      <c r="D30" t="str">
        <f>'[5]5A PTA en programma'!B4</f>
        <v>GS</v>
      </c>
      <c r="E30">
        <f>'[5]5A PTA en programma'!C4</f>
        <v>1</v>
      </c>
      <c r="F30">
        <f>'[5]5A PTA en programma'!D4</f>
        <v>1</v>
      </c>
      <c r="G30">
        <f>'[5]5A PTA en programma'!E4</f>
        <v>0</v>
      </c>
      <c r="H30" t="str">
        <f>'[5]5A PTA en programma'!F4</f>
        <v xml:space="preserve">PW Tijdvak 6 en 7 </v>
      </c>
      <c r="I30">
        <f>'[5]5A PTA en programma'!G4</f>
        <v>3</v>
      </c>
      <c r="J30" t="str">
        <f>'[5]5A PTA en programma'!H4</f>
        <v>tt</v>
      </c>
      <c r="K30">
        <f>'[5]5A PTA en programma'!I4</f>
        <v>0</v>
      </c>
      <c r="L30">
        <f>'[5]5A PTA en programma'!J4</f>
        <v>100</v>
      </c>
      <c r="M30" t="str">
        <f>'[5]5A PTA en programma'!K4</f>
        <v>Nee</v>
      </c>
      <c r="N30">
        <f>'[5]5A PTA en programma'!L4</f>
        <v>0</v>
      </c>
      <c r="O30" t="str">
        <f>'[5]5A PTA en programma'!M4</f>
        <v>Nee</v>
      </c>
      <c r="P30">
        <f>'[5]5A PTA en programma'!N4</f>
        <v>0</v>
      </c>
      <c r="Q30">
        <f>'[5]5A PTA en programma'!O4</f>
        <v>0</v>
      </c>
      <c r="R30">
        <f>'[5]5A PTA en programma'!P4</f>
        <v>0</v>
      </c>
      <c r="S30">
        <f>'[5]5A PTA en programma'!Q4</f>
        <v>0</v>
      </c>
      <c r="T30">
        <f>'[5]5A PTA en programma'!R4</f>
        <v>0</v>
      </c>
      <c r="U30">
        <f>'[5]5A PTA en programma'!S4</f>
        <v>0</v>
      </c>
    </row>
    <row r="31" spans="1:21" x14ac:dyDescent="0.25">
      <c r="A31" t="s">
        <v>96</v>
      </c>
      <c r="B31" s="5">
        <f>Instellingen!$E$6</f>
        <v>140</v>
      </c>
      <c r="C31" s="5" t="str">
        <f>Instellingen!$G$6</f>
        <v>Geschiedenis</v>
      </c>
      <c r="D31" t="str">
        <f>'[5]5A PTA en programma'!B5</f>
        <v>GS</v>
      </c>
      <c r="E31">
        <f>'[5]5A PTA en programma'!C5</f>
        <v>2</v>
      </c>
      <c r="F31">
        <f>'[5]5A PTA en programma'!D5</f>
        <v>2</v>
      </c>
      <c r="G31">
        <f>'[5]5A PTA en programma'!E5</f>
        <v>0</v>
      </c>
      <c r="H31" t="str">
        <f>'[5]5A PTA en programma'!F5</f>
        <v>PW Tijdvak 8 en 1 t/m 7</v>
      </c>
      <c r="I31">
        <f>'[5]5A PTA en programma'!G5</f>
        <v>3</v>
      </c>
      <c r="J31" t="str">
        <f>'[5]5A PTA en programma'!H5</f>
        <v>tt</v>
      </c>
      <c r="K31">
        <f>'[5]5A PTA en programma'!I5</f>
        <v>0</v>
      </c>
      <c r="L31">
        <f>'[5]5A PTA en programma'!J5</f>
        <v>100</v>
      </c>
      <c r="M31" t="str">
        <f>'[5]5A PTA en programma'!K5</f>
        <v>Nee</v>
      </c>
      <c r="N31">
        <f>'[5]5A PTA en programma'!L5</f>
        <v>0</v>
      </c>
      <c r="O31" t="str">
        <f>'[5]5A PTA en programma'!M5</f>
        <v>Nee</v>
      </c>
      <c r="P31">
        <f>'[5]5A PTA en programma'!N5</f>
        <v>0</v>
      </c>
      <c r="Q31">
        <f>'[5]5A PTA en programma'!O5</f>
        <v>0</v>
      </c>
      <c r="R31">
        <f>'[5]5A PTA en programma'!P5</f>
        <v>0</v>
      </c>
      <c r="S31">
        <f>'[5]5A PTA en programma'!Q5</f>
        <v>0</v>
      </c>
      <c r="T31">
        <f>'[5]5A PTA en programma'!R5</f>
        <v>0</v>
      </c>
      <c r="U31">
        <f>'[5]5A PTA en programma'!S5</f>
        <v>0</v>
      </c>
    </row>
    <row r="32" spans="1:21" x14ac:dyDescent="0.25">
      <c r="A32" t="s">
        <v>96</v>
      </c>
      <c r="B32" s="5">
        <f>Instellingen!$E$6</f>
        <v>140</v>
      </c>
      <c r="C32" s="5" t="str">
        <f>Instellingen!$G$6</f>
        <v>Geschiedenis</v>
      </c>
      <c r="D32" t="str">
        <f>'[5]5A PTA en programma'!B6</f>
        <v>GS</v>
      </c>
      <c r="E32">
        <f>'[5]5A PTA en programma'!C6</f>
        <v>3</v>
      </c>
      <c r="F32">
        <f>'[5]5A PTA en programma'!D6</f>
        <v>3</v>
      </c>
      <c r="G32">
        <f>'[5]5A PTA en programma'!E6</f>
        <v>0</v>
      </c>
      <c r="H32" t="str">
        <f>'[5]5A PTA en programma'!F6</f>
        <v>Historische vaardigheden: Bronvaardigheden en oriëntatiekennis</v>
      </c>
      <c r="I32">
        <f>'[5]5A PTA en programma'!G6</f>
        <v>2</v>
      </c>
      <c r="J32" t="str">
        <f>'[5]5A PTA en programma'!H6</f>
        <v>po</v>
      </c>
      <c r="K32">
        <f>'[5]5A PTA en programma'!I6</f>
        <v>0</v>
      </c>
      <c r="L32">
        <f>'[5]5A PTA en programma'!J6</f>
        <v>0</v>
      </c>
      <c r="M32" t="str">
        <f>'[5]5A PTA en programma'!K6</f>
        <v>Ja</v>
      </c>
      <c r="N32">
        <f>'[5]5A PTA en programma'!L6</f>
        <v>1</v>
      </c>
      <c r="O32" t="str">
        <f>'[5]5A PTA en programma'!M6</f>
        <v>Nee</v>
      </c>
      <c r="P32" t="str">
        <f>'[5]5A PTA en programma'!N6</f>
        <v>C: Keizers in verval, E</v>
      </c>
      <c r="Q32">
        <f>'[5]5A PTA en programma'!O6</f>
        <v>0</v>
      </c>
      <c r="R32">
        <f>'[5]5A PTA en programma'!P6</f>
        <v>0</v>
      </c>
      <c r="S32">
        <f>'[5]5A PTA en programma'!Q6</f>
        <v>0</v>
      </c>
      <c r="T32">
        <f>'[5]5A PTA en programma'!R6</f>
        <v>0</v>
      </c>
      <c r="U32">
        <f>'[5]5A PTA en programma'!S6</f>
        <v>0</v>
      </c>
    </row>
    <row r="33" spans="1:21" x14ac:dyDescent="0.25">
      <c r="A33" t="s">
        <v>96</v>
      </c>
      <c r="B33" s="5">
        <f>Instellingen!$E$6</f>
        <v>140</v>
      </c>
      <c r="C33" s="5" t="str">
        <f>Instellingen!$G$6</f>
        <v>Geschiedenis</v>
      </c>
      <c r="D33" t="str">
        <f>'[5]5A PTA en programma'!B7</f>
        <v>GS</v>
      </c>
      <c r="E33">
        <f>'[5]5A PTA en programma'!C7</f>
        <v>4</v>
      </c>
      <c r="F33">
        <f>'[5]5A PTA en programma'!D7</f>
        <v>3</v>
      </c>
      <c r="G33">
        <f>'[5]5A PTA en programma'!E7</f>
        <v>0</v>
      </c>
      <c r="H33" t="str">
        <f>'[5]5A PTA en programma'!F7</f>
        <v>PW Tijdvak 9 en 1 t/m 8</v>
      </c>
      <c r="I33">
        <f>'[5]5A PTA en programma'!G7</f>
        <v>3</v>
      </c>
      <c r="J33" t="str">
        <f>'[5]5A PTA en programma'!H7</f>
        <v>tt</v>
      </c>
      <c r="K33">
        <f>'[5]5A PTA en programma'!I7</f>
        <v>0</v>
      </c>
      <c r="L33">
        <f>'[5]5A PTA en programma'!J7</f>
        <v>100</v>
      </c>
      <c r="M33" t="str">
        <f>'[5]5A PTA en programma'!K7</f>
        <v>Nee</v>
      </c>
      <c r="N33">
        <f>'[5]5A PTA en programma'!L7</f>
        <v>0</v>
      </c>
      <c r="O33" t="str">
        <f>'[5]5A PTA en programma'!M7</f>
        <v>Nee</v>
      </c>
      <c r="P33">
        <f>'[5]5A PTA en programma'!N7</f>
        <v>0</v>
      </c>
      <c r="Q33">
        <f>'[5]5A PTA en programma'!O7</f>
        <v>0</v>
      </c>
      <c r="R33">
        <f>'[5]5A PTA en programma'!P7</f>
        <v>0</v>
      </c>
      <c r="S33">
        <f>'[5]5A PTA en programma'!Q7</f>
        <v>0</v>
      </c>
      <c r="T33">
        <f>'[5]5A PTA en programma'!R7</f>
        <v>0</v>
      </c>
      <c r="U33">
        <f>'[5]5A PTA en programma'!S7</f>
        <v>0</v>
      </c>
    </row>
    <row r="34" spans="1:21" x14ac:dyDescent="0.25">
      <c r="A34" t="s">
        <v>96</v>
      </c>
      <c r="B34" s="5">
        <f>Instellingen!$E$6</f>
        <v>140</v>
      </c>
      <c r="C34" s="5" t="str">
        <f>Instellingen!$G$6</f>
        <v>Geschiedenis</v>
      </c>
      <c r="D34" t="str">
        <f>'[5]5A PTA en programma'!B8</f>
        <v>GS</v>
      </c>
      <c r="E34">
        <f>'[5]5A PTA en programma'!C8</f>
        <v>5</v>
      </c>
      <c r="F34">
        <f>'[5]5A PTA en programma'!D8</f>
        <v>4</v>
      </c>
      <c r="G34">
        <f>'[5]5A PTA en programma'!E8</f>
        <v>0</v>
      </c>
      <c r="H34" t="str">
        <f>'[5]5A PTA en programma'!F8</f>
        <v>PW Tijdvak 9 en 10  en 1 t/m 8</v>
      </c>
      <c r="I34">
        <f>'[5]5A PTA en programma'!G8</f>
        <v>3</v>
      </c>
      <c r="J34" t="str">
        <f>'[5]5A PTA en programma'!H8</f>
        <v>tt</v>
      </c>
      <c r="K34">
        <f>'[5]5A PTA en programma'!I8</f>
        <v>0</v>
      </c>
      <c r="L34">
        <f>'[5]5A PTA en programma'!J8</f>
        <v>100</v>
      </c>
      <c r="M34" t="str">
        <f>'[5]5A PTA en programma'!K8</f>
        <v>Nee</v>
      </c>
      <c r="N34">
        <f>'[5]5A PTA en programma'!L8</f>
        <v>0</v>
      </c>
      <c r="O34" t="str">
        <f>'[5]5A PTA en programma'!M8</f>
        <v>Nee</v>
      </c>
      <c r="P34">
        <f>'[5]5A PTA en programma'!N8</f>
        <v>0</v>
      </c>
      <c r="Q34">
        <f>'[5]5A PTA en programma'!O8</f>
        <v>0</v>
      </c>
      <c r="R34">
        <f>'[5]5A PTA en programma'!P8</f>
        <v>0</v>
      </c>
      <c r="S34">
        <f>'[5]5A PTA en programma'!Q8</f>
        <v>0</v>
      </c>
      <c r="T34">
        <f>'[5]5A PTA en programma'!R8</f>
        <v>0</v>
      </c>
      <c r="U34">
        <f>'[5]5A PTA en programma'!S8</f>
        <v>0</v>
      </c>
    </row>
    <row r="35" spans="1:21" x14ac:dyDescent="0.25">
      <c r="A35" t="s">
        <v>96</v>
      </c>
      <c r="B35" s="5">
        <f>Instellingen!$E$6</f>
        <v>140</v>
      </c>
      <c r="C35" s="5" t="str">
        <f>Instellingen!$G$6</f>
        <v>Geschiedenis</v>
      </c>
      <c r="D35" t="str">
        <f>'[5]5A PTA en programma'!B9</f>
        <v>GS</v>
      </c>
      <c r="E35">
        <f>'[5]5A PTA en programma'!C9</f>
        <v>6</v>
      </c>
      <c r="F35">
        <f>'[5]5A PTA en programma'!D9</f>
        <v>0</v>
      </c>
      <c r="G35">
        <f>'[5]5A PTA en programma'!E9</f>
        <v>0</v>
      </c>
      <c r="H35">
        <f>'[5]5A PTA en programma'!F9</f>
        <v>0</v>
      </c>
      <c r="I35">
        <f>'[5]5A PTA en programma'!G9</f>
        <v>0</v>
      </c>
      <c r="J35">
        <f>'[5]5A PTA en programma'!H9</f>
        <v>0</v>
      </c>
      <c r="K35">
        <f>'[5]5A PTA en programma'!I9</f>
        <v>0</v>
      </c>
      <c r="L35">
        <f>'[5]5A PTA en programma'!J9</f>
        <v>0</v>
      </c>
      <c r="M35">
        <f>'[5]5A PTA en programma'!K9</f>
        <v>0</v>
      </c>
      <c r="N35">
        <f>'[5]5A PTA en programma'!L9</f>
        <v>0</v>
      </c>
      <c r="O35">
        <f>'[5]5A PTA en programma'!M9</f>
        <v>0</v>
      </c>
      <c r="P35">
        <f>'[5]5A PTA en programma'!N9</f>
        <v>0</v>
      </c>
      <c r="Q35">
        <f>'[5]5A PTA en programma'!O9</f>
        <v>0</v>
      </c>
      <c r="R35">
        <f>'[5]5A PTA en programma'!P9</f>
        <v>0</v>
      </c>
      <c r="S35">
        <f>'[5]5A PTA en programma'!Q9</f>
        <v>0</v>
      </c>
      <c r="T35">
        <f>'[5]5A PTA en programma'!R9</f>
        <v>0</v>
      </c>
      <c r="U35">
        <f>'[5]5A PTA en programma'!S9</f>
        <v>0</v>
      </c>
    </row>
    <row r="36" spans="1:21" s="4" customFormat="1" x14ac:dyDescent="0.25">
      <c r="A36" s="3" t="s">
        <v>96</v>
      </c>
      <c r="B36" s="5">
        <f>Instellingen!$E$6</f>
        <v>140</v>
      </c>
      <c r="C36" s="5" t="str">
        <f>Instellingen!$G$6</f>
        <v>Geschiedenis</v>
      </c>
      <c r="E36" s="3">
        <v>7</v>
      </c>
      <c r="H36" s="3">
        <f>'[5]5A PTA en programma'!F12</f>
        <v>0</v>
      </c>
    </row>
    <row r="37" spans="1:21" x14ac:dyDescent="0.25">
      <c r="A37" t="s">
        <v>97</v>
      </c>
      <c r="B37" s="5">
        <f>Instellingen!$E$6</f>
        <v>140</v>
      </c>
      <c r="C37" s="5" t="str">
        <f>Instellingen!$G$6</f>
        <v>Geschiedenis</v>
      </c>
      <c r="D37" t="str">
        <f>'[5]6A PTA en programma'!B4</f>
        <v>GS</v>
      </c>
      <c r="E37">
        <f>'[5]6A PTA en programma'!C4</f>
        <v>1</v>
      </c>
      <c r="F37">
        <f>'[5]6A PTA en programma'!D4</f>
        <v>1</v>
      </c>
      <c r="G37">
        <f>'[5]6A PTA en programma'!E4</f>
        <v>0</v>
      </c>
      <c r="H37" t="str">
        <f>'[5]6A PTA en programma'!F4</f>
        <v xml:space="preserve">Historische context: De Republiek en Verlichting. Tijdvak 1 t/m 7 </v>
      </c>
      <c r="I37">
        <f>'[5]6A PTA en programma'!G4</f>
        <v>0</v>
      </c>
      <c r="J37" t="str">
        <f>'[5]6A PTA en programma'!H4</f>
        <v>tt</v>
      </c>
      <c r="K37">
        <f>'[5]6A PTA en programma'!I4</f>
        <v>0</v>
      </c>
      <c r="L37">
        <f>'[5]6A PTA en programma'!J4</f>
        <v>100</v>
      </c>
      <c r="M37" t="str">
        <f>'[5]6A PTA en programma'!K4</f>
        <v>Ja</v>
      </c>
      <c r="N37">
        <f>'[5]6A PTA en programma'!L4</f>
        <v>3</v>
      </c>
      <c r="O37" t="str">
        <f>'[5]6A PTA en programma'!M4</f>
        <v>Ja</v>
      </c>
      <c r="P37" t="str">
        <f>'[5]6A PTA en programma'!N4</f>
        <v>C: Amerikaanse Revolutie, C: Verlichting in de Republiek, C: Migratie</v>
      </c>
      <c r="Q37">
        <f>'[5]6A PTA en programma'!O4</f>
        <v>0</v>
      </c>
      <c r="R37" t="str">
        <f>'[5]6A PTA en programma'!P4</f>
        <v>tw1</v>
      </c>
      <c r="S37">
        <f>'[5]6A PTA en programma'!Q4</f>
        <v>0</v>
      </c>
      <c r="T37">
        <f>'[5]6A PTA en programma'!R4</f>
        <v>0</v>
      </c>
      <c r="U37">
        <f>'[5]6A PTA en programma'!S4</f>
        <v>0</v>
      </c>
    </row>
    <row r="38" spans="1:21" x14ac:dyDescent="0.25">
      <c r="A38" t="s">
        <v>97</v>
      </c>
      <c r="B38" s="5">
        <f>Instellingen!$E$6</f>
        <v>140</v>
      </c>
      <c r="C38" s="5" t="str">
        <f>Instellingen!$G$6</f>
        <v>Geschiedenis</v>
      </c>
      <c r="D38" t="str">
        <f>'[5]6A PTA en programma'!B5</f>
        <v>GS</v>
      </c>
      <c r="E38">
        <f>'[5]6A PTA en programma'!C5</f>
        <v>2</v>
      </c>
      <c r="F38">
        <f>'[5]6A PTA en programma'!D5</f>
        <v>2</v>
      </c>
      <c r="G38">
        <f>'[5]6A PTA en programma'!E5</f>
        <v>0</v>
      </c>
      <c r="H38" t="str">
        <f>'[5]6A PTA en programma'!F5</f>
        <v>Historische context: Duitsland. Tijdvak 1 t/m 9</v>
      </c>
      <c r="I38">
        <f>'[5]6A PTA en programma'!G5</f>
        <v>0</v>
      </c>
      <c r="J38" t="str">
        <f>'[5]6A PTA en programma'!H5</f>
        <v>tt</v>
      </c>
      <c r="K38">
        <f>'[5]6A PTA en programma'!I5</f>
        <v>0</v>
      </c>
      <c r="L38">
        <f>'[5]6A PTA en programma'!J5</f>
        <v>100</v>
      </c>
      <c r="M38" t="str">
        <f>'[5]6A PTA en programma'!K5</f>
        <v>Ja</v>
      </c>
      <c r="N38">
        <f>'[5]6A PTA en programma'!L5</f>
        <v>3</v>
      </c>
      <c r="O38" t="str">
        <f>'[5]6A PTA en programma'!M5</f>
        <v>Ja</v>
      </c>
      <c r="P38" t="str">
        <f>'[5]6A PTA en programma'!N5</f>
        <v>C: Emancipatie, D: Staatsinrichting.</v>
      </c>
      <c r="Q38">
        <f>'[5]6A PTA en programma'!O5</f>
        <v>0</v>
      </c>
      <c r="R38" t="str">
        <f>'[5]6A PTA en programma'!P5</f>
        <v>tw2</v>
      </c>
      <c r="S38">
        <f>'[5]6A PTA en programma'!Q5</f>
        <v>0</v>
      </c>
      <c r="T38">
        <f>'[5]6A PTA en programma'!R5</f>
        <v>0</v>
      </c>
      <c r="U38">
        <f>'[5]6A PTA en programma'!S5</f>
        <v>0</v>
      </c>
    </row>
    <row r="39" spans="1:21" x14ac:dyDescent="0.25">
      <c r="A39" t="s">
        <v>97</v>
      </c>
      <c r="B39" s="5">
        <f>Instellingen!$E$6</f>
        <v>140</v>
      </c>
      <c r="C39" s="5" t="str">
        <f>Instellingen!$G$6</f>
        <v>Geschiedenis</v>
      </c>
      <c r="D39" t="str">
        <f>'[5]6A PTA en programma'!B6</f>
        <v>GS</v>
      </c>
      <c r="E39">
        <f>'[5]6A PTA en programma'!C6</f>
        <v>3</v>
      </c>
      <c r="F39">
        <f>'[5]6A PTA en programma'!D6</f>
        <v>3</v>
      </c>
      <c r="G39">
        <f>'[5]6A PTA en programma'!E6</f>
        <v>0</v>
      </c>
      <c r="H39" t="str">
        <f>'[5]6A PTA en programma'!F6</f>
        <v>Historische context: De Koude Oorlog. Tijdvak 1 t/m 10</v>
      </c>
      <c r="I39">
        <f>'[5]6A PTA en programma'!G6</f>
        <v>0</v>
      </c>
      <c r="J39" t="str">
        <f>'[5]6A PTA en programma'!H6</f>
        <v>tt</v>
      </c>
      <c r="K39">
        <f>'[5]6A PTA en programma'!I6</f>
        <v>0</v>
      </c>
      <c r="L39">
        <f>'[5]6A PTA en programma'!J6</f>
        <v>100</v>
      </c>
      <c r="M39" t="str">
        <f>'[5]6A PTA en programma'!K6</f>
        <v>Ja</v>
      </c>
      <c r="N39">
        <f>'[5]6A PTA en programma'!L6</f>
        <v>3</v>
      </c>
      <c r="O39" t="str">
        <f>'[5]6A PTA en programma'!M6</f>
        <v>Ja</v>
      </c>
      <c r="P39" t="str">
        <f>'[5]6A PTA en programma'!N6</f>
        <v>C: Propaganda, E</v>
      </c>
      <c r="Q39">
        <f>'[5]6A PTA en programma'!O6</f>
        <v>0</v>
      </c>
      <c r="R39" t="str">
        <f>'[5]6A PTA en programma'!P6</f>
        <v>tw3</v>
      </c>
      <c r="S39">
        <f>'[5]6A PTA en programma'!Q6</f>
        <v>0</v>
      </c>
      <c r="T39">
        <f>'[5]6A PTA en programma'!R6</f>
        <v>0</v>
      </c>
      <c r="U39">
        <f>'[5]6A PTA en programma'!S6</f>
        <v>0</v>
      </c>
    </row>
    <row r="40" spans="1:21" x14ac:dyDescent="0.25">
      <c r="A40" t="s">
        <v>97</v>
      </c>
      <c r="B40" s="5">
        <f>Instellingen!$E$6</f>
        <v>140</v>
      </c>
      <c r="C40" s="5" t="str">
        <f>Instellingen!$G$6</f>
        <v>Geschiedenis</v>
      </c>
      <c r="D40" t="str">
        <f>'[5]6A PTA en programma'!B7</f>
        <v>GS</v>
      </c>
      <c r="E40">
        <f>'[5]6A PTA en programma'!C7</f>
        <v>4</v>
      </c>
      <c r="F40">
        <f>'[5]6A PTA en programma'!D7</f>
        <v>0</v>
      </c>
      <c r="G40">
        <f>'[5]6A PTA en programma'!E7</f>
        <v>0</v>
      </c>
      <c r="H40">
        <f>'[5]6A PTA en programma'!F7</f>
        <v>0</v>
      </c>
      <c r="I40">
        <f>'[5]6A PTA en programma'!G7</f>
        <v>0</v>
      </c>
      <c r="J40">
        <f>'[5]6A PTA en programma'!H7</f>
        <v>0</v>
      </c>
      <c r="K40">
        <f>'[5]6A PTA en programma'!I7</f>
        <v>0</v>
      </c>
      <c r="L40">
        <f>'[5]6A PTA en programma'!J7</f>
        <v>0</v>
      </c>
      <c r="M40">
        <f>'[5]6A PTA en programma'!K7</f>
        <v>0</v>
      </c>
      <c r="N40">
        <f>'[5]6A PTA en programma'!L7</f>
        <v>0</v>
      </c>
      <c r="O40">
        <f>'[5]6A PTA en programma'!M7</f>
        <v>0</v>
      </c>
      <c r="P40">
        <f>'[5]6A PTA en programma'!N7</f>
        <v>0</v>
      </c>
      <c r="Q40">
        <f>'[5]6A PTA en programma'!O7</f>
        <v>0</v>
      </c>
      <c r="R40">
        <f>'[5]6A PTA en programma'!P7</f>
        <v>0</v>
      </c>
      <c r="S40">
        <f>'[5]6A PTA en programma'!Q7</f>
        <v>0</v>
      </c>
      <c r="T40">
        <f>'[5]6A PTA en programma'!R7</f>
        <v>0</v>
      </c>
      <c r="U40">
        <f>'[5]6A PTA en programma'!S7</f>
        <v>0</v>
      </c>
    </row>
    <row r="41" spans="1:21" x14ac:dyDescent="0.25">
      <c r="A41" t="s">
        <v>97</v>
      </c>
      <c r="B41" s="5">
        <f>Instellingen!$E$6</f>
        <v>140</v>
      </c>
      <c r="C41" s="5" t="str">
        <f>Instellingen!$G$6</f>
        <v>Geschiedenis</v>
      </c>
      <c r="D41" t="str">
        <f>'[5]6A PTA en programma'!B8</f>
        <v>GS</v>
      </c>
      <c r="E41">
        <f>'[5]6A PTA en programma'!C8</f>
        <v>5</v>
      </c>
      <c r="F41">
        <f>'[5]6A PTA en programma'!D8</f>
        <v>0</v>
      </c>
      <c r="G41">
        <f>'[5]6A PTA en programma'!E8</f>
        <v>0</v>
      </c>
      <c r="H41">
        <f>'[5]6A PTA en programma'!F8</f>
        <v>0</v>
      </c>
      <c r="I41">
        <f>'[5]6A PTA en programma'!G8</f>
        <v>0</v>
      </c>
      <c r="J41">
        <f>'[5]6A PTA en programma'!H8</f>
        <v>0</v>
      </c>
      <c r="K41">
        <f>'[5]6A PTA en programma'!I8</f>
        <v>0</v>
      </c>
      <c r="L41">
        <f>'[5]6A PTA en programma'!J8</f>
        <v>0</v>
      </c>
      <c r="M41">
        <f>'[5]6A PTA en programma'!K8</f>
        <v>0</v>
      </c>
      <c r="N41">
        <f>'[5]6A PTA en programma'!L8</f>
        <v>0</v>
      </c>
      <c r="O41">
        <f>'[5]6A PTA en programma'!M8</f>
        <v>0</v>
      </c>
      <c r="P41">
        <f>'[5]6A PTA en programma'!N8</f>
        <v>0</v>
      </c>
      <c r="Q41">
        <f>'[5]6A PTA en programma'!O8</f>
        <v>0</v>
      </c>
      <c r="R41">
        <f>'[5]6A PTA en programma'!P8</f>
        <v>0</v>
      </c>
      <c r="S41">
        <f>'[5]6A PTA en programma'!Q8</f>
        <v>0</v>
      </c>
      <c r="T41">
        <f>'[5]6A PTA en programma'!R8</f>
        <v>0</v>
      </c>
      <c r="U41">
        <f>'[5]6A PTA en programma'!S8</f>
        <v>0</v>
      </c>
    </row>
    <row r="42" spans="1:21" x14ac:dyDescent="0.25">
      <c r="A42" t="s">
        <v>97</v>
      </c>
      <c r="B42" s="5">
        <f>Instellingen!$E$6</f>
        <v>140</v>
      </c>
      <c r="C42" s="5" t="str">
        <f>Instellingen!$G$6</f>
        <v>Geschiedenis</v>
      </c>
      <c r="D42" t="str">
        <f>'[5]6A PTA en programma'!B9</f>
        <v>GS</v>
      </c>
      <c r="E42">
        <f>'[5]6A PTA en programma'!C9</f>
        <v>6</v>
      </c>
      <c r="F42">
        <f>'[5]6A PTA en programma'!D9</f>
        <v>0</v>
      </c>
      <c r="G42">
        <f>'[5]6A PTA en programma'!E9</f>
        <v>0</v>
      </c>
      <c r="H42">
        <f>'[5]6A PTA en programma'!F9</f>
        <v>0</v>
      </c>
      <c r="I42">
        <f>'[5]6A PTA en programma'!G9</f>
        <v>0</v>
      </c>
      <c r="J42">
        <f>'[5]6A PTA en programma'!H9</f>
        <v>0</v>
      </c>
      <c r="K42">
        <f>'[5]6A PTA en programma'!I9</f>
        <v>0</v>
      </c>
      <c r="L42">
        <f>'[5]6A PTA en programma'!J9</f>
        <v>0</v>
      </c>
      <c r="M42">
        <f>'[5]6A PTA en programma'!K9</f>
        <v>0</v>
      </c>
      <c r="N42">
        <f>'[5]6A PTA en programma'!L9</f>
        <v>0</v>
      </c>
      <c r="O42">
        <f>'[5]6A PTA en programma'!M9</f>
        <v>0</v>
      </c>
      <c r="P42">
        <f>'[5]6A PTA en programma'!N9</f>
        <v>0</v>
      </c>
      <c r="Q42">
        <f>'[5]6A PTA en programma'!O9</f>
        <v>0</v>
      </c>
      <c r="R42">
        <f>'[5]6A PTA en programma'!P9</f>
        <v>0</v>
      </c>
      <c r="S42">
        <f>'[5]6A PTA en programma'!Q9</f>
        <v>0</v>
      </c>
      <c r="T42">
        <f>'[5]6A PTA en programma'!R9</f>
        <v>0</v>
      </c>
      <c r="U42">
        <f>'[5]6A PTA en programma'!S9</f>
        <v>0</v>
      </c>
    </row>
    <row r="43" spans="1:21" s="4" customFormat="1" x14ac:dyDescent="0.25">
      <c r="A43" s="3" t="s">
        <v>97</v>
      </c>
      <c r="B43" s="5">
        <f>Instellingen!$E$6</f>
        <v>140</v>
      </c>
      <c r="C43" s="5" t="str">
        <f>Instellingen!$G$6</f>
        <v>Geschiedenis</v>
      </c>
      <c r="E43" s="3">
        <v>7</v>
      </c>
      <c r="H43" s="3">
        <f>'[5]6A PTA en programma'!F12</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95E5-897C-447E-9BC6-83406B4B2D5B}">
  <dimension ref="A1:U43"/>
  <sheetViews>
    <sheetView workbookViewId="0">
      <selection activeCell="I25" sqref="I25"/>
    </sheetView>
  </sheetViews>
  <sheetFormatPr defaultRowHeight="15" x14ac:dyDescent="0.25"/>
  <sheetData>
    <row r="1" spans="1:21" x14ac:dyDescent="0.25">
      <c r="A1" s="2" t="s">
        <v>90</v>
      </c>
      <c r="B1" s="2" t="s">
        <v>92</v>
      </c>
      <c r="C1" t="s">
        <v>88</v>
      </c>
      <c r="D1" s="2" t="s">
        <v>89</v>
      </c>
      <c r="E1" s="2" t="s">
        <v>74</v>
      </c>
      <c r="F1" t="s">
        <v>75</v>
      </c>
      <c r="G1" s="2" t="s">
        <v>76</v>
      </c>
      <c r="H1" t="s">
        <v>77</v>
      </c>
      <c r="I1" t="s">
        <v>78</v>
      </c>
      <c r="J1" t="s">
        <v>79</v>
      </c>
      <c r="K1" t="s">
        <v>80</v>
      </c>
      <c r="L1" t="s">
        <v>81</v>
      </c>
      <c r="M1" t="s">
        <v>82</v>
      </c>
      <c r="N1" t="s">
        <v>83</v>
      </c>
      <c r="O1" t="s">
        <v>84</v>
      </c>
      <c r="P1" t="s">
        <v>85</v>
      </c>
      <c r="Q1" s="2" t="s">
        <v>86</v>
      </c>
      <c r="R1" s="2" t="s">
        <v>87</v>
      </c>
    </row>
    <row r="2" spans="1:21" x14ac:dyDescent="0.25">
      <c r="A2" t="s">
        <v>91</v>
      </c>
      <c r="B2" s="5">
        <f>Instellingen!$E$7</f>
        <v>45</v>
      </c>
      <c r="C2" s="5" t="str">
        <f>Instellingen!$G$7</f>
        <v>Maatschappijleer</v>
      </c>
      <c r="D2" t="str">
        <f>'[6]4M PTA en programma'!B4</f>
        <v>MA</v>
      </c>
      <c r="E2">
        <f>'[6]4M PTA en programma'!C4</f>
        <v>1</v>
      </c>
      <c r="F2">
        <f>'[6]4M PTA en programma'!D4</f>
        <v>1</v>
      </c>
      <c r="G2">
        <f>'[6]4M PTA en programma'!E4</f>
        <v>0</v>
      </c>
      <c r="H2" t="str">
        <f>'[6]4M PTA en programma'!F4</f>
        <v xml:space="preserve">H4: Pluriforme samenleving, H7: Werk en H8: Criminaliteit </v>
      </c>
      <c r="I2">
        <f>'[6]4M PTA en programma'!G4</f>
        <v>1</v>
      </c>
      <c r="J2" t="str">
        <f>'[6]4M PTA en programma'!H4</f>
        <v>po</v>
      </c>
      <c r="K2">
        <f>'[6]4M PTA en programma'!I4</f>
        <v>0</v>
      </c>
      <c r="L2">
        <f>'[6]4M PTA en programma'!J4</f>
        <v>0</v>
      </c>
      <c r="M2" t="str">
        <f>'[6]4M PTA en programma'!K4</f>
        <v>Ja</v>
      </c>
      <c r="N2">
        <f>'[6]4M PTA en programma'!L4</f>
        <v>1</v>
      </c>
      <c r="O2" t="str">
        <f>'[6]4M PTA en programma'!M4</f>
        <v>Nee</v>
      </c>
      <c r="P2" t="str">
        <f>'[6]4M PTA en programma'!N4</f>
        <v>ML1/K/1, ML1/K/4, ML1/K/5</v>
      </c>
      <c r="Q2">
        <f>'[6]4M PTA en programma'!O4</f>
        <v>0</v>
      </c>
      <c r="R2">
        <f>'[6]4M PTA en programma'!P4</f>
        <v>0</v>
      </c>
      <c r="S2">
        <f>'[6]4M PTA en programma'!Q4</f>
        <v>0</v>
      </c>
      <c r="T2">
        <f>'[6]4M PTA en programma'!R4</f>
        <v>0</v>
      </c>
      <c r="U2">
        <f>'[6]4M PTA en programma'!S4</f>
        <v>0</v>
      </c>
    </row>
    <row r="3" spans="1:21" x14ac:dyDescent="0.25">
      <c r="A3" t="s">
        <v>91</v>
      </c>
      <c r="B3" s="5">
        <f>Instellingen!$E$7</f>
        <v>45</v>
      </c>
      <c r="C3" s="5" t="str">
        <f>Instellingen!$G$7</f>
        <v>Maatschappijleer</v>
      </c>
      <c r="D3" t="str">
        <f>'[6]4M PTA en programma'!B5</f>
        <v>MA</v>
      </c>
      <c r="E3">
        <f>'[6]4M PTA en programma'!C5</f>
        <v>2</v>
      </c>
      <c r="F3">
        <f>'[6]4M PTA en programma'!D5</f>
        <v>2</v>
      </c>
      <c r="G3">
        <f>'[6]4M PTA en programma'!E5</f>
        <v>0</v>
      </c>
      <c r="H3" t="str">
        <f>'[6]4M PTA en programma'!F5</f>
        <v>H3: Politiek, H5: Nederland en de wereld en H6: Media</v>
      </c>
      <c r="I3">
        <f>'[6]4M PTA en programma'!G5</f>
        <v>1</v>
      </c>
      <c r="J3" t="str">
        <f>'[6]4M PTA en programma'!H5</f>
        <v>tt</v>
      </c>
      <c r="K3" t="str">
        <f>'[6]4M PTA en programma'!I5</f>
        <v>Woordenboek niet toegestaan</v>
      </c>
      <c r="L3">
        <f>'[6]4M PTA en programma'!J5</f>
        <v>50</v>
      </c>
      <c r="M3" t="str">
        <f>'[6]4M PTA en programma'!K5</f>
        <v>Ja</v>
      </c>
      <c r="N3">
        <f>'[6]4M PTA en programma'!L5</f>
        <v>1</v>
      </c>
      <c r="O3" t="str">
        <f>'[6]4M PTA en programma'!M5</f>
        <v>Ja</v>
      </c>
      <c r="P3" t="str">
        <f>'[6]4M PTA en programma'!N5</f>
        <v>ML1/K/6, ML1/K/7</v>
      </c>
      <c r="Q3">
        <f>'[6]4M PTA en programma'!O5</f>
        <v>0</v>
      </c>
      <c r="R3">
        <f>'[6]4M PTA en programma'!P5</f>
        <v>0</v>
      </c>
      <c r="S3">
        <f>'[6]4M PTA en programma'!Q5</f>
        <v>0</v>
      </c>
      <c r="T3">
        <f>'[6]4M PTA en programma'!R5</f>
        <v>0</v>
      </c>
      <c r="U3">
        <f>'[6]4M PTA en programma'!S5</f>
        <v>0</v>
      </c>
    </row>
    <row r="4" spans="1:21" x14ac:dyDescent="0.25">
      <c r="A4" t="s">
        <v>91</v>
      </c>
      <c r="B4" s="5">
        <f>Instellingen!$E$7</f>
        <v>45</v>
      </c>
      <c r="C4" s="5" t="str">
        <f>Instellingen!$G$7</f>
        <v>Maatschappijleer</v>
      </c>
      <c r="D4" t="str">
        <f>'[6]4M PTA en programma'!B6</f>
        <v>MA</v>
      </c>
      <c r="E4">
        <f>'[6]4M PTA en programma'!C6</f>
        <v>3</v>
      </c>
      <c r="F4">
        <f>'[6]4M PTA en programma'!D6</f>
        <v>3</v>
      </c>
      <c r="G4">
        <f>'[6]4M PTA en programma'!E6</f>
        <v>0</v>
      </c>
      <c r="H4" t="str">
        <f>'[6]4M PTA en programma'!F6</f>
        <v xml:space="preserve">H1: Wat is maatschappijleer? en H2: Jongeren </v>
      </c>
      <c r="I4">
        <f>'[6]4M PTA en programma'!G6</f>
        <v>1</v>
      </c>
      <c r="J4" t="str">
        <f>'[6]4M PTA en programma'!H6</f>
        <v>po</v>
      </c>
      <c r="K4">
        <f>'[6]4M PTA en programma'!I6</f>
        <v>0</v>
      </c>
      <c r="L4">
        <f>'[6]4M PTA en programma'!J6</f>
        <v>0</v>
      </c>
      <c r="M4" t="str">
        <f>'[6]4M PTA en programma'!K6</f>
        <v>Ja</v>
      </c>
      <c r="N4">
        <f>'[6]4M PTA en programma'!L6</f>
        <v>1</v>
      </c>
      <c r="O4" t="str">
        <f>'[6]4M PTA en programma'!M6</f>
        <v>Nee</v>
      </c>
      <c r="P4" t="str">
        <f>'[6]4M PTA en programma'!N6</f>
        <v>ML1/K/2, ML1/K/3</v>
      </c>
      <c r="Q4">
        <f>'[6]4M PTA en programma'!O6</f>
        <v>0</v>
      </c>
      <c r="R4">
        <f>'[6]4M PTA en programma'!P6</f>
        <v>0</v>
      </c>
      <c r="S4">
        <f>'[6]4M PTA en programma'!Q6</f>
        <v>0</v>
      </c>
      <c r="T4">
        <f>'[6]4M PTA en programma'!R6</f>
        <v>0</v>
      </c>
      <c r="U4">
        <f>'[6]4M PTA en programma'!S6</f>
        <v>0</v>
      </c>
    </row>
    <row r="5" spans="1:21" x14ac:dyDescent="0.25">
      <c r="A5" t="s">
        <v>91</v>
      </c>
      <c r="B5" s="5">
        <f>Instellingen!$E$7</f>
        <v>45</v>
      </c>
      <c r="C5" s="5" t="str">
        <f>Instellingen!$G$7</f>
        <v>Maatschappijleer</v>
      </c>
      <c r="D5" t="str">
        <f>'[6]4M PTA en programma'!B7</f>
        <v>MA</v>
      </c>
      <c r="E5">
        <f>'[6]4M PTA en programma'!C7</f>
        <v>4</v>
      </c>
      <c r="F5">
        <f>'[6]4M PTA en programma'!D7</f>
        <v>0</v>
      </c>
      <c r="G5">
        <f>'[6]4M PTA en programma'!E7</f>
        <v>0</v>
      </c>
      <c r="H5">
        <f>'[6]4M PTA en programma'!F7</f>
        <v>0</v>
      </c>
      <c r="I5">
        <f>'[6]4M PTA en programma'!G7</f>
        <v>0</v>
      </c>
      <c r="J5">
        <f>'[6]4M PTA en programma'!H7</f>
        <v>0</v>
      </c>
      <c r="K5">
        <f>'[6]4M PTA en programma'!I7</f>
        <v>0</v>
      </c>
      <c r="L5">
        <f>'[6]4M PTA en programma'!J7</f>
        <v>0</v>
      </c>
      <c r="M5">
        <f>'[6]4M PTA en programma'!K7</f>
        <v>0</v>
      </c>
      <c r="N5">
        <f>'[6]4M PTA en programma'!L7</f>
        <v>0</v>
      </c>
      <c r="O5">
        <f>'[6]4M PTA en programma'!M7</f>
        <v>0</v>
      </c>
      <c r="P5">
        <f>'[6]4M PTA en programma'!N7</f>
        <v>0</v>
      </c>
      <c r="Q5">
        <f>'[6]4M PTA en programma'!O7</f>
        <v>0</v>
      </c>
      <c r="R5">
        <f>'[6]4M PTA en programma'!P7</f>
        <v>0</v>
      </c>
      <c r="S5">
        <f>'[6]4M PTA en programma'!Q7</f>
        <v>0</v>
      </c>
      <c r="T5">
        <f>'[6]4M PTA en programma'!R7</f>
        <v>0</v>
      </c>
      <c r="U5">
        <f>'[6]4M PTA en programma'!S7</f>
        <v>0</v>
      </c>
    </row>
    <row r="6" spans="1:21" x14ac:dyDescent="0.25">
      <c r="A6" t="s">
        <v>91</v>
      </c>
      <c r="B6" s="5">
        <f>Instellingen!$E$7</f>
        <v>45</v>
      </c>
      <c r="C6" s="5" t="str">
        <f>Instellingen!$G$7</f>
        <v>Maatschappijleer</v>
      </c>
      <c r="D6" t="str">
        <f>'[6]4M PTA en programma'!B8</f>
        <v>MA</v>
      </c>
      <c r="E6">
        <f>'[6]4M PTA en programma'!C8</f>
        <v>5</v>
      </c>
      <c r="F6">
        <f>'[6]4M PTA en programma'!D8</f>
        <v>0</v>
      </c>
      <c r="G6">
        <f>'[6]4M PTA en programma'!E8</f>
        <v>0</v>
      </c>
      <c r="H6">
        <f>'[6]4M PTA en programma'!F8</f>
        <v>0</v>
      </c>
      <c r="I6">
        <f>'[6]4M PTA en programma'!G8</f>
        <v>0</v>
      </c>
      <c r="J6">
        <f>'[6]4M PTA en programma'!H8</f>
        <v>0</v>
      </c>
      <c r="K6">
        <f>'[6]4M PTA en programma'!I8</f>
        <v>0</v>
      </c>
      <c r="L6">
        <f>'[6]4M PTA en programma'!J8</f>
        <v>0</v>
      </c>
      <c r="M6">
        <f>'[6]4M PTA en programma'!K8</f>
        <v>0</v>
      </c>
      <c r="N6">
        <f>'[6]4M PTA en programma'!L8</f>
        <v>0</v>
      </c>
      <c r="O6">
        <f>'[6]4M PTA en programma'!M8</f>
        <v>0</v>
      </c>
      <c r="P6">
        <f>'[6]4M PTA en programma'!N8</f>
        <v>0</v>
      </c>
      <c r="Q6">
        <f>'[6]4M PTA en programma'!O8</f>
        <v>0</v>
      </c>
      <c r="R6">
        <f>'[6]4M PTA en programma'!P8</f>
        <v>0</v>
      </c>
      <c r="S6">
        <f>'[6]4M PTA en programma'!Q8</f>
        <v>0</v>
      </c>
      <c r="T6">
        <f>'[6]4M PTA en programma'!R8</f>
        <v>0</v>
      </c>
      <c r="U6">
        <f>'[6]4M PTA en programma'!S8</f>
        <v>0</v>
      </c>
    </row>
    <row r="7" spans="1:21" x14ac:dyDescent="0.25">
      <c r="A7" t="s">
        <v>91</v>
      </c>
      <c r="B7" s="5">
        <f>Instellingen!$E$7</f>
        <v>45</v>
      </c>
      <c r="C7" s="5" t="str">
        <f>Instellingen!$G$7</f>
        <v>Maatschappijleer</v>
      </c>
      <c r="D7" t="str">
        <f>'[6]4M PTA en programma'!B9</f>
        <v>MA</v>
      </c>
      <c r="E7">
        <f>'[6]4M PTA en programma'!C9</f>
        <v>6</v>
      </c>
      <c r="F7">
        <f>'[6]4M PTA en programma'!D9</f>
        <v>0</v>
      </c>
      <c r="G7">
        <f>'[6]4M PTA en programma'!E9</f>
        <v>0</v>
      </c>
      <c r="H7">
        <f>'[6]4M PTA en programma'!F9</f>
        <v>0</v>
      </c>
      <c r="I7">
        <f>'[6]4M PTA en programma'!G9</f>
        <v>0</v>
      </c>
      <c r="J7">
        <f>'[6]4M PTA en programma'!H9</f>
        <v>0</v>
      </c>
      <c r="K7">
        <f>'[6]4M PTA en programma'!I9</f>
        <v>0</v>
      </c>
      <c r="L7">
        <f>'[6]4M PTA en programma'!J9</f>
        <v>0</v>
      </c>
      <c r="M7">
        <f>'[6]4M PTA en programma'!K9</f>
        <v>0</v>
      </c>
      <c r="N7">
        <f>'[6]4M PTA en programma'!L9</f>
        <v>0</v>
      </c>
      <c r="O7">
        <f>'[6]4M PTA en programma'!M9</f>
        <v>0</v>
      </c>
      <c r="P7">
        <f>'[6]4M PTA en programma'!N9</f>
        <v>0</v>
      </c>
      <c r="Q7">
        <f>'[6]4M PTA en programma'!O9</f>
        <v>0</v>
      </c>
      <c r="R7">
        <f>'[6]4M PTA en programma'!P9</f>
        <v>0</v>
      </c>
      <c r="S7">
        <f>'[6]4M PTA en programma'!Q9</f>
        <v>0</v>
      </c>
      <c r="T7">
        <f>'[6]4M PTA en programma'!R9</f>
        <v>0</v>
      </c>
      <c r="U7">
        <f>'[6]4M PTA en programma'!S9</f>
        <v>0</v>
      </c>
    </row>
    <row r="8" spans="1:21" s="4" customFormat="1" x14ac:dyDescent="0.25">
      <c r="A8" s="3" t="s">
        <v>91</v>
      </c>
      <c r="B8" s="5">
        <f>Instellingen!$E$7</f>
        <v>45</v>
      </c>
      <c r="C8" s="5" t="str">
        <f>Instellingen!$G$7</f>
        <v>Maatschappijleer</v>
      </c>
      <c r="E8" s="3">
        <v>7</v>
      </c>
      <c r="H8" s="3">
        <f>'[6]4M PTA en programma'!F12</f>
        <v>0</v>
      </c>
    </row>
    <row r="9" spans="1:21" x14ac:dyDescent="0.25">
      <c r="A9" t="s">
        <v>93</v>
      </c>
      <c r="B9" s="5">
        <f>Instellingen!$E$7</f>
        <v>45</v>
      </c>
      <c r="C9" s="5" t="str">
        <f>Instellingen!$G$7</f>
        <v>Maatschappijleer</v>
      </c>
      <c r="D9" t="str">
        <f>'[6]4H PTA en programma'!B4</f>
        <v>MA</v>
      </c>
      <c r="E9">
        <f>'[6]4H PTA en programma'!C4</f>
        <v>1</v>
      </c>
      <c r="F9">
        <f>'[6]4H PTA en programma'!D4</f>
        <v>1</v>
      </c>
      <c r="G9">
        <f>'[6]4H PTA en programma'!E4</f>
        <v>0</v>
      </c>
      <c r="H9" t="str">
        <f>'[6]4H PTA en programma'!F4</f>
        <v>Thema: Wat is Maatschappijleer? Thema: Rechtsstaat</v>
      </c>
      <c r="I9">
        <f>'[6]4H PTA en programma'!G4</f>
        <v>1</v>
      </c>
      <c r="J9" t="str">
        <f>'[6]4H PTA en programma'!H4</f>
        <v>po</v>
      </c>
      <c r="K9">
        <f>'[6]4H PTA en programma'!I4</f>
        <v>0</v>
      </c>
      <c r="L9">
        <f>'[6]4H PTA en programma'!J4</f>
        <v>0</v>
      </c>
      <c r="M9" t="str">
        <f>'[6]4H PTA en programma'!K4</f>
        <v>Ja</v>
      </c>
      <c r="N9">
        <f>'[6]4H PTA en programma'!L4</f>
        <v>1</v>
      </c>
      <c r="O9" t="str">
        <f>'[6]4H PTA en programma'!M4</f>
        <v>Nee</v>
      </c>
      <c r="P9" t="str">
        <f>'[6]4H PTA en programma'!N4</f>
        <v>A, B1, B2, B3</v>
      </c>
      <c r="Q9">
        <f>'[6]4H PTA en programma'!O4</f>
        <v>0</v>
      </c>
      <c r="R9">
        <f>'[6]4H PTA en programma'!P4</f>
        <v>0</v>
      </c>
      <c r="S9">
        <f>'[6]4H PTA en programma'!Q4</f>
        <v>0</v>
      </c>
      <c r="T9">
        <f>'[6]4H PTA en programma'!R4</f>
        <v>0</v>
      </c>
      <c r="U9">
        <f>'[6]4H PTA en programma'!S4</f>
        <v>0</v>
      </c>
    </row>
    <row r="10" spans="1:21" x14ac:dyDescent="0.25">
      <c r="A10" t="s">
        <v>93</v>
      </c>
      <c r="B10" s="5">
        <f>Instellingen!$E$7</f>
        <v>45</v>
      </c>
      <c r="C10" s="5" t="str">
        <f>Instellingen!$G$7</f>
        <v>Maatschappijleer</v>
      </c>
      <c r="D10" t="str">
        <f>'[6]4H PTA en programma'!B5</f>
        <v>MA</v>
      </c>
      <c r="E10">
        <f>'[6]4H PTA en programma'!C5</f>
        <v>2</v>
      </c>
      <c r="F10">
        <f>'[6]4H PTA en programma'!D5</f>
        <v>2</v>
      </c>
      <c r="G10">
        <f>'[6]4H PTA en programma'!E5</f>
        <v>0</v>
      </c>
      <c r="H10" t="str">
        <f>'[6]4H PTA en programma'!F5</f>
        <v>Thema: Parlementaire Democratie</v>
      </c>
      <c r="I10">
        <f>'[6]4H PTA en programma'!G5</f>
        <v>1</v>
      </c>
      <c r="J10" t="str">
        <f>'[6]4H PTA en programma'!H5</f>
        <v>po</v>
      </c>
      <c r="K10">
        <f>'[6]4H PTA en programma'!I5</f>
        <v>0</v>
      </c>
      <c r="L10">
        <f>'[6]4H PTA en programma'!J5</f>
        <v>0</v>
      </c>
      <c r="M10" t="str">
        <f>'[6]4H PTA en programma'!K5</f>
        <v>Ja</v>
      </c>
      <c r="N10">
        <f>'[6]4H PTA en programma'!L5</f>
        <v>1</v>
      </c>
      <c r="O10" t="str">
        <f>'[6]4H PTA en programma'!M5</f>
        <v>Nee</v>
      </c>
      <c r="P10" t="str">
        <f>'[6]4H PTA en programma'!N5</f>
        <v>C1, C2, C3, A</v>
      </c>
      <c r="Q10">
        <f>'[6]4H PTA en programma'!O5</f>
        <v>0</v>
      </c>
      <c r="R10">
        <f>'[6]4H PTA en programma'!P5</f>
        <v>0</v>
      </c>
      <c r="S10">
        <f>'[6]4H PTA en programma'!Q5</f>
        <v>0</v>
      </c>
      <c r="T10">
        <f>'[6]4H PTA en programma'!R5</f>
        <v>0</v>
      </c>
      <c r="U10">
        <f>'[6]4H PTA en programma'!S5</f>
        <v>0</v>
      </c>
    </row>
    <row r="11" spans="1:21" x14ac:dyDescent="0.25">
      <c r="A11" t="s">
        <v>93</v>
      </c>
      <c r="B11" s="5">
        <f>Instellingen!$E$7</f>
        <v>45</v>
      </c>
      <c r="C11" s="5" t="str">
        <f>Instellingen!$G$7</f>
        <v>Maatschappijleer</v>
      </c>
      <c r="D11" t="str">
        <f>'[6]4H PTA en programma'!B6</f>
        <v>MA</v>
      </c>
      <c r="E11">
        <f>'[6]4H PTA en programma'!C6</f>
        <v>3</v>
      </c>
      <c r="F11">
        <f>'[6]4H PTA en programma'!D6</f>
        <v>2</v>
      </c>
      <c r="G11">
        <f>'[6]4H PTA en programma'!E6</f>
        <v>0</v>
      </c>
      <c r="H11" t="str">
        <f>'[6]4H PTA en programma'!F6</f>
        <v>Thema: Parlementaire Democratie</v>
      </c>
      <c r="I11">
        <f>'[6]4H PTA en programma'!G6</f>
        <v>1</v>
      </c>
      <c r="J11" t="str">
        <f>'[6]4H PTA en programma'!H6</f>
        <v>tt</v>
      </c>
      <c r="K11" t="str">
        <f>'[6]4H PTA en programma'!I6</f>
        <v>Woordenboek niet toegestaan</v>
      </c>
      <c r="L11">
        <f>'[6]4H PTA en programma'!J6</f>
        <v>100</v>
      </c>
      <c r="M11" t="str">
        <f>'[6]4H PTA en programma'!K6</f>
        <v>Ja</v>
      </c>
      <c r="N11">
        <f>'[6]4H PTA en programma'!L6</f>
        <v>1</v>
      </c>
      <c r="O11" t="str">
        <f>'[6]4H PTA en programma'!M6</f>
        <v>Ja</v>
      </c>
      <c r="P11" t="str">
        <f>'[6]4H PTA en programma'!N6</f>
        <v>C1, C2, C3</v>
      </c>
      <c r="Q11">
        <f>'[6]4H PTA en programma'!O6</f>
        <v>0</v>
      </c>
      <c r="R11">
        <f>'[6]4H PTA en programma'!P6</f>
        <v>0</v>
      </c>
      <c r="S11">
        <f>'[6]4H PTA en programma'!Q6</f>
        <v>0</v>
      </c>
      <c r="T11">
        <f>'[6]4H PTA en programma'!R6</f>
        <v>0</v>
      </c>
      <c r="U11">
        <f>'[6]4H PTA en programma'!S6</f>
        <v>0</v>
      </c>
    </row>
    <row r="12" spans="1:21" x14ac:dyDescent="0.25">
      <c r="A12" t="s">
        <v>93</v>
      </c>
      <c r="B12" s="5">
        <f>Instellingen!$E$7</f>
        <v>45</v>
      </c>
      <c r="C12" s="5" t="str">
        <f>Instellingen!$G$7</f>
        <v>Maatschappijleer</v>
      </c>
      <c r="D12" t="str">
        <f>'[6]4H PTA en programma'!B7</f>
        <v>MA</v>
      </c>
      <c r="E12">
        <f>'[6]4H PTA en programma'!C7</f>
        <v>4</v>
      </c>
      <c r="F12">
        <f>'[6]4H PTA en programma'!D7</f>
        <v>3</v>
      </c>
      <c r="G12">
        <f>'[6]4H PTA en programma'!E7</f>
        <v>0</v>
      </c>
      <c r="H12" t="str">
        <f>'[6]4H PTA en programma'!F7</f>
        <v>Thema: Verzorgingsstaat</v>
      </c>
      <c r="I12">
        <f>'[6]4H PTA en programma'!G7</f>
        <v>1</v>
      </c>
      <c r="J12" t="str">
        <f>'[6]4H PTA en programma'!H7</f>
        <v>po</v>
      </c>
      <c r="K12">
        <f>'[6]4H PTA en programma'!I7</f>
        <v>0</v>
      </c>
      <c r="L12">
        <f>'[6]4H PTA en programma'!J7</f>
        <v>0</v>
      </c>
      <c r="M12" t="str">
        <f>'[6]4H PTA en programma'!K7</f>
        <v>Ja</v>
      </c>
      <c r="N12">
        <f>'[6]4H PTA en programma'!L7</f>
        <v>1</v>
      </c>
      <c r="O12" t="str">
        <f>'[6]4H PTA en programma'!M7</f>
        <v>Nee</v>
      </c>
      <c r="P12" t="str">
        <f>'[6]4H PTA en programma'!N7</f>
        <v>D1, D2, D3, D4, A1</v>
      </c>
      <c r="Q12">
        <f>'[6]4H PTA en programma'!O7</f>
        <v>0</v>
      </c>
      <c r="R12">
        <f>'[6]4H PTA en programma'!P7</f>
        <v>0</v>
      </c>
      <c r="S12">
        <f>'[6]4H PTA en programma'!Q7</f>
        <v>0</v>
      </c>
      <c r="T12">
        <f>'[6]4H PTA en programma'!R7</f>
        <v>0</v>
      </c>
      <c r="U12">
        <f>'[6]4H PTA en programma'!S7</f>
        <v>0</v>
      </c>
    </row>
    <row r="13" spans="1:21" x14ac:dyDescent="0.25">
      <c r="A13" t="s">
        <v>93</v>
      </c>
      <c r="B13" s="5">
        <f>Instellingen!$E$7</f>
        <v>45</v>
      </c>
      <c r="C13" s="5" t="str">
        <f>Instellingen!$G$7</f>
        <v>Maatschappijleer</v>
      </c>
      <c r="D13" t="str">
        <f>'[6]4H PTA en programma'!B8</f>
        <v>MA</v>
      </c>
      <c r="E13">
        <f>'[6]4H PTA en programma'!C8</f>
        <v>5</v>
      </c>
      <c r="F13">
        <f>'[6]4H PTA en programma'!D8</f>
        <v>3</v>
      </c>
      <c r="G13">
        <f>'[6]4H PTA en programma'!E8</f>
        <v>0</v>
      </c>
      <c r="H13" t="str">
        <f>'[6]4H PTA en programma'!F8</f>
        <v>Thema: Verzorgingsstaat</v>
      </c>
      <c r="I13">
        <f>'[6]4H PTA en programma'!G8</f>
        <v>1</v>
      </c>
      <c r="J13" t="str">
        <f>'[6]4H PTA en programma'!H8</f>
        <v>tt</v>
      </c>
      <c r="K13" t="str">
        <f>'[6]4H PTA en programma'!I8</f>
        <v>Woordenboek niet toegestaan</v>
      </c>
      <c r="L13">
        <f>'[6]4H PTA en programma'!J8</f>
        <v>100</v>
      </c>
      <c r="M13" t="str">
        <f>'[6]4H PTA en programma'!K8</f>
        <v>Ja</v>
      </c>
      <c r="N13">
        <f>'[6]4H PTA en programma'!L8</f>
        <v>1</v>
      </c>
      <c r="O13" t="str">
        <f>'[6]4H PTA en programma'!M8</f>
        <v>Ja</v>
      </c>
      <c r="P13" t="str">
        <f>'[6]4H PTA en programma'!N8</f>
        <v>D1, D2, D3, D4</v>
      </c>
      <c r="Q13">
        <f>'[6]4H PTA en programma'!O8</f>
        <v>0</v>
      </c>
      <c r="R13">
        <f>'[6]4H PTA en programma'!P8</f>
        <v>0</v>
      </c>
      <c r="S13">
        <f>'[6]4H PTA en programma'!Q8</f>
        <v>0</v>
      </c>
      <c r="T13">
        <f>'[6]4H PTA en programma'!R8</f>
        <v>0</v>
      </c>
      <c r="U13">
        <f>'[6]4H PTA en programma'!S8</f>
        <v>0</v>
      </c>
    </row>
    <row r="14" spans="1:21" x14ac:dyDescent="0.25">
      <c r="A14" t="s">
        <v>93</v>
      </c>
      <c r="B14" s="5">
        <f>Instellingen!$E$7</f>
        <v>45</v>
      </c>
      <c r="C14" s="5" t="str">
        <f>Instellingen!$G$7</f>
        <v>Maatschappijleer</v>
      </c>
      <c r="D14" t="str">
        <f>'[6]4H PTA en programma'!B9</f>
        <v>MA</v>
      </c>
      <c r="E14">
        <f>'[6]4H PTA en programma'!C9</f>
        <v>6</v>
      </c>
      <c r="F14">
        <f>'[6]4H PTA en programma'!D9</f>
        <v>4</v>
      </c>
      <c r="G14">
        <f>'[6]4H PTA en programma'!E9</f>
        <v>0</v>
      </c>
      <c r="H14" t="str">
        <f>'[6]4H PTA en programma'!F9</f>
        <v>Thema: Pluriforme Samenleving</v>
      </c>
      <c r="I14">
        <f>'[6]4H PTA en programma'!G9</f>
        <v>1</v>
      </c>
      <c r="J14" t="str">
        <f>'[6]4H PTA en programma'!H9</f>
        <v>po</v>
      </c>
      <c r="K14">
        <f>'[6]4H PTA en programma'!I9</f>
        <v>0</v>
      </c>
      <c r="L14">
        <f>'[6]4H PTA en programma'!J9</f>
        <v>0</v>
      </c>
      <c r="M14" t="str">
        <f>'[6]4H PTA en programma'!K9</f>
        <v>Ja</v>
      </c>
      <c r="N14">
        <f>'[6]4H PTA en programma'!L9</f>
        <v>1</v>
      </c>
      <c r="O14" t="str">
        <f>'[6]4H PTA en programma'!M9</f>
        <v>Nee</v>
      </c>
      <c r="P14" t="str">
        <f>'[6]4H PTA en programma'!N9</f>
        <v>E1, E2, E3, E4, A2</v>
      </c>
      <c r="Q14">
        <f>'[6]4H PTA en programma'!O9</f>
        <v>0</v>
      </c>
      <c r="R14">
        <f>'[6]4H PTA en programma'!P9</f>
        <v>0</v>
      </c>
      <c r="S14">
        <f>'[6]4H PTA en programma'!Q9</f>
        <v>0</v>
      </c>
      <c r="T14">
        <f>'[6]4H PTA en programma'!R9</f>
        <v>0</v>
      </c>
      <c r="U14">
        <f>'[6]4H PTA en programma'!S9</f>
        <v>0</v>
      </c>
    </row>
    <row r="15" spans="1:21" s="4" customFormat="1" x14ac:dyDescent="0.25">
      <c r="A15" s="3" t="s">
        <v>93</v>
      </c>
      <c r="B15" s="5">
        <f>Instellingen!$E$7</f>
        <v>45</v>
      </c>
      <c r="C15" s="5" t="str">
        <f>Instellingen!$G$7</f>
        <v>Maatschappijleer</v>
      </c>
      <c r="E15" s="3">
        <v>7</v>
      </c>
      <c r="H15" s="3">
        <f>'[6]4H PTA en programma'!F12</f>
        <v>0</v>
      </c>
    </row>
    <row r="16" spans="1:21" x14ac:dyDescent="0.25">
      <c r="A16" t="s">
        <v>94</v>
      </c>
      <c r="B16" s="5">
        <f>Instellingen!$E$7</f>
        <v>45</v>
      </c>
      <c r="C16" s="5" t="str">
        <f>Instellingen!$G$7</f>
        <v>Maatschappijleer</v>
      </c>
      <c r="D16" t="str">
        <f>'[6]5H PTA en programma'!B4</f>
        <v>MA</v>
      </c>
      <c r="E16">
        <f>'[6]5H PTA en programma'!C4</f>
        <v>1</v>
      </c>
      <c r="F16">
        <f>'[6]5H PTA en programma'!D4</f>
        <v>0</v>
      </c>
      <c r="G16">
        <f>'[6]5H PTA en programma'!E4</f>
        <v>0</v>
      </c>
      <c r="H16">
        <f>'[6]5H PTA en programma'!F4</f>
        <v>0</v>
      </c>
      <c r="I16">
        <f>'[6]5H PTA en programma'!G4</f>
        <v>0</v>
      </c>
      <c r="J16">
        <f>'[6]5H PTA en programma'!H4</f>
        <v>0</v>
      </c>
      <c r="K16">
        <f>'[6]5H PTA en programma'!I4</f>
        <v>0</v>
      </c>
      <c r="L16">
        <f>'[6]5H PTA en programma'!J4</f>
        <v>0</v>
      </c>
      <c r="M16">
        <f>'[6]5H PTA en programma'!K4</f>
        <v>0</v>
      </c>
      <c r="N16">
        <f>'[6]5H PTA en programma'!L4</f>
        <v>0</v>
      </c>
      <c r="O16">
        <f>'[6]5H PTA en programma'!M4</f>
        <v>0</v>
      </c>
      <c r="P16">
        <f>'[6]5H PTA en programma'!N4</f>
        <v>0</v>
      </c>
      <c r="Q16">
        <f>'[6]5H PTA en programma'!O4</f>
        <v>0</v>
      </c>
      <c r="R16">
        <f>'[6]5H PTA en programma'!P4</f>
        <v>0</v>
      </c>
      <c r="S16">
        <f>'[6]5H PTA en programma'!Q4</f>
        <v>0</v>
      </c>
      <c r="T16">
        <f>'[6]5H PTA en programma'!R4</f>
        <v>0</v>
      </c>
      <c r="U16">
        <f>'[6]5H PTA en programma'!S4</f>
        <v>0</v>
      </c>
    </row>
    <row r="17" spans="1:21" x14ac:dyDescent="0.25">
      <c r="A17" t="s">
        <v>94</v>
      </c>
      <c r="B17" s="5">
        <f>Instellingen!$E$7</f>
        <v>45</v>
      </c>
      <c r="C17" s="5" t="str">
        <f>Instellingen!$G$7</f>
        <v>Maatschappijleer</v>
      </c>
      <c r="D17" t="str">
        <f>'[6]5H PTA en programma'!B5</f>
        <v>MA</v>
      </c>
      <c r="E17">
        <f>'[6]5H PTA en programma'!C5</f>
        <v>2</v>
      </c>
      <c r="F17">
        <f>'[6]5H PTA en programma'!D5</f>
        <v>0</v>
      </c>
      <c r="G17">
        <f>'[6]5H PTA en programma'!E5</f>
        <v>0</v>
      </c>
      <c r="H17">
        <f>'[6]5H PTA en programma'!F5</f>
        <v>0</v>
      </c>
      <c r="I17">
        <f>'[6]5H PTA en programma'!G5</f>
        <v>0</v>
      </c>
      <c r="J17">
        <f>'[6]5H PTA en programma'!H5</f>
        <v>0</v>
      </c>
      <c r="K17">
        <f>'[6]5H PTA en programma'!I5</f>
        <v>0</v>
      </c>
      <c r="L17">
        <f>'[6]5H PTA en programma'!J5</f>
        <v>0</v>
      </c>
      <c r="M17">
        <f>'[6]5H PTA en programma'!K5</f>
        <v>0</v>
      </c>
      <c r="N17">
        <f>'[6]5H PTA en programma'!L5</f>
        <v>0</v>
      </c>
      <c r="O17">
        <f>'[6]5H PTA en programma'!M5</f>
        <v>0</v>
      </c>
      <c r="P17">
        <f>'[6]5H PTA en programma'!N5</f>
        <v>0</v>
      </c>
      <c r="Q17">
        <f>'[6]5H PTA en programma'!O5</f>
        <v>0</v>
      </c>
      <c r="R17">
        <f>'[6]5H PTA en programma'!P5</f>
        <v>0</v>
      </c>
      <c r="S17">
        <f>'[6]5H PTA en programma'!Q5</f>
        <v>0</v>
      </c>
      <c r="T17">
        <f>'[6]5H PTA en programma'!R5</f>
        <v>0</v>
      </c>
      <c r="U17">
        <f>'[6]5H PTA en programma'!S5</f>
        <v>0</v>
      </c>
    </row>
    <row r="18" spans="1:21" x14ac:dyDescent="0.25">
      <c r="A18" t="s">
        <v>94</v>
      </c>
      <c r="B18" s="5">
        <f>Instellingen!$E$7</f>
        <v>45</v>
      </c>
      <c r="C18" s="5" t="str">
        <f>Instellingen!$G$7</f>
        <v>Maatschappijleer</v>
      </c>
      <c r="D18" t="str">
        <f>'[6]5H PTA en programma'!B6</f>
        <v>MA</v>
      </c>
      <c r="E18">
        <f>'[6]5H PTA en programma'!C6</f>
        <v>3</v>
      </c>
      <c r="F18">
        <f>'[6]5H PTA en programma'!D6</f>
        <v>0</v>
      </c>
      <c r="G18">
        <f>'[6]5H PTA en programma'!E6</f>
        <v>0</v>
      </c>
      <c r="H18">
        <f>'[6]5H PTA en programma'!F6</f>
        <v>0</v>
      </c>
      <c r="I18">
        <f>'[6]5H PTA en programma'!G6</f>
        <v>0</v>
      </c>
      <c r="J18">
        <f>'[6]5H PTA en programma'!H6</f>
        <v>0</v>
      </c>
      <c r="K18">
        <f>'[6]5H PTA en programma'!I6</f>
        <v>0</v>
      </c>
      <c r="L18">
        <f>'[6]5H PTA en programma'!J6</f>
        <v>0</v>
      </c>
      <c r="M18">
        <f>'[6]5H PTA en programma'!K6</f>
        <v>0</v>
      </c>
      <c r="N18">
        <f>'[6]5H PTA en programma'!L6</f>
        <v>0</v>
      </c>
      <c r="O18">
        <f>'[6]5H PTA en programma'!M6</f>
        <v>0</v>
      </c>
      <c r="P18">
        <f>'[6]5H PTA en programma'!N6</f>
        <v>0</v>
      </c>
      <c r="Q18">
        <f>'[6]5H PTA en programma'!O6</f>
        <v>0</v>
      </c>
      <c r="R18">
        <f>'[6]5H PTA en programma'!P6</f>
        <v>0</v>
      </c>
      <c r="S18">
        <f>'[6]5H PTA en programma'!Q6</f>
        <v>0</v>
      </c>
      <c r="T18">
        <f>'[6]5H PTA en programma'!R6</f>
        <v>0</v>
      </c>
      <c r="U18">
        <f>'[6]5H PTA en programma'!S6</f>
        <v>0</v>
      </c>
    </row>
    <row r="19" spans="1:21" x14ac:dyDescent="0.25">
      <c r="A19" t="s">
        <v>94</v>
      </c>
      <c r="B19" s="5">
        <f>Instellingen!$E$7</f>
        <v>45</v>
      </c>
      <c r="C19" s="5" t="str">
        <f>Instellingen!$G$7</f>
        <v>Maatschappijleer</v>
      </c>
      <c r="D19" t="str">
        <f>'[6]5H PTA en programma'!B7</f>
        <v>MA</v>
      </c>
      <c r="E19">
        <f>'[6]5H PTA en programma'!C7</f>
        <v>4</v>
      </c>
      <c r="F19">
        <f>'[6]5H PTA en programma'!D7</f>
        <v>0</v>
      </c>
      <c r="G19">
        <f>'[6]5H PTA en programma'!E7</f>
        <v>0</v>
      </c>
      <c r="H19">
        <f>'[6]5H PTA en programma'!F7</f>
        <v>0</v>
      </c>
      <c r="I19">
        <f>'[6]5H PTA en programma'!G7</f>
        <v>0</v>
      </c>
      <c r="J19">
        <f>'[6]5H PTA en programma'!H7</f>
        <v>0</v>
      </c>
      <c r="K19">
        <f>'[6]5H PTA en programma'!I7</f>
        <v>0</v>
      </c>
      <c r="L19">
        <f>'[6]5H PTA en programma'!J7</f>
        <v>0</v>
      </c>
      <c r="M19">
        <f>'[6]5H PTA en programma'!K7</f>
        <v>0</v>
      </c>
      <c r="N19">
        <f>'[6]5H PTA en programma'!L7</f>
        <v>0</v>
      </c>
      <c r="O19">
        <f>'[6]5H PTA en programma'!M7</f>
        <v>0</v>
      </c>
      <c r="P19">
        <f>'[6]5H PTA en programma'!N7</f>
        <v>0</v>
      </c>
      <c r="Q19">
        <f>'[6]5H PTA en programma'!O7</f>
        <v>0</v>
      </c>
      <c r="R19">
        <f>'[6]5H PTA en programma'!P7</f>
        <v>0</v>
      </c>
      <c r="S19">
        <f>'[6]5H PTA en programma'!Q7</f>
        <v>0</v>
      </c>
      <c r="T19">
        <f>'[6]5H PTA en programma'!R7</f>
        <v>0</v>
      </c>
      <c r="U19">
        <f>'[6]5H PTA en programma'!S7</f>
        <v>0</v>
      </c>
    </row>
    <row r="20" spans="1:21" x14ac:dyDescent="0.25">
      <c r="A20" t="s">
        <v>94</v>
      </c>
      <c r="B20" s="5">
        <f>Instellingen!$E$7</f>
        <v>45</v>
      </c>
      <c r="C20" s="5" t="str">
        <f>Instellingen!$G$7</f>
        <v>Maatschappijleer</v>
      </c>
      <c r="D20" t="str">
        <f>'[6]5H PTA en programma'!B8</f>
        <v>MA</v>
      </c>
      <c r="E20">
        <f>'[6]5H PTA en programma'!C8</f>
        <v>5</v>
      </c>
      <c r="F20">
        <f>'[6]5H PTA en programma'!D8</f>
        <v>0</v>
      </c>
      <c r="G20">
        <f>'[6]5H PTA en programma'!E8</f>
        <v>0</v>
      </c>
      <c r="H20">
        <f>'[6]5H PTA en programma'!F8</f>
        <v>0</v>
      </c>
      <c r="I20">
        <f>'[6]5H PTA en programma'!G8</f>
        <v>0</v>
      </c>
      <c r="J20">
        <f>'[6]5H PTA en programma'!H8</f>
        <v>0</v>
      </c>
      <c r="K20">
        <f>'[6]5H PTA en programma'!I8</f>
        <v>0</v>
      </c>
      <c r="L20">
        <f>'[6]5H PTA en programma'!J8</f>
        <v>0</v>
      </c>
      <c r="M20">
        <f>'[6]5H PTA en programma'!K8</f>
        <v>0</v>
      </c>
      <c r="N20">
        <f>'[6]5H PTA en programma'!L8</f>
        <v>0</v>
      </c>
      <c r="O20">
        <f>'[6]5H PTA en programma'!M8</f>
        <v>0</v>
      </c>
      <c r="P20">
        <f>'[6]5H PTA en programma'!N8</f>
        <v>0</v>
      </c>
      <c r="Q20">
        <f>'[6]5H PTA en programma'!O8</f>
        <v>0</v>
      </c>
      <c r="R20">
        <f>'[6]5H PTA en programma'!P8</f>
        <v>0</v>
      </c>
      <c r="S20">
        <f>'[6]5H PTA en programma'!Q8</f>
        <v>0</v>
      </c>
      <c r="T20">
        <f>'[6]5H PTA en programma'!R8</f>
        <v>0</v>
      </c>
      <c r="U20">
        <f>'[6]5H PTA en programma'!S8</f>
        <v>0</v>
      </c>
    </row>
    <row r="21" spans="1:21" x14ac:dyDescent="0.25">
      <c r="A21" t="s">
        <v>94</v>
      </c>
      <c r="B21" s="5">
        <f>Instellingen!$E$7</f>
        <v>45</v>
      </c>
      <c r="C21" s="5" t="str">
        <f>Instellingen!$G$7</f>
        <v>Maatschappijleer</v>
      </c>
      <c r="D21" t="str">
        <f>'[6]5H PTA en programma'!B9</f>
        <v>MA</v>
      </c>
      <c r="E21">
        <f>'[6]5H PTA en programma'!C9</f>
        <v>6</v>
      </c>
      <c r="F21">
        <f>'[6]5H PTA en programma'!D9</f>
        <v>0</v>
      </c>
      <c r="G21">
        <f>'[6]5H PTA en programma'!E9</f>
        <v>0</v>
      </c>
      <c r="H21">
        <f>'[6]5H PTA en programma'!F9</f>
        <v>0</v>
      </c>
      <c r="I21">
        <f>'[6]5H PTA en programma'!G9</f>
        <v>0</v>
      </c>
      <c r="J21">
        <f>'[6]5H PTA en programma'!H9</f>
        <v>0</v>
      </c>
      <c r="K21">
        <f>'[6]5H PTA en programma'!I9</f>
        <v>0</v>
      </c>
      <c r="L21">
        <f>'[6]5H PTA en programma'!J9</f>
        <v>0</v>
      </c>
      <c r="M21">
        <f>'[6]5H PTA en programma'!K9</f>
        <v>0</v>
      </c>
      <c r="N21">
        <f>'[6]5H PTA en programma'!L9</f>
        <v>0</v>
      </c>
      <c r="O21">
        <f>'[6]5H PTA en programma'!M9</f>
        <v>0</v>
      </c>
      <c r="P21">
        <f>'[6]5H PTA en programma'!N9</f>
        <v>0</v>
      </c>
      <c r="Q21">
        <f>'[6]5H PTA en programma'!O9</f>
        <v>0</v>
      </c>
      <c r="R21">
        <f>'[6]5H PTA en programma'!P9</f>
        <v>0</v>
      </c>
      <c r="S21">
        <f>'[6]5H PTA en programma'!Q9</f>
        <v>0</v>
      </c>
      <c r="T21">
        <f>'[6]5H PTA en programma'!R9</f>
        <v>0</v>
      </c>
      <c r="U21">
        <f>'[6]5H PTA en programma'!S9</f>
        <v>0</v>
      </c>
    </row>
    <row r="22" spans="1:21" s="4" customFormat="1" x14ac:dyDescent="0.25">
      <c r="A22" s="3" t="s">
        <v>94</v>
      </c>
      <c r="B22" s="5">
        <f>Instellingen!$E$7</f>
        <v>45</v>
      </c>
      <c r="C22" s="5" t="str">
        <f>Instellingen!$G$7</f>
        <v>Maatschappijleer</v>
      </c>
      <c r="E22" s="3">
        <v>7</v>
      </c>
      <c r="H22" s="3">
        <f>'[6]5H PTA en programma'!F12</f>
        <v>0</v>
      </c>
    </row>
    <row r="23" spans="1:21" x14ac:dyDescent="0.25">
      <c r="A23" t="s">
        <v>95</v>
      </c>
      <c r="B23" s="5">
        <f>Instellingen!$E$7</f>
        <v>45</v>
      </c>
      <c r="C23" s="5" t="str">
        <f>Instellingen!$G$7</f>
        <v>Maatschappijleer</v>
      </c>
      <c r="D23" t="str">
        <f>'[6]4A PTA en programma'!B4</f>
        <v>MA</v>
      </c>
      <c r="E23">
        <f>'[6]4A PTA en programma'!C4</f>
        <v>1</v>
      </c>
      <c r="F23">
        <f>'[6]4A PTA en programma'!D4</f>
        <v>0</v>
      </c>
      <c r="G23">
        <f>'[6]4A PTA en programma'!E4</f>
        <v>0</v>
      </c>
      <c r="H23">
        <f>'[6]4A PTA en programma'!F4</f>
        <v>0</v>
      </c>
      <c r="I23">
        <f>'[6]4A PTA en programma'!G4</f>
        <v>0</v>
      </c>
      <c r="J23">
        <f>'[6]4A PTA en programma'!H4</f>
        <v>0</v>
      </c>
      <c r="K23">
        <f>'[6]4A PTA en programma'!I4</f>
        <v>0</v>
      </c>
      <c r="L23">
        <f>'[6]4A PTA en programma'!J4</f>
        <v>0</v>
      </c>
      <c r="M23">
        <f>'[6]4A PTA en programma'!K4</f>
        <v>0</v>
      </c>
      <c r="N23">
        <f>'[6]4A PTA en programma'!L4</f>
        <v>0</v>
      </c>
      <c r="O23">
        <f>'[6]4A PTA en programma'!M4</f>
        <v>0</v>
      </c>
      <c r="P23">
        <f>'[6]4A PTA en programma'!N4</f>
        <v>0</v>
      </c>
      <c r="Q23">
        <f>'[6]4A PTA en programma'!O4</f>
        <v>0</v>
      </c>
      <c r="R23">
        <f>'[6]4A PTA en programma'!P4</f>
        <v>0</v>
      </c>
      <c r="S23">
        <f>'[6]4A PTA en programma'!Q4</f>
        <v>0</v>
      </c>
      <c r="T23">
        <f>'[6]4A PTA en programma'!R4</f>
        <v>0</v>
      </c>
      <c r="U23">
        <f>'[6]4A PTA en programma'!S4</f>
        <v>0</v>
      </c>
    </row>
    <row r="24" spans="1:21" x14ac:dyDescent="0.25">
      <c r="A24" t="s">
        <v>95</v>
      </c>
      <c r="B24" s="5">
        <f>Instellingen!$E$7</f>
        <v>45</v>
      </c>
      <c r="C24" s="5" t="str">
        <f>Instellingen!$G$7</f>
        <v>Maatschappijleer</v>
      </c>
      <c r="D24" t="str">
        <f>'[6]4A PTA en programma'!B5</f>
        <v>MA</v>
      </c>
      <c r="E24">
        <f>'[6]4A PTA en programma'!C5</f>
        <v>2</v>
      </c>
      <c r="F24">
        <f>'[6]4A PTA en programma'!D5</f>
        <v>0</v>
      </c>
      <c r="G24">
        <f>'[6]4A PTA en programma'!E5</f>
        <v>0</v>
      </c>
      <c r="H24">
        <f>'[6]4A PTA en programma'!F5</f>
        <v>0</v>
      </c>
      <c r="I24">
        <f>'[6]4A PTA en programma'!G5</f>
        <v>0</v>
      </c>
      <c r="J24">
        <f>'[6]4A PTA en programma'!H5</f>
        <v>0</v>
      </c>
      <c r="K24">
        <f>'[6]4A PTA en programma'!I5</f>
        <v>0</v>
      </c>
      <c r="L24">
        <f>'[6]4A PTA en programma'!J5</f>
        <v>0</v>
      </c>
      <c r="M24">
        <f>'[6]4A PTA en programma'!K5</f>
        <v>0</v>
      </c>
      <c r="N24">
        <f>'[6]4A PTA en programma'!L5</f>
        <v>0</v>
      </c>
      <c r="O24">
        <f>'[6]4A PTA en programma'!M5</f>
        <v>0</v>
      </c>
      <c r="P24">
        <f>'[6]4A PTA en programma'!N5</f>
        <v>0</v>
      </c>
      <c r="Q24">
        <f>'[6]4A PTA en programma'!O5</f>
        <v>0</v>
      </c>
      <c r="R24">
        <f>'[6]4A PTA en programma'!P5</f>
        <v>0</v>
      </c>
      <c r="S24">
        <f>'[6]4A PTA en programma'!Q5</f>
        <v>0</v>
      </c>
      <c r="T24">
        <f>'[6]4A PTA en programma'!R5</f>
        <v>0</v>
      </c>
      <c r="U24">
        <f>'[6]4A PTA en programma'!S5</f>
        <v>0</v>
      </c>
    </row>
    <row r="25" spans="1:21" x14ac:dyDescent="0.25">
      <c r="A25" t="s">
        <v>95</v>
      </c>
      <c r="B25" s="5">
        <f>Instellingen!$E$7</f>
        <v>45</v>
      </c>
      <c r="C25" s="5" t="str">
        <f>Instellingen!$G$7</f>
        <v>Maatschappijleer</v>
      </c>
      <c r="D25" t="str">
        <f>'[6]4A PTA en programma'!B6</f>
        <v>MA</v>
      </c>
      <c r="E25">
        <f>'[6]4A PTA en programma'!C6</f>
        <v>3</v>
      </c>
      <c r="F25">
        <f>'[6]4A PTA en programma'!D6</f>
        <v>0</v>
      </c>
      <c r="G25">
        <f>'[6]4A PTA en programma'!E6</f>
        <v>0</v>
      </c>
      <c r="H25">
        <f>'[6]4A PTA en programma'!F6</f>
        <v>0</v>
      </c>
      <c r="I25">
        <f>'[6]4A PTA en programma'!G6</f>
        <v>0</v>
      </c>
      <c r="J25">
        <f>'[6]4A PTA en programma'!H6</f>
        <v>0</v>
      </c>
      <c r="K25">
        <f>'[6]4A PTA en programma'!I6</f>
        <v>0</v>
      </c>
      <c r="L25">
        <f>'[6]4A PTA en programma'!J6</f>
        <v>0</v>
      </c>
      <c r="M25">
        <f>'[6]4A PTA en programma'!K6</f>
        <v>0</v>
      </c>
      <c r="N25">
        <f>'[6]4A PTA en programma'!L6</f>
        <v>0</v>
      </c>
      <c r="O25">
        <f>'[6]4A PTA en programma'!M6</f>
        <v>0</v>
      </c>
      <c r="P25">
        <f>'[6]4A PTA en programma'!N6</f>
        <v>0</v>
      </c>
      <c r="Q25">
        <f>'[6]4A PTA en programma'!O6</f>
        <v>0</v>
      </c>
      <c r="R25">
        <f>'[6]4A PTA en programma'!P6</f>
        <v>0</v>
      </c>
      <c r="S25">
        <f>'[6]4A PTA en programma'!Q6</f>
        <v>0</v>
      </c>
      <c r="T25">
        <f>'[6]4A PTA en programma'!R6</f>
        <v>0</v>
      </c>
      <c r="U25">
        <f>'[6]4A PTA en programma'!S6</f>
        <v>0</v>
      </c>
    </row>
    <row r="26" spans="1:21" x14ac:dyDescent="0.25">
      <c r="A26" t="s">
        <v>95</v>
      </c>
      <c r="B26" s="5">
        <f>Instellingen!$E$7</f>
        <v>45</v>
      </c>
      <c r="C26" s="5" t="str">
        <f>Instellingen!$G$7</f>
        <v>Maatschappijleer</v>
      </c>
      <c r="D26" t="str">
        <f>'[6]4A PTA en programma'!B7</f>
        <v>MA</v>
      </c>
      <c r="E26">
        <f>'[6]4A PTA en programma'!C7</f>
        <v>4</v>
      </c>
      <c r="F26">
        <f>'[6]4A PTA en programma'!D7</f>
        <v>0</v>
      </c>
      <c r="G26">
        <f>'[6]4A PTA en programma'!E7</f>
        <v>0</v>
      </c>
      <c r="H26">
        <f>'[6]4A PTA en programma'!F7</f>
        <v>0</v>
      </c>
      <c r="I26">
        <f>'[6]4A PTA en programma'!G7</f>
        <v>0</v>
      </c>
      <c r="J26">
        <f>'[6]4A PTA en programma'!H7</f>
        <v>0</v>
      </c>
      <c r="K26">
        <f>'[6]4A PTA en programma'!I7</f>
        <v>0</v>
      </c>
      <c r="L26">
        <f>'[6]4A PTA en programma'!J7</f>
        <v>0</v>
      </c>
      <c r="M26">
        <f>'[6]4A PTA en programma'!K7</f>
        <v>0</v>
      </c>
      <c r="N26">
        <f>'[6]4A PTA en programma'!L7</f>
        <v>0</v>
      </c>
      <c r="O26">
        <f>'[6]4A PTA en programma'!M7</f>
        <v>0</v>
      </c>
      <c r="P26">
        <f>'[6]4A PTA en programma'!N7</f>
        <v>0</v>
      </c>
      <c r="Q26">
        <f>'[6]4A PTA en programma'!O7</f>
        <v>0</v>
      </c>
      <c r="R26">
        <f>'[6]4A PTA en programma'!P7</f>
        <v>0</v>
      </c>
      <c r="S26">
        <f>'[6]4A PTA en programma'!Q7</f>
        <v>0</v>
      </c>
      <c r="T26">
        <f>'[6]4A PTA en programma'!R7</f>
        <v>0</v>
      </c>
      <c r="U26">
        <f>'[6]4A PTA en programma'!S7</f>
        <v>0</v>
      </c>
    </row>
    <row r="27" spans="1:21" x14ac:dyDescent="0.25">
      <c r="A27" t="s">
        <v>95</v>
      </c>
      <c r="B27" s="5">
        <f>Instellingen!$E$7</f>
        <v>45</v>
      </c>
      <c r="C27" s="5" t="str">
        <f>Instellingen!$G$7</f>
        <v>Maatschappijleer</v>
      </c>
      <c r="D27" t="str">
        <f>'[6]4A PTA en programma'!B8</f>
        <v>MA</v>
      </c>
      <c r="E27">
        <f>'[6]4A PTA en programma'!C8</f>
        <v>5</v>
      </c>
      <c r="F27">
        <f>'[6]4A PTA en programma'!D8</f>
        <v>0</v>
      </c>
      <c r="G27">
        <f>'[6]4A PTA en programma'!E8</f>
        <v>0</v>
      </c>
      <c r="H27">
        <f>'[6]4A PTA en programma'!F8</f>
        <v>0</v>
      </c>
      <c r="I27">
        <f>'[6]4A PTA en programma'!G8</f>
        <v>0</v>
      </c>
      <c r="J27">
        <f>'[6]4A PTA en programma'!H8</f>
        <v>0</v>
      </c>
      <c r="K27">
        <f>'[6]4A PTA en programma'!I8</f>
        <v>0</v>
      </c>
      <c r="L27">
        <f>'[6]4A PTA en programma'!J8</f>
        <v>0</v>
      </c>
      <c r="M27">
        <f>'[6]4A PTA en programma'!K8</f>
        <v>0</v>
      </c>
      <c r="N27">
        <f>'[6]4A PTA en programma'!L8</f>
        <v>0</v>
      </c>
      <c r="O27">
        <f>'[6]4A PTA en programma'!M8</f>
        <v>0</v>
      </c>
      <c r="P27">
        <f>'[6]4A PTA en programma'!N8</f>
        <v>0</v>
      </c>
      <c r="Q27">
        <f>'[6]4A PTA en programma'!O8</f>
        <v>0</v>
      </c>
      <c r="R27">
        <f>'[6]4A PTA en programma'!P8</f>
        <v>0</v>
      </c>
      <c r="S27">
        <f>'[6]4A PTA en programma'!Q8</f>
        <v>0</v>
      </c>
      <c r="T27">
        <f>'[6]4A PTA en programma'!R8</f>
        <v>0</v>
      </c>
      <c r="U27">
        <f>'[6]4A PTA en programma'!S8</f>
        <v>0</v>
      </c>
    </row>
    <row r="28" spans="1:21" x14ac:dyDescent="0.25">
      <c r="A28" t="s">
        <v>95</v>
      </c>
      <c r="B28" s="5">
        <f>Instellingen!$E$7</f>
        <v>45</v>
      </c>
      <c r="C28" s="5" t="str">
        <f>Instellingen!$G$7</f>
        <v>Maatschappijleer</v>
      </c>
      <c r="D28" t="str">
        <f>'[6]4A PTA en programma'!B9</f>
        <v>MA</v>
      </c>
      <c r="E28">
        <f>'[6]4A PTA en programma'!C9</f>
        <v>6</v>
      </c>
      <c r="F28">
        <f>'[6]4A PTA en programma'!D9</f>
        <v>0</v>
      </c>
      <c r="G28">
        <f>'[6]4A PTA en programma'!E9</f>
        <v>0</v>
      </c>
      <c r="H28">
        <f>'[6]4A PTA en programma'!F9</f>
        <v>0</v>
      </c>
      <c r="I28">
        <f>'[6]4A PTA en programma'!G9</f>
        <v>0</v>
      </c>
      <c r="J28">
        <f>'[6]4A PTA en programma'!H9</f>
        <v>0</v>
      </c>
      <c r="K28">
        <f>'[6]4A PTA en programma'!I9</f>
        <v>0</v>
      </c>
      <c r="L28">
        <f>'[6]4A PTA en programma'!J9</f>
        <v>0</v>
      </c>
      <c r="M28">
        <f>'[6]4A PTA en programma'!K9</f>
        <v>0</v>
      </c>
      <c r="N28">
        <f>'[6]4A PTA en programma'!L9</f>
        <v>0</v>
      </c>
      <c r="O28">
        <f>'[6]4A PTA en programma'!M9</f>
        <v>0</v>
      </c>
      <c r="P28">
        <f>'[6]4A PTA en programma'!N9</f>
        <v>0</v>
      </c>
      <c r="Q28">
        <f>'[6]4A PTA en programma'!O9</f>
        <v>0</v>
      </c>
      <c r="R28">
        <f>'[6]4A PTA en programma'!P9</f>
        <v>0</v>
      </c>
      <c r="S28">
        <f>'[6]4A PTA en programma'!Q9</f>
        <v>0</v>
      </c>
      <c r="T28">
        <f>'[6]4A PTA en programma'!R9</f>
        <v>0</v>
      </c>
      <c r="U28">
        <f>'[6]4A PTA en programma'!S9</f>
        <v>0</v>
      </c>
    </row>
    <row r="29" spans="1:21" s="4" customFormat="1" x14ac:dyDescent="0.25">
      <c r="A29" s="3" t="s">
        <v>95</v>
      </c>
      <c r="B29" s="5">
        <f>Instellingen!$E$7</f>
        <v>45</v>
      </c>
      <c r="C29" s="5" t="str">
        <f>Instellingen!$G$7</f>
        <v>Maatschappijleer</v>
      </c>
      <c r="E29" s="3">
        <v>7</v>
      </c>
      <c r="H29" s="3">
        <f>'[6]4A PTA en programma'!F12</f>
        <v>0</v>
      </c>
    </row>
    <row r="30" spans="1:21" x14ac:dyDescent="0.25">
      <c r="A30" t="s">
        <v>96</v>
      </c>
      <c r="B30" s="5">
        <f>Instellingen!$E$7</f>
        <v>45</v>
      </c>
      <c r="C30" s="5" t="str">
        <f>Instellingen!$G$7</f>
        <v>Maatschappijleer</v>
      </c>
      <c r="D30" t="str">
        <f>'[6]5A PTA en programma'!B4</f>
        <v>MA</v>
      </c>
      <c r="E30">
        <f>'[6]5A PTA en programma'!C4</f>
        <v>1</v>
      </c>
      <c r="F30">
        <f>'[6]5A PTA en programma'!D4</f>
        <v>1</v>
      </c>
      <c r="G30">
        <f>'[6]5A PTA en programma'!E4</f>
        <v>0</v>
      </c>
      <c r="H30" t="str">
        <f>'[6]5A PTA en programma'!F4</f>
        <v>Thema: Wat is Maatschappijleer? Thema: Rechtsstaat</v>
      </c>
      <c r="I30">
        <f>'[6]5A PTA en programma'!G4</f>
        <v>1</v>
      </c>
      <c r="J30" t="str">
        <f>'[6]5A PTA en programma'!H4</f>
        <v>po</v>
      </c>
      <c r="K30">
        <f>'[6]5A PTA en programma'!I4</f>
        <v>0</v>
      </c>
      <c r="L30">
        <f>'[6]5A PTA en programma'!J4</f>
        <v>0</v>
      </c>
      <c r="M30" t="str">
        <f>'[6]5A PTA en programma'!K4</f>
        <v>Ja</v>
      </c>
      <c r="N30">
        <f>'[6]5A PTA en programma'!L4</f>
        <v>1</v>
      </c>
      <c r="O30" t="str">
        <f>'[6]5A PTA en programma'!M4</f>
        <v>Nee</v>
      </c>
      <c r="P30" t="str">
        <f>'[6]5A PTA en programma'!N4</f>
        <v>A, B1, B2, B3</v>
      </c>
      <c r="Q30">
        <f>'[6]5A PTA en programma'!O4</f>
        <v>0</v>
      </c>
      <c r="R30">
        <f>'[6]5A PTA en programma'!P4</f>
        <v>0</v>
      </c>
      <c r="S30">
        <f>'[6]5A PTA en programma'!Q4</f>
        <v>0</v>
      </c>
      <c r="T30">
        <f>'[6]5A PTA en programma'!R4</f>
        <v>0</v>
      </c>
      <c r="U30">
        <f>'[6]5A PTA en programma'!S4</f>
        <v>0</v>
      </c>
    </row>
    <row r="31" spans="1:21" x14ac:dyDescent="0.25">
      <c r="A31" t="s">
        <v>96</v>
      </c>
      <c r="B31" s="5">
        <f>Instellingen!$E$7</f>
        <v>45</v>
      </c>
      <c r="C31" s="5" t="str">
        <f>Instellingen!$G$7</f>
        <v>Maatschappijleer</v>
      </c>
      <c r="D31" t="str">
        <f>'[6]5A PTA en programma'!B5</f>
        <v>MA</v>
      </c>
      <c r="E31">
        <f>'[6]5A PTA en programma'!C5</f>
        <v>2</v>
      </c>
      <c r="F31">
        <f>'[6]5A PTA en programma'!D5</f>
        <v>2</v>
      </c>
      <c r="G31">
        <f>'[6]5A PTA en programma'!E5</f>
        <v>0</v>
      </c>
      <c r="H31" t="str">
        <f>'[6]5A PTA en programma'!F5</f>
        <v>Thema: Parlementaire Democratie</v>
      </c>
      <c r="I31">
        <f>'[6]5A PTA en programma'!G5</f>
        <v>1</v>
      </c>
      <c r="J31" t="str">
        <f>'[6]5A PTA en programma'!H5</f>
        <v>po</v>
      </c>
      <c r="K31">
        <f>'[6]5A PTA en programma'!I5</f>
        <v>0</v>
      </c>
      <c r="L31">
        <f>'[6]5A PTA en programma'!J5</f>
        <v>0</v>
      </c>
      <c r="M31" t="str">
        <f>'[6]5A PTA en programma'!K5</f>
        <v>Ja</v>
      </c>
      <c r="N31">
        <f>'[6]5A PTA en programma'!L5</f>
        <v>1</v>
      </c>
      <c r="O31" t="str">
        <f>'[6]5A PTA en programma'!M5</f>
        <v>Nee</v>
      </c>
      <c r="P31" t="str">
        <f>'[6]5A PTA en programma'!N5</f>
        <v>C1, C2, C3, A</v>
      </c>
      <c r="Q31">
        <f>'[6]5A PTA en programma'!O5</f>
        <v>0</v>
      </c>
      <c r="R31">
        <f>'[6]5A PTA en programma'!P5</f>
        <v>0</v>
      </c>
      <c r="S31">
        <f>'[6]5A PTA en programma'!Q5</f>
        <v>0</v>
      </c>
      <c r="T31">
        <f>'[6]5A PTA en programma'!R5</f>
        <v>0</v>
      </c>
      <c r="U31">
        <f>'[6]5A PTA en programma'!S5</f>
        <v>0</v>
      </c>
    </row>
    <row r="32" spans="1:21" x14ac:dyDescent="0.25">
      <c r="A32" t="s">
        <v>96</v>
      </c>
      <c r="B32" s="5">
        <f>Instellingen!$E$7</f>
        <v>45</v>
      </c>
      <c r="C32" s="5" t="str">
        <f>Instellingen!$G$7</f>
        <v>Maatschappijleer</v>
      </c>
      <c r="D32" t="str">
        <f>'[6]5A PTA en programma'!B6</f>
        <v>MA</v>
      </c>
      <c r="E32">
        <f>'[6]5A PTA en programma'!C6</f>
        <v>3</v>
      </c>
      <c r="F32">
        <f>'[6]5A PTA en programma'!D6</f>
        <v>2</v>
      </c>
      <c r="G32">
        <f>'[6]5A PTA en programma'!E6</f>
        <v>0</v>
      </c>
      <c r="H32" t="str">
        <f>'[6]5A PTA en programma'!F6</f>
        <v>Thema: Parlementaire Democratie</v>
      </c>
      <c r="I32">
        <f>'[6]5A PTA en programma'!G6</f>
        <v>1</v>
      </c>
      <c r="J32" t="str">
        <f>'[6]5A PTA en programma'!H6</f>
        <v>tt</v>
      </c>
      <c r="K32" t="str">
        <f>'[6]5A PTA en programma'!I6</f>
        <v>Woordenboek niet toegestaan</v>
      </c>
      <c r="L32">
        <f>'[6]5A PTA en programma'!J6</f>
        <v>100</v>
      </c>
      <c r="M32" t="str">
        <f>'[6]5A PTA en programma'!K6</f>
        <v>Ja</v>
      </c>
      <c r="N32">
        <f>'[6]5A PTA en programma'!L6</f>
        <v>1</v>
      </c>
      <c r="O32" t="str">
        <f>'[6]5A PTA en programma'!M6</f>
        <v>Ja</v>
      </c>
      <c r="P32" t="str">
        <f>'[6]5A PTA en programma'!N6</f>
        <v>C1, C2, C3</v>
      </c>
      <c r="Q32">
        <f>'[6]5A PTA en programma'!O6</f>
        <v>0</v>
      </c>
      <c r="R32">
        <f>'[6]5A PTA en programma'!P6</f>
        <v>0</v>
      </c>
      <c r="S32">
        <f>'[6]5A PTA en programma'!Q6</f>
        <v>0</v>
      </c>
      <c r="T32">
        <f>'[6]5A PTA en programma'!R6</f>
        <v>0</v>
      </c>
      <c r="U32">
        <f>'[6]5A PTA en programma'!S6</f>
        <v>0</v>
      </c>
    </row>
    <row r="33" spans="1:21" x14ac:dyDescent="0.25">
      <c r="A33" t="s">
        <v>96</v>
      </c>
      <c r="B33" s="5">
        <f>Instellingen!$E$7</f>
        <v>45</v>
      </c>
      <c r="C33" s="5" t="str">
        <f>Instellingen!$G$7</f>
        <v>Maatschappijleer</v>
      </c>
      <c r="D33" t="str">
        <f>'[6]5A PTA en programma'!B7</f>
        <v>MA</v>
      </c>
      <c r="E33">
        <f>'[6]5A PTA en programma'!C7</f>
        <v>4</v>
      </c>
      <c r="F33">
        <f>'[6]5A PTA en programma'!D7</f>
        <v>3</v>
      </c>
      <c r="G33">
        <f>'[6]5A PTA en programma'!E7</f>
        <v>0</v>
      </c>
      <c r="H33" t="str">
        <f>'[6]5A PTA en programma'!F7</f>
        <v>Thema: Verzorgingsstaat</v>
      </c>
      <c r="I33">
        <f>'[6]5A PTA en programma'!G7</f>
        <v>1</v>
      </c>
      <c r="J33" t="str">
        <f>'[6]5A PTA en programma'!H7</f>
        <v>po</v>
      </c>
      <c r="K33">
        <f>'[6]5A PTA en programma'!I7</f>
        <v>0</v>
      </c>
      <c r="L33">
        <f>'[6]5A PTA en programma'!J7</f>
        <v>0</v>
      </c>
      <c r="M33" t="str">
        <f>'[6]5A PTA en programma'!K7</f>
        <v>Ja</v>
      </c>
      <c r="N33">
        <f>'[6]5A PTA en programma'!L7</f>
        <v>1</v>
      </c>
      <c r="O33" t="str">
        <f>'[6]5A PTA en programma'!M7</f>
        <v>Nee</v>
      </c>
      <c r="P33" t="str">
        <f>'[6]5A PTA en programma'!N7</f>
        <v>D1, D2, D3, D4, A1</v>
      </c>
      <c r="Q33">
        <f>'[6]5A PTA en programma'!O7</f>
        <v>0</v>
      </c>
      <c r="R33">
        <f>'[6]5A PTA en programma'!P7</f>
        <v>0</v>
      </c>
      <c r="S33">
        <f>'[6]5A PTA en programma'!Q7</f>
        <v>0</v>
      </c>
      <c r="T33">
        <f>'[6]5A PTA en programma'!R7</f>
        <v>0</v>
      </c>
      <c r="U33">
        <f>'[6]5A PTA en programma'!S7</f>
        <v>0</v>
      </c>
    </row>
    <row r="34" spans="1:21" x14ac:dyDescent="0.25">
      <c r="A34" t="s">
        <v>96</v>
      </c>
      <c r="B34" s="5">
        <f>Instellingen!$E$7</f>
        <v>45</v>
      </c>
      <c r="C34" s="5" t="str">
        <f>Instellingen!$G$7</f>
        <v>Maatschappijleer</v>
      </c>
      <c r="D34" t="str">
        <f>'[6]5A PTA en programma'!B8</f>
        <v>MA</v>
      </c>
      <c r="E34">
        <f>'[6]5A PTA en programma'!C8</f>
        <v>5</v>
      </c>
      <c r="F34">
        <f>'[6]5A PTA en programma'!D8</f>
        <v>3</v>
      </c>
      <c r="G34">
        <f>'[6]5A PTA en programma'!E8</f>
        <v>0</v>
      </c>
      <c r="H34" t="str">
        <f>'[6]5A PTA en programma'!F8</f>
        <v>Thema: Verzorgingsstaat</v>
      </c>
      <c r="I34">
        <f>'[6]5A PTA en programma'!G8</f>
        <v>1</v>
      </c>
      <c r="J34" t="str">
        <f>'[6]5A PTA en programma'!H8</f>
        <v>tt</v>
      </c>
      <c r="K34" t="str">
        <f>'[6]5A PTA en programma'!I8</f>
        <v>Woordenboek niet toegestaan</v>
      </c>
      <c r="L34">
        <f>'[6]5A PTA en programma'!J8</f>
        <v>100</v>
      </c>
      <c r="M34" t="str">
        <f>'[6]5A PTA en programma'!K8</f>
        <v>Ja</v>
      </c>
      <c r="N34">
        <f>'[6]5A PTA en programma'!L8</f>
        <v>1</v>
      </c>
      <c r="O34" t="str">
        <f>'[6]5A PTA en programma'!M8</f>
        <v>Ja</v>
      </c>
      <c r="P34" t="str">
        <f>'[6]5A PTA en programma'!N8</f>
        <v>D1, D2, D3, D4</v>
      </c>
      <c r="Q34">
        <f>'[6]5A PTA en programma'!O8</f>
        <v>0</v>
      </c>
      <c r="R34">
        <f>'[6]5A PTA en programma'!P8</f>
        <v>0</v>
      </c>
      <c r="S34">
        <f>'[6]5A PTA en programma'!Q8</f>
        <v>0</v>
      </c>
      <c r="T34">
        <f>'[6]5A PTA en programma'!R8</f>
        <v>0</v>
      </c>
      <c r="U34">
        <f>'[6]5A PTA en programma'!S8</f>
        <v>0</v>
      </c>
    </row>
    <row r="35" spans="1:21" x14ac:dyDescent="0.25">
      <c r="A35" t="s">
        <v>96</v>
      </c>
      <c r="B35" s="5">
        <f>Instellingen!$E$7</f>
        <v>45</v>
      </c>
      <c r="C35" s="5" t="str">
        <f>Instellingen!$G$7</f>
        <v>Maatschappijleer</v>
      </c>
      <c r="D35" t="str">
        <f>'[6]5A PTA en programma'!B9</f>
        <v>MA</v>
      </c>
      <c r="E35">
        <f>'[6]5A PTA en programma'!C9</f>
        <v>6</v>
      </c>
      <c r="F35">
        <f>'[6]5A PTA en programma'!D9</f>
        <v>4</v>
      </c>
      <c r="G35">
        <f>'[6]5A PTA en programma'!E9</f>
        <v>0</v>
      </c>
      <c r="H35" t="str">
        <f>'[6]5A PTA en programma'!F9</f>
        <v>Thema: Pluriforme Samenleving</v>
      </c>
      <c r="I35">
        <f>'[6]5A PTA en programma'!G9</f>
        <v>1</v>
      </c>
      <c r="J35" t="str">
        <f>'[6]5A PTA en programma'!H9</f>
        <v>po</v>
      </c>
      <c r="K35">
        <f>'[6]5A PTA en programma'!I9</f>
        <v>0</v>
      </c>
      <c r="L35">
        <f>'[6]5A PTA en programma'!J9</f>
        <v>0</v>
      </c>
      <c r="M35" t="str">
        <f>'[6]5A PTA en programma'!K9</f>
        <v>Ja</v>
      </c>
      <c r="N35">
        <f>'[6]5A PTA en programma'!L9</f>
        <v>1</v>
      </c>
      <c r="O35" t="str">
        <f>'[6]5A PTA en programma'!M9</f>
        <v>Nee</v>
      </c>
      <c r="P35" t="str">
        <f>'[6]5A PTA en programma'!N9</f>
        <v>E1, E2, E3, E4, A2</v>
      </c>
      <c r="Q35">
        <f>'[6]5A PTA en programma'!O9</f>
        <v>0</v>
      </c>
      <c r="R35">
        <f>'[6]5A PTA en programma'!P9</f>
        <v>0</v>
      </c>
      <c r="S35">
        <f>'[6]5A PTA en programma'!Q9</f>
        <v>0</v>
      </c>
      <c r="T35">
        <f>'[6]5A PTA en programma'!R9</f>
        <v>0</v>
      </c>
      <c r="U35">
        <f>'[6]5A PTA en programma'!S9</f>
        <v>0</v>
      </c>
    </row>
    <row r="36" spans="1:21" s="4" customFormat="1" x14ac:dyDescent="0.25">
      <c r="A36" s="3" t="s">
        <v>96</v>
      </c>
      <c r="B36" s="5">
        <f>Instellingen!$E$7</f>
        <v>45</v>
      </c>
      <c r="C36" s="5" t="str">
        <f>Instellingen!$G$7</f>
        <v>Maatschappijleer</v>
      </c>
      <c r="E36" s="3">
        <v>7</v>
      </c>
      <c r="H36" s="3">
        <f>'[6]5A PTA en programma'!F12</f>
        <v>0</v>
      </c>
    </row>
    <row r="37" spans="1:21" x14ac:dyDescent="0.25">
      <c r="A37" t="s">
        <v>97</v>
      </c>
      <c r="B37" s="5">
        <f>Instellingen!$E$7</f>
        <v>45</v>
      </c>
      <c r="C37" s="5" t="str">
        <f>Instellingen!$G$7</f>
        <v>Maatschappijleer</v>
      </c>
      <c r="D37" t="str">
        <f>'[6]6A PTA en programma'!B4</f>
        <v>MA</v>
      </c>
      <c r="E37">
        <f>'[6]6A PTA en programma'!C4</f>
        <v>1</v>
      </c>
      <c r="F37">
        <f>'[6]6A PTA en programma'!D4</f>
        <v>0</v>
      </c>
      <c r="G37">
        <f>'[6]6A PTA en programma'!E4</f>
        <v>0</v>
      </c>
      <c r="H37">
        <f>'[6]6A PTA en programma'!F4</f>
        <v>0</v>
      </c>
      <c r="I37">
        <f>'[6]6A PTA en programma'!G4</f>
        <v>0</v>
      </c>
      <c r="J37">
        <f>'[6]6A PTA en programma'!H4</f>
        <v>0</v>
      </c>
      <c r="K37">
        <f>'[6]6A PTA en programma'!I4</f>
        <v>0</v>
      </c>
      <c r="L37">
        <f>'[6]6A PTA en programma'!J4</f>
        <v>0</v>
      </c>
      <c r="M37">
        <f>'[6]6A PTA en programma'!K4</f>
        <v>0</v>
      </c>
      <c r="N37">
        <f>'[6]6A PTA en programma'!L4</f>
        <v>0</v>
      </c>
      <c r="O37">
        <f>'[6]6A PTA en programma'!M4</f>
        <v>0</v>
      </c>
      <c r="P37">
        <f>'[6]6A PTA en programma'!N4</f>
        <v>0</v>
      </c>
      <c r="Q37">
        <f>'[6]6A PTA en programma'!O4</f>
        <v>0</v>
      </c>
      <c r="R37">
        <f>'[6]6A PTA en programma'!P4</f>
        <v>0</v>
      </c>
      <c r="S37">
        <f>'[6]6A PTA en programma'!Q4</f>
        <v>0</v>
      </c>
      <c r="T37">
        <f>'[6]6A PTA en programma'!R4</f>
        <v>0</v>
      </c>
      <c r="U37">
        <f>'[6]6A PTA en programma'!S4</f>
        <v>0</v>
      </c>
    </row>
    <row r="38" spans="1:21" x14ac:dyDescent="0.25">
      <c r="A38" t="s">
        <v>97</v>
      </c>
      <c r="B38" s="5">
        <f>Instellingen!$E$7</f>
        <v>45</v>
      </c>
      <c r="C38" s="5" t="str">
        <f>Instellingen!$G$7</f>
        <v>Maatschappijleer</v>
      </c>
      <c r="D38" t="str">
        <f>'[6]6A PTA en programma'!B5</f>
        <v>MA</v>
      </c>
      <c r="E38">
        <f>'[6]6A PTA en programma'!C5</f>
        <v>2</v>
      </c>
      <c r="F38">
        <f>'[6]6A PTA en programma'!D5</f>
        <v>0</v>
      </c>
      <c r="G38">
        <f>'[6]6A PTA en programma'!E5</f>
        <v>0</v>
      </c>
      <c r="H38">
        <f>'[6]6A PTA en programma'!F5</f>
        <v>0</v>
      </c>
      <c r="I38">
        <f>'[6]6A PTA en programma'!G5</f>
        <v>0</v>
      </c>
      <c r="J38">
        <f>'[6]6A PTA en programma'!H5</f>
        <v>0</v>
      </c>
      <c r="K38">
        <f>'[6]6A PTA en programma'!I5</f>
        <v>0</v>
      </c>
      <c r="L38">
        <f>'[6]6A PTA en programma'!J5</f>
        <v>0</v>
      </c>
      <c r="M38">
        <f>'[6]6A PTA en programma'!K5</f>
        <v>0</v>
      </c>
      <c r="N38">
        <f>'[6]6A PTA en programma'!L5</f>
        <v>0</v>
      </c>
      <c r="O38">
        <f>'[6]6A PTA en programma'!M5</f>
        <v>0</v>
      </c>
      <c r="P38">
        <f>'[6]6A PTA en programma'!N5</f>
        <v>0</v>
      </c>
      <c r="Q38">
        <f>'[6]6A PTA en programma'!O5</f>
        <v>0</v>
      </c>
      <c r="R38">
        <f>'[6]6A PTA en programma'!P5</f>
        <v>0</v>
      </c>
      <c r="S38">
        <f>'[6]6A PTA en programma'!Q5</f>
        <v>0</v>
      </c>
      <c r="T38">
        <f>'[6]6A PTA en programma'!R5</f>
        <v>0</v>
      </c>
      <c r="U38">
        <f>'[6]6A PTA en programma'!S5</f>
        <v>0</v>
      </c>
    </row>
    <row r="39" spans="1:21" x14ac:dyDescent="0.25">
      <c r="A39" t="s">
        <v>97</v>
      </c>
      <c r="B39" s="5">
        <f>Instellingen!$E$7</f>
        <v>45</v>
      </c>
      <c r="C39" s="5" t="str">
        <f>Instellingen!$G$7</f>
        <v>Maatschappijleer</v>
      </c>
      <c r="D39" t="str">
        <f>'[6]6A PTA en programma'!B6</f>
        <v>MA</v>
      </c>
      <c r="E39">
        <f>'[6]6A PTA en programma'!C6</f>
        <v>3</v>
      </c>
      <c r="F39">
        <f>'[6]6A PTA en programma'!D6</f>
        <v>0</v>
      </c>
      <c r="G39">
        <f>'[6]6A PTA en programma'!E6</f>
        <v>0</v>
      </c>
      <c r="H39">
        <f>'[6]6A PTA en programma'!F6</f>
        <v>0</v>
      </c>
      <c r="I39">
        <f>'[6]6A PTA en programma'!G6</f>
        <v>0</v>
      </c>
      <c r="J39">
        <f>'[6]6A PTA en programma'!H6</f>
        <v>0</v>
      </c>
      <c r="K39">
        <f>'[6]6A PTA en programma'!I6</f>
        <v>0</v>
      </c>
      <c r="L39">
        <f>'[6]6A PTA en programma'!J6</f>
        <v>0</v>
      </c>
      <c r="M39">
        <f>'[6]6A PTA en programma'!K6</f>
        <v>0</v>
      </c>
      <c r="N39">
        <f>'[6]6A PTA en programma'!L6</f>
        <v>0</v>
      </c>
      <c r="O39">
        <f>'[6]6A PTA en programma'!M6</f>
        <v>0</v>
      </c>
      <c r="P39">
        <f>'[6]6A PTA en programma'!N6</f>
        <v>0</v>
      </c>
      <c r="Q39">
        <f>'[6]6A PTA en programma'!O6</f>
        <v>0</v>
      </c>
      <c r="R39">
        <f>'[6]6A PTA en programma'!P6</f>
        <v>0</v>
      </c>
      <c r="S39">
        <f>'[6]6A PTA en programma'!Q6</f>
        <v>0</v>
      </c>
      <c r="T39">
        <f>'[6]6A PTA en programma'!R6</f>
        <v>0</v>
      </c>
      <c r="U39">
        <f>'[6]6A PTA en programma'!S6</f>
        <v>0</v>
      </c>
    </row>
    <row r="40" spans="1:21" x14ac:dyDescent="0.25">
      <c r="A40" t="s">
        <v>97</v>
      </c>
      <c r="B40" s="5">
        <f>Instellingen!$E$7</f>
        <v>45</v>
      </c>
      <c r="C40" s="5" t="str">
        <f>Instellingen!$G$7</f>
        <v>Maatschappijleer</v>
      </c>
      <c r="D40" t="str">
        <f>'[6]6A PTA en programma'!B7</f>
        <v>MA</v>
      </c>
      <c r="E40">
        <f>'[6]6A PTA en programma'!C7</f>
        <v>4</v>
      </c>
      <c r="F40">
        <f>'[6]6A PTA en programma'!D7</f>
        <v>0</v>
      </c>
      <c r="G40">
        <f>'[6]6A PTA en programma'!E7</f>
        <v>0</v>
      </c>
      <c r="H40">
        <f>'[6]6A PTA en programma'!F7</f>
        <v>0</v>
      </c>
      <c r="I40">
        <f>'[6]6A PTA en programma'!G7</f>
        <v>0</v>
      </c>
      <c r="J40">
        <f>'[6]6A PTA en programma'!H7</f>
        <v>0</v>
      </c>
      <c r="K40">
        <f>'[6]6A PTA en programma'!I7</f>
        <v>0</v>
      </c>
      <c r="L40">
        <f>'[6]6A PTA en programma'!J7</f>
        <v>0</v>
      </c>
      <c r="M40">
        <f>'[6]6A PTA en programma'!K7</f>
        <v>0</v>
      </c>
      <c r="N40">
        <f>'[6]6A PTA en programma'!L7</f>
        <v>0</v>
      </c>
      <c r="O40">
        <f>'[6]6A PTA en programma'!M7</f>
        <v>0</v>
      </c>
      <c r="P40">
        <f>'[6]6A PTA en programma'!N7</f>
        <v>0</v>
      </c>
      <c r="Q40">
        <f>'[6]6A PTA en programma'!O7</f>
        <v>0</v>
      </c>
      <c r="R40">
        <f>'[6]6A PTA en programma'!P7</f>
        <v>0</v>
      </c>
      <c r="S40">
        <f>'[6]6A PTA en programma'!Q7</f>
        <v>0</v>
      </c>
      <c r="T40">
        <f>'[6]6A PTA en programma'!R7</f>
        <v>0</v>
      </c>
      <c r="U40">
        <f>'[6]6A PTA en programma'!S7</f>
        <v>0</v>
      </c>
    </row>
    <row r="41" spans="1:21" x14ac:dyDescent="0.25">
      <c r="A41" t="s">
        <v>97</v>
      </c>
      <c r="B41" s="5">
        <f>Instellingen!$E$7</f>
        <v>45</v>
      </c>
      <c r="C41" s="5" t="str">
        <f>Instellingen!$G$7</f>
        <v>Maatschappijleer</v>
      </c>
      <c r="D41" t="str">
        <f>'[6]6A PTA en programma'!B8</f>
        <v>MA</v>
      </c>
      <c r="E41">
        <f>'[6]6A PTA en programma'!C8</f>
        <v>5</v>
      </c>
      <c r="F41">
        <f>'[6]6A PTA en programma'!D8</f>
        <v>0</v>
      </c>
      <c r="G41">
        <f>'[6]6A PTA en programma'!E8</f>
        <v>0</v>
      </c>
      <c r="H41">
        <f>'[6]6A PTA en programma'!F8</f>
        <v>0</v>
      </c>
      <c r="I41">
        <f>'[6]6A PTA en programma'!G8</f>
        <v>0</v>
      </c>
      <c r="J41">
        <f>'[6]6A PTA en programma'!H8</f>
        <v>0</v>
      </c>
      <c r="K41">
        <f>'[6]6A PTA en programma'!I8</f>
        <v>0</v>
      </c>
      <c r="L41">
        <f>'[6]6A PTA en programma'!J8</f>
        <v>0</v>
      </c>
      <c r="M41">
        <f>'[6]6A PTA en programma'!K8</f>
        <v>0</v>
      </c>
      <c r="N41">
        <f>'[6]6A PTA en programma'!L8</f>
        <v>0</v>
      </c>
      <c r="O41">
        <f>'[6]6A PTA en programma'!M8</f>
        <v>0</v>
      </c>
      <c r="P41">
        <f>'[6]6A PTA en programma'!N8</f>
        <v>0</v>
      </c>
      <c r="Q41">
        <f>'[6]6A PTA en programma'!O8</f>
        <v>0</v>
      </c>
      <c r="R41">
        <f>'[6]6A PTA en programma'!P8</f>
        <v>0</v>
      </c>
      <c r="S41">
        <f>'[6]6A PTA en programma'!Q8</f>
        <v>0</v>
      </c>
      <c r="T41">
        <f>'[6]6A PTA en programma'!R8</f>
        <v>0</v>
      </c>
      <c r="U41">
        <f>'[6]6A PTA en programma'!S8</f>
        <v>0</v>
      </c>
    </row>
    <row r="42" spans="1:21" x14ac:dyDescent="0.25">
      <c r="A42" t="s">
        <v>97</v>
      </c>
      <c r="B42" s="5">
        <f>Instellingen!$E$7</f>
        <v>45</v>
      </c>
      <c r="C42" s="5" t="str">
        <f>Instellingen!$G$7</f>
        <v>Maatschappijleer</v>
      </c>
      <c r="D42" t="str">
        <f>'[6]6A PTA en programma'!B9</f>
        <v>MA</v>
      </c>
      <c r="E42">
        <f>'[6]6A PTA en programma'!C9</f>
        <v>6</v>
      </c>
      <c r="F42">
        <f>'[6]6A PTA en programma'!D9</f>
        <v>0</v>
      </c>
      <c r="G42">
        <f>'[6]6A PTA en programma'!E9</f>
        <v>0</v>
      </c>
      <c r="H42">
        <f>'[6]6A PTA en programma'!F9</f>
        <v>0</v>
      </c>
      <c r="I42">
        <f>'[6]6A PTA en programma'!G9</f>
        <v>0</v>
      </c>
      <c r="J42">
        <f>'[6]6A PTA en programma'!H9</f>
        <v>0</v>
      </c>
      <c r="K42">
        <f>'[6]6A PTA en programma'!I9</f>
        <v>0</v>
      </c>
      <c r="L42">
        <f>'[6]6A PTA en programma'!J9</f>
        <v>0</v>
      </c>
      <c r="M42">
        <f>'[6]6A PTA en programma'!K9</f>
        <v>0</v>
      </c>
      <c r="N42">
        <f>'[6]6A PTA en programma'!L9</f>
        <v>0</v>
      </c>
      <c r="O42">
        <f>'[6]6A PTA en programma'!M9</f>
        <v>0</v>
      </c>
      <c r="P42">
        <f>'[6]6A PTA en programma'!N9</f>
        <v>0</v>
      </c>
      <c r="Q42">
        <f>'[6]6A PTA en programma'!O9</f>
        <v>0</v>
      </c>
      <c r="R42">
        <f>'[6]6A PTA en programma'!P9</f>
        <v>0</v>
      </c>
      <c r="S42">
        <f>'[6]6A PTA en programma'!Q9</f>
        <v>0</v>
      </c>
      <c r="T42">
        <f>'[6]6A PTA en programma'!R9</f>
        <v>0</v>
      </c>
      <c r="U42">
        <f>'[6]6A PTA en programma'!S9</f>
        <v>0</v>
      </c>
    </row>
    <row r="43" spans="1:21" s="4" customFormat="1" x14ac:dyDescent="0.25">
      <c r="A43" s="3" t="s">
        <v>97</v>
      </c>
      <c r="B43" s="5">
        <f>Instellingen!$E$7</f>
        <v>45</v>
      </c>
      <c r="C43" s="5" t="str">
        <f>Instellingen!$G$7</f>
        <v>Maatschappijleer</v>
      </c>
      <c r="E43" s="3">
        <v>7</v>
      </c>
      <c r="H43" s="3">
        <f>'[6]6A PTA en programma'!F12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33</vt:i4>
      </vt:variant>
    </vt:vector>
  </HeadingPairs>
  <TitlesOfParts>
    <vt:vector size="33" baseType="lpstr">
      <vt:lpstr>Instellingen</vt:lpstr>
      <vt:lpstr>master</vt:lpstr>
      <vt:lpstr>master zonder filter</vt:lpstr>
      <vt:lpstr>NE</vt:lpstr>
      <vt:lpstr>EN</vt:lpstr>
      <vt:lpstr>DU</vt:lpstr>
      <vt:lpstr>FA</vt:lpstr>
      <vt:lpstr>GS</vt:lpstr>
      <vt:lpstr>MA</vt:lpstr>
      <vt:lpstr>AK</vt:lpstr>
      <vt:lpstr>WI</vt:lpstr>
      <vt:lpstr>NSK1</vt:lpstr>
      <vt:lpstr>NSK2</vt:lpstr>
      <vt:lpstr>NA</vt:lpstr>
      <vt:lpstr>SK</vt:lpstr>
      <vt:lpstr>BIO</vt:lpstr>
      <vt:lpstr>EC</vt:lpstr>
      <vt:lpstr>BTE</vt:lpstr>
      <vt:lpstr>LO</vt:lpstr>
      <vt:lpstr>PWS</vt:lpstr>
      <vt:lpstr>WA</vt:lpstr>
      <vt:lpstr>WB</vt:lpstr>
      <vt:lpstr>WC</vt:lpstr>
      <vt:lpstr>WD</vt:lpstr>
      <vt:lpstr>NLT</vt:lpstr>
      <vt:lpstr>IF</vt:lpstr>
      <vt:lpstr>BECO</vt:lpstr>
      <vt:lpstr>CKV</vt:lpstr>
      <vt:lpstr>KUBV</vt:lpstr>
      <vt:lpstr>KUA</vt:lpstr>
      <vt:lpstr>GDL</vt:lpstr>
      <vt:lpstr>KCKV</vt:lpstr>
      <vt:lpstr>REK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van der Veen</dc:creator>
  <cp:lastModifiedBy>René van der Veen</cp:lastModifiedBy>
  <dcterms:created xsi:type="dcterms:W3CDTF">2020-08-10T10:52:28Z</dcterms:created>
  <dcterms:modified xsi:type="dcterms:W3CDTF">2021-05-19T19:22:11Z</dcterms:modified>
</cp:coreProperties>
</file>