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false"/>
  <bookViews>
    <workbookView activeTab="11" autoFilterDateGrouping="true" firstSheet="0" minimized="false" showHorizontalScroll="true" showSheetTabs="true" showVerticalScroll="true" tabRatio="600" visibility="visible"/>
  </bookViews>
  <sheets>
    <sheet name="instellingen" sheetId="1" r:id="rId4"/>
    <sheet name="sjabloon" sheetId="2" r:id="rId5"/>
    <sheet name="wensen" sheetId="3" r:id="rId6"/>
    <sheet name="M 2021" sheetId="4" r:id="rId7"/>
    <sheet name="M 2020" sheetId="5" r:id="rId8"/>
    <sheet name="H 2021" sheetId="6" r:id="rId9"/>
    <sheet name="H 2020" sheetId="7" r:id="rId10"/>
    <sheet name="H 2019" sheetId="8" r:id="rId11"/>
    <sheet name="A 2021" sheetId="9" r:id="rId12"/>
    <sheet name="A 2020" sheetId="10" r:id="rId13"/>
    <sheet name="A 2019" sheetId="11" r:id="rId14"/>
    <sheet name="A 2018" sheetId="12" r:id="rId1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<sst xmlns="http://schemas.openxmlformats.org/spreadsheetml/2006/main" uniqueCount="96">
  <si>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</si>
  <si>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</si>
  <si>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</si>
  <si>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</si>
  <si>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</si>
  <si>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</si>
  <si>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</si>
  <si>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</si>
  <si>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</si>
  <si>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</si>
  <si>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</si>
  <si>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</si>
  <si>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</si>
  <si>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</si>
  <si>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</si>
  <si>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</si>
  <si>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</si>
  <si>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</si>
  <si>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</si>
  <si>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</si>
  <si>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</si>
  <si>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</si>
  <si>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</si>
  <si>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</si>
  <si>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</si>
  <si>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statusCode</t>
  </si>
  <si>
    <t>fouten?</t>
  </si>
  <si>
    <t>vak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</si>
  <si>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</si>
  <si>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</si>
  <si>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</si>
  <si>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</si>
  <si>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</si>
  <si>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</si>
  <si>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</si>
  <si>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</si>
  <si>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</si>
  <si>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</si>
  <si>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</si>
  <si>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</si>
  <si>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</si>
  <si>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</si>
  <si>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</si>
  <si>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</si>
  <si>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</si>
  <si>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</si>
  <si>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</si>
  <si>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</si>
  <si>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</si>
  <si>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</si>
  <si>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Voorkomen dat oude versies geupload kunnen worden: combineren met status?</t>
  </si>
  <si>
    <t>mededeling dat een file verouderd is</t>
  </si>
  <si>
    <t>apart tabblad voor toetsweek dat in tweede instantie wordt gegenereerd: DAN de CODE veranderen zodat hij alleen roostermaker inleest!</t>
  </si>
  <si>
    <t>statusCode dus; zorg dat duidelijk is of hij ingelezen is; of er schrijfrecht is; of hij nog actueel is; 111?</t>
  </si>
  <si>
    <t>status van het bestand melden bovenaan of op voorblad: combineer met check op rode of oranje velden: bijbehorende tekst uit instellingen halen zodat je in 1x kunt wijzigen.</t>
  </si>
  <si>
    <t>set_Active sheet bij wegschrijven: je start altijd bij openen bij settingstabblad</t>
  </si>
  <si>
    <t>Als er iets rood is: kengetal in settings veranderen, zodat de inlees wordt geblokeerd. Kan met extra veld en check die al in voorwaardelijke opmaak zit ingebouwd</t>
  </si>
  <si>
    <t>voorblad met instructie: ga niet dingen formatten: dat doen wij</t>
  </si>
  <si>
    <t>bij inlezen ook check op correctheid records</t>
  </si>
  <si>
    <t>Laat PHP namen tabbladen geven met cohortjaren erbij</t>
  </si>
  <si>
    <t>Als je programma's van de huidige examenklassen opneemt moeten die onschrijfbaar worden en krijg je drie extra tabbladen.</t>
  </si>
  <si>
    <t>Schrijf weg in de database en laat dan geheel opnieuw genereren om goed te kunnen vergelijken. Stuur checks naar sectie van uit database gegenereerde versie.</t>
  </si>
  <si>
    <t>Percentages SE en VD alleen bij volledig PTA van examenklassen. Anders kun je het niet uitrekenen.</t>
  </si>
  <si>
    <t>Zijn er tt of mt die niet herkansbaar zijn maar wel SE. Anders kun je automatiseren</t>
  </si>
  <si>
    <t>Kun je tabblad aanmaken via PHP op basis van sjabloon =&gt; kopieren?</t>
  </si>
  <si>
    <t>Verbergen 3e laag als het niet vwo is</t>
  </si>
  <si>
    <t>sorteer op periode, toetssoort? Of domweg wat de invoer was? Nee, dat gaat mis bij selectieve update.</t>
  </si>
  <si>
    <t>tabblad roostermaker toetsweek alleen genereren voor komende / huidige jaar na REWRITE vanuit PHP</t>
  </si>
  <si>
    <t>Hiden van alles (dus ook paars) via PHP. Lock Excel-sjabloon. Werkt dat dan?</t>
  </si>
  <si>
    <t>Als je ja nee wegschrijft: houd je dan wel de dropdown? Of moet je verwijzen naar instellingen? En is dat relevant? JA, want bij controle soms wijziging.</t>
  </si>
  <si>
    <t>Maak inleesdirectory die per beschikbaar vak inleest foreach. Verplaats ingelezen naar aparte map en weer aparte map voor nieuw gegenereerde.</t>
  </si>
  <si>
    <t>Wat gebeurt er als je knipt en plakt van ander tabblad? Hoe zit het met opmaakvoorwaarden, beschikbaarheid dropdown e.d.?</t>
  </si>
  <si>
    <t>schrijfrecht</t>
  </si>
  <si>
    <t>NLT</t>
  </si>
  <si>
    <t>H</t>
  </si>
  <si>
    <t>Forensisch onderzoek</t>
  </si>
  <si>
    <t>De reis van de Beagle</t>
  </si>
  <si>
    <t>Bewust overwogen biertje</t>
  </si>
  <si>
    <t>Aerosolen en vuile lucht</t>
  </si>
  <si>
    <t>De BINAS HAVO/VWO is bij alle schriftelijke toetsen een toegestaan hulpmiddel, tenzij anders vermeld bij de toets</t>
  </si>
  <si>
    <t>Ruimte voor de rivier</t>
  </si>
  <si>
    <t>De BINAS HAVO/VWO is bij alle schriftelijke toetsen een toegestaan hulpmiddel, tenzij anders vermeld bij de toets.</t>
  </si>
  <si>
    <t>A</t>
  </si>
  <si>
    <t>Theoretische toets Forensisch Onderzoek</t>
  </si>
  <si>
    <t>Dossier Forensisch Onderzoek</t>
  </si>
  <si>
    <t>Hersenen en leren</t>
  </si>
  <si>
    <t>Theoretische toets Technisch ontwerpen in de biomedische technologie</t>
  </si>
  <si>
    <t>Dossier Technisch ontwerpen in de biomedische technologie</t>
  </si>
  <si>
    <t>Portfolio Hart en vaten</t>
  </si>
  <si>
    <t>Hart en vaten</t>
  </si>
  <si>
    <t xml:space="preserve">Ruimte voor de rivier </t>
  </si>
  <si>
    <t>Rijden onder invloed</t>
  </si>
  <si>
    <t>Dossier De bewegende aarde</t>
  </si>
  <si>
    <t>Theoretische toets De bewegende aarde</t>
  </si>
  <si>
    <t>Theoretische toets Food or fuel</t>
  </si>
  <si>
    <t>Portfolio Food or Fuel</t>
  </si>
</sst>
</file>

<file path=xl/styles.xml><?xml version="1.0" encoding="utf-8"?>
<styleSheet xmlns="http://schemas.openxmlformats.org/spreadsheetml/2006/main" xml:space="preserve">
  <numFmts count="0"/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26"/>
      <color rgb="FF000000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3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6" numFmtId="0" fillId="9" borderId="0" applyFont="1" applyNumberFormat="0" applyFill="1" applyBorder="0" applyAlignment="1">
      <alignment horizontal="center" vertical="center" textRotation="0" wrapText="true" shrinkToFit="false"/>
    </xf>
    <xf xfId="0" fontId="6" numFmtId="0" fillId="9" borderId="0" applyFont="1" applyNumberFormat="0" applyFill="1" applyBorder="0" applyAlignment="1">
      <alignment horizontal="general" vertical="center" textRotation="0" wrapText="tru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10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7" numFmtId="0" fillId="9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6" numFmtId="0" fillId="9" borderId="0" applyFont="1" applyNumberFormat="0" applyFill="1" applyBorder="0" applyAlignment="1">
      <alignment horizontal="left" vertical="center" textRotation="0" wrapText="false" shrinkToFit="false"/>
    </xf>
    <xf xfId="0" fontId="8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9" numFmtId="0" fillId="4" borderId="0" applyFont="1" applyNumberFormat="0" applyFill="1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8"/>
      <c r="B8" t="s">
        <v>20</v>
      </c>
    </row>
    <row r="9" spans="1:9">
      <c r="A9" s="22"/>
      <c r="B9" t="s">
        <v>21</v>
      </c>
    </row>
    <row r="10" spans="1:9" customHeight="1" ht="15.75">
      <c r="A10" s="26"/>
      <c r="B10" t="s">
        <v>22</v>
      </c>
    </row>
    <row r="11" spans="1:9" customHeight="1" ht="15.75">
      <c r="A11" s="23"/>
      <c r="B11" t="s">
        <v>23</v>
      </c>
    </row>
    <row r="12" spans="1:9">
      <c r="A12" s="24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A4 (cohort 2020 - 2023)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NLT leerlaag A4 (schooljaar 2020 - 2021)</v>
      </c>
    </row>
    <row r="5" spans="1:17" customHeight="1" ht="34.5">
      <c r="A5" s="9" t="s">
        <v>29</v>
      </c>
      <c r="B5" s="2">
        <v>20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82</v>
      </c>
      <c r="D6" s="2"/>
      <c r="E6" s="2"/>
      <c r="G6" s="27">
        <v>1</v>
      </c>
      <c r="H6" s="28" t="s">
        <v>83</v>
      </c>
      <c r="I6" s="27">
        <v>5</v>
      </c>
      <c r="J6" s="29" t="s">
        <v>7</v>
      </c>
      <c r="K6" s="30"/>
      <c r="L6" s="27">
        <v>100</v>
      </c>
      <c r="M6" s="27" t="s">
        <v>8</v>
      </c>
      <c r="N6" s="31">
        <v>1</v>
      </c>
      <c r="O6" s="31" t="s">
        <v>11</v>
      </c>
      <c r="P6" s="32"/>
    </row>
    <row r="7" spans="1:17" customHeight="1" ht="72">
      <c r="A7" s="9" t="s">
        <v>42</v>
      </c>
      <c r="B7" s="2">
        <v>2020</v>
      </c>
      <c r="D7" s="2"/>
      <c r="E7" s="2"/>
      <c r="G7" s="27">
        <v>2</v>
      </c>
      <c r="H7" s="28" t="s">
        <v>84</v>
      </c>
      <c r="I7" s="27">
        <v>5</v>
      </c>
      <c r="J7" s="29" t="s">
        <v>19</v>
      </c>
      <c r="K7" s="30"/>
      <c r="L7" s="27"/>
      <c r="M7" s="27" t="s">
        <v>8</v>
      </c>
      <c r="N7" s="31">
        <v>1</v>
      </c>
      <c r="O7" s="31" t="s">
        <v>11</v>
      </c>
      <c r="P7" s="32"/>
    </row>
    <row r="8" spans="1:17" customHeight="1" ht="72">
      <c r="A8" s="9" t="s">
        <v>43</v>
      </c>
      <c r="B8" s="2">
        <v>130</v>
      </c>
      <c r="D8" s="2"/>
      <c r="E8" s="2"/>
      <c r="G8" s="27">
        <v>3</v>
      </c>
      <c r="H8" s="28" t="s">
        <v>85</v>
      </c>
      <c r="I8" s="27">
        <v>10</v>
      </c>
      <c r="J8" s="29" t="s">
        <v>19</v>
      </c>
      <c r="K8" s="30"/>
      <c r="L8" s="27"/>
      <c r="M8" s="27" t="s">
        <v>8</v>
      </c>
      <c r="N8" s="31"/>
      <c r="O8" s="31" t="s">
        <v>11</v>
      </c>
      <c r="P8" s="32"/>
    </row>
    <row r="9" spans="1:17" customHeight="1" ht="72">
      <c r="A9" s="9" t="s">
        <v>44</v>
      </c>
      <c r="B9" s="4">
        <f>IF(B6="A",B7+3,IF(B6="H",B7+2,B7+1))</f>
        <v>2023</v>
      </c>
      <c r="D9" s="2"/>
      <c r="E9" s="2"/>
      <c r="G9" s="27">
        <v>4</v>
      </c>
      <c r="H9" s="28" t="s">
        <v>86</v>
      </c>
      <c r="I9" s="27">
        <v>2</v>
      </c>
      <c r="J9" s="29" t="s">
        <v>7</v>
      </c>
      <c r="K9" s="30"/>
      <c r="L9" s="27">
        <v>50</v>
      </c>
      <c r="M9" s="27" t="s">
        <v>8</v>
      </c>
      <c r="N9" s="31"/>
      <c r="O9" s="31" t="s">
        <v>11</v>
      </c>
      <c r="P9" s="32"/>
    </row>
    <row r="10" spans="1:17" customHeight="1" ht="72">
      <c r="A10" s="9" t="s">
        <v>45</v>
      </c>
      <c r="B10" s="6">
        <f>NOW()</f>
        <v>44335.8084375</v>
      </c>
      <c r="D10" s="2"/>
      <c r="E10" s="2"/>
      <c r="G10" s="27">
        <v>4</v>
      </c>
      <c r="H10" s="28" t="s">
        <v>87</v>
      </c>
      <c r="I10" s="27">
        <v>8</v>
      </c>
      <c r="J10" s="29" t="s">
        <v>19</v>
      </c>
      <c r="K10" s="30"/>
      <c r="L10" s="27"/>
      <c r="M10" s="27" t="s">
        <v>8</v>
      </c>
      <c r="N10" s="31"/>
      <c r="O10" s="31" t="s">
        <v>11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/>
      <c r="G13" s="33" t="str">
        <f>CONCATENATE("Algemene opmerkingen bij het jaarprogramma van  ",G4)</f>
        <v>Algemene opmerkingen bij het jaarprogramma van  NLT leerlaag A4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 t="s">
        <v>81</v>
      </c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NLT leerlaag A5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NLT leerlaag A5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NLT leerlaag A6 (schooljaar 2022 - 2023)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NLT leerlaag A6 (schooljaar 2022 - 2023)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A5 (cohort 2019 - 2022)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NLT leerlaag A4 (schooljaar 2019 - 2020)</v>
      </c>
    </row>
    <row r="5" spans="1:17" customHeight="1" ht="34.5">
      <c r="A5" s="9" t="s">
        <v>29</v>
      </c>
      <c r="B5" s="2">
        <v>20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82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131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44335.8084375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/>
      <c r="G13" s="33" t="str">
        <f>CONCATENATE("Algemene opmerkingen bij het jaarprogramma van  ",G4)</f>
        <v>Algemene opmerkingen bij het jaarprogramma van  NLT leerlaag A4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NLT leerlaag A5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>
        <v>2</v>
      </c>
      <c r="H18" s="28" t="s">
        <v>88</v>
      </c>
      <c r="I18" s="27">
        <v>2</v>
      </c>
      <c r="J18" s="29" t="s">
        <v>19</v>
      </c>
      <c r="K18" s="30"/>
      <c r="L18" s="27"/>
      <c r="M18" s="27" t="s">
        <v>8</v>
      </c>
      <c r="N18" s="31">
        <v>2</v>
      </c>
      <c r="O18" s="31" t="s">
        <v>11</v>
      </c>
      <c r="P18" s="32"/>
    </row>
    <row r="19" spans="1:17" customHeight="1" ht="72">
      <c r="D19" s="2"/>
      <c r="E19" s="2"/>
      <c r="G19" s="27">
        <v>2</v>
      </c>
      <c r="H19" s="28" t="s">
        <v>89</v>
      </c>
      <c r="I19" s="27">
        <v>1</v>
      </c>
      <c r="J19" s="29" t="s">
        <v>7</v>
      </c>
      <c r="K19" s="30"/>
      <c r="L19" s="27">
        <v>100</v>
      </c>
      <c r="M19" s="27" t="s">
        <v>8</v>
      </c>
      <c r="N19" s="31">
        <v>1</v>
      </c>
      <c r="O19" s="31" t="s">
        <v>11</v>
      </c>
      <c r="P19" s="32"/>
    </row>
    <row r="20" spans="1:17" customHeight="1" ht="72">
      <c r="D20" s="2"/>
      <c r="E20" s="2"/>
      <c r="G20" s="27">
        <v>3</v>
      </c>
      <c r="H20" s="28" t="s">
        <v>90</v>
      </c>
      <c r="I20" s="27">
        <v>3</v>
      </c>
      <c r="J20" s="29" t="s">
        <v>19</v>
      </c>
      <c r="K20" s="30"/>
      <c r="L20" s="27"/>
      <c r="M20" s="27" t="s">
        <v>8</v>
      </c>
      <c r="N20" s="31">
        <v>3</v>
      </c>
      <c r="O20" s="31" t="s">
        <v>11</v>
      </c>
      <c r="P20" s="32"/>
    </row>
    <row r="21" spans="1:17" customHeight="1" ht="72">
      <c r="D21" s="2"/>
      <c r="E21" s="2"/>
      <c r="G21" s="27">
        <v>4</v>
      </c>
      <c r="H21" s="28" t="s">
        <v>91</v>
      </c>
      <c r="I21" s="27">
        <v>3</v>
      </c>
      <c r="J21" s="29" t="s">
        <v>19</v>
      </c>
      <c r="K21" s="30"/>
      <c r="L21" s="27"/>
      <c r="M21" s="27" t="s">
        <v>8</v>
      </c>
      <c r="N21" s="31">
        <v>3</v>
      </c>
      <c r="O21" s="31" t="s">
        <v>11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NLT leerlaag A5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 t="s">
        <v>81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NLT leerlaag A6 (schooljaar 2021 - 2022)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NLT leerlaag A6 (schooljaar 2021 - 2022)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1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A6 (cohort 2018 - 2021)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NLT leerlaag A4 (schooljaar 2018 - 2019)</v>
      </c>
    </row>
    <row r="5" spans="1:17" customHeight="1" ht="34.5">
      <c r="A5" s="9" t="s">
        <v>29</v>
      </c>
      <c r="B5" s="2">
        <v>20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82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2018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132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44335.8084375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</v>
      </c>
      <c r="C13" s="9" t="s">
        <v>28</v>
      </c>
      <c r="D13" s="2"/>
      <c r="G13" s="33" t="str">
        <f>CONCATENATE("Algemene opmerkingen bij het jaarprogramma van  ",G4)</f>
        <v>Algemene opmerkingen bij het jaarprogramma van  NLT leerlaag A4 (schooljaar 2018 - 2019)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6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NLT leerlaag A5 (schooljaar 2019 - 2020)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NLT leerlaag A5 (schooljaar 2019 - 2020)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NLT leerlaag A6 (schooljaar 2020 - 2021)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>
        <v>2</v>
      </c>
      <c r="H30" s="28" t="s">
        <v>92</v>
      </c>
      <c r="I30" s="27"/>
      <c r="J30" s="29" t="s">
        <v>19</v>
      </c>
      <c r="K30" s="30"/>
      <c r="L30" s="27"/>
      <c r="M30" s="27" t="s">
        <v>8</v>
      </c>
      <c r="N30" s="31">
        <v>2</v>
      </c>
      <c r="O30" s="31" t="s">
        <v>11</v>
      </c>
      <c r="P30" s="32"/>
    </row>
    <row r="31" spans="1:17" customHeight="1" ht="72">
      <c r="D31" s="2"/>
      <c r="E31" s="2"/>
      <c r="G31" s="27">
        <v>2</v>
      </c>
      <c r="H31" s="28" t="s">
        <v>93</v>
      </c>
      <c r="I31" s="27"/>
      <c r="J31" s="29" t="s">
        <v>7</v>
      </c>
      <c r="K31" s="30"/>
      <c r="L31" s="27">
        <v>100</v>
      </c>
      <c r="M31" s="27" t="s">
        <v>8</v>
      </c>
      <c r="N31" s="31">
        <v>2</v>
      </c>
      <c r="O31" s="31" t="s">
        <v>11</v>
      </c>
      <c r="P31" s="32"/>
    </row>
    <row r="32" spans="1:17" customHeight="1" ht="72">
      <c r="D32" s="2"/>
      <c r="E32" s="2"/>
      <c r="G32" s="27">
        <v>3</v>
      </c>
      <c r="H32" s="28" t="s">
        <v>94</v>
      </c>
      <c r="I32" s="27"/>
      <c r="J32" s="29" t="s">
        <v>7</v>
      </c>
      <c r="K32" s="30"/>
      <c r="L32" s="27">
        <v>100</v>
      </c>
      <c r="M32" s="27" t="s">
        <v>8</v>
      </c>
      <c r="N32" s="31">
        <v>2</v>
      </c>
      <c r="O32" s="31" t="s">
        <v>11</v>
      </c>
      <c r="P32" s="32"/>
    </row>
    <row r="33" spans="1:17" customHeight="1" ht="72">
      <c r="D33" s="2"/>
      <c r="E33" s="2"/>
      <c r="G33" s="27">
        <v>3</v>
      </c>
      <c r="H33" s="28" t="s">
        <v>95</v>
      </c>
      <c r="I33" s="27"/>
      <c r="J33" s="29" t="s">
        <v>19</v>
      </c>
      <c r="K33" s="30"/>
      <c r="L33" s="27"/>
      <c r="M33" s="27" t="s">
        <v>8</v>
      </c>
      <c r="N33" s="31">
        <v>2</v>
      </c>
      <c r="O33" s="31" t="s">
        <v>11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NLT leerlaag A6 (schooljaar 2020 - 2021)</v>
      </c>
      <c r="H37" s="33"/>
      <c r="I37" s="33"/>
      <c r="J37" s="33"/>
      <c r="K37" s="33"/>
      <c r="L37" s="33"/>
      <c r="M37" s="33"/>
    </row>
    <row r="38" spans="1:17" customHeight="1" ht="72">
      <c r="G38" s="34" t="s">
        <v>81</v>
      </c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44335.8084375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2"/>
  <sheetViews>
    <sheetView tabSelected="0" workbookViewId="0" zoomScale="160" zoomScaleNormal="160" showGridLines="true" showRowColHeaders="1">
      <selection activeCell="A23" sqref="A23"/>
    </sheetView>
  </sheetViews>
  <sheetFormatPr defaultRowHeight="14.4" outlineLevelRow="0" outlineLevelCol="0"/>
  <sheetData>
    <row r="1" spans="1:1">
      <c r="A1" t="s">
        <v>50</v>
      </c>
    </row>
    <row r="2" spans="1:1">
      <c r="A2" t="s">
        <v>51</v>
      </c>
    </row>
    <row r="3" spans="1:1">
      <c r="A3" t="s">
        <v>52</v>
      </c>
    </row>
    <row r="4" spans="1:1">
      <c r="A4" t="s">
        <v>53</v>
      </c>
    </row>
    <row r="5" spans="1:1">
      <c r="A5" t="s">
        <v>54</v>
      </c>
    </row>
    <row r="6" spans="1:1">
      <c r="A6" t="s">
        <v>55</v>
      </c>
    </row>
    <row r="7" spans="1:1">
      <c r="A7" t="s">
        <v>56</v>
      </c>
    </row>
    <row r="8" spans="1:1">
      <c r="A8" t="s">
        <v>57</v>
      </c>
    </row>
    <row r="9" spans="1:1">
      <c r="A9" t="s">
        <v>58</v>
      </c>
    </row>
    <row r="10" spans="1:1">
      <c r="A10" t="s">
        <v>59</v>
      </c>
    </row>
    <row r="11" spans="1:1">
      <c r="A11" t="s">
        <v>60</v>
      </c>
    </row>
    <row r="12" spans="1:1">
      <c r="A12" t="s">
        <v>61</v>
      </c>
    </row>
    <row r="13" spans="1:1">
      <c r="A13" t="s">
        <v>62</v>
      </c>
    </row>
    <row r="14" spans="1:1">
      <c r="A14" t="s">
        <v>63</v>
      </c>
    </row>
    <row r="15" spans="1:1">
      <c r="A15" t="s">
        <v>64</v>
      </c>
    </row>
    <row r="16" spans="1:1">
      <c r="A16" t="s">
        <v>65</v>
      </c>
    </row>
    <row r="17" spans="1:1">
      <c r="A17" t="s">
        <v>66</v>
      </c>
    </row>
    <row r="18" spans="1:1">
      <c r="A18" t="s">
        <v>67</v>
      </c>
    </row>
    <row r="19" spans="1:1">
      <c r="A19" t="s">
        <v>68</v>
      </c>
    </row>
    <row r="20" spans="1:1">
      <c r="A20" t="s">
        <v>69</v>
      </c>
    </row>
    <row r="21" spans="1:1">
      <c r="A21" t="s">
        <v>70</v>
      </c>
    </row>
    <row r="22" spans="1:1">
      <c r="A22" t="s">
        <v>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44335.8084375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44335.8084375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44335.8084375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H4 (cohort 2020 - 2022)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NLT leerlaag H4 (schooljaar 2020 - 2021)</v>
      </c>
    </row>
    <row r="5" spans="1:17" customHeight="1" ht="34.5">
      <c r="A5" s="9" t="s">
        <v>29</v>
      </c>
      <c r="B5" s="2">
        <v>20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>
        <v>1</v>
      </c>
      <c r="H6" s="28" t="s">
        <v>75</v>
      </c>
      <c r="I6" s="27">
        <v>2</v>
      </c>
      <c r="J6" s="29" t="s">
        <v>7</v>
      </c>
      <c r="K6" s="30"/>
      <c r="L6" s="27">
        <v>100</v>
      </c>
      <c r="M6" s="27" t="s">
        <v>8</v>
      </c>
      <c r="N6" s="31"/>
      <c r="O6" s="31" t="s">
        <v>11</v>
      </c>
      <c r="P6" s="32"/>
    </row>
    <row r="7" spans="1:17" customHeight="1" ht="72">
      <c r="A7" s="9" t="s">
        <v>42</v>
      </c>
      <c r="B7" s="2">
        <v>2020</v>
      </c>
      <c r="D7" s="2"/>
      <c r="E7" s="2"/>
      <c r="G7" s="27">
        <v>2</v>
      </c>
      <c r="H7" s="28" t="s">
        <v>76</v>
      </c>
      <c r="I7" s="27">
        <v>1</v>
      </c>
      <c r="J7" s="29" t="s">
        <v>7</v>
      </c>
      <c r="K7" s="30"/>
      <c r="L7" s="27">
        <v>50</v>
      </c>
      <c r="M7" s="27" t="s">
        <v>8</v>
      </c>
      <c r="N7" s="31">
        <v>1</v>
      </c>
      <c r="O7" s="31" t="s">
        <v>11</v>
      </c>
      <c r="P7" s="32"/>
    </row>
    <row r="8" spans="1:17" customHeight="1" ht="72">
      <c r="A8" s="9" t="s">
        <v>43</v>
      </c>
      <c r="B8" s="2">
        <v>128</v>
      </c>
      <c r="D8" s="2"/>
      <c r="E8" s="2"/>
      <c r="G8" s="27">
        <v>2</v>
      </c>
      <c r="H8" s="28" t="s">
        <v>76</v>
      </c>
      <c r="I8" s="27">
        <v>1</v>
      </c>
      <c r="J8" s="29" t="s">
        <v>19</v>
      </c>
      <c r="K8" s="30"/>
      <c r="L8" s="27"/>
      <c r="M8" s="27" t="s">
        <v>8</v>
      </c>
      <c r="N8" s="31">
        <v>1</v>
      </c>
      <c r="O8" s="31" t="s">
        <v>11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>
        <v>3</v>
      </c>
      <c r="H9" s="28" t="s">
        <v>77</v>
      </c>
      <c r="I9" s="27">
        <v>2</v>
      </c>
      <c r="J9" s="29" t="s">
        <v>19</v>
      </c>
      <c r="K9" s="30"/>
      <c r="L9" s="27"/>
      <c r="M9" s="27" t="s">
        <v>8</v>
      </c>
      <c r="N9" s="31">
        <v>2</v>
      </c>
      <c r="O9" s="31" t="s">
        <v>11</v>
      </c>
      <c r="P9" s="32"/>
    </row>
    <row r="10" spans="1:17" customHeight="1" ht="72">
      <c r="A10" s="9" t="s">
        <v>45</v>
      </c>
      <c r="B10" s="6">
        <f>NOW()</f>
        <v>44335.8084375</v>
      </c>
      <c r="D10" s="2"/>
      <c r="E10" s="2"/>
      <c r="G10" s="27">
        <v>4</v>
      </c>
      <c r="H10" s="28" t="s">
        <v>78</v>
      </c>
      <c r="I10" s="27">
        <v>1</v>
      </c>
      <c r="J10" s="29" t="s">
        <v>19</v>
      </c>
      <c r="K10" s="30"/>
      <c r="L10" s="27"/>
      <c r="M10" s="27" t="s">
        <v>8</v>
      </c>
      <c r="N10" s="31">
        <v>1</v>
      </c>
      <c r="O10" s="31" t="s">
        <v>11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>
        <v>4</v>
      </c>
      <c r="H11" s="28" t="s">
        <v>78</v>
      </c>
      <c r="I11" s="27">
        <v>1</v>
      </c>
      <c r="J11" s="29" t="s">
        <v>7</v>
      </c>
      <c r="K11" s="30"/>
      <c r="L11" s="27">
        <v>50</v>
      </c>
      <c r="M11" s="27" t="s">
        <v>8</v>
      </c>
      <c r="N11" s="31">
        <v>1</v>
      </c>
      <c r="O11" s="31" t="s">
        <v>11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/>
      <c r="G13" s="33" t="str">
        <f>CONCATENATE("Algemene opmerkingen bij het jaarprogramma van  ",G4)</f>
        <v>Algemene opmerkingen bij het jaarprogramma van  NLT leerlaag H4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 t="s">
        <v>79</v>
      </c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NLT leerlaag H5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NLT leerlaag H5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NLT leerlaag H6 (schooljaar 2022 - 2022)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NLT leerlaag H6 (schooljaar 2022 - 2022)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H5 (cohort 2019 - 2021)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NLT leerlaag H4 (schooljaar 2019 - 2020)</v>
      </c>
    </row>
    <row r="5" spans="1:17" customHeight="1" ht="34.5">
      <c r="A5" s="9" t="s">
        <v>29</v>
      </c>
      <c r="B5" s="2">
        <v>20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129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44335.8084375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/>
      <c r="G13" s="33" t="str">
        <f>CONCATENATE("Algemene opmerkingen bij het jaarprogramma van  ",G4)</f>
        <v>Algemene opmerkingen bij het jaarprogramma van  NLT leerlaag H4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NLT leerlaag H5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>
        <v>2</v>
      </c>
      <c r="H18" s="28" t="s">
        <v>80</v>
      </c>
      <c r="I18" s="27"/>
      <c r="J18" s="29" t="s">
        <v>19</v>
      </c>
      <c r="K18" s="30"/>
      <c r="L18" s="27"/>
      <c r="M18" s="27" t="s">
        <v>8</v>
      </c>
      <c r="N18" s="31">
        <v>5</v>
      </c>
      <c r="O18" s="31" t="s">
        <v>11</v>
      </c>
      <c r="P18" s="32"/>
    </row>
    <row r="19" spans="1:17" customHeight="1" ht="72">
      <c r="D19" s="2"/>
      <c r="E19" s="2"/>
      <c r="G19" s="27">
        <v>3</v>
      </c>
      <c r="H19" s="28" t="s">
        <v>77</v>
      </c>
      <c r="I19" s="27"/>
      <c r="J19" s="29" t="s">
        <v>19</v>
      </c>
      <c r="K19" s="30"/>
      <c r="L19" s="27"/>
      <c r="M19" s="27" t="s">
        <v>8</v>
      </c>
      <c r="N19" s="31">
        <v>5</v>
      </c>
      <c r="O19" s="31" t="s">
        <v>11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NLT leerlaag H5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 t="s">
        <v>81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NLT leerlaag H6 (schooljaar 2021 - 2021)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NLT leerlaag H6 (schooljaar 2021 - 2021)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44335.8084375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instellingen</vt:lpstr>
      <vt:lpstr>sjabloon</vt:lpstr>
      <vt:lpstr>wensen</vt:lpstr>
      <vt:lpstr>M 2021</vt:lpstr>
      <vt:lpstr>M 2020</vt:lpstr>
      <vt:lpstr>H 2021</vt:lpstr>
      <vt:lpstr>H 2020</vt:lpstr>
      <vt:lpstr>H 2019</vt:lpstr>
      <vt:lpstr>A 2021</vt:lpstr>
      <vt:lpstr>A 2020</vt:lpstr>
      <vt:lpstr>A 2019</vt:lpstr>
      <vt:lpstr>A 2018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2021-04-08T10:11:12+00:00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