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<sst xmlns="http://schemas.openxmlformats.org/spreadsheetml/2006/main" uniqueCount="137">
  <si>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</si>
  <si>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</si>
  <si>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</si>
  <si>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</si>
  <si>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</si>
  <si>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</si>
  <si>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</si>
  <si>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</si>
  <si>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</si>
  <si>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</si>
  <si>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</si>
  <si>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</si>
  <si>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</si>
  <si>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</si>
  <si>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</si>
  <si>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</si>
  <si>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</si>
  <si>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</si>
  <si>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</si>
  <si>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</si>
  <si>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</si>
  <si>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</si>
  <si>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</si>
  <si>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</si>
  <si>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</si>
  <si>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</si>
  <si>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</si>
  <si>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</si>
  <si>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</si>
  <si>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</si>
  <si>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</si>
  <si>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</si>
  <si>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</si>
  <si>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</si>
  <si>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</si>
  <si>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</si>
  <si>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</si>
  <si>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</si>
  <si>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</si>
  <si>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</si>
  <si>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</si>
  <si>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</si>
  <si>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</si>
  <si>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</si>
  <si>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</si>
  <si>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</si>
  <si>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NE</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</si>
  <si>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</si>
  <si>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</si>
  <si>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</si>
  <si>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</si>
  <si>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</si>
  <si>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</si>
  <si>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</si>
  <si>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</si>
  <si>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</si>
  <si>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</si>
  <si>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</si>
  <si>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</si>
  <si>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</si>
  <si>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</si>
  <si>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</si>
  <si>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</si>
  <si>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</si>
  <si>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</si>
  <si>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</si>
  <si>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</si>
  <si>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</si>
  <si>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</si>
  <si>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</si>
  <si>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</si>
  <si>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</si>
  <si>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Fictie </t>
  </si>
  <si>
    <t>woordenboek niet toegestaan</t>
  </si>
  <si>
    <t>NE/K/1, NE/K/3, NE/K/8</t>
  </si>
  <si>
    <t xml:space="preserve"> Leesvaardigheid</t>
  </si>
  <si>
    <t>NE/K/6</t>
  </si>
  <si>
    <t>Kijk- / Luistervaardigheid</t>
  </si>
  <si>
    <t>NE/K/4</t>
  </si>
  <si>
    <t>Schrijfvaardigheid</t>
  </si>
  <si>
    <t>NE/K/1, NE/K/3, NE/K/7, NE/V/2, NE/V/3</t>
  </si>
  <si>
    <t>Spreekvaardigheid</t>
  </si>
  <si>
    <t>NE/K/2/, NE/K/5, NE/K/8, NE/V/1</t>
  </si>
  <si>
    <t>Fictiedossier</t>
  </si>
  <si>
    <t>kies...</t>
  </si>
  <si>
    <t>NE/K/7, NE/K/8, NE/V/1, NE/V/2, NE/V/3</t>
  </si>
  <si>
    <t>H</t>
  </si>
  <si>
    <t>SE schrijven recensie, betoog met uiteenzettende elementen, (boek 1) inclusief verhaalanalyse</t>
  </si>
  <si>
    <t>het gelezen werk en een ingevuld bouwplan</t>
  </si>
  <si>
    <t>C,  E</t>
  </si>
  <si>
    <t>lezen en woordenschat</t>
  </si>
  <si>
    <t>literatuurgeschiedenis</t>
  </si>
  <si>
    <t>SE presenteren en literatuur: duopresentatie over een literair werk (boek 2).</t>
  </si>
  <si>
    <t>B,E</t>
  </si>
  <si>
    <t>debat en argumenteren</t>
  </si>
  <si>
    <t>PO Een opdracht over twee literaire werken die gekozen worden uit de verplichte lijst voor havo 4 (boek 3 en 4).</t>
  </si>
  <si>
    <t>geen woordenboek, geen gelezen werken</t>
  </si>
  <si>
    <t>F</t>
  </si>
  <si>
    <t>Presenteren en literatuur: duopresentatie over een literair werk (boek 2).</t>
  </si>
  <si>
    <t>B, E</t>
  </si>
  <si>
    <t>lezen en argumenteren</t>
  </si>
  <si>
    <t>argumenteren en debat</t>
  </si>
  <si>
    <t xml:space="preserve">Een opdracht over twee literaire werken die gekozen worden uit de verplichte lijst voor havo 4 (boek 3 en 4). </t>
  </si>
  <si>
    <t xml:space="preserve">tekstanalyse en argumenteren </t>
  </si>
  <si>
    <t>A, D</t>
  </si>
  <si>
    <t>formuleren en spellen</t>
  </si>
  <si>
    <t>Beschouwing op basis van een dossier. Het volledige dossier moet op een nader te bepalen tijdstip persoonlijk overhandigd worden aan de docent. Levert een leerling van tevoren geen dossier in, of op de dag van het SE, dan is het maximaal te behalen cijfer een 4,0.</t>
  </si>
  <si>
    <t>tekstverwerker met spellingcontrole</t>
  </si>
  <si>
    <t>B, F</t>
  </si>
  <si>
    <t>Mondeling literatuur, over vier gelezen moderne werken vanaf 1940 op basis van een dossier. Het volledige dossier moet op een nader te bepalen tijdstip persoonlijk overhandigd worden aan de docent. Levert een leerling van tevoren geen leesdossier in, of op de dag van het mondeling, dan is het maximaal te behalen cijfer een 4,0.</t>
  </si>
  <si>
    <t>E</t>
  </si>
  <si>
    <t>Formuleren en spellen</t>
  </si>
  <si>
    <t>C</t>
  </si>
  <si>
    <t xml:space="preserve">Tekstanalyse en argumenteren
 </t>
  </si>
  <si>
    <t>A</t>
  </si>
  <si>
    <t>creatief schrijven, inclusief verhaalanalyse</t>
  </si>
  <si>
    <t>literatuurgeschiedenis, inclusief een historisch werk</t>
  </si>
  <si>
    <t>project daklozen, schrijven betoog</t>
  </si>
  <si>
    <t>leesvaardigheid</t>
  </si>
  <si>
    <t>Opdracht bij 3 moderne werken, periode 1940 tot heden</t>
  </si>
  <si>
    <t>woordenboek en gelezen werken niet toegestaan</t>
  </si>
  <si>
    <t>project rechtbank, schrijven betoog</t>
  </si>
  <si>
    <t>tekstverklaring, woordenschat en argumenteren</t>
  </si>
  <si>
    <t>proza en poëzie</t>
  </si>
  <si>
    <t>project, inclusief boek 1</t>
  </si>
  <si>
    <t>Betoog met uiteenzettende elementen op basis van een dossier Het volledige dossier moet op een nader te bepalen tijdstip persoonlijk overhandigd worden aan de docent. Levert een leerling van tevoren geen dossier in, of op de dag van het SE, dan is het maximaal te behalen cijfer een 4,0.</t>
  </si>
  <si>
    <t>C, D</t>
  </si>
  <si>
    <t>Literatuur: mondeling literatuur o.b.v. leesdossier. Vier literaire werken na 1940 en twee uit de 19e eeuw.  Het volledige dossier moet op een nader te bepalen tijdstip persoonlijk overhandigd worden aan de docent. Levert een leerling van tevoren geen leesdossier in, of op de dag van het mondeling, dan is het maximaal te behalen cijfer een 4,0.</t>
  </si>
  <si>
    <t>tekstverklaring en argumenteren</t>
  </si>
  <si>
    <t>project</t>
  </si>
  <si>
    <t>Literatuur: mondeling literatuur o.b.v. leesdossier. Vier literaire werken na 1940 en een uit de 19e eeuw.  Het volledige dossier moet op een nader te bepalen tijdstip persoonlijk overhandigd worden aan de docent. Levert een leerling van tevoren geen leesdossier in, of op de dag van het mondeling, dan is het maximaal te behalen cijfer een 4,0.</t>
  </si>
  <si>
    <t>Tekstverklaring en argumenteren</t>
  </si>
  <si>
    <t>Beschouwing en reflectieverslag met behulp van een dossier.  Het volledige dossier moet op een nader te bepalen tijdstip persoonlijk overhandigd worden aan de docent. Levert een leerling van tevoren geen dossier in, of op de dag van het SE, dan is het maximaal te behalen cijfer een 4,0.</t>
  </si>
  <si>
    <t xml:space="preserve">Mondeling literatuur o.b.v. leesdossier: drie moderne werken vanaf 1940 en een historisch werk (1880 – 1975). Het volledige dossier moet op een nader te bepalen tijdstip persoonlijk overhandigd worden aan de docent. Levert een leerling van tevoren geen leesdossier in, of op de dag van het mondeling, dan is het maximaal te behalen cijfer een 4,0. </t>
  </si>
  <si>
    <t>Debat</t>
  </si>
  <si>
    <t>Spellen en formuleren</t>
  </si>
  <si>
    <t xml:space="preserve">Mondeling literatuur o.b.v. leesdossier: drie moderne werken vanaf 1940 en een historisch werk (1880 – 1940). Het volledige dossier moet op een nader te bepalen tijdstip persoonlijk overhandigd worden aan de docent. Levert een leerling van tevoren geen leesdossier in, of op de dag van het mondeling, dan is het maximaal te behalen cijfer een 4,0.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</si>
</sst>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A4 (schooljaar 2019 - 2020)</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114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44387.766006944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10</v>
      </c>
      <c r="G13" s="47" t="str">
        <f>CONCATENATE("Algemene opmerkingen bij het jaarprogramma van  ",G4)</f>
        <v>Algemene opmerkingen bij het jaarprogramma van  NE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23</v>
      </c>
      <c r="E18" s="2"/>
      <c r="G18" s="27">
        <v>1</v>
      </c>
      <c r="H18" s="28" t="s">
        <v>128</v>
      </c>
      <c r="I18" s="45">
        <v>2</v>
      </c>
      <c r="J18" s="29" t="s">
        <v>7</v>
      </c>
      <c r="K18" s="30"/>
      <c r="L18" s="45">
        <v>100</v>
      </c>
      <c r="M18" s="27" t="s">
        <v>11</v>
      </c>
      <c r="N18" s="46"/>
      <c r="O18" s="31" t="s">
        <v>84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24</v>
      </c>
      <c r="E19" s="2"/>
      <c r="G19" s="27">
        <v>2</v>
      </c>
      <c r="H19" s="28" t="s">
        <v>123</v>
      </c>
      <c r="I19" s="45">
        <v>2</v>
      </c>
      <c r="J19" s="29" t="s">
        <v>7</v>
      </c>
      <c r="K19" s="30" t="s">
        <v>73</v>
      </c>
      <c r="L19" s="45">
        <v>100</v>
      </c>
      <c r="M19" s="27" t="s">
        <v>11</v>
      </c>
      <c r="N19" s="46"/>
      <c r="O19" s="31" t="s">
        <v>84</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v>
      </c>
      <c r="E20" s="2"/>
      <c r="G20" s="27">
        <v>2</v>
      </c>
      <c r="H20" s="28" t="s">
        <v>129</v>
      </c>
      <c r="I20" s="45">
        <v>2</v>
      </c>
      <c r="J20" s="29" t="s">
        <v>19</v>
      </c>
      <c r="K20" s="30"/>
      <c r="L20" s="45"/>
      <c r="M20" s="27" t="s">
        <v>11</v>
      </c>
      <c r="N20" s="46"/>
      <c r="O20" s="31" t="s">
        <v>84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26</v>
      </c>
      <c r="E21" s="2"/>
      <c r="G21" s="27">
        <v>3</v>
      </c>
      <c r="H21" s="28" t="s">
        <v>91</v>
      </c>
      <c r="I21" s="45">
        <v>2</v>
      </c>
      <c r="J21" s="29" t="s">
        <v>7</v>
      </c>
      <c r="K21" s="30" t="s">
        <v>73</v>
      </c>
      <c r="L21" s="45">
        <v>50</v>
      </c>
      <c r="M21" s="27" t="s">
        <v>11</v>
      </c>
      <c r="N21" s="46"/>
      <c r="O21" s="31" t="s">
        <v>84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27</v>
      </c>
      <c r="E22" s="2"/>
      <c r="G22" s="27">
        <v>4</v>
      </c>
      <c r="H22" s="28" t="s">
        <v>125</v>
      </c>
      <c r="I22" s="45">
        <v>2</v>
      </c>
      <c r="J22" s="29" t="s">
        <v>19</v>
      </c>
      <c r="K22" s="30" t="s">
        <v>107</v>
      </c>
      <c r="L22" s="45">
        <v>100</v>
      </c>
      <c r="M22" s="27" t="s">
        <v>8</v>
      </c>
      <c r="N22" s="46">
        <v>5</v>
      </c>
      <c r="O22" s="31" t="s">
        <v>11</v>
      </c>
      <c r="P22" s="32" t="s">
        <v>126</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28</v>
      </c>
      <c r="E23" s="2"/>
      <c r="G23" s="27">
        <v>4</v>
      </c>
      <c r="H23" s="28" t="s">
        <v>130</v>
      </c>
      <c r="I23" s="45">
        <v>2</v>
      </c>
      <c r="J23" s="29" t="s">
        <v>10</v>
      </c>
      <c r="K23" s="30" t="s">
        <v>73</v>
      </c>
      <c r="L23" s="45">
        <v>50</v>
      </c>
      <c r="M23" s="27" t="s">
        <v>8</v>
      </c>
      <c r="N23" s="46">
        <v>10</v>
      </c>
      <c r="O23" s="31" t="s">
        <v>11</v>
      </c>
      <c r="P23" s="32" t="s">
        <v>110</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11</v>
      </c>
      <c r="G25" s="47" t="str">
        <f>CONCATENATE("Algemene opmerkingen bij het jaarprogramma van  ",G16)</f>
        <v>Algemene opmerkingen bij het jaarprogramma van  NE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574</v>
      </c>
      <c r="E30" s="2"/>
      <c r="G30" s="27">
        <v>1</v>
      </c>
      <c r="H30" s="28" t="s">
        <v>131</v>
      </c>
      <c r="I30" s="45"/>
      <c r="J30" s="29" t="s">
        <v>7</v>
      </c>
      <c r="K30" s="30"/>
      <c r="L30" s="45">
        <v>100</v>
      </c>
      <c r="M30" s="27" t="s">
        <v>8</v>
      </c>
      <c r="N30" s="46">
        <v>20</v>
      </c>
      <c r="O30" s="31" t="s">
        <v>8</v>
      </c>
      <c r="P30" s="32" t="s">
        <v>104</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575</v>
      </c>
      <c r="E31" s="2"/>
      <c r="G31" s="27">
        <v>2</v>
      </c>
      <c r="H31" s="28" t="s">
        <v>132</v>
      </c>
      <c r="I31" s="45"/>
      <c r="J31" s="29" t="s">
        <v>19</v>
      </c>
      <c r="K31" s="30" t="s">
        <v>107</v>
      </c>
      <c r="L31" s="45">
        <v>100</v>
      </c>
      <c r="M31" s="27" t="s">
        <v>8</v>
      </c>
      <c r="N31" s="46">
        <v>20</v>
      </c>
      <c r="O31" s="31" t="s">
        <v>11</v>
      </c>
      <c r="P31" s="32" t="s">
        <v>112</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576</v>
      </c>
      <c r="E32" s="2"/>
      <c r="G32" s="27">
        <v>2</v>
      </c>
      <c r="H32" s="28" t="s">
        <v>133</v>
      </c>
      <c r="I32" s="45"/>
      <c r="J32" s="29" t="s">
        <v>10</v>
      </c>
      <c r="K32" s="30"/>
      <c r="L32" s="45">
        <v>50</v>
      </c>
      <c r="M32" s="27" t="s">
        <v>8</v>
      </c>
      <c r="N32" s="46">
        <v>15</v>
      </c>
      <c r="O32" s="31" t="s">
        <v>11</v>
      </c>
      <c r="P32" s="32" t="s">
        <v>110</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577</v>
      </c>
      <c r="E33" s="2"/>
      <c r="G33" s="27">
        <v>3</v>
      </c>
      <c r="H33" s="28" t="s">
        <v>134</v>
      </c>
      <c r="I33" s="45"/>
      <c r="J33" s="29" t="s">
        <v>10</v>
      </c>
      <c r="K33" s="30" t="s">
        <v>73</v>
      </c>
      <c r="L33" s="45">
        <v>50</v>
      </c>
      <c r="M33" s="27" t="s">
        <v>8</v>
      </c>
      <c r="N33" s="46">
        <v>15</v>
      </c>
      <c r="O33" s="31" t="s">
        <v>11</v>
      </c>
      <c r="P33" s="32" t="s">
        <v>108</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578</v>
      </c>
      <c r="E34" s="2"/>
      <c r="G34" s="27">
        <v>3</v>
      </c>
      <c r="H34" s="28" t="s">
        <v>135</v>
      </c>
      <c r="I34" s="45"/>
      <c r="J34" s="29" t="s">
        <v>7</v>
      </c>
      <c r="K34" s="30" t="s">
        <v>73</v>
      </c>
      <c r="L34" s="45">
        <v>100</v>
      </c>
      <c r="M34" s="27" t="s">
        <v>8</v>
      </c>
      <c r="N34" s="46">
        <v>10</v>
      </c>
      <c r="O34" s="31" t="s">
        <v>8</v>
      </c>
      <c r="P34" s="32" t="s">
        <v>126</v>
      </c>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12</v>
      </c>
      <c r="G37" s="47" t="str">
        <f>CONCATENATE("Algemene opmerkingen bij het jaarprogramma van  ",G28)</f>
        <v>Algemene opmerkingen bij het jaarprogramma van  NE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A4 (schooljaar 2018 - 2019)</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114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44387.766006944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13</v>
      </c>
      <c r="G13" s="47" t="str">
        <f>CONCATENATE("Algemene opmerkingen bij het jaarprogramma van  ",G4)</f>
        <v>Algemene opmerkingen bij het jaarprogramma van  NE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14</v>
      </c>
      <c r="G25" s="47" t="str">
        <f>CONCATENATE("Algemene opmerkingen bij het jaarprogramma van  ",G16)</f>
        <v>Algemene opmerkingen bij het jaarprogramma van  NE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29</v>
      </c>
      <c r="E30" s="2"/>
      <c r="G30" s="27">
        <v>1</v>
      </c>
      <c r="H30" s="28" t="s">
        <v>111</v>
      </c>
      <c r="I30" s="45"/>
      <c r="J30" s="29" t="s">
        <v>7</v>
      </c>
      <c r="K30" s="30" t="s">
        <v>73</v>
      </c>
      <c r="L30" s="45">
        <v>100</v>
      </c>
      <c r="M30" s="27" t="s">
        <v>8</v>
      </c>
      <c r="N30" s="46">
        <v>10</v>
      </c>
      <c r="O30" s="31" t="s">
        <v>8</v>
      </c>
      <c r="P30" s="32" t="s">
        <v>112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30</v>
      </c>
      <c r="E31" s="2"/>
      <c r="G31" s="27">
        <v>2</v>
      </c>
      <c r="H31" s="28" t="s">
        <v>132</v>
      </c>
      <c r="I31" s="45"/>
      <c r="J31" s="29" t="s">
        <v>19</v>
      </c>
      <c r="K31" s="30" t="s">
        <v>107</v>
      </c>
      <c r="L31" s="45">
        <v>100</v>
      </c>
      <c r="M31" s="27" t="s">
        <v>8</v>
      </c>
      <c r="N31" s="46">
        <v>20</v>
      </c>
      <c r="O31" s="31" t="s">
        <v>11</v>
      </c>
      <c r="P31" s="32" t="s">
        <v>112</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31</v>
      </c>
      <c r="E32" s="2"/>
      <c r="G32" s="27">
        <v>2</v>
      </c>
      <c r="H32" s="28" t="s">
        <v>128</v>
      </c>
      <c r="I32" s="45"/>
      <c r="J32" s="29" t="s">
        <v>7</v>
      </c>
      <c r="K32" s="30"/>
      <c r="L32" s="45">
        <v>100</v>
      </c>
      <c r="M32" s="27" t="s">
        <v>8</v>
      </c>
      <c r="N32" s="46">
        <v>20</v>
      </c>
      <c r="O32" s="31" t="s">
        <v>8</v>
      </c>
      <c r="P32" s="32" t="s">
        <v>104</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32</v>
      </c>
      <c r="E33" s="2"/>
      <c r="G33" s="27">
        <v>3</v>
      </c>
      <c r="H33" s="28" t="s">
        <v>134</v>
      </c>
      <c r="I33" s="45"/>
      <c r="J33" s="29" t="s">
        <v>10</v>
      </c>
      <c r="K33" s="30" t="s">
        <v>73</v>
      </c>
      <c r="L33" s="45">
        <v>50</v>
      </c>
      <c r="M33" s="27" t="s">
        <v>8</v>
      </c>
      <c r="N33" s="46">
        <v>15</v>
      </c>
      <c r="O33" s="31" t="s">
        <v>11</v>
      </c>
      <c r="P33" s="32" t="s">
        <v>108</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33</v>
      </c>
      <c r="E34" s="2"/>
      <c r="G34" s="27">
        <v>3</v>
      </c>
      <c r="H34" s="28" t="s">
        <v>136</v>
      </c>
      <c r="I34" s="45"/>
      <c r="J34" s="29" t="s">
        <v>10</v>
      </c>
      <c r="K34" s="30" t="s">
        <v>73</v>
      </c>
      <c r="L34" s="45">
        <v>50</v>
      </c>
      <c r="M34" s="27" t="s">
        <v>8</v>
      </c>
      <c r="N34" s="46">
        <v>15</v>
      </c>
      <c r="O34" s="31" t="s">
        <v>11</v>
      </c>
      <c r="P34" s="32" t="s">
        <v>110</v>
      </c>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15</v>
      </c>
      <c r="G37" s="47" t="str">
        <f>CONCATENATE("Algemene opmerkingen bij het jaarprogramma van  ",G28)</f>
        <v>Algemene opmerkingen bij het jaarprogramma van  NE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M3 (schooljaar 2020 - 2021)</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44387.766006944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1</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670</v>
      </c>
      <c r="G13" s="47" t="str">
        <f>CONCATENATE("Algemene opmerkingen bij het jaarprogramma van  ",G4)</f>
        <v>Algemene opmerkingen bij het jaarprogramma van  NE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558</v>
      </c>
      <c r="E18" s="2"/>
      <c r="G18" s="27">
        <v>1</v>
      </c>
      <c r="H18" s="28" t="s">
        <v>72</v>
      </c>
      <c r="I18" s="45"/>
      <c r="J18" s="29" t="s">
        <v>7</v>
      </c>
      <c r="K18" s="30" t="s">
        <v>73</v>
      </c>
      <c r="L18" s="45">
        <v>50</v>
      </c>
      <c r="M18" s="27" t="s">
        <v>8</v>
      </c>
      <c r="N18" s="46">
        <v>1</v>
      </c>
      <c r="O18" s="31" t="s">
        <v>8</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559</v>
      </c>
      <c r="E19" s="2"/>
      <c r="G19" s="27">
        <v>1</v>
      </c>
      <c r="H19" s="28" t="s">
        <v>75</v>
      </c>
      <c r="I19" s="45"/>
      <c r="J19" s="29" t="s">
        <v>7</v>
      </c>
      <c r="K19" s="30"/>
      <c r="L19" s="45">
        <v>100</v>
      </c>
      <c r="M19" s="27" t="s">
        <v>8</v>
      </c>
      <c r="N19" s="46">
        <v>2</v>
      </c>
      <c r="O19" s="31" t="s">
        <v>8</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560</v>
      </c>
      <c r="E20" s="2"/>
      <c r="G20" s="27">
        <v>2</v>
      </c>
      <c r="H20" s="28" t="s">
        <v>77</v>
      </c>
      <c r="I20" s="45"/>
      <c r="J20" s="29" t="s">
        <v>14</v>
      </c>
      <c r="K20" s="30"/>
      <c r="L20" s="45">
        <v>100</v>
      </c>
      <c r="M20" s="27" t="s">
        <v>8</v>
      </c>
      <c r="N20" s="46">
        <v>2</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561</v>
      </c>
      <c r="E21" s="2"/>
      <c r="G21" s="27">
        <v>2</v>
      </c>
      <c r="H21" s="28" t="s">
        <v>79</v>
      </c>
      <c r="I21" s="45"/>
      <c r="J21" s="29" t="s">
        <v>7</v>
      </c>
      <c r="K21" s="30"/>
      <c r="L21" s="45">
        <v>50</v>
      </c>
      <c r="M21" s="27" t="s">
        <v>8</v>
      </c>
      <c r="N21" s="46">
        <v>2</v>
      </c>
      <c r="O21" s="31" t="s">
        <v>8</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562</v>
      </c>
      <c r="E22" s="2"/>
      <c r="G22" s="27">
        <v>3</v>
      </c>
      <c r="H22" s="28" t="s">
        <v>81</v>
      </c>
      <c r="I22" s="45"/>
      <c r="J22" s="29" t="s">
        <v>10</v>
      </c>
      <c r="K22" s="30"/>
      <c r="L22" s="45">
        <v>15</v>
      </c>
      <c r="M22" s="27" t="s">
        <v>8</v>
      </c>
      <c r="N22" s="46">
        <v>1</v>
      </c>
      <c r="O22" s="31" t="s">
        <v>11</v>
      </c>
      <c r="P22" s="32" t="s">
        <v>82</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563</v>
      </c>
      <c r="E23" s="2"/>
      <c r="G23" s="27">
        <v>3</v>
      </c>
      <c r="H23" s="28" t="s">
        <v>83</v>
      </c>
      <c r="I23" s="45"/>
      <c r="J23" s="29" t="s">
        <v>17</v>
      </c>
      <c r="K23" s="30"/>
      <c r="L23" s="45"/>
      <c r="M23" s="27" t="s">
        <v>11</v>
      </c>
      <c r="N23" s="46"/>
      <c r="O23" s="31" t="s">
        <v>84</v>
      </c>
      <c r="P23" s="32" t="s">
        <v>85</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671</v>
      </c>
      <c r="G25" s="47" t="str">
        <f>CONCATENATE("Algemene opmerkingen bij het jaarprogramma van  ",G16)</f>
        <v>Algemene opmerkingen bij het jaarprogramma van  NE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M3 (schooljaar 2019 - 2020)</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44387.766006944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1</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v>
      </c>
      <c r="G13" s="47" t="str">
        <f>CONCATENATE("Algemene opmerkingen bij het jaarprogramma van  ",G4)</f>
        <v>Algemene opmerkingen bij het jaarprogramma van  NE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v>
      </c>
      <c r="E18" s="2"/>
      <c r="G18" s="27">
        <v>1</v>
      </c>
      <c r="H18" s="28" t="s">
        <v>72</v>
      </c>
      <c r="I18" s="45"/>
      <c r="J18" s="29" t="s">
        <v>7</v>
      </c>
      <c r="K18" s="30" t="s">
        <v>73</v>
      </c>
      <c r="L18" s="45">
        <v>50</v>
      </c>
      <c r="M18" s="27" t="s">
        <v>8</v>
      </c>
      <c r="N18" s="46">
        <v>1</v>
      </c>
      <c r="O18" s="31" t="s">
        <v>8</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v>
      </c>
      <c r="E19" s="2"/>
      <c r="G19" s="27">
        <v>1</v>
      </c>
      <c r="H19" s="28" t="s">
        <v>75</v>
      </c>
      <c r="I19" s="45"/>
      <c r="J19" s="29" t="s">
        <v>7</v>
      </c>
      <c r="K19" s="30"/>
      <c r="L19" s="45">
        <v>100</v>
      </c>
      <c r="M19" s="27" t="s">
        <v>8</v>
      </c>
      <c r="N19" s="46">
        <v>2</v>
      </c>
      <c r="O19" s="31" t="s">
        <v>8</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v>
      </c>
      <c r="E20" s="2"/>
      <c r="G20" s="27">
        <v>2</v>
      </c>
      <c r="H20" s="28" t="s">
        <v>77</v>
      </c>
      <c r="I20" s="45"/>
      <c r="J20" s="29" t="s">
        <v>14</v>
      </c>
      <c r="K20" s="30"/>
      <c r="L20" s="45">
        <v>100</v>
      </c>
      <c r="M20" s="27" t="s">
        <v>8</v>
      </c>
      <c r="N20" s="46">
        <v>2</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4</v>
      </c>
      <c r="E21" s="2"/>
      <c r="G21" s="27">
        <v>2</v>
      </c>
      <c r="H21" s="28" t="s">
        <v>79</v>
      </c>
      <c r="I21" s="45"/>
      <c r="J21" s="29" t="s">
        <v>7</v>
      </c>
      <c r="K21" s="30"/>
      <c r="L21" s="45">
        <v>50</v>
      </c>
      <c r="M21" s="27" t="s">
        <v>8</v>
      </c>
      <c r="N21" s="46">
        <v>2</v>
      </c>
      <c r="O21" s="31" t="s">
        <v>8</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v>
      </c>
      <c r="E22" s="2"/>
      <c r="G22" s="27">
        <v>3</v>
      </c>
      <c r="H22" s="28" t="s">
        <v>81</v>
      </c>
      <c r="I22" s="45"/>
      <c r="J22" s="29" t="s">
        <v>10</v>
      </c>
      <c r="K22" s="30"/>
      <c r="L22" s="45">
        <v>15</v>
      </c>
      <c r="M22" s="27" t="s">
        <v>8</v>
      </c>
      <c r="N22" s="46">
        <v>1</v>
      </c>
      <c r="O22" s="31" t="s">
        <v>11</v>
      </c>
      <c r="P22" s="32" t="s">
        <v>82</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v>
      </c>
      <c r="E23" s="2"/>
      <c r="G23" s="27">
        <v>3</v>
      </c>
      <c r="H23" s="28" t="s">
        <v>83</v>
      </c>
      <c r="I23" s="45"/>
      <c r="J23" s="29" t="s">
        <v>17</v>
      </c>
      <c r="K23" s="30"/>
      <c r="L23" s="45"/>
      <c r="M23" s="27" t="s">
        <v>11</v>
      </c>
      <c r="N23" s="46"/>
      <c r="O23" s="31" t="s">
        <v>84</v>
      </c>
      <c r="P23" s="32" t="s">
        <v>85</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2</v>
      </c>
      <c r="G25" s="47" t="str">
        <f>CONCATENATE("Algemene opmerkingen bij het jaarprogramma van  ",G16)</f>
        <v>Algemene opmerkingen bij het jaarprogramma van  NE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H4 (schooljaar 2021 - 2022)</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v>568</v>
      </c>
      <c r="E6" s="2"/>
      <c r="G6" s="27">
        <v>1</v>
      </c>
      <c r="H6" s="28" t="s">
        <v>87</v>
      </c>
      <c r="I6" s="45">
        <v>2</v>
      </c>
      <c r="J6" s="29" t="s">
        <v>19</v>
      </c>
      <c r="K6" s="30" t="s">
        <v>88</v>
      </c>
      <c r="L6" s="45">
        <v>100</v>
      </c>
      <c r="M6" s="27" t="s">
        <v>8</v>
      </c>
      <c r="N6" s="46">
        <v>5</v>
      </c>
      <c r="O6" s="31" t="s">
        <v>11</v>
      </c>
      <c r="P6" s="32" t="s">
        <v>89</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569</v>
      </c>
      <c r="E7" s="2"/>
      <c r="G7" s="27">
        <v>2</v>
      </c>
      <c r="H7" s="28" t="s">
        <v>90</v>
      </c>
      <c r="I7" s="45">
        <v>2</v>
      </c>
      <c r="J7" s="29" t="s">
        <v>7</v>
      </c>
      <c r="K7" s="30"/>
      <c r="L7" s="45">
        <v>50</v>
      </c>
      <c r="M7" s="27" t="s">
        <v>11</v>
      </c>
      <c r="N7" s="46"/>
      <c r="O7" s="31" t="s">
        <v>84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182</v>
      </c>
      <c r="D8" s="2">
        <v>570</v>
      </c>
      <c r="E8" s="2"/>
      <c r="G8" s="27">
        <v>2</v>
      </c>
      <c r="H8" s="28" t="s">
        <v>91</v>
      </c>
      <c r="I8" s="45">
        <v>2</v>
      </c>
      <c r="J8" s="29" t="s">
        <v>10</v>
      </c>
      <c r="K8" s="30"/>
      <c r="L8" s="45">
        <v>50</v>
      </c>
      <c r="M8" s="27" t="s">
        <v>8</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1</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1</v>
      </c>
      <c r="AF8" s="8">
        <f>SUM(R8:AE8)</f>
        <v>2</v>
      </c>
    </row>
    <row r="9" spans="1:32" customHeight="1" ht="72">
      <c r="A9" s="9" t="s">
        <v>65</v>
      </c>
      <c r="B9" s="4">
        <f>IF(B6="A",B7+3,IF(B6="H",B7+2,B7+1))</f>
        <v>2023</v>
      </c>
      <c r="D9" s="2">
        <v>571</v>
      </c>
      <c r="E9" s="2"/>
      <c r="G9" s="27">
        <v>3</v>
      </c>
      <c r="H9" s="28" t="s">
        <v>92</v>
      </c>
      <c r="I9" s="45">
        <v>2</v>
      </c>
      <c r="J9" s="29" t="s">
        <v>7</v>
      </c>
      <c r="K9" s="30"/>
      <c r="L9" s="45">
        <v>15</v>
      </c>
      <c r="M9" s="27" t="s">
        <v>11</v>
      </c>
      <c r="N9" s="46">
        <v>15</v>
      </c>
      <c r="O9" s="31" t="s">
        <v>84</v>
      </c>
      <c r="P9" s="32" t="s">
        <v>93</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1</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2</v>
      </c>
    </row>
    <row r="10" spans="1:32" customHeight="1" ht="72">
      <c r="A10" s="9" t="s">
        <v>66</v>
      </c>
      <c r="B10" s="6">
        <f>NOW()</f>
        <v>44387.766006944</v>
      </c>
      <c r="D10" s="2">
        <v>572</v>
      </c>
      <c r="E10" s="2"/>
      <c r="G10" s="27">
        <v>4</v>
      </c>
      <c r="H10" s="28" t="s">
        <v>94</v>
      </c>
      <c r="I10" s="45">
        <v>2</v>
      </c>
      <c r="J10" s="29" t="s">
        <v>10</v>
      </c>
      <c r="K10" s="30"/>
      <c r="L10" s="45">
        <v>50</v>
      </c>
      <c r="M10" s="27" t="s">
        <v>11</v>
      </c>
      <c r="N10" s="46"/>
      <c r="O10" s="31" t="s">
        <v>84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573</v>
      </c>
      <c r="E11" s="2"/>
      <c r="G11" s="27">
        <v>4</v>
      </c>
      <c r="H11" s="28" t="s">
        <v>95</v>
      </c>
      <c r="I11" s="45">
        <v>2</v>
      </c>
      <c r="J11" s="29" t="s">
        <v>19</v>
      </c>
      <c r="K11" s="30" t="s">
        <v>96</v>
      </c>
      <c r="L11" s="45">
        <v>100</v>
      </c>
      <c r="M11" s="27" t="s">
        <v>8</v>
      </c>
      <c r="N11" s="46">
        <v>10</v>
      </c>
      <c r="O11" s="31" t="s">
        <v>11</v>
      </c>
      <c r="P11" s="32" t="s">
        <v>97</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453</v>
      </c>
      <c r="G13" s="47" t="str">
        <f>CONCATENATE("Algemene opmerkingen bij het jaarprogramma van  ",G4)</f>
        <v>Algemene opmerkingen bij het jaarprogramma van  NE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454</v>
      </c>
      <c r="G25" s="47" t="str">
        <f>CONCATENATE("Algemene opmerkingen bij het jaarprogramma van  ",G16)</f>
        <v>Algemene opmerkingen bij het jaarprogramma van  NE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H4 (schooljaar 2020 - 2021)</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v>7</v>
      </c>
      <c r="E6" s="2"/>
      <c r="G6" s="27">
        <v>1</v>
      </c>
      <c r="H6" s="28" t="s">
        <v>87</v>
      </c>
      <c r="I6" s="45">
        <v>2</v>
      </c>
      <c r="J6" s="29" t="s">
        <v>19</v>
      </c>
      <c r="K6" s="30" t="s">
        <v>88</v>
      </c>
      <c r="L6" s="45">
        <v>100</v>
      </c>
      <c r="M6" s="27" t="s">
        <v>8</v>
      </c>
      <c r="N6" s="46">
        <v>5</v>
      </c>
      <c r="O6" s="31" t="s">
        <v>11</v>
      </c>
      <c r="P6" s="32" t="s">
        <v>89</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8</v>
      </c>
      <c r="E7" s="2"/>
      <c r="G7" s="27">
        <v>2</v>
      </c>
      <c r="H7" s="28" t="s">
        <v>91</v>
      </c>
      <c r="I7" s="45">
        <v>2</v>
      </c>
      <c r="J7" s="29" t="s">
        <v>19</v>
      </c>
      <c r="K7" s="30"/>
      <c r="L7" s="45"/>
      <c r="M7" s="27" t="s">
        <v>11</v>
      </c>
      <c r="N7" s="46"/>
      <c r="O7" s="31" t="s">
        <v>84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v>
      </c>
      <c r="D8" s="2">
        <v>9</v>
      </c>
      <c r="E8" s="2"/>
      <c r="G8" s="27">
        <v>3</v>
      </c>
      <c r="H8" s="28" t="s">
        <v>98</v>
      </c>
      <c r="I8" s="45">
        <v>2</v>
      </c>
      <c r="J8" s="29" t="s">
        <v>10</v>
      </c>
      <c r="K8" s="30"/>
      <c r="L8" s="45">
        <v>15</v>
      </c>
      <c r="M8" s="27" t="s">
        <v>8</v>
      </c>
      <c r="N8" s="46">
        <v>15</v>
      </c>
      <c r="O8" s="31" t="s">
        <v>11</v>
      </c>
      <c r="P8" s="32" t="s">
        <v>99</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10</v>
      </c>
      <c r="E9" s="2"/>
      <c r="G9" s="27">
        <v>3</v>
      </c>
      <c r="H9" s="28" t="s">
        <v>100</v>
      </c>
      <c r="I9" s="45">
        <v>2</v>
      </c>
      <c r="J9" s="29" t="s">
        <v>7</v>
      </c>
      <c r="K9" s="30"/>
      <c r="L9" s="45">
        <v>50</v>
      </c>
      <c r="M9" s="27" t="s">
        <v>11</v>
      </c>
      <c r="N9" s="46"/>
      <c r="O9" s="31" t="s">
        <v>84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44387.766006944</v>
      </c>
      <c r="D10" s="2">
        <v>11</v>
      </c>
      <c r="E10" s="2"/>
      <c r="G10" s="27">
        <v>4</v>
      </c>
      <c r="H10" s="28" t="s">
        <v>101</v>
      </c>
      <c r="I10" s="45">
        <v>2</v>
      </c>
      <c r="J10" s="29" t="s">
        <v>10</v>
      </c>
      <c r="K10" s="30"/>
      <c r="L10" s="45">
        <v>50</v>
      </c>
      <c r="M10" s="27" t="s">
        <v>11</v>
      </c>
      <c r="N10" s="46"/>
      <c r="O10" s="31" t="s">
        <v>84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12</v>
      </c>
      <c r="E11" s="2"/>
      <c r="G11" s="27">
        <v>4</v>
      </c>
      <c r="H11" s="28" t="s">
        <v>102</v>
      </c>
      <c r="I11" s="45">
        <v>2</v>
      </c>
      <c r="J11" s="29" t="s">
        <v>19</v>
      </c>
      <c r="K11" s="30" t="s">
        <v>96</v>
      </c>
      <c r="L11" s="45">
        <v>100</v>
      </c>
      <c r="M11" s="27" t="s">
        <v>8</v>
      </c>
      <c r="N11" s="46">
        <v>10</v>
      </c>
      <c r="O11" s="31" t="s">
        <v>11</v>
      </c>
      <c r="P11" s="32" t="s">
        <v>97</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3</v>
      </c>
      <c r="G13" s="47" t="str">
        <f>CONCATENATE("Algemene opmerkingen bij het jaarprogramma van  ",G4)</f>
        <v>Algemene opmerkingen bij het jaarprogramma van  NE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564</v>
      </c>
      <c r="E18" s="2"/>
      <c r="G18" s="27">
        <v>1</v>
      </c>
      <c r="H18" s="28" t="s">
        <v>103</v>
      </c>
      <c r="I18" s="45"/>
      <c r="J18" s="29" t="s">
        <v>7</v>
      </c>
      <c r="K18" s="30"/>
      <c r="L18" s="45">
        <v>100</v>
      </c>
      <c r="M18" s="27" t="s">
        <v>8</v>
      </c>
      <c r="N18" s="46">
        <v>20</v>
      </c>
      <c r="O18" s="31" t="s">
        <v>8</v>
      </c>
      <c r="P18" s="32" t="s">
        <v>104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565</v>
      </c>
      <c r="E19" s="2"/>
      <c r="G19" s="27">
        <v>2</v>
      </c>
      <c r="H19" s="28" t="s">
        <v>105</v>
      </c>
      <c r="I19" s="45"/>
      <c r="J19" s="29" t="s">
        <v>7</v>
      </c>
      <c r="K19" s="30" t="s">
        <v>73</v>
      </c>
      <c r="L19" s="45">
        <v>100</v>
      </c>
      <c r="M19" s="27" t="s">
        <v>8</v>
      </c>
      <c r="N19" s="46">
        <v>15</v>
      </c>
      <c r="O19" s="31" t="s">
        <v>8</v>
      </c>
      <c r="P19" s="32" t="s">
        <v>89</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566</v>
      </c>
      <c r="E20" s="2"/>
      <c r="G20" s="27">
        <v>3</v>
      </c>
      <c r="H20" s="28" t="s">
        <v>106</v>
      </c>
      <c r="I20" s="45"/>
      <c r="J20" s="29" t="s">
        <v>19</v>
      </c>
      <c r="K20" s="30" t="s">
        <v>107</v>
      </c>
      <c r="L20" s="45">
        <v>100</v>
      </c>
      <c r="M20" s="27" t="s">
        <v>8</v>
      </c>
      <c r="N20" s="46">
        <v>20</v>
      </c>
      <c r="O20" s="31" t="s">
        <v>11</v>
      </c>
      <c r="P20" s="32" t="s">
        <v>108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567</v>
      </c>
      <c r="E21" s="2"/>
      <c r="G21" s="27">
        <v>3</v>
      </c>
      <c r="H21" s="28" t="s">
        <v>109</v>
      </c>
      <c r="I21" s="45"/>
      <c r="J21" s="29" t="s">
        <v>10</v>
      </c>
      <c r="K21" s="30" t="s">
        <v>73</v>
      </c>
      <c r="L21" s="45">
        <v>50</v>
      </c>
      <c r="M21" s="27" t="s">
        <v>8</v>
      </c>
      <c r="N21" s="46">
        <v>15</v>
      </c>
      <c r="O21" s="31" t="s">
        <v>11</v>
      </c>
      <c r="P21" s="32" t="s">
        <v>110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v>
      </c>
      <c r="G25" s="47" t="str">
        <f>CONCATENATE("Algemene opmerkingen bij het jaarprogramma van  ",G16)</f>
        <v>Algemene opmerkingen bij het jaarprogramma van  NE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H4 (schooljaar 2019 - 2020)</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44387.766006944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v>
      </c>
      <c r="G13" s="47" t="str">
        <f>CONCATENATE("Algemene opmerkingen bij het jaarprogramma van  ",G4)</f>
        <v>Algemene opmerkingen bij het jaarprogramma van  NE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13</v>
      </c>
      <c r="E18" s="2"/>
      <c r="G18" s="27">
        <v>1</v>
      </c>
      <c r="H18" s="28" t="s">
        <v>111</v>
      </c>
      <c r="I18" s="45"/>
      <c r="J18" s="29" t="s">
        <v>7</v>
      </c>
      <c r="K18" s="30" t="s">
        <v>73</v>
      </c>
      <c r="L18" s="45">
        <v>100</v>
      </c>
      <c r="M18" s="27" t="s">
        <v>8</v>
      </c>
      <c r="N18" s="46">
        <v>15</v>
      </c>
      <c r="O18" s="31" t="s">
        <v>8</v>
      </c>
      <c r="P18" s="32" t="s">
        <v>112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14</v>
      </c>
      <c r="E19" s="2"/>
      <c r="G19" s="27">
        <v>2</v>
      </c>
      <c r="H19" s="28" t="s">
        <v>113</v>
      </c>
      <c r="I19" s="45"/>
      <c r="J19" s="29" t="s">
        <v>7</v>
      </c>
      <c r="K19" s="30"/>
      <c r="L19" s="45">
        <v>100</v>
      </c>
      <c r="M19" s="27" t="s">
        <v>8</v>
      </c>
      <c r="N19" s="46">
        <v>20</v>
      </c>
      <c r="O19" s="31" t="s">
        <v>8</v>
      </c>
      <c r="P19" s="32" t="s">
        <v>104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15</v>
      </c>
      <c r="E20" s="2"/>
      <c r="G20" s="27">
        <v>3</v>
      </c>
      <c r="H20" s="28" t="s">
        <v>106</v>
      </c>
      <c r="I20" s="45"/>
      <c r="J20" s="29" t="s">
        <v>19</v>
      </c>
      <c r="K20" s="30" t="s">
        <v>107</v>
      </c>
      <c r="L20" s="45">
        <v>100</v>
      </c>
      <c r="M20" s="27" t="s">
        <v>8</v>
      </c>
      <c r="N20" s="46">
        <v>20</v>
      </c>
      <c r="O20" s="31" t="s">
        <v>11</v>
      </c>
      <c r="P20" s="32" t="s">
        <v>108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16</v>
      </c>
      <c r="E21" s="2"/>
      <c r="G21" s="27">
        <v>3</v>
      </c>
      <c r="H21" s="28" t="s">
        <v>109</v>
      </c>
      <c r="I21" s="45"/>
      <c r="J21" s="29" t="s">
        <v>10</v>
      </c>
      <c r="K21" s="30" t="s">
        <v>73</v>
      </c>
      <c r="L21" s="45">
        <v>50</v>
      </c>
      <c r="M21" s="27" t="s">
        <v>8</v>
      </c>
      <c r="N21" s="46">
        <v>15</v>
      </c>
      <c r="O21" s="31" t="s">
        <v>11</v>
      </c>
      <c r="P21" s="32" t="s">
        <v>110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v>
      </c>
      <c r="G25" s="47" t="str">
        <f>CONCATENATE("Algemene opmerkingen bij het jaarprogramma van  ",G16)</f>
        <v>Algemene opmerkingen bij het jaarprogramma van  NE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A4 (schooljaar 2021 - 2022)</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114</v>
      </c>
      <c r="D6" s="2">
        <v>585</v>
      </c>
      <c r="E6" s="2"/>
      <c r="G6" s="27">
        <v>1</v>
      </c>
      <c r="H6" s="28" t="s">
        <v>115</v>
      </c>
      <c r="I6" s="45">
        <v>1</v>
      </c>
      <c r="J6" s="29" t="s">
        <v>19</v>
      </c>
      <c r="K6" s="30"/>
      <c r="L6" s="45">
        <v>50</v>
      </c>
      <c r="M6" s="27" t="s">
        <v>11</v>
      </c>
      <c r="N6" s="46"/>
      <c r="O6" s="31" t="s">
        <v>84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586</v>
      </c>
      <c r="E7" s="2"/>
      <c r="G7" s="27">
        <v>1</v>
      </c>
      <c r="H7" s="28" t="s">
        <v>116</v>
      </c>
      <c r="I7" s="45">
        <v>2</v>
      </c>
      <c r="J7" s="29" t="s">
        <v>7</v>
      </c>
      <c r="K7" s="30" t="s">
        <v>73</v>
      </c>
      <c r="L7" s="45">
        <v>50</v>
      </c>
      <c r="M7" s="27" t="s">
        <v>11</v>
      </c>
      <c r="N7" s="46"/>
      <c r="O7" s="31" t="s">
        <v>84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183</v>
      </c>
      <c r="D8" s="2">
        <v>587</v>
      </c>
      <c r="E8" s="2"/>
      <c r="G8" s="27">
        <v>2</v>
      </c>
      <c r="H8" s="28" t="s">
        <v>117</v>
      </c>
      <c r="I8" s="45">
        <v>2</v>
      </c>
      <c r="J8" s="29" t="s">
        <v>19</v>
      </c>
      <c r="K8" s="30"/>
      <c r="L8" s="45">
        <v>100</v>
      </c>
      <c r="M8" s="27" t="s">
        <v>11</v>
      </c>
      <c r="N8" s="46"/>
      <c r="O8" s="31" t="s">
        <v>84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2024</v>
      </c>
      <c r="D9" s="2">
        <v>588</v>
      </c>
      <c r="E9" s="2"/>
      <c r="G9" s="27">
        <v>3</v>
      </c>
      <c r="H9" s="28" t="s">
        <v>118</v>
      </c>
      <c r="I9" s="45">
        <v>2</v>
      </c>
      <c r="J9" s="29" t="s">
        <v>7</v>
      </c>
      <c r="K9" s="30"/>
      <c r="L9" s="45">
        <v>100</v>
      </c>
      <c r="M9" s="27" t="s">
        <v>11</v>
      </c>
      <c r="N9" s="46"/>
      <c r="O9" s="31" t="s">
        <v>84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44387.766006944</v>
      </c>
      <c r="D10" s="2">
        <v>589</v>
      </c>
      <c r="E10" s="2"/>
      <c r="G10" s="27">
        <v>4</v>
      </c>
      <c r="H10" s="28" t="s">
        <v>101</v>
      </c>
      <c r="I10" s="45">
        <v>2</v>
      </c>
      <c r="J10" s="29" t="s">
        <v>10</v>
      </c>
      <c r="K10" s="30"/>
      <c r="L10" s="45">
        <v>50</v>
      </c>
      <c r="M10" s="27" t="s">
        <v>11</v>
      </c>
      <c r="N10" s="46"/>
      <c r="O10" s="31" t="s">
        <v>84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590</v>
      </c>
      <c r="E11" s="2"/>
      <c r="G11" s="27">
        <v>4</v>
      </c>
      <c r="H11" s="28" t="s">
        <v>119</v>
      </c>
      <c r="I11" s="45">
        <v>2</v>
      </c>
      <c r="J11" s="29" t="s">
        <v>19</v>
      </c>
      <c r="K11" s="30" t="s">
        <v>120</v>
      </c>
      <c r="L11" s="45">
        <v>100</v>
      </c>
      <c r="M11" s="27" t="s">
        <v>8</v>
      </c>
      <c r="N11" s="46">
        <v>5</v>
      </c>
      <c r="O11" s="31" t="s">
        <v>11</v>
      </c>
      <c r="P11" s="32" t="s">
        <v>110</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455</v>
      </c>
      <c r="G13" s="47" t="str">
        <f>CONCATENATE("Algemene opmerkingen bij het jaarprogramma van  ",G4)</f>
        <v>Algemene opmerkingen bij het jaarprogramma van  NE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456</v>
      </c>
      <c r="G25" s="47" t="str">
        <f>CONCATENATE("Algemene opmerkingen bij het jaarprogramma van  ",G16)</f>
        <v>Algemene opmerkingen bij het jaarprogramma van  NE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457</v>
      </c>
      <c r="G37" s="47" t="str">
        <f>CONCATENATE("Algemene opmerkingen bij het jaarprogramma van  ",G28)</f>
        <v>Algemene opmerkingen bij het jaarprogramma van  NE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A4 (schooljaar 2020 - 2021)</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114</v>
      </c>
      <c r="D6" s="2">
        <v>17</v>
      </c>
      <c r="E6" s="2"/>
      <c r="G6" s="27">
        <v>1</v>
      </c>
      <c r="H6" s="28" t="s">
        <v>115</v>
      </c>
      <c r="I6" s="45">
        <v>1</v>
      </c>
      <c r="J6" s="29" t="s">
        <v>19</v>
      </c>
      <c r="K6" s="30"/>
      <c r="L6" s="45">
        <v>50</v>
      </c>
      <c r="M6" s="27" t="s">
        <v>11</v>
      </c>
      <c r="N6" s="46"/>
      <c r="O6" s="31" t="s">
        <v>84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18</v>
      </c>
      <c r="E7" s="2"/>
      <c r="G7" s="27">
        <v>1</v>
      </c>
      <c r="H7" s="28" t="s">
        <v>116</v>
      </c>
      <c r="I7" s="45">
        <v>2</v>
      </c>
      <c r="J7" s="29" t="s">
        <v>7</v>
      </c>
      <c r="K7" s="30" t="s">
        <v>73</v>
      </c>
      <c r="L7" s="45">
        <v>50</v>
      </c>
      <c r="M7" s="27" t="s">
        <v>11</v>
      </c>
      <c r="N7" s="46"/>
      <c r="O7" s="31" t="s">
        <v>84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v>
      </c>
      <c r="D8" s="2">
        <v>19</v>
      </c>
      <c r="E8" s="2"/>
      <c r="G8" s="27">
        <v>2</v>
      </c>
      <c r="H8" s="28" t="s">
        <v>121</v>
      </c>
      <c r="I8" s="45">
        <v>2</v>
      </c>
      <c r="J8" s="29" t="s">
        <v>19</v>
      </c>
      <c r="K8" s="30"/>
      <c r="L8" s="45">
        <v>100</v>
      </c>
      <c r="M8" s="27" t="s">
        <v>11</v>
      </c>
      <c r="N8" s="46"/>
      <c r="O8" s="31" t="s">
        <v>84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20</v>
      </c>
      <c r="E9" s="2"/>
      <c r="G9" s="27">
        <v>3</v>
      </c>
      <c r="H9" s="28" t="s">
        <v>118</v>
      </c>
      <c r="I9" s="45">
        <v>2</v>
      </c>
      <c r="J9" s="29" t="s">
        <v>7</v>
      </c>
      <c r="K9" s="30"/>
      <c r="L9" s="45">
        <v>100</v>
      </c>
      <c r="M9" s="27" t="s">
        <v>11</v>
      </c>
      <c r="N9" s="46"/>
      <c r="O9" s="31" t="s">
        <v>84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44387.766006944</v>
      </c>
      <c r="D10" s="2">
        <v>21</v>
      </c>
      <c r="E10" s="2"/>
      <c r="G10" s="27">
        <v>4</v>
      </c>
      <c r="H10" s="28" t="s">
        <v>101</v>
      </c>
      <c r="I10" s="45">
        <v>2</v>
      </c>
      <c r="J10" s="29" t="s">
        <v>10</v>
      </c>
      <c r="K10" s="30"/>
      <c r="L10" s="45">
        <v>50</v>
      </c>
      <c r="M10" s="27" t="s">
        <v>11</v>
      </c>
      <c r="N10" s="46"/>
      <c r="O10" s="31" t="s">
        <v>84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22</v>
      </c>
      <c r="E11" s="2"/>
      <c r="G11" s="27">
        <v>4</v>
      </c>
      <c r="H11" s="28" t="s">
        <v>119</v>
      </c>
      <c r="I11" s="45">
        <v>2</v>
      </c>
      <c r="J11" s="29" t="s">
        <v>19</v>
      </c>
      <c r="K11" s="30" t="s">
        <v>120</v>
      </c>
      <c r="L11" s="45">
        <v>100</v>
      </c>
      <c r="M11" s="27" t="s">
        <v>8</v>
      </c>
      <c r="N11" s="46">
        <v>5</v>
      </c>
      <c r="O11" s="31" t="s">
        <v>11</v>
      </c>
      <c r="P11" s="32" t="s">
        <v>110</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v>
      </c>
      <c r="G13" s="47" t="str">
        <f>CONCATENATE("Algemene opmerkingen bij het jaarprogramma van  ",G4)</f>
        <v>Algemene opmerkingen bij het jaarprogramma van  NE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579</v>
      </c>
      <c r="E18" s="2"/>
      <c r="G18" s="27">
        <v>1</v>
      </c>
      <c r="H18" s="28" t="s">
        <v>122</v>
      </c>
      <c r="I18" s="45">
        <v>2</v>
      </c>
      <c r="J18" s="29" t="s">
        <v>7</v>
      </c>
      <c r="K18" s="30"/>
      <c r="L18" s="45">
        <v>100</v>
      </c>
      <c r="M18" s="27" t="s">
        <v>11</v>
      </c>
      <c r="N18" s="46"/>
      <c r="O18" s="31" t="s">
        <v>84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580</v>
      </c>
      <c r="E19" s="2"/>
      <c r="G19" s="27">
        <v>2</v>
      </c>
      <c r="H19" s="28" t="s">
        <v>123</v>
      </c>
      <c r="I19" s="45">
        <v>2</v>
      </c>
      <c r="J19" s="29" t="s">
        <v>7</v>
      </c>
      <c r="K19" s="30" t="s">
        <v>73</v>
      </c>
      <c r="L19" s="45">
        <v>100</v>
      </c>
      <c r="M19" s="27" t="s">
        <v>11</v>
      </c>
      <c r="N19" s="46"/>
      <c r="O19" s="31" t="s">
        <v>84</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581</v>
      </c>
      <c r="E20" s="2"/>
      <c r="G20" s="27">
        <v>3</v>
      </c>
      <c r="H20" s="28" t="s">
        <v>124</v>
      </c>
      <c r="I20" s="45">
        <v>2</v>
      </c>
      <c r="J20" s="29" t="s">
        <v>19</v>
      </c>
      <c r="K20" s="30"/>
      <c r="L20" s="45"/>
      <c r="M20" s="27" t="s">
        <v>11</v>
      </c>
      <c r="N20" s="46"/>
      <c r="O20" s="31" t="s">
        <v>84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582</v>
      </c>
      <c r="E21" s="2"/>
      <c r="G21" s="27">
        <v>3</v>
      </c>
      <c r="H21" s="28" t="s">
        <v>91</v>
      </c>
      <c r="I21" s="45">
        <v>2</v>
      </c>
      <c r="J21" s="29" t="s">
        <v>7</v>
      </c>
      <c r="K21" s="30" t="s">
        <v>73</v>
      </c>
      <c r="L21" s="45">
        <v>50</v>
      </c>
      <c r="M21" s="27" t="s">
        <v>11</v>
      </c>
      <c r="N21" s="46"/>
      <c r="O21" s="31" t="s">
        <v>84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583</v>
      </c>
      <c r="E22" s="2"/>
      <c r="G22" s="27">
        <v>4</v>
      </c>
      <c r="H22" s="28" t="s">
        <v>125</v>
      </c>
      <c r="I22" s="45">
        <v>2</v>
      </c>
      <c r="J22" s="29" t="s">
        <v>19</v>
      </c>
      <c r="K22" s="30" t="s">
        <v>107</v>
      </c>
      <c r="L22" s="45">
        <v>100</v>
      </c>
      <c r="M22" s="27" t="s">
        <v>8</v>
      </c>
      <c r="N22" s="46">
        <v>5</v>
      </c>
      <c r="O22" s="31" t="s">
        <v>11</v>
      </c>
      <c r="P22" s="32" t="s">
        <v>126</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584</v>
      </c>
      <c r="E23" s="2"/>
      <c r="G23" s="27">
        <v>4</v>
      </c>
      <c r="H23" s="28" t="s">
        <v>127</v>
      </c>
      <c r="I23" s="45">
        <v>2</v>
      </c>
      <c r="J23" s="29" t="s">
        <v>10</v>
      </c>
      <c r="K23" s="30" t="s">
        <v>73</v>
      </c>
      <c r="L23" s="45">
        <v>50</v>
      </c>
      <c r="M23" s="27" t="s">
        <v>8</v>
      </c>
      <c r="N23" s="46">
        <v>10</v>
      </c>
      <c r="O23" s="31" t="s">
        <v>11</v>
      </c>
      <c r="P23" s="32" t="s">
        <v>110</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v>
      </c>
      <c r="G25" s="47" t="str">
        <f>CONCATENATE("Algemene opmerkingen bij het jaarprogramma van  ",G16)</f>
        <v>Algemene opmerkingen bij het jaarprogramma van  NE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9</v>
      </c>
      <c r="G37" s="47" t="str">
        <f>CONCATENATE("Algemene opmerkingen bij het jaarprogramma van  ",G28)</f>
        <v>Algemene opmerkingen bij het jaarprogramma van  NE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