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<sst xmlns="http://schemas.openxmlformats.org/spreadsheetml/2006/main" uniqueCount="114">
  <si>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</si>
  <si>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</si>
  <si>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</si>
  <si>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</si>
  <si>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</si>
  <si>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</si>
  <si>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</si>
  <si>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</si>
  <si>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</si>
  <si>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</si>
  <si>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</si>
  <si>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</si>
  <si>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</si>
  <si>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</si>
  <si>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</si>
  <si>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</si>
  <si>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</si>
  <si>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</si>
  <si>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</si>
  <si>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</si>
  <si>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</si>
  <si>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</si>
  <si>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</si>
  <si>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</si>
  <si>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</si>
  <si>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</si>
  <si>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</si>
  <si>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</si>
  <si>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</si>
  <si>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</si>
  <si>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</si>
  <si>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</si>
  <si>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</si>
  <si>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</si>
  <si>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</si>
  <si>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</si>
  <si>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</si>
  <si>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</si>
  <si>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</si>
  <si>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</si>
  <si>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</si>
  <si>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</si>
  <si>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</si>
  <si>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</si>
  <si>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</si>
  <si>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</si>
  <si>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WA</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</si>
  <si>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</si>
  <si>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</si>
  <si>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</si>
  <si>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</si>
  <si>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</si>
  <si>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</si>
  <si>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</si>
  <si>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</si>
  <si>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</si>
  <si>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</si>
  <si>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</si>
  <si>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</si>
  <si>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</si>
  <si>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</si>
  <si>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</si>
  <si>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</si>
  <si>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Moderne Wiskunde 11e editie havo 4 PW hoofdstuk 1 (Rekenen) + vaardigheden</t>
  </si>
  <si>
    <t>kies...</t>
  </si>
  <si>
    <t>startJaar</t>
  </si>
  <si>
    <t>Moderne Wiskunde 11e editie havo 4 PW hoofdstuk 1 (Rekenen) + hoofdstuk 2 (Tabellen en grafieken) + vaardigheden</t>
  </si>
  <si>
    <t>cid</t>
  </si>
  <si>
    <t>Moderne Wiskunde 11e editie havo 4 PW  hoofdstuk 5 (Lineaire en exponentiële groei) + hoofdstuk 6 (Grafieken en vergelijkingen) + vaardigheden</t>
  </si>
  <si>
    <t>eindJaar</t>
  </si>
  <si>
    <t>Moderne Wiskunde 11e editie havo 4. Hoofdstuk 4: Systematisch tellen + Hoofdstuk 8: Grafieken en veranderingen + vaardigheden</t>
  </si>
  <si>
    <t>B3, D</t>
  </si>
  <si>
    <t>vandaag</t>
  </si>
  <si>
    <t>Moderne Wiskunde 11e editie havo 4 PW  hoofdstuk 3 (Statistische vraagstellingen) + hoofdstuk 7 (Statistische verwerking (zonder ICT)) + vaardigheden</t>
  </si>
  <si>
    <t>huidigStartjaar</t>
  </si>
  <si>
    <t>Opdracht (inclusief exceltoets)</t>
  </si>
  <si>
    <t>Computer (geen chromebook)</t>
  </si>
  <si>
    <t>E5</t>
  </si>
  <si>
    <t>huidigSchooljaar</t>
  </si>
  <si>
    <t>positiePTA</t>
  </si>
  <si>
    <t>groep</t>
  </si>
  <si>
    <t>Bij een tt vervangt de grafische rekenmachine de gewone rekenmachine als toegestaan hulpmiddel. Alle aantekeningen, stencils en extra opgaven die gegeven zijn in de les behoren ook tot de stof voor de tt.</t>
  </si>
  <si>
    <t>mavo?</t>
  </si>
  <si>
    <t>Moderne Wiskunde 11e editie havo 4 PW hoofdstuk 2 (Tabellen en grafieken) + vaardigheden</t>
  </si>
  <si>
    <t>Moderne Wiskunde 11e editie havo 4 PW  hoofdstuk 1 (Rekenen) + vaardigheden</t>
  </si>
  <si>
    <t>Bij de tt vervangt de grafische rekenmachine de gewone rekenmachine als toegestaan hulpmiddel. Alle aantekeningen, stencils en extra opgaven die gegeven zijn in de les behoren ook tot de stof voor de tt.</t>
  </si>
  <si>
    <t>Moderne Wiskunde 11e editie havo 5 H1 (Lineaire en exponentiële formules) + H3 (Allerlei formules) + vaardigheden</t>
  </si>
  <si>
    <t>A</t>
  </si>
  <si>
    <t>Moderne Wiskunde 11e editie havo 5 H2 (Verdelingen (zonder ICT)) + H5 (Conclusies uit data) + vaardigheden</t>
  </si>
  <si>
    <t>Moderne Wiskunde 11e editie havo 5 H4 (Toegepast rekenen) + H6 (Werken met formules) + vaardigheden</t>
  </si>
  <si>
    <t>A, Rekenen</t>
  </si>
  <si>
    <t>Hoofdstuk 2 (Verbanden) + Vaardigheden</t>
  </si>
  <si>
    <t>Hoofdstuk 1 (Systematisch tellen) + Hoofdstuk 2(verbanden) + Vaardigheden</t>
  </si>
  <si>
    <t>Hoofdstuk 4 (Machtsfuncties) + Vaardigheden</t>
  </si>
  <si>
    <t>Hoofdstuk 4 (Machtsfuncties) + Hoofdstuk 5 (Exponentiële functies) + Vaardigheden</t>
  </si>
  <si>
    <t>Hoofdstuk 3 (Statistiek) + Hoofdstuk 7 (Kansen) + Vaardigheden</t>
  </si>
  <si>
    <t>Hoofdstuk 6 (Veranderingen) + Hoofdstuk 8A (De afgeleiden) + Vaardigheden</t>
  </si>
  <si>
    <t>bij tt vervangt de grafiesche rekenmachine de gewone rekenmachine als toegestaan hulpmiddel. Alle aantekiningen, stelcils en extra opgaven die gegeven zijn in de les behoren ook tot de stof van tt.</t>
  </si>
  <si>
    <t>Hoofdstuk 1 (Systematisch tellen) + Vaardigheden</t>
  </si>
  <si>
    <t>Moderne wiskunde 11e editie wiskunde A deel vwo 5. H1 Formules herleiden; H5 Logaritmische en exponentiële functies en Vaardigheden</t>
  </si>
  <si>
    <t>Moderne wiskunde 11e editie wiskunde A deel vwo 5 H2 Statistiek; H4 Toevalsvariabelen; H7 Binomiale verdeling, Vaardigheden</t>
  </si>
  <si>
    <t>A1, A2, A3, E1 t/m E6</t>
  </si>
  <si>
    <t>Moderne wiskunde 11e editie wiskunde A deel vwo 5 H3 Periodieke functies; H6 Rijen en recursie en Vaardigheden</t>
  </si>
  <si>
    <t>Moderne wiskunde 11e editie wiskunde A deel vwo 5 H8 Samengestelde functies en Vaardigheden</t>
  </si>
  <si>
    <t xml:space="preserve">Wiskunde Alympiade </t>
  </si>
  <si>
    <t>A1, A2, A3, E1</t>
  </si>
  <si>
    <t>Statistisch onderzoek</t>
  </si>
  <si>
    <t>A1, A2, A3, E1 t/m E7, F</t>
  </si>
  <si>
    <t>bij de tt vervangt de grafische rekenmachine de gewone rekenmachine als toegestaan hulpmiddel. Alle aantekeningen, stencils en extra opgaven die gegeven zijn in de les behoren ook tot de stof voor de tt.</t>
  </si>
  <si>
    <t xml:space="preserve">Moderne wiskunde 11e editie, wiskunde A, deel vwo 6, de hoofdstukken 1 en 2. Vaardigheden.  Moderne wiskunde 11e editie wiskunde A deel vwo 5 hoofdstuk 6. Normale verdelingen en hypothese toetsen. Rijen. Vaardigheden. Onderzoeksopdrachten.               </t>
  </si>
  <si>
    <t>A1, A2, A3, E, Rekenen</t>
  </si>
  <si>
    <t xml:space="preserve">Moderne wiskunde 11e editie, wiskunde A, deel vwo 6, de hoofdstukken 3 en 4. Vaardigheden.  Functies bewerken. Differentiëren. Sinusoïden. Vaardigheden.                                                                 </t>
  </si>
  <si>
    <t>A1, A2, A3, Rekenen</t>
  </si>
  <si>
    <t xml:space="preserve">Moderne wiskunde 11e editie, wiskunde A, deel vwo 6, de hoofdstukken 5 en 6. Vaardigheden.  Exponentiële en logaritmische functies. Verbanden. Onderzoeksopdrachten. Combinatoriek. Vaardigheden. </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</si>
</sst>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64">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9" numFmtId="0" fillId="4" borderId="0" applyFont="1" applyNumberFormat="0" applyFill="1" applyBorder="0" applyAlignment="1">
      <alignment horizontal="center" vertical="bottom" textRotation="0" wrapText="false" shrinkToFit="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center" vertical="center"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1" fillId="7" borderId="2" applyFont="1" applyNumberFormat="1" applyFill="1" applyBorder="1" applyAlignment="1" applyProtection="true">
      <alignment horizontal="center" vertical="center" textRotation="0" wrapText="fals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1" fillId="8" borderId="2" applyFont="1" applyNumberFormat="1"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4" t="s">
        <v>25</v>
      </c>
    </row>
    <row r="2" spans="1:3" customHeight="1" ht="74.25">
      <c r="B2" s="35" t="s">
        <v>26</v>
      </c>
    </row>
    <row r="3" spans="1:3">
      <c r="B3" s="32" t="s">
        <v>27</v>
      </c>
    </row>
    <row r="4" spans="1:3" customHeight="1" ht="106.5">
      <c r="B4" s="35" t="s">
        <v>28</v>
      </c>
    </row>
    <row r="5" spans="1:3">
      <c r="B5" s="32" t="s">
        <v>29</v>
      </c>
    </row>
    <row r="6" spans="1:3" customHeight="1" ht="161.25">
      <c r="B6" s="35" t="s">
        <v>30</v>
      </c>
    </row>
    <row r="7" spans="1:3">
      <c r="B7" s="34" t="s">
        <v>31</v>
      </c>
    </row>
    <row r="8" spans="1:3" customHeight="1" ht="107.25">
      <c r="B8" s="35" t="s">
        <v>32</v>
      </c>
    </row>
    <row r="9" spans="1:3">
      <c r="B9" s="32" t="s">
        <v>33</v>
      </c>
    </row>
    <row r="10" spans="1:3" customHeight="1" ht="34.5">
      <c r="A10" s="31" t="s">
        <v>34</v>
      </c>
      <c r="B10" s="33" t="s">
        <v>35</v>
      </c>
    </row>
    <row r="11" spans="1:3" customHeight="1" ht="67.5" s="29" customFormat="1">
      <c r="A11" s="31" t="s">
        <v>34</v>
      </c>
      <c r="B11" s="33" t="s">
        <v>36</v>
      </c>
    </row>
    <row r="12" spans="1:3" customHeight="1" ht="51.75">
      <c r="A12" s="31" t="s">
        <v>34</v>
      </c>
      <c r="B12" s="33" t="s">
        <v>37</v>
      </c>
    </row>
    <row r="13" spans="1:3" customHeight="1" ht="34.5">
      <c r="A13" s="31" t="s">
        <v>34</v>
      </c>
      <c r="B13" s="33" t="s">
        <v>38</v>
      </c>
    </row>
    <row r="14" spans="1:3" customHeight="1" ht="34.5">
      <c r="A14" s="31" t="s">
        <v>34</v>
      </c>
      <c r="B14" s="39" t="s">
        <v>39</v>
      </c>
    </row>
    <row r="15" spans="1:3" customHeight="1" ht="25.5">
      <c r="A15" s="31" t="s">
        <v>34</v>
      </c>
      <c r="B15" s="30" t="s">
        <v>40</v>
      </c>
    </row>
    <row r="16" spans="1:3">
      <c r="B16" s="30"/>
    </row>
    <row r="17" spans="1:3">
      <c r="B17" s="30"/>
    </row>
    <row r="18" spans="1:3">
      <c r="B18" s="30"/>
    </row>
    <row r="19" spans="1:3">
      <c r="B19" s="30"/>
    </row>
    <row r="20" spans="1:3">
      <c r="B20" s="30"/>
    </row>
    <row r="21" spans="1:3">
      <c r="B21" s="30"/>
    </row>
    <row r="22" spans="1:3">
      <c r="B22" s="30"/>
    </row>
    <row r="23" spans="1:3">
      <c r="B23" s="30"/>
    </row>
    <row r="24" spans="1:3">
      <c r="B24" s="30"/>
    </row>
    <row r="25" spans="1:3">
      <c r="B25" s="30"/>
    </row>
    <row r="26" spans="1:3">
      <c r="B26" s="30"/>
    </row>
    <row r="27" spans="1:3">
      <c r="B27" s="30"/>
    </row>
    <row r="28" spans="1:3">
      <c r="B28" s="30"/>
    </row>
    <row r="29" spans="1:3">
      <c r="B29" s="30"/>
    </row>
    <row r="30" spans="1:3">
      <c r="B30" s="30"/>
    </row>
    <row r="31" spans="1:3">
      <c r="B31" s="30"/>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H3 (cohort 2021 - 2023)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WA leerlaag H4 (schooljaar 2021 - 2022)</v>
      </c>
      <c r="H4" s="52"/>
      <c r="I4" s="46"/>
      <c r="J4" s="46"/>
      <c r="K4" s="52"/>
      <c r="L4" s="46"/>
      <c r="M4" s="46"/>
      <c r="N4" s="46"/>
      <c r="O4" s="46"/>
      <c r="P4" s="52"/>
      <c r="Q4" s="52"/>
    </row>
    <row r="5" spans="1:32" customHeight="1" ht="34.5">
      <c r="A5" s="9" t="s">
        <v>48</v>
      </c>
      <c r="B5" s="2">
        <v>9</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62</v>
      </c>
      <c r="D6" s="2">
        <v>745</v>
      </c>
      <c r="E6" s="2"/>
      <c r="F6" s="42"/>
      <c r="G6" s="23">
        <v>1</v>
      </c>
      <c r="H6" s="24" t="s">
        <v>63</v>
      </c>
      <c r="I6" s="40">
        <v>1</v>
      </c>
      <c r="J6" s="25" t="s">
        <v>7</v>
      </c>
      <c r="K6" s="26"/>
      <c r="L6" s="40">
        <v>50</v>
      </c>
      <c r="M6" s="23" t="s">
        <v>11</v>
      </c>
      <c r="N6" s="41"/>
      <c r="O6" s="27" t="s">
        <v>64</v>
      </c>
      <c r="P6" s="28"/>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746</v>
      </c>
      <c r="E7" s="2"/>
      <c r="F7" s="42"/>
      <c r="G7" s="23">
        <v>1</v>
      </c>
      <c r="H7" s="24" t="s">
        <v>66</v>
      </c>
      <c r="I7" s="40">
        <v>2</v>
      </c>
      <c r="J7" s="25" t="s">
        <v>7</v>
      </c>
      <c r="K7" s="26"/>
      <c r="L7" s="40">
        <v>100</v>
      </c>
      <c r="M7" s="23" t="s">
        <v>11</v>
      </c>
      <c r="N7" s="41"/>
      <c r="O7" s="27" t="s">
        <v>64</v>
      </c>
      <c r="P7" s="28"/>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206</v>
      </c>
      <c r="D8" s="2">
        <v>747</v>
      </c>
      <c r="E8" s="2"/>
      <c r="F8" s="42"/>
      <c r="G8" s="23">
        <v>2</v>
      </c>
      <c r="H8" s="24" t="s">
        <v>68</v>
      </c>
      <c r="I8" s="40">
        <v>2</v>
      </c>
      <c r="J8" s="25" t="s">
        <v>7</v>
      </c>
      <c r="K8" s="26"/>
      <c r="L8" s="40">
        <v>100</v>
      </c>
      <c r="M8" s="23" t="s">
        <v>11</v>
      </c>
      <c r="N8" s="41"/>
      <c r="O8" s="27" t="s">
        <v>64</v>
      </c>
      <c r="P8" s="28"/>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2023</v>
      </c>
      <c r="D9" s="2">
        <v>748</v>
      </c>
      <c r="E9" s="2"/>
      <c r="F9" s="42"/>
      <c r="G9" s="23">
        <v>3</v>
      </c>
      <c r="H9" s="24" t="s">
        <v>70</v>
      </c>
      <c r="I9" s="40">
        <v>3</v>
      </c>
      <c r="J9" s="25" t="s">
        <v>7</v>
      </c>
      <c r="K9" s="26"/>
      <c r="L9" s="40">
        <v>100</v>
      </c>
      <c r="M9" s="23" t="s">
        <v>8</v>
      </c>
      <c r="N9" s="41">
        <v>3</v>
      </c>
      <c r="O9" s="27" t="s">
        <v>8</v>
      </c>
      <c r="P9" s="28" t="s">
        <v>71</v>
      </c>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44387.777592593</v>
      </c>
      <c r="D10" s="2">
        <v>749</v>
      </c>
      <c r="E10" s="2"/>
      <c r="F10" s="42"/>
      <c r="G10" s="23">
        <v>4</v>
      </c>
      <c r="H10" s="24" t="s">
        <v>73</v>
      </c>
      <c r="I10" s="40">
        <v>2</v>
      </c>
      <c r="J10" s="25" t="s">
        <v>7</v>
      </c>
      <c r="K10" s="26"/>
      <c r="L10" s="40">
        <v>100</v>
      </c>
      <c r="M10" s="23" t="s">
        <v>11</v>
      </c>
      <c r="N10" s="41"/>
      <c r="O10" s="27" t="s">
        <v>64</v>
      </c>
      <c r="P10" s="28"/>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v>750</v>
      </c>
      <c r="E11" s="2"/>
      <c r="F11" s="42"/>
      <c r="G11" s="23">
        <v>2</v>
      </c>
      <c r="H11" s="24" t="s">
        <v>75</v>
      </c>
      <c r="I11" s="40">
        <v>2</v>
      </c>
      <c r="J11" s="25" t="s">
        <v>19</v>
      </c>
      <c r="K11" s="26" t="s">
        <v>76</v>
      </c>
      <c r="L11" s="40"/>
      <c r="M11" s="23" t="s">
        <v>8</v>
      </c>
      <c r="N11" s="41">
        <v>2</v>
      </c>
      <c r="O11" s="27" t="s">
        <v>11</v>
      </c>
      <c r="P11" s="28" t="s">
        <v>77</v>
      </c>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79</v>
      </c>
      <c r="B13" s="4">
        <f>B7-B11</f>
        <v>1</v>
      </c>
      <c r="C13" s="9" t="s">
        <v>47</v>
      </c>
      <c r="D13" s="2">
        <v>509</v>
      </c>
      <c r="F13" s="42"/>
      <c r="G13" s="50" t="str">
        <f>CONCATENATE("Algemene opmerkingen bij het jaarprogramma van  ",G4)</f>
        <v>Algemene opmerkingen bij het jaarprogramma van  WA leerlaag H4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80</v>
      </c>
      <c r="B14" s="7">
        <f>B15+B11-B7</f>
        <v>3</v>
      </c>
      <c r="F14" s="42"/>
      <c r="G14" s="38" t="s">
        <v>81</v>
      </c>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82</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WA leerlaag H5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510</v>
      </c>
      <c r="F25" s="42"/>
      <c r="G25" s="50" t="str">
        <f>CONCATENATE("Algemene opmerkingen bij het jaarprogramma van  ",G16)</f>
        <v>Algemene opmerkingen bij het jaarprogramma van  WA leerlaag H5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WA leerlaag H6 (schooljaar 2023 - 2023)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WA leerlaag H6 (schooljaar 2023 - 2023)</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H4 (cohort 2020 - 2022)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WA leerlaag H4 (schooljaar 2020 - 2021)</v>
      </c>
      <c r="H4" s="52"/>
      <c r="I4" s="46"/>
      <c r="J4" s="46"/>
      <c r="K4" s="52"/>
      <c r="L4" s="46"/>
      <c r="M4" s="46"/>
      <c r="N4" s="46"/>
      <c r="O4" s="46"/>
      <c r="P4" s="52"/>
      <c r="Q4" s="52"/>
    </row>
    <row r="5" spans="1:32" customHeight="1" ht="34.5">
      <c r="A5" s="9" t="s">
        <v>48</v>
      </c>
      <c r="B5" s="2">
        <v>9</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62</v>
      </c>
      <c r="D6" s="2">
        <v>335</v>
      </c>
      <c r="E6" s="2"/>
      <c r="F6" s="42"/>
      <c r="G6" s="49">
        <v>1</v>
      </c>
      <c r="H6" s="54" t="s">
        <v>83</v>
      </c>
      <c r="I6" s="55">
        <v>1</v>
      </c>
      <c r="J6" s="56" t="s">
        <v>7</v>
      </c>
      <c r="K6" s="57"/>
      <c r="L6" s="55">
        <v>50</v>
      </c>
      <c r="M6" s="49" t="s">
        <v>11</v>
      </c>
      <c r="N6" s="58"/>
      <c r="O6" s="60" t="s">
        <v>64</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336</v>
      </c>
      <c r="E7" s="2"/>
      <c r="F7" s="42"/>
      <c r="G7" s="49">
        <v>1</v>
      </c>
      <c r="H7" s="54" t="s">
        <v>84</v>
      </c>
      <c r="I7" s="55">
        <v>2</v>
      </c>
      <c r="J7" s="56" t="s">
        <v>7</v>
      </c>
      <c r="K7" s="57"/>
      <c r="L7" s="55">
        <v>100</v>
      </c>
      <c r="M7" s="49" t="s">
        <v>11</v>
      </c>
      <c r="N7" s="58"/>
      <c r="O7" s="60" t="s">
        <v>64</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104</v>
      </c>
      <c r="D8" s="2">
        <v>337</v>
      </c>
      <c r="E8" s="2"/>
      <c r="F8" s="42"/>
      <c r="G8" s="49">
        <v>2</v>
      </c>
      <c r="H8" s="54" t="s">
        <v>68</v>
      </c>
      <c r="I8" s="55">
        <v>2</v>
      </c>
      <c r="J8" s="56" t="s">
        <v>7</v>
      </c>
      <c r="K8" s="57"/>
      <c r="L8" s="55">
        <v>100</v>
      </c>
      <c r="M8" s="49" t="s">
        <v>11</v>
      </c>
      <c r="N8" s="58"/>
      <c r="O8" s="60" t="s">
        <v>64</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2022</v>
      </c>
      <c r="D9" s="2">
        <v>338</v>
      </c>
      <c r="E9" s="2"/>
      <c r="F9" s="42"/>
      <c r="G9" s="49">
        <v>3</v>
      </c>
      <c r="H9" s="54" t="s">
        <v>70</v>
      </c>
      <c r="I9" s="55">
        <v>3</v>
      </c>
      <c r="J9" s="56" t="s">
        <v>7</v>
      </c>
      <c r="K9" s="57"/>
      <c r="L9" s="55">
        <v>100</v>
      </c>
      <c r="M9" s="49" t="s">
        <v>8</v>
      </c>
      <c r="N9" s="58">
        <v>3</v>
      </c>
      <c r="O9" s="60" t="s">
        <v>8</v>
      </c>
      <c r="P9" s="61" t="s">
        <v>71</v>
      </c>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44387.777592593</v>
      </c>
      <c r="D10" s="2">
        <v>339</v>
      </c>
      <c r="E10" s="2"/>
      <c r="F10" s="42"/>
      <c r="G10" s="49">
        <v>4</v>
      </c>
      <c r="H10" s="54" t="s">
        <v>73</v>
      </c>
      <c r="I10" s="55">
        <v>2</v>
      </c>
      <c r="J10" s="56" t="s">
        <v>7</v>
      </c>
      <c r="K10" s="57"/>
      <c r="L10" s="55">
        <v>100</v>
      </c>
      <c r="M10" s="49" t="s">
        <v>11</v>
      </c>
      <c r="N10" s="58"/>
      <c r="O10" s="60" t="s">
        <v>64</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v>340</v>
      </c>
      <c r="E11" s="2"/>
      <c r="F11" s="42"/>
      <c r="G11" s="49">
        <v>3</v>
      </c>
      <c r="H11" s="54" t="s">
        <v>75</v>
      </c>
      <c r="I11" s="55">
        <v>2</v>
      </c>
      <c r="J11" s="56" t="s">
        <v>19</v>
      </c>
      <c r="K11" s="57" t="s">
        <v>76</v>
      </c>
      <c r="L11" s="55"/>
      <c r="M11" s="49" t="s">
        <v>8</v>
      </c>
      <c r="N11" s="58">
        <v>2</v>
      </c>
      <c r="O11" s="60" t="s">
        <v>11</v>
      </c>
      <c r="P11" s="61" t="s">
        <v>77</v>
      </c>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79</v>
      </c>
      <c r="B13" s="4">
        <f>B7-B11</f>
        <v>0</v>
      </c>
      <c r="C13" s="9" t="s">
        <v>47</v>
      </c>
      <c r="D13" s="2">
        <v>258</v>
      </c>
      <c r="F13" s="42"/>
      <c r="G13" s="50" t="str">
        <f>CONCATENATE("Algemene opmerkingen bij het jaarprogramma van  ",G4)</f>
        <v>Algemene opmerkingen bij het jaarprogramma van  WA leerlaag H4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80</v>
      </c>
      <c r="B14" s="7">
        <f>B15+B11-B7</f>
        <v>4</v>
      </c>
      <c r="F14" s="42"/>
      <c r="G14" s="51" t="s">
        <v>85</v>
      </c>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82</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WA leerlaag H5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742</v>
      </c>
      <c r="E18" s="2"/>
      <c r="F18" s="42"/>
      <c r="G18" s="23">
        <v>1</v>
      </c>
      <c r="H18" s="24" t="s">
        <v>86</v>
      </c>
      <c r="I18" s="40"/>
      <c r="J18" s="25" t="s">
        <v>7</v>
      </c>
      <c r="K18" s="26"/>
      <c r="L18" s="40">
        <v>100</v>
      </c>
      <c r="M18" s="23" t="s">
        <v>8</v>
      </c>
      <c r="N18" s="41">
        <v>3</v>
      </c>
      <c r="O18" s="27" t="s">
        <v>8</v>
      </c>
      <c r="P18" s="28" t="s">
        <v>87</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743</v>
      </c>
      <c r="E19" s="2"/>
      <c r="F19" s="42"/>
      <c r="G19" s="23">
        <v>2</v>
      </c>
      <c r="H19" s="24" t="s">
        <v>88</v>
      </c>
      <c r="I19" s="40"/>
      <c r="J19" s="25" t="s">
        <v>7</v>
      </c>
      <c r="K19" s="26"/>
      <c r="L19" s="40">
        <v>100</v>
      </c>
      <c r="M19" s="23" t="s">
        <v>8</v>
      </c>
      <c r="N19" s="41">
        <v>3</v>
      </c>
      <c r="O19" s="27" t="s">
        <v>8</v>
      </c>
      <c r="P19" s="28" t="s">
        <v>87</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744</v>
      </c>
      <c r="E20" s="2"/>
      <c r="F20" s="42"/>
      <c r="G20" s="23">
        <v>3</v>
      </c>
      <c r="H20" s="24" t="s">
        <v>89</v>
      </c>
      <c r="I20" s="40"/>
      <c r="J20" s="25" t="s">
        <v>7</v>
      </c>
      <c r="K20" s="26"/>
      <c r="L20" s="40">
        <v>100</v>
      </c>
      <c r="M20" s="23" t="s">
        <v>8</v>
      </c>
      <c r="N20" s="41">
        <v>3</v>
      </c>
      <c r="O20" s="27" t="s">
        <v>8</v>
      </c>
      <c r="P20" s="28" t="s">
        <v>90</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23" t="s">
        <v>5</v>
      </c>
      <c r="H21" s="24"/>
      <c r="I21" s="40"/>
      <c r="J21" s="25" t="s">
        <v>5</v>
      </c>
      <c r="K21" s="26"/>
      <c r="L21" s="40"/>
      <c r="M21" s="23" t="s">
        <v>5</v>
      </c>
      <c r="N21" s="41"/>
      <c r="O21" s="27" t="s">
        <v>5</v>
      </c>
      <c r="P21" s="28"/>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23" t="s">
        <v>5</v>
      </c>
      <c r="H22" s="24"/>
      <c r="I22" s="40"/>
      <c r="J22" s="25" t="s">
        <v>5</v>
      </c>
      <c r="K22" s="26"/>
      <c r="L22" s="40"/>
      <c r="M22" s="23" t="s">
        <v>5</v>
      </c>
      <c r="N22" s="41"/>
      <c r="O22" s="27" t="s">
        <v>5</v>
      </c>
      <c r="P22" s="28"/>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259</v>
      </c>
      <c r="F25" s="42"/>
      <c r="G25" s="50" t="str">
        <f>CONCATENATE("Algemene opmerkingen bij het jaarprogramma van  ",G16)</f>
        <v>Algemene opmerkingen bij het jaarprogramma van  WA leerlaag H5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t="s">
        <v>81</v>
      </c>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WA leerlaag H6 (schooljaar 2022 - 2022)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WA leerlaag H6 (schooljaar 2022 - 2022)</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H5 (cohort 2019 - 2021)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WA leerlaag H4 (schooljaar 2019 - 2020)</v>
      </c>
      <c r="H4" s="52"/>
      <c r="I4" s="46"/>
      <c r="J4" s="46"/>
      <c r="K4" s="52"/>
      <c r="L4" s="46"/>
      <c r="M4" s="46"/>
      <c r="N4" s="46"/>
      <c r="O4" s="46"/>
      <c r="P4" s="52"/>
      <c r="Q4" s="52"/>
    </row>
    <row r="5" spans="1:32" customHeight="1" ht="34.5">
      <c r="A5" s="9" t="s">
        <v>48</v>
      </c>
      <c r="B5" s="2">
        <v>9</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62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105</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44387.777592593</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79</v>
      </c>
      <c r="B13" s="4">
        <f>B7-B11</f>
        <v>-1</v>
      </c>
      <c r="C13" s="9" t="s">
        <v>47</v>
      </c>
      <c r="D13" s="2">
        <v>260</v>
      </c>
      <c r="F13" s="42"/>
      <c r="G13" s="50" t="str">
        <f>CONCATENATE("Algemene opmerkingen bij het jaarprogramma van  ",G4)</f>
        <v>Algemene opmerkingen bij het jaarprogramma van  WA leerlaag H4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80</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82</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WA leerlaag H5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341</v>
      </c>
      <c r="E18" s="2"/>
      <c r="F18" s="42"/>
      <c r="G18" s="49">
        <v>1</v>
      </c>
      <c r="H18" s="54" t="s">
        <v>86</v>
      </c>
      <c r="I18" s="55"/>
      <c r="J18" s="56" t="s">
        <v>7</v>
      </c>
      <c r="K18" s="57"/>
      <c r="L18" s="55">
        <v>100</v>
      </c>
      <c r="M18" s="49" t="s">
        <v>8</v>
      </c>
      <c r="N18" s="58">
        <v>3</v>
      </c>
      <c r="O18" s="60" t="s">
        <v>8</v>
      </c>
      <c r="P18" s="61" t="s">
        <v>87</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342</v>
      </c>
      <c r="E19" s="2"/>
      <c r="F19" s="42"/>
      <c r="G19" s="49">
        <v>2</v>
      </c>
      <c r="H19" s="54" t="s">
        <v>88</v>
      </c>
      <c r="I19" s="55"/>
      <c r="J19" s="56" t="s">
        <v>7</v>
      </c>
      <c r="K19" s="57"/>
      <c r="L19" s="55">
        <v>100</v>
      </c>
      <c r="M19" s="49" t="s">
        <v>8</v>
      </c>
      <c r="N19" s="58">
        <v>3</v>
      </c>
      <c r="O19" s="60" t="s">
        <v>8</v>
      </c>
      <c r="P19" s="61" t="s">
        <v>87</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343</v>
      </c>
      <c r="E20" s="2"/>
      <c r="F20" s="42"/>
      <c r="G20" s="49">
        <v>3</v>
      </c>
      <c r="H20" s="54" t="s">
        <v>89</v>
      </c>
      <c r="I20" s="55"/>
      <c r="J20" s="56" t="s">
        <v>7</v>
      </c>
      <c r="K20" s="57"/>
      <c r="L20" s="55">
        <v>100</v>
      </c>
      <c r="M20" s="49" t="s">
        <v>8</v>
      </c>
      <c r="N20" s="58">
        <v>3</v>
      </c>
      <c r="O20" s="60" t="s">
        <v>8</v>
      </c>
      <c r="P20" s="61" t="s">
        <v>90</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261</v>
      </c>
      <c r="F25" s="42"/>
      <c r="G25" s="50" t="str">
        <f>CONCATENATE("Algemene opmerkingen bij het jaarprogramma van  ",G16)</f>
        <v>Algemene opmerkingen bij het jaarprogramma van  WA leerlaag H5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t="s">
        <v>85</v>
      </c>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WA leerlaag H6 (schooljaar 2021 - 2021)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WA leerlaag H6 (schooljaar 2021 - 2021)</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A3 (cohort 2021 - 2024)</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WA leerlaag A4 (schooljaar 2021 - 2022)</v>
      </c>
      <c r="H4" s="52"/>
      <c r="I4" s="46"/>
      <c r="J4" s="46"/>
      <c r="K4" s="52"/>
      <c r="L4" s="46"/>
      <c r="M4" s="46"/>
      <c r="N4" s="46"/>
      <c r="O4" s="46"/>
      <c r="P4" s="52"/>
      <c r="Q4" s="52"/>
    </row>
    <row r="5" spans="1:32" customHeight="1" ht="34.5">
      <c r="A5" s="9" t="s">
        <v>48</v>
      </c>
      <c r="B5" s="2">
        <v>9</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87</v>
      </c>
      <c r="D6" s="2">
        <v>760</v>
      </c>
      <c r="E6" s="2"/>
      <c r="F6" s="42"/>
      <c r="G6" s="23">
        <v>1</v>
      </c>
      <c r="H6" s="24" t="s">
        <v>91</v>
      </c>
      <c r="I6" s="40">
        <v>1</v>
      </c>
      <c r="J6" s="25" t="s">
        <v>7</v>
      </c>
      <c r="K6" s="26"/>
      <c r="L6" s="40">
        <v>50</v>
      </c>
      <c r="M6" s="23" t="s">
        <v>11</v>
      </c>
      <c r="N6" s="41"/>
      <c r="O6" s="27" t="s">
        <v>64</v>
      </c>
      <c r="P6" s="28"/>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761</v>
      </c>
      <c r="E7" s="2"/>
      <c r="F7" s="42"/>
      <c r="G7" s="23">
        <v>1</v>
      </c>
      <c r="H7" s="24" t="s">
        <v>92</v>
      </c>
      <c r="I7" s="40">
        <v>3</v>
      </c>
      <c r="J7" s="25" t="s">
        <v>7</v>
      </c>
      <c r="K7" s="26"/>
      <c r="L7" s="40">
        <v>100</v>
      </c>
      <c r="M7" s="23" t="s">
        <v>11</v>
      </c>
      <c r="N7" s="41"/>
      <c r="O7" s="27" t="s">
        <v>64</v>
      </c>
      <c r="P7" s="28"/>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207</v>
      </c>
      <c r="D8" s="2">
        <v>762</v>
      </c>
      <c r="E8" s="2"/>
      <c r="F8" s="42"/>
      <c r="G8" s="23">
        <v>2</v>
      </c>
      <c r="H8" s="24" t="s">
        <v>93</v>
      </c>
      <c r="I8" s="40">
        <v>1</v>
      </c>
      <c r="J8" s="25" t="s">
        <v>7</v>
      </c>
      <c r="K8" s="26"/>
      <c r="L8" s="40">
        <v>50</v>
      </c>
      <c r="M8" s="23" t="s">
        <v>11</v>
      </c>
      <c r="N8" s="41"/>
      <c r="O8" s="27" t="s">
        <v>64</v>
      </c>
      <c r="P8" s="28"/>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2024</v>
      </c>
      <c r="D9" s="2">
        <v>763</v>
      </c>
      <c r="E9" s="2"/>
      <c r="F9" s="42"/>
      <c r="G9" s="23">
        <v>2</v>
      </c>
      <c r="H9" s="24" t="s">
        <v>94</v>
      </c>
      <c r="I9" s="40">
        <v>3</v>
      </c>
      <c r="J9" s="25" t="s">
        <v>7</v>
      </c>
      <c r="K9" s="26"/>
      <c r="L9" s="40">
        <v>100</v>
      </c>
      <c r="M9" s="23" t="s">
        <v>11</v>
      </c>
      <c r="N9" s="41"/>
      <c r="O9" s="27" t="s">
        <v>64</v>
      </c>
      <c r="P9" s="28"/>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44387.777592593</v>
      </c>
      <c r="D10" s="2">
        <v>764</v>
      </c>
      <c r="E10" s="2"/>
      <c r="F10" s="42"/>
      <c r="G10" s="23">
        <v>3</v>
      </c>
      <c r="H10" s="24" t="s">
        <v>95</v>
      </c>
      <c r="I10" s="40">
        <v>3</v>
      </c>
      <c r="J10" s="25" t="s">
        <v>7</v>
      </c>
      <c r="K10" s="26"/>
      <c r="L10" s="40">
        <v>100</v>
      </c>
      <c r="M10" s="23" t="s">
        <v>11</v>
      </c>
      <c r="N10" s="41"/>
      <c r="O10" s="27" t="s">
        <v>64</v>
      </c>
      <c r="P10" s="28"/>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v>765</v>
      </c>
      <c r="E11" s="2"/>
      <c r="F11" s="42"/>
      <c r="G11" s="23">
        <v>4</v>
      </c>
      <c r="H11" s="24" t="s">
        <v>96</v>
      </c>
      <c r="I11" s="40">
        <v>3</v>
      </c>
      <c r="J11" s="25" t="s">
        <v>7</v>
      </c>
      <c r="K11" s="26"/>
      <c r="L11" s="40">
        <v>100</v>
      </c>
      <c r="M11" s="23" t="s">
        <v>11</v>
      </c>
      <c r="N11" s="41"/>
      <c r="O11" s="27" t="s">
        <v>64</v>
      </c>
      <c r="P11" s="28"/>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79</v>
      </c>
      <c r="B13" s="4">
        <f>B7-B11</f>
        <v>1</v>
      </c>
      <c r="C13" s="9" t="s">
        <v>47</v>
      </c>
      <c r="D13" s="2">
        <v>511</v>
      </c>
      <c r="F13" s="42"/>
      <c r="G13" s="50" t="str">
        <f>CONCATENATE("Algemene opmerkingen bij het jaarprogramma van  ",G4)</f>
        <v>Algemene opmerkingen bij het jaarprogramma van  WA leerlaag A4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80</v>
      </c>
      <c r="B14" s="7">
        <f>B15+B11-B7</f>
        <v>3</v>
      </c>
      <c r="F14" s="42"/>
      <c r="G14" s="38" t="s">
        <v>97</v>
      </c>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82</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WA leerlaag A5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512</v>
      </c>
      <c r="F25" s="42"/>
      <c r="G25" s="50" t="str">
        <f>CONCATENATE("Algemene opmerkingen bij het jaarprogramma van  ",G16)</f>
        <v>Algemene opmerkingen bij het jaarprogramma van  WA leerlaag A5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WA leerlaag A6 (schooljaar 2023 - 2024)</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513</v>
      </c>
      <c r="F37" s="42"/>
      <c r="G37" s="50" t="str">
        <f>CONCATENATE("Algemene opmerkingen bij het jaarprogramma van  ",G28)</f>
        <v>Algemene opmerkingen bij het jaarprogramma van  WA leerlaag A6 (schooljaar 2023 - 2024)</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A4 (cohort 2020 - 2023)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WA leerlaag A4 (schooljaar 2020 - 2021)</v>
      </c>
      <c r="H4" s="52"/>
      <c r="I4" s="46"/>
      <c r="J4" s="46"/>
      <c r="K4" s="52"/>
      <c r="L4" s="46"/>
      <c r="M4" s="46"/>
      <c r="N4" s="46"/>
      <c r="O4" s="46"/>
      <c r="P4" s="52"/>
      <c r="Q4" s="52"/>
    </row>
    <row r="5" spans="1:32" customHeight="1" ht="34.5">
      <c r="A5" s="9" t="s">
        <v>48</v>
      </c>
      <c r="B5" s="2">
        <v>9</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87</v>
      </c>
      <c r="D6" s="2">
        <v>344</v>
      </c>
      <c r="E6" s="2"/>
      <c r="F6" s="42"/>
      <c r="G6" s="49">
        <v>1</v>
      </c>
      <c r="H6" s="54" t="s">
        <v>91</v>
      </c>
      <c r="I6" s="55">
        <v>2</v>
      </c>
      <c r="J6" s="56" t="s">
        <v>7</v>
      </c>
      <c r="K6" s="57"/>
      <c r="L6" s="55">
        <v>50</v>
      </c>
      <c r="M6" s="49" t="s">
        <v>11</v>
      </c>
      <c r="N6" s="58"/>
      <c r="O6" s="60" t="s">
        <v>64</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345</v>
      </c>
      <c r="E7" s="2"/>
      <c r="F7" s="42"/>
      <c r="G7" s="49">
        <v>1</v>
      </c>
      <c r="H7" s="54" t="s">
        <v>98</v>
      </c>
      <c r="I7" s="55">
        <v>2</v>
      </c>
      <c r="J7" s="56" t="s">
        <v>7</v>
      </c>
      <c r="K7" s="57"/>
      <c r="L7" s="55">
        <v>50</v>
      </c>
      <c r="M7" s="49" t="s">
        <v>11</v>
      </c>
      <c r="N7" s="58"/>
      <c r="O7" s="60" t="s">
        <v>64</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106</v>
      </c>
      <c r="D8" s="2">
        <v>346</v>
      </c>
      <c r="E8" s="2"/>
      <c r="F8" s="42"/>
      <c r="G8" s="49">
        <v>2</v>
      </c>
      <c r="H8" s="54" t="s">
        <v>93</v>
      </c>
      <c r="I8" s="55">
        <v>1</v>
      </c>
      <c r="J8" s="56" t="s">
        <v>7</v>
      </c>
      <c r="K8" s="57"/>
      <c r="L8" s="55">
        <v>50</v>
      </c>
      <c r="M8" s="49" t="s">
        <v>11</v>
      </c>
      <c r="N8" s="58"/>
      <c r="O8" s="60" t="s">
        <v>64</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2023</v>
      </c>
      <c r="D9" s="2">
        <v>347</v>
      </c>
      <c r="E9" s="2"/>
      <c r="F9" s="42"/>
      <c r="G9" s="49">
        <v>2</v>
      </c>
      <c r="H9" s="54" t="s">
        <v>94</v>
      </c>
      <c r="I9" s="55">
        <v>3</v>
      </c>
      <c r="J9" s="56" t="s">
        <v>7</v>
      </c>
      <c r="K9" s="57"/>
      <c r="L9" s="55">
        <v>100</v>
      </c>
      <c r="M9" s="49" t="s">
        <v>11</v>
      </c>
      <c r="N9" s="58"/>
      <c r="O9" s="60" t="s">
        <v>64</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44387.777592593</v>
      </c>
      <c r="D10" s="2">
        <v>348</v>
      </c>
      <c r="E10" s="2"/>
      <c r="F10" s="42"/>
      <c r="G10" s="49">
        <v>3</v>
      </c>
      <c r="H10" s="54" t="s">
        <v>95</v>
      </c>
      <c r="I10" s="55">
        <v>3</v>
      </c>
      <c r="J10" s="56" t="s">
        <v>7</v>
      </c>
      <c r="K10" s="57"/>
      <c r="L10" s="55">
        <v>100</v>
      </c>
      <c r="M10" s="49" t="s">
        <v>11</v>
      </c>
      <c r="N10" s="58"/>
      <c r="O10" s="60" t="s">
        <v>64</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v>349</v>
      </c>
      <c r="E11" s="2"/>
      <c r="F11" s="42"/>
      <c r="G11" s="49">
        <v>4</v>
      </c>
      <c r="H11" s="54" t="s">
        <v>96</v>
      </c>
      <c r="I11" s="55">
        <v>3</v>
      </c>
      <c r="J11" s="56" t="s">
        <v>7</v>
      </c>
      <c r="K11" s="57"/>
      <c r="L11" s="55">
        <v>100</v>
      </c>
      <c r="M11" s="49" t="s">
        <v>11</v>
      </c>
      <c r="N11" s="58"/>
      <c r="O11" s="60" t="s">
        <v>64</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79</v>
      </c>
      <c r="B13" s="4">
        <f>B7-B11</f>
        <v>0</v>
      </c>
      <c r="C13" s="9" t="s">
        <v>47</v>
      </c>
      <c r="D13" s="2">
        <v>262</v>
      </c>
      <c r="F13" s="42"/>
      <c r="G13" s="50" t="str">
        <f>CONCATENATE("Algemene opmerkingen bij het jaarprogramma van  ",G4)</f>
        <v>Algemene opmerkingen bij het jaarprogramma van  WA leerlaag A4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80</v>
      </c>
      <c r="B14" s="7">
        <f>B15+B11-B7</f>
        <v>4</v>
      </c>
      <c r="F14" s="42"/>
      <c r="G14" s="51" t="s">
        <v>85</v>
      </c>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82</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WA leerlaag A5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754</v>
      </c>
      <c r="E18" s="2"/>
      <c r="F18" s="42"/>
      <c r="G18" s="23">
        <v>1</v>
      </c>
      <c r="H18" s="24" t="s">
        <v>99</v>
      </c>
      <c r="I18" s="40">
        <v>2</v>
      </c>
      <c r="J18" s="25" t="s">
        <v>7</v>
      </c>
      <c r="K18" s="26"/>
      <c r="L18" s="40">
        <v>100</v>
      </c>
      <c r="M18" s="23" t="s">
        <v>11</v>
      </c>
      <c r="N18" s="41"/>
      <c r="O18" s="27" t="s">
        <v>64</v>
      </c>
      <c r="P18" s="28"/>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755</v>
      </c>
      <c r="E19" s="2"/>
      <c r="F19" s="42"/>
      <c r="G19" s="23">
        <v>2</v>
      </c>
      <c r="H19" s="24" t="s">
        <v>100</v>
      </c>
      <c r="I19" s="40">
        <v>2</v>
      </c>
      <c r="J19" s="25" t="s">
        <v>7</v>
      </c>
      <c r="K19" s="26"/>
      <c r="L19" s="40">
        <v>100</v>
      </c>
      <c r="M19" s="23" t="s">
        <v>8</v>
      </c>
      <c r="N19" s="41">
        <v>2</v>
      </c>
      <c r="O19" s="27" t="s">
        <v>8</v>
      </c>
      <c r="P19" s="28" t="s">
        <v>101</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756</v>
      </c>
      <c r="E20" s="2"/>
      <c r="F20" s="42"/>
      <c r="G20" s="23">
        <v>3</v>
      </c>
      <c r="H20" s="24" t="s">
        <v>102</v>
      </c>
      <c r="I20" s="40">
        <v>2</v>
      </c>
      <c r="J20" s="25" t="s">
        <v>7</v>
      </c>
      <c r="K20" s="26"/>
      <c r="L20" s="40">
        <v>100</v>
      </c>
      <c r="M20" s="23" t="s">
        <v>11</v>
      </c>
      <c r="N20" s="41"/>
      <c r="O20" s="27" t="s">
        <v>64</v>
      </c>
      <c r="P20" s="28"/>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757</v>
      </c>
      <c r="E21" s="2"/>
      <c r="F21" s="42"/>
      <c r="G21" s="23">
        <v>4</v>
      </c>
      <c r="H21" s="24" t="s">
        <v>103</v>
      </c>
      <c r="I21" s="40">
        <v>2</v>
      </c>
      <c r="J21" s="25" t="s">
        <v>7</v>
      </c>
      <c r="K21" s="26"/>
      <c r="L21" s="40">
        <v>100</v>
      </c>
      <c r="M21" s="23" t="s">
        <v>11</v>
      </c>
      <c r="N21" s="41"/>
      <c r="O21" s="27" t="s">
        <v>64</v>
      </c>
      <c r="P21" s="28"/>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758</v>
      </c>
      <c r="E22" s="2"/>
      <c r="F22" s="42"/>
      <c r="G22" s="23">
        <v>2</v>
      </c>
      <c r="H22" s="24" t="s">
        <v>104</v>
      </c>
      <c r="I22" s="40">
        <v>1</v>
      </c>
      <c r="J22" s="25" t="s">
        <v>19</v>
      </c>
      <c r="K22" s="26"/>
      <c r="L22" s="40"/>
      <c r="M22" s="23" t="s">
        <v>8</v>
      </c>
      <c r="N22" s="41">
        <v>1</v>
      </c>
      <c r="O22" s="27" t="s">
        <v>11</v>
      </c>
      <c r="P22" s="28" t="s">
        <v>105</v>
      </c>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759</v>
      </c>
      <c r="E23" s="2"/>
      <c r="F23" s="42"/>
      <c r="G23" s="23">
        <v>4</v>
      </c>
      <c r="H23" s="24" t="s">
        <v>106</v>
      </c>
      <c r="I23" s="40">
        <v>1</v>
      </c>
      <c r="J23" s="25" t="s">
        <v>19</v>
      </c>
      <c r="K23" s="26"/>
      <c r="L23" s="40"/>
      <c r="M23" s="23" t="s">
        <v>8</v>
      </c>
      <c r="N23" s="41">
        <v>1</v>
      </c>
      <c r="O23" s="27" t="s">
        <v>11</v>
      </c>
      <c r="P23" s="28" t="s">
        <v>107</v>
      </c>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263</v>
      </c>
      <c r="F25" s="42"/>
      <c r="G25" s="50" t="str">
        <f>CONCATENATE("Algemene opmerkingen bij het jaarprogramma van  ",G16)</f>
        <v>Algemene opmerkingen bij het jaarprogramma van  WA leerlaag A5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t="s">
        <v>108</v>
      </c>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WA leerlaag A6 (schooljaar 2022 - 2023)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264</v>
      </c>
      <c r="F37" s="42"/>
      <c r="G37" s="50" t="str">
        <f>CONCATENATE("Algemene opmerkingen bij het jaarprogramma van  ",G28)</f>
        <v>Algemene opmerkingen bij het jaarprogramma van  WA leerlaag A6 (schooljaar 2022 - 2023)</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A5 (cohort 2019 - 2022)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WA leerlaag A4 (schooljaar 2019 - 2020)</v>
      </c>
      <c r="H4" s="52"/>
      <c r="I4" s="46"/>
      <c r="J4" s="46"/>
      <c r="K4" s="52"/>
      <c r="L4" s="46"/>
      <c r="M4" s="46"/>
      <c r="N4" s="46"/>
      <c r="O4" s="46"/>
      <c r="P4" s="52"/>
      <c r="Q4" s="52"/>
    </row>
    <row r="5" spans="1:32" customHeight="1" ht="34.5">
      <c r="A5" s="9" t="s">
        <v>48</v>
      </c>
      <c r="B5" s="2">
        <v>9</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87</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107</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2022</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44387.777592593</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79</v>
      </c>
      <c r="B13" s="4">
        <f>B7-B11</f>
        <v>-1</v>
      </c>
      <c r="C13" s="9" t="s">
        <v>47</v>
      </c>
      <c r="D13" s="2">
        <v>265</v>
      </c>
      <c r="F13" s="42"/>
      <c r="G13" s="50" t="str">
        <f>CONCATENATE("Algemene opmerkingen bij het jaarprogramma van  ",G4)</f>
        <v>Algemene opmerkingen bij het jaarprogramma van  WA leerlaag A4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80</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82</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WA leerlaag A5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350</v>
      </c>
      <c r="E18" s="2"/>
      <c r="F18" s="42"/>
      <c r="G18" s="49">
        <v>1</v>
      </c>
      <c r="H18" s="54" t="s">
        <v>99</v>
      </c>
      <c r="I18" s="55">
        <v>2</v>
      </c>
      <c r="J18" s="56" t="s">
        <v>7</v>
      </c>
      <c r="K18" s="57"/>
      <c r="L18" s="55">
        <v>100</v>
      </c>
      <c r="M18" s="49" t="s">
        <v>11</v>
      </c>
      <c r="N18" s="58"/>
      <c r="O18" s="60" t="s">
        <v>64</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351</v>
      </c>
      <c r="E19" s="2"/>
      <c r="F19" s="42"/>
      <c r="G19" s="49">
        <v>2</v>
      </c>
      <c r="H19" s="54" t="s">
        <v>100</v>
      </c>
      <c r="I19" s="55">
        <v>2</v>
      </c>
      <c r="J19" s="56" t="s">
        <v>7</v>
      </c>
      <c r="K19" s="57"/>
      <c r="L19" s="55">
        <v>100</v>
      </c>
      <c r="M19" s="49" t="s">
        <v>8</v>
      </c>
      <c r="N19" s="58">
        <v>2</v>
      </c>
      <c r="O19" s="60" t="s">
        <v>8</v>
      </c>
      <c r="P19" s="61" t="s">
        <v>101</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352</v>
      </c>
      <c r="E20" s="2"/>
      <c r="F20" s="42"/>
      <c r="G20" s="49">
        <v>3</v>
      </c>
      <c r="H20" s="54" t="s">
        <v>102</v>
      </c>
      <c r="I20" s="55">
        <v>2</v>
      </c>
      <c r="J20" s="56" t="s">
        <v>7</v>
      </c>
      <c r="K20" s="57"/>
      <c r="L20" s="55">
        <v>100</v>
      </c>
      <c r="M20" s="49" t="s">
        <v>11</v>
      </c>
      <c r="N20" s="58"/>
      <c r="O20" s="60" t="s">
        <v>64</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353</v>
      </c>
      <c r="E21" s="2"/>
      <c r="F21" s="42"/>
      <c r="G21" s="49">
        <v>4</v>
      </c>
      <c r="H21" s="54" t="s">
        <v>103</v>
      </c>
      <c r="I21" s="55">
        <v>2</v>
      </c>
      <c r="J21" s="56" t="s">
        <v>7</v>
      </c>
      <c r="K21" s="57"/>
      <c r="L21" s="55">
        <v>100</v>
      </c>
      <c r="M21" s="49" t="s">
        <v>11</v>
      </c>
      <c r="N21" s="58"/>
      <c r="O21" s="60" t="s">
        <v>64</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354</v>
      </c>
      <c r="E22" s="2"/>
      <c r="F22" s="42"/>
      <c r="G22" s="49">
        <v>2</v>
      </c>
      <c r="H22" s="54" t="s">
        <v>104</v>
      </c>
      <c r="I22" s="55">
        <v>1</v>
      </c>
      <c r="J22" s="56" t="s">
        <v>19</v>
      </c>
      <c r="K22" s="57"/>
      <c r="L22" s="55"/>
      <c r="M22" s="49" t="s">
        <v>8</v>
      </c>
      <c r="N22" s="58">
        <v>1</v>
      </c>
      <c r="O22" s="60" t="s">
        <v>11</v>
      </c>
      <c r="P22" s="61" t="s">
        <v>105</v>
      </c>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355</v>
      </c>
      <c r="E23" s="2"/>
      <c r="F23" s="42"/>
      <c r="G23" s="49">
        <v>4</v>
      </c>
      <c r="H23" s="54" t="s">
        <v>106</v>
      </c>
      <c r="I23" s="55">
        <v>1</v>
      </c>
      <c r="J23" s="56" t="s">
        <v>19</v>
      </c>
      <c r="K23" s="57"/>
      <c r="L23" s="55"/>
      <c r="M23" s="49" t="s">
        <v>8</v>
      </c>
      <c r="N23" s="58">
        <v>1</v>
      </c>
      <c r="O23" s="60" t="s">
        <v>11</v>
      </c>
      <c r="P23" s="61" t="s">
        <v>107</v>
      </c>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266</v>
      </c>
      <c r="F25" s="42"/>
      <c r="G25" s="50" t="str">
        <f>CONCATENATE("Algemene opmerkingen bij het jaarprogramma van  ",G16)</f>
        <v>Algemene opmerkingen bij het jaarprogramma van  WA leerlaag A5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t="s">
        <v>85</v>
      </c>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WA leerlaag A6 (schooljaar 2021 - 2022)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v>751</v>
      </c>
      <c r="E30" s="2"/>
      <c r="F30" s="42"/>
      <c r="G30" s="23">
        <v>1</v>
      </c>
      <c r="H30" s="24" t="s">
        <v>109</v>
      </c>
      <c r="I30" s="40"/>
      <c r="J30" s="25" t="s">
        <v>7</v>
      </c>
      <c r="K30" s="26"/>
      <c r="L30" s="40">
        <v>100</v>
      </c>
      <c r="M30" s="23" t="s">
        <v>8</v>
      </c>
      <c r="N30" s="41">
        <v>3</v>
      </c>
      <c r="O30" s="27" t="s">
        <v>8</v>
      </c>
      <c r="P30" s="28" t="s">
        <v>110</v>
      </c>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752</v>
      </c>
      <c r="E31" s="2"/>
      <c r="F31" s="42"/>
      <c r="G31" s="23">
        <v>2</v>
      </c>
      <c r="H31" s="24" t="s">
        <v>111</v>
      </c>
      <c r="I31" s="40"/>
      <c r="J31" s="25" t="s">
        <v>7</v>
      </c>
      <c r="K31" s="26"/>
      <c r="L31" s="40">
        <v>100</v>
      </c>
      <c r="M31" s="23" t="s">
        <v>8</v>
      </c>
      <c r="N31" s="41">
        <v>4</v>
      </c>
      <c r="O31" s="27" t="s">
        <v>8</v>
      </c>
      <c r="P31" s="28" t="s">
        <v>112</v>
      </c>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753</v>
      </c>
      <c r="E32" s="2"/>
      <c r="F32" s="42"/>
      <c r="G32" s="23">
        <v>3</v>
      </c>
      <c r="H32" s="24" t="s">
        <v>113</v>
      </c>
      <c r="I32" s="40"/>
      <c r="J32" s="25" t="s">
        <v>7</v>
      </c>
      <c r="K32" s="26"/>
      <c r="L32" s="40">
        <v>100</v>
      </c>
      <c r="M32" s="23" t="s">
        <v>8</v>
      </c>
      <c r="N32" s="41">
        <v>4</v>
      </c>
      <c r="O32" s="27" t="s">
        <v>8</v>
      </c>
      <c r="P32" s="28" t="s">
        <v>112</v>
      </c>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23" t="s">
        <v>5</v>
      </c>
      <c r="H33" s="24"/>
      <c r="I33" s="40"/>
      <c r="J33" s="25" t="s">
        <v>5</v>
      </c>
      <c r="K33" s="26"/>
      <c r="L33" s="40"/>
      <c r="M33" s="23" t="s">
        <v>5</v>
      </c>
      <c r="N33" s="41"/>
      <c r="O33" s="27" t="s">
        <v>5</v>
      </c>
      <c r="P33" s="28"/>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23" t="s">
        <v>5</v>
      </c>
      <c r="H34" s="24"/>
      <c r="I34" s="40"/>
      <c r="J34" s="25" t="s">
        <v>5</v>
      </c>
      <c r="K34" s="26"/>
      <c r="L34" s="40"/>
      <c r="M34" s="23" t="s">
        <v>5</v>
      </c>
      <c r="N34" s="41"/>
      <c r="O34" s="27" t="s">
        <v>5</v>
      </c>
      <c r="P34" s="28"/>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23" t="s">
        <v>5</v>
      </c>
      <c r="H35" s="24"/>
      <c r="I35" s="40"/>
      <c r="J35" s="25" t="s">
        <v>5</v>
      </c>
      <c r="K35" s="26"/>
      <c r="L35" s="40"/>
      <c r="M35" s="23" t="s">
        <v>5</v>
      </c>
      <c r="N35" s="41"/>
      <c r="O35" s="27" t="s">
        <v>5</v>
      </c>
      <c r="P35" s="28"/>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267</v>
      </c>
      <c r="F37" s="42"/>
      <c r="G37" s="50" t="str">
        <f>CONCATENATE("Algemene opmerkingen bij het jaarprogramma van  ",G28)</f>
        <v>Algemene opmerkingen bij het jaarprogramma van  WA leerlaag A6 (schooljaar 2021 - 2022)</v>
      </c>
      <c r="H37" s="50"/>
      <c r="I37" s="50"/>
      <c r="J37" s="50"/>
      <c r="K37" s="50"/>
      <c r="L37" s="50"/>
      <c r="M37" s="50"/>
      <c r="N37" s="46"/>
      <c r="O37" s="46"/>
      <c r="P37" s="52"/>
      <c r="Q37" s="52"/>
    </row>
    <row r="38" spans="1:32" customHeight="1" ht="72">
      <c r="F38" s="42"/>
      <c r="G38" s="38" t="s">
        <v>108</v>
      </c>
      <c r="H38" s="38"/>
      <c r="I38" s="38"/>
      <c r="J38" s="38"/>
      <c r="K38" s="38"/>
      <c r="L38" s="38"/>
      <c r="M38" s="38"/>
      <c r="N38" s="62"/>
      <c r="O38" s="62"/>
      <c r="P38" s="63"/>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A6 (cohort 2018 - 2021)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WA leerlaag A4 (schooljaar 2018 - 2019)</v>
      </c>
      <c r="H4" s="52"/>
      <c r="I4" s="46"/>
      <c r="J4" s="46"/>
      <c r="K4" s="52"/>
      <c r="L4" s="46"/>
      <c r="M4" s="46"/>
      <c r="N4" s="46"/>
      <c r="O4" s="46"/>
      <c r="P4" s="52"/>
      <c r="Q4" s="52"/>
    </row>
    <row r="5" spans="1:32" customHeight="1" ht="34.5">
      <c r="A5" s="9" t="s">
        <v>48</v>
      </c>
      <c r="B5" s="2">
        <v>9</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87</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2018</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108</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44387.777592593</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79</v>
      </c>
      <c r="B13" s="4">
        <f>B7-B11</f>
        <v>-2</v>
      </c>
      <c r="C13" s="9" t="s">
        <v>47</v>
      </c>
      <c r="D13" s="2">
        <v>268</v>
      </c>
      <c r="F13" s="42"/>
      <c r="G13" s="50" t="str">
        <f>CONCATENATE("Algemene opmerkingen bij het jaarprogramma van  ",G4)</f>
        <v>Algemene opmerkingen bij het jaarprogramma van  WA leerlaag A4 (schooljaar 2018 - 2019)</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80</v>
      </c>
      <c r="B14" s="7">
        <f>B15+B11-B7</f>
        <v>6</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82</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WA leerlaag A5 (schooljaar 2019 - 2020)</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269</v>
      </c>
      <c r="F25" s="42"/>
      <c r="G25" s="50" t="str">
        <f>CONCATENATE("Algemene opmerkingen bij het jaarprogramma van  ",G16)</f>
        <v>Algemene opmerkingen bij het jaarprogramma van  WA leerlaag A5 (schooljaar 2019 - 2020)</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WA leerlaag A6 (schooljaar 2020 - 2021)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v>356</v>
      </c>
      <c r="E30" s="2"/>
      <c r="F30" s="42"/>
      <c r="G30" s="49">
        <v>1</v>
      </c>
      <c r="H30" s="54" t="s">
        <v>109</v>
      </c>
      <c r="I30" s="55"/>
      <c r="J30" s="56" t="s">
        <v>7</v>
      </c>
      <c r="K30" s="57"/>
      <c r="L30" s="55">
        <v>100</v>
      </c>
      <c r="M30" s="49" t="s">
        <v>8</v>
      </c>
      <c r="N30" s="58">
        <v>4</v>
      </c>
      <c r="O30" s="60" t="s">
        <v>8</v>
      </c>
      <c r="P30" s="61" t="s">
        <v>110</v>
      </c>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357</v>
      </c>
      <c r="E31" s="2"/>
      <c r="F31" s="42"/>
      <c r="G31" s="49">
        <v>2</v>
      </c>
      <c r="H31" s="54" t="s">
        <v>111</v>
      </c>
      <c r="I31" s="55"/>
      <c r="J31" s="56" t="s">
        <v>7</v>
      </c>
      <c r="K31" s="57"/>
      <c r="L31" s="55">
        <v>100</v>
      </c>
      <c r="M31" s="49" t="s">
        <v>8</v>
      </c>
      <c r="N31" s="58">
        <v>4</v>
      </c>
      <c r="O31" s="60" t="s">
        <v>8</v>
      </c>
      <c r="P31" s="61" t="s">
        <v>112</v>
      </c>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358</v>
      </c>
      <c r="E32" s="2"/>
      <c r="F32" s="42"/>
      <c r="G32" s="49">
        <v>3</v>
      </c>
      <c r="H32" s="54" t="s">
        <v>113</v>
      </c>
      <c r="I32" s="55"/>
      <c r="J32" s="56" t="s">
        <v>7</v>
      </c>
      <c r="K32" s="57"/>
      <c r="L32" s="55">
        <v>100</v>
      </c>
      <c r="M32" s="49" t="s">
        <v>8</v>
      </c>
      <c r="N32" s="58">
        <v>4</v>
      </c>
      <c r="O32" s="60" t="s">
        <v>8</v>
      </c>
      <c r="P32" s="61" t="s">
        <v>112</v>
      </c>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270</v>
      </c>
      <c r="F37" s="42"/>
      <c r="G37" s="50" t="str">
        <f>CONCATENATE("Algemene opmerkingen bij het jaarprogramma van  ",G28)</f>
        <v>Algemene opmerkingen bij het jaarprogramma van  WA leerlaag A6 (schooljaar 2020 - 2021)</v>
      </c>
      <c r="H37" s="50"/>
      <c r="I37" s="50"/>
      <c r="J37" s="50"/>
      <c r="K37" s="50"/>
      <c r="L37" s="50"/>
      <c r="M37" s="50"/>
      <c r="N37" s="46"/>
      <c r="O37" s="46"/>
      <c r="P37" s="52"/>
      <c r="Q37" s="52"/>
    </row>
    <row r="38" spans="1:32" customHeight="1" ht="72">
      <c r="F38" s="42"/>
      <c r="G38" s="51" t="s">
        <v>85</v>
      </c>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2021-05-30T10:12:28+00:00</dcterms:modified>
  <dc:title>xlsx-pta-generator</dc:title>
  <dc:description>Dit bestand is eigendom van CSG Augustinus Groningen</dc:description>
  <dc:subject>acomt pta cohorten</dc:subject>
  <cp:keywords>acomt pta cohorten</cp:keywords>
  <cp:category>internal usage only</cp:category>
</cp:coreProperties>
</file>