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<sst xmlns="http://schemas.openxmlformats.org/spreadsheetml/2006/main" uniqueCount="117">
  <si>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</si>
  <si>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</si>
  <si>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</si>
  <si>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</si>
  <si>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</si>
  <si>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</si>
  <si>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</si>
  <si>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</si>
  <si>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</si>
  <si>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</si>
  <si>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</si>
  <si>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</si>
  <si>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</si>
  <si>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</si>
  <si>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</si>
  <si>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</si>
  <si>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</si>
  <si>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</si>
  <si>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</si>
  <si>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</si>
  <si>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</si>
  <si>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</si>
  <si>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</si>
  <si>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</si>
  <si>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</si>
  <si>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</si>
  <si>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</si>
  <si>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</si>
  <si>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</si>
  <si>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</si>
  <si>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</si>
  <si>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</si>
  <si>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</si>
  <si>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</si>
  <si>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</si>
  <si>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</si>
  <si>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</si>
  <si>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</si>
  <si>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</si>
  <si>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</si>
  <si>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</si>
  <si>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</si>
  <si>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</si>
  <si>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</si>
  <si>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</si>
  <si>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</si>
  <si>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WB</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</si>
  <si>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</si>
  <si>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</si>
  <si>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</si>
  <si>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</si>
  <si>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</si>
  <si>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</si>
  <si>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</si>
  <si>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</si>
  <si>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</si>
  <si>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</si>
  <si>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</si>
  <si>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</si>
  <si>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</si>
  <si>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</si>
  <si>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</si>
  <si>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</si>
  <si>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Hoofdstuk 1: Vergelijkingen (paragraaf 1.1 t/m 1.4) + Hoofdstuk 2: Functies en grafieken (paragraaf 2.1 t/m 2.3)</t>
  </si>
  <si>
    <t>kies...</t>
  </si>
  <si>
    <t>startJaar</t>
  </si>
  <si>
    <t>Hoofdstuk 1 en hoofdstuk 2</t>
  </si>
  <si>
    <t>cid</t>
  </si>
  <si>
    <t>Hoofdstuk 7: Lijnen en afstanden + Paragraaf 5.4: Afstanden in een rooster</t>
  </si>
  <si>
    <t>eindJaar</t>
  </si>
  <si>
    <t>Hoofdstuk 5: Afstanden en hoeken. Hoofdstuk 7: Lijnen en afstanden</t>
  </si>
  <si>
    <t>A1, A2, A3, C1, C2</t>
  </si>
  <si>
    <t>vandaag</t>
  </si>
  <si>
    <t>Hoofdstuk 3: Machtsfuncties. Hoofdstuk 4: Exponentiële functies</t>
  </si>
  <si>
    <t>A1, A2, A3, B1, B2</t>
  </si>
  <si>
    <t>huidigStartjaar</t>
  </si>
  <si>
    <t>Hoofsdtuk 6: Afgeleide functies + Hoofdstuk 8: Periodieke functies</t>
  </si>
  <si>
    <t>huidigSchooljaar</t>
  </si>
  <si>
    <t>positiePTA</t>
  </si>
  <si>
    <t>groep</t>
  </si>
  <si>
    <t>mavo?</t>
  </si>
  <si>
    <t>Hoofdstuk 1: Vergelijkingen (paragraaf 1.1 t/m 1.3) + Hoofdstuk 2: Functies en grafieken (paragraaf 2.1 t/m 2.5)</t>
  </si>
  <si>
    <t>Hoofdstuk 1: Vergelijkingen (paragraaf 1.4 t/m 1.7) + Hoofdstuk 2: Functies en grafieken (paragraaf 2.6 en 2.7). Stof van paragraaf 1.1 t/m 1.3 en 2.1 t/m 2.5 wordt bekend verondersteld.</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</si>
  <si>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</si>
  <si>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</si>
  <si>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A1, A2, A3, rekenen</t>
  </si>
  <si>
    <t>Moderne Wiskunde 5 havo B, 11e editie Hoofdstuk 3: Goniometrische functies  Hoofdstuk 4: Differentiëren. Vaardigheden, uitgedeelde stencils Details: zie studiewijzer</t>
  </si>
  <si>
    <t>A1, A2, A3, D1, D2, D3, D4, rekenen</t>
  </si>
  <si>
    <t>Moderne Wiskunde 5 havo B, 11e editie Hoofdstuk 5: Cirkels  Hoofdstuk 6: Verbanden. Vaardigheden, uitgedeelde stencils Details: zie studiewijzer</t>
  </si>
  <si>
    <t>Moderne Wiskunde 5 havo B, 11e editie Hoofdstuk 1: Logaritmische functies ; Hoofdstuk 2: Functies bewerken Vaardigheden, uitgedeelde stencils Details: zie studiewijzer</t>
  </si>
  <si>
    <t>Moderne Wiskunde 5 havo B, 11e editie Hoofdstuk 3: Goniometrische functies  Hoofdstuk 4: Differentiëren Vaardigheden, uitgedeelde stencils Details: zie studiewijzer</t>
  </si>
  <si>
    <t>Moderne Wiskunde 5 havo B, 11e editie Hoofdstuk 5: Cirkels  Hoofdstuk 6: Verbanden Vaardigheden, uitgedeelde stencils Details: zie studiewijzer</t>
  </si>
  <si>
    <t>A</t>
  </si>
  <si>
    <t>H1. Vergelijkingen.  Vaardigheden.</t>
  </si>
  <si>
    <t xml:space="preserve">H1. Vergelijkingen. H2. Functies en grafieken. Vaardigheden. </t>
  </si>
  <si>
    <t xml:space="preserve">H3. Machtsfuncties. H4. Exponentiële functies. Vaardigheden. </t>
  </si>
  <si>
    <t>H5. Lijnen. H8. Vectoren. Vaardigheden.</t>
  </si>
  <si>
    <t>H6. Afgeleide functies. Vaardigheden.</t>
  </si>
  <si>
    <t>H6. Afgeleide functies. H7 Periodieke functies. Vaardigheden</t>
  </si>
  <si>
    <t xml:space="preserve">H1 Vergelijkingen  Vaardigheden </t>
  </si>
  <si>
    <t xml:space="preserve">H1 Vergelijkingen en H2 Functies en grafieken Vaardigheden </t>
  </si>
  <si>
    <t>H5 Lijnen H8 Vectoren Vaardigheden</t>
  </si>
  <si>
    <t>H3 Machtsfuncties en H4 Exponentièle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</si>
  <si>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</si>
  <si>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</si>
  <si>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</si>
  <si>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</si>
  <si>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A1, A2, A3, F</t>
  </si>
  <si>
    <t xml:space="preserve">Moderne wiskunde 11e editie, wiskunde B, deel vwo 5 H3. Kettingregel. H4. Integreren. Vaardigheden </t>
  </si>
  <si>
    <t>Wiskunde B-dag</t>
  </si>
  <si>
    <t>Moderne wiskunde 11e editie, wiskunde B, deel vwo 5 H5. Cirkels. H7. Meetkunde: rekenen of beredeneren. Vaardigheden</t>
  </si>
  <si>
    <t>A1, A2, A3, E1</t>
  </si>
  <si>
    <t>Moderne wiskunde 11e editie, wiskunde B, deel vwo 5 H6. Product-en quotiëntfuncties. H8. Goniometrische functies. Vaardigheden</t>
  </si>
  <si>
    <t>Moderne wiskunde 11e editie, wiskunde B, deel vwo 6 H1. Exponentiële en logaritmische functies. H2. Toepassingen van integreren. Vaardigheden</t>
  </si>
  <si>
    <t>Moderne wiskunde 11e editie, wiskunde B, deel vwo 6 H3. Bewegingsvergelijkingen. H6. Afsluiting meetkunde. Vaardigheden</t>
  </si>
  <si>
    <t>A1, A2, A3, E1, rekenen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</si>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</sst>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H4 (schooljaar 2021 - 2022)</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771</v>
      </c>
      <c r="E6" s="2"/>
      <c r="F6" s="42"/>
      <c r="G6" s="23">
        <v>1</v>
      </c>
      <c r="H6" s="24" t="s">
        <v>63</v>
      </c>
      <c r="I6" s="40">
        <v>1</v>
      </c>
      <c r="J6" s="25" t="s">
        <v>7</v>
      </c>
      <c r="K6" s="26"/>
      <c r="L6" s="40">
        <v>50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772</v>
      </c>
      <c r="E7" s="2"/>
      <c r="F7" s="42"/>
      <c r="G7" s="23">
        <v>1</v>
      </c>
      <c r="H7" s="24" t="s">
        <v>66</v>
      </c>
      <c r="I7" s="40">
        <v>2</v>
      </c>
      <c r="J7" s="25" t="s">
        <v>7</v>
      </c>
      <c r="K7" s="26"/>
      <c r="L7" s="40">
        <v>100</v>
      </c>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209</v>
      </c>
      <c r="D8" s="2">
        <v>773</v>
      </c>
      <c r="E8" s="2"/>
      <c r="F8" s="42"/>
      <c r="G8" s="23">
        <v>2</v>
      </c>
      <c r="H8" s="24" t="s">
        <v>68</v>
      </c>
      <c r="I8" s="40">
        <v>1</v>
      </c>
      <c r="J8" s="25" t="s">
        <v>7</v>
      </c>
      <c r="K8" s="26"/>
      <c r="L8" s="40">
        <v>50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774</v>
      </c>
      <c r="E9" s="2"/>
      <c r="F9" s="42"/>
      <c r="G9" s="23">
        <v>2</v>
      </c>
      <c r="H9" s="24" t="s">
        <v>70</v>
      </c>
      <c r="I9" s="40">
        <v>2</v>
      </c>
      <c r="J9" s="25" t="s">
        <v>7</v>
      </c>
      <c r="K9" s="26"/>
      <c r="L9" s="40">
        <v>100</v>
      </c>
      <c r="M9" s="23" t="s">
        <v>8</v>
      </c>
      <c r="N9" s="41">
        <v>2</v>
      </c>
      <c r="O9" s="27" t="s">
        <v>8</v>
      </c>
      <c r="P9" s="28"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44387.777627315</v>
      </c>
      <c r="D10" s="2">
        <v>775</v>
      </c>
      <c r="E10" s="2"/>
      <c r="F10" s="42"/>
      <c r="G10" s="23">
        <v>3</v>
      </c>
      <c r="H10" s="24" t="s">
        <v>73</v>
      </c>
      <c r="I10" s="40">
        <v>3</v>
      </c>
      <c r="J10" s="25" t="s">
        <v>7</v>
      </c>
      <c r="K10" s="26"/>
      <c r="L10" s="40">
        <v>100</v>
      </c>
      <c r="M10" s="23" t="s">
        <v>8</v>
      </c>
      <c r="N10" s="41">
        <v>2</v>
      </c>
      <c r="O10" s="27" t="s">
        <v>8</v>
      </c>
      <c r="P10" s="28" t="s">
        <v>74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776</v>
      </c>
      <c r="E11" s="2"/>
      <c r="F11" s="42"/>
      <c r="G11" s="23">
        <v>4</v>
      </c>
      <c r="H11" s="24" t="s">
        <v>76</v>
      </c>
      <c r="I11" s="40">
        <v>3</v>
      </c>
      <c r="J11" s="25" t="s">
        <v>7</v>
      </c>
      <c r="K11" s="26"/>
      <c r="L11" s="40">
        <v>100</v>
      </c>
      <c r="M11" s="23" t="s">
        <v>11</v>
      </c>
      <c r="N11" s="41"/>
      <c r="O11" s="27" t="s">
        <v>64</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516</v>
      </c>
      <c r="F13" s="42"/>
      <c r="G13" s="50" t="str">
        <f>CONCATENATE("Algemene opmerkingen bij het jaarprogramma van  ",G4)</f>
        <v>Algemene opmerkingen bij het jaarprogramma van  WB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517</v>
      </c>
      <c r="F25" s="42"/>
      <c r="G25" s="50" t="str">
        <f>CONCATENATE("Algemene opmerkingen bij het jaarprogramma van  ",G16)</f>
        <v>Algemene opmerkingen bij het jaarprogramma van  WB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WB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WB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H4 (schooljaar 2020 - 2021)</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359</v>
      </c>
      <c r="E6" s="2"/>
      <c r="F6" s="42"/>
      <c r="G6" s="49">
        <v>1</v>
      </c>
      <c r="H6" s="54" t="s">
        <v>81</v>
      </c>
      <c r="I6" s="55">
        <v>2</v>
      </c>
      <c r="J6" s="56" t="s">
        <v>7</v>
      </c>
      <c r="K6" s="57"/>
      <c r="L6" s="55">
        <v>50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360</v>
      </c>
      <c r="E7" s="2"/>
      <c r="F7" s="42"/>
      <c r="G7" s="49">
        <v>1</v>
      </c>
      <c r="H7" s="54" t="s">
        <v>82</v>
      </c>
      <c r="I7" s="55">
        <v>2</v>
      </c>
      <c r="J7" s="56" t="s">
        <v>7</v>
      </c>
      <c r="K7" s="57"/>
      <c r="L7" s="55">
        <v>50</v>
      </c>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110</v>
      </c>
      <c r="D8" s="2">
        <v>361</v>
      </c>
      <c r="E8" s="2"/>
      <c r="F8" s="42"/>
      <c r="G8" s="49">
        <v>2</v>
      </c>
      <c r="H8" s="54" t="s">
        <v>68</v>
      </c>
      <c r="I8" s="55">
        <v>1</v>
      </c>
      <c r="J8" s="56" t="s">
        <v>7</v>
      </c>
      <c r="K8" s="57"/>
      <c r="L8" s="55">
        <v>50</v>
      </c>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362</v>
      </c>
      <c r="E9" s="2"/>
      <c r="F9" s="42"/>
      <c r="G9" s="49">
        <v>2</v>
      </c>
      <c r="H9" s="54" t="s">
        <v>70</v>
      </c>
      <c r="I9" s="55">
        <v>3</v>
      </c>
      <c r="J9" s="56" t="s">
        <v>7</v>
      </c>
      <c r="K9" s="57"/>
      <c r="L9" s="55">
        <v>100</v>
      </c>
      <c r="M9" s="49" t="s">
        <v>8</v>
      </c>
      <c r="N9" s="58">
        <v>2</v>
      </c>
      <c r="O9" s="60" t="s">
        <v>8</v>
      </c>
      <c r="P9" s="61" t="s">
        <v>71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44387.777627315</v>
      </c>
      <c r="D10" s="2">
        <v>363</v>
      </c>
      <c r="E10" s="2"/>
      <c r="F10" s="42"/>
      <c r="G10" s="49">
        <v>3</v>
      </c>
      <c r="H10" s="54" t="s">
        <v>73</v>
      </c>
      <c r="I10" s="55">
        <v>3</v>
      </c>
      <c r="J10" s="56" t="s">
        <v>7</v>
      </c>
      <c r="K10" s="57"/>
      <c r="L10" s="55">
        <v>100</v>
      </c>
      <c r="M10" s="49" t="s">
        <v>8</v>
      </c>
      <c r="N10" s="58">
        <v>2</v>
      </c>
      <c r="O10" s="60" t="s">
        <v>8</v>
      </c>
      <c r="P10" s="61" t="s">
        <v>74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364</v>
      </c>
      <c r="E11" s="2"/>
      <c r="F11" s="42"/>
      <c r="G11" s="49">
        <v>4</v>
      </c>
      <c r="H11" s="54" t="s">
        <v>76</v>
      </c>
      <c r="I11" s="55">
        <v>3</v>
      </c>
      <c r="J11" s="56" t="s">
        <v>7</v>
      </c>
      <c r="K11" s="57"/>
      <c r="L11" s="55">
        <v>100</v>
      </c>
      <c r="M11" s="49" t="s">
        <v>11</v>
      </c>
      <c r="N11" s="58"/>
      <c r="O11" s="60" t="s">
        <v>64</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273</v>
      </c>
      <c r="F13" s="42"/>
      <c r="G13" s="50" t="str">
        <f>CONCATENATE("Algemene opmerkingen bij het jaarprogramma van  ",G4)</f>
        <v>Algemene opmerkingen bij het jaarprogramma van  WB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83</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766</v>
      </c>
      <c r="E18" s="2"/>
      <c r="F18" s="42"/>
      <c r="G18" s="23">
        <v>1</v>
      </c>
      <c r="H18" s="24" t="s">
        <v>84</v>
      </c>
      <c r="I18" s="40"/>
      <c r="J18" s="25" t="s">
        <v>7</v>
      </c>
      <c r="K18" s="26"/>
      <c r="L18" s="40">
        <v>100</v>
      </c>
      <c r="M18" s="23" t="s">
        <v>8</v>
      </c>
      <c r="N18" s="41">
        <v>4</v>
      </c>
      <c r="O18" s="27" t="s">
        <v>8</v>
      </c>
      <c r="P18" s="28"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767</v>
      </c>
      <c r="E19" s="2"/>
      <c r="F19" s="42"/>
      <c r="G19" s="23">
        <v>2</v>
      </c>
      <c r="H19" s="24" t="s">
        <v>86</v>
      </c>
      <c r="I19" s="40"/>
      <c r="J19" s="25" t="s">
        <v>7</v>
      </c>
      <c r="K19" s="26"/>
      <c r="L19" s="40">
        <v>100</v>
      </c>
      <c r="M19" s="23" t="s">
        <v>8</v>
      </c>
      <c r="N19" s="41">
        <v>6</v>
      </c>
      <c r="O19" s="27" t="s">
        <v>8</v>
      </c>
      <c r="P19" s="28"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768</v>
      </c>
      <c r="E20" s="2"/>
      <c r="F20" s="42"/>
      <c r="G20" s="23">
        <v>3</v>
      </c>
      <c r="H20" s="24" t="s">
        <v>88</v>
      </c>
      <c r="I20" s="40"/>
      <c r="J20" s="25" t="s">
        <v>7</v>
      </c>
      <c r="K20" s="26"/>
      <c r="L20" s="40">
        <v>100</v>
      </c>
      <c r="M20" s="23" t="s">
        <v>8</v>
      </c>
      <c r="N20" s="41">
        <v>4</v>
      </c>
      <c r="O20" s="27" t="s">
        <v>8</v>
      </c>
      <c r="P20" s="28" t="s">
        <v>85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274</v>
      </c>
      <c r="F25" s="42"/>
      <c r="G25" s="50" t="str">
        <f>CONCATENATE("Algemene opmerkingen bij het jaarprogramma van  ",G16)</f>
        <v>Algemene opmerkingen bij het jaarprogramma van  WB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83</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WB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WB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H4 (schooljaar 2019 - 2020)</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44387.777627315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275</v>
      </c>
      <c r="F13" s="42"/>
      <c r="G13" s="50" t="str">
        <f>CONCATENATE("Algemene opmerkingen bij het jaarprogramma van  ",G4)</f>
        <v>Algemene opmerkingen bij het jaarprogramma van  WB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365</v>
      </c>
      <c r="E18" s="2"/>
      <c r="F18" s="42"/>
      <c r="G18" s="49">
        <v>1</v>
      </c>
      <c r="H18" s="54" t="s">
        <v>89</v>
      </c>
      <c r="I18" s="55"/>
      <c r="J18" s="56" t="s">
        <v>7</v>
      </c>
      <c r="K18" s="57"/>
      <c r="L18" s="55">
        <v>100</v>
      </c>
      <c r="M18" s="49" t="s">
        <v>8</v>
      </c>
      <c r="N18" s="58">
        <v>3</v>
      </c>
      <c r="O18" s="60" t="s">
        <v>8</v>
      </c>
      <c r="P18" s="61" t="s">
        <v>85</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366</v>
      </c>
      <c r="E19" s="2"/>
      <c r="F19" s="42"/>
      <c r="G19" s="49">
        <v>1</v>
      </c>
      <c r="H19" s="54" t="s">
        <v>90</v>
      </c>
      <c r="I19" s="55"/>
      <c r="J19" s="56" t="s">
        <v>7</v>
      </c>
      <c r="K19" s="57"/>
      <c r="L19" s="55">
        <v>100</v>
      </c>
      <c r="M19" s="49" t="s">
        <v>8</v>
      </c>
      <c r="N19" s="58">
        <v>3</v>
      </c>
      <c r="O19" s="60" t="s">
        <v>8</v>
      </c>
      <c r="P19" s="61" t="s">
        <v>87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367</v>
      </c>
      <c r="E20" s="2"/>
      <c r="F20" s="42"/>
      <c r="G20" s="49">
        <v>1</v>
      </c>
      <c r="H20" s="54" t="s">
        <v>91</v>
      </c>
      <c r="I20" s="55"/>
      <c r="J20" s="56" t="s">
        <v>7</v>
      </c>
      <c r="K20" s="57"/>
      <c r="L20" s="55">
        <v>100</v>
      </c>
      <c r="M20" s="49" t="s">
        <v>8</v>
      </c>
      <c r="N20" s="58">
        <v>3</v>
      </c>
      <c r="O20" s="60" t="s">
        <v>8</v>
      </c>
      <c r="P20" s="61" t="s">
        <v>85</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276</v>
      </c>
      <c r="F25" s="42"/>
      <c r="G25" s="50" t="str">
        <f>CONCATENATE("Algemene opmerkingen bij het jaarprogramma van  ",G16)</f>
        <v>Algemene opmerkingen bij het jaarprogramma van  WB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83</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WB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WB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2021 - 2022)</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92</v>
      </c>
      <c r="D6" s="2">
        <v>786</v>
      </c>
      <c r="E6" s="2"/>
      <c r="F6" s="42"/>
      <c r="G6" s="23">
        <v>1</v>
      </c>
      <c r="H6" s="24" t="s">
        <v>93</v>
      </c>
      <c r="I6" s="40">
        <v>1</v>
      </c>
      <c r="J6" s="25" t="s">
        <v>7</v>
      </c>
      <c r="K6" s="26"/>
      <c r="L6" s="40">
        <v>50</v>
      </c>
      <c r="M6" s="23" t="s">
        <v>11</v>
      </c>
      <c r="N6" s="41"/>
      <c r="O6" s="27" t="s">
        <v>64</v>
      </c>
      <c r="P6" s="28"/>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787</v>
      </c>
      <c r="E7" s="2"/>
      <c r="F7" s="42"/>
      <c r="G7" s="23">
        <v>1</v>
      </c>
      <c r="H7" s="24" t="s">
        <v>94</v>
      </c>
      <c r="I7" s="40">
        <v>2</v>
      </c>
      <c r="J7" s="25" t="s">
        <v>7</v>
      </c>
      <c r="K7" s="26"/>
      <c r="L7" s="40">
        <v>100</v>
      </c>
      <c r="M7" s="23" t="s">
        <v>11</v>
      </c>
      <c r="N7" s="41"/>
      <c r="O7" s="27" t="s">
        <v>64</v>
      </c>
      <c r="P7" s="28"/>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210</v>
      </c>
      <c r="D8" s="2">
        <v>788</v>
      </c>
      <c r="E8" s="2"/>
      <c r="F8" s="42"/>
      <c r="G8" s="23">
        <v>2</v>
      </c>
      <c r="H8" s="24" t="s">
        <v>95</v>
      </c>
      <c r="I8" s="40">
        <v>3</v>
      </c>
      <c r="J8" s="25" t="s">
        <v>7</v>
      </c>
      <c r="K8" s="26"/>
      <c r="L8" s="40">
        <v>100</v>
      </c>
      <c r="M8" s="23" t="s">
        <v>11</v>
      </c>
      <c r="N8" s="41"/>
      <c r="O8" s="27" t="s">
        <v>64</v>
      </c>
      <c r="P8" s="28"/>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789</v>
      </c>
      <c r="E9" s="2"/>
      <c r="F9" s="42"/>
      <c r="G9" s="23">
        <v>3</v>
      </c>
      <c r="H9" s="24" t="s">
        <v>96</v>
      </c>
      <c r="I9" s="40">
        <v>3</v>
      </c>
      <c r="J9" s="25" t="s">
        <v>7</v>
      </c>
      <c r="K9" s="26"/>
      <c r="L9" s="40">
        <v>100</v>
      </c>
      <c r="M9" s="23" t="s">
        <v>11</v>
      </c>
      <c r="N9" s="41"/>
      <c r="O9" s="27" t="s">
        <v>64</v>
      </c>
      <c r="P9" s="28"/>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44387.777627315</v>
      </c>
      <c r="D10" s="2">
        <v>790</v>
      </c>
      <c r="E10" s="2"/>
      <c r="F10" s="42"/>
      <c r="G10" s="23">
        <v>4</v>
      </c>
      <c r="H10" s="24" t="s">
        <v>97</v>
      </c>
      <c r="I10" s="40">
        <v>1</v>
      </c>
      <c r="J10" s="25" t="s">
        <v>7</v>
      </c>
      <c r="K10" s="26"/>
      <c r="L10" s="40">
        <v>50</v>
      </c>
      <c r="M10" s="23" t="s">
        <v>11</v>
      </c>
      <c r="N10" s="41"/>
      <c r="O10" s="27" t="s">
        <v>64</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791</v>
      </c>
      <c r="E11" s="2"/>
      <c r="F11" s="42"/>
      <c r="G11" s="23">
        <v>4</v>
      </c>
      <c r="H11" s="24" t="s">
        <v>98</v>
      </c>
      <c r="I11" s="40">
        <v>2</v>
      </c>
      <c r="J11" s="25" t="s">
        <v>7</v>
      </c>
      <c r="K11" s="26"/>
      <c r="L11" s="40">
        <v>100</v>
      </c>
      <c r="M11" s="23" t="s">
        <v>11</v>
      </c>
      <c r="N11" s="41"/>
      <c r="O11" s="27" t="s">
        <v>64</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518</v>
      </c>
      <c r="F13" s="42"/>
      <c r="G13" s="50" t="str">
        <f>CONCATENATE("Algemene opmerkingen bij het jaarprogramma van  ",G4)</f>
        <v>Algemene opmerkingen bij het jaarprogramma van  WB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3</v>
      </c>
      <c r="F14" s="42"/>
      <c r="G14" s="38" t="s">
        <v>83</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519</v>
      </c>
      <c r="F25" s="42"/>
      <c r="G25" s="50" t="str">
        <f>CONCATENATE("Algemene opmerkingen bij het jaarprogramma van  ",G16)</f>
        <v>Algemene opmerkingen bij het jaarprogramma van  WB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520</v>
      </c>
      <c r="F37" s="42"/>
      <c r="G37" s="50" t="str">
        <f>CONCATENATE("Algemene opmerkingen bij het jaarprogramma van  ",G28)</f>
        <v>Algemene opmerkingen bij het jaarprogramma van  WB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2020 - 2021)</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92</v>
      </c>
      <c r="D6" s="2">
        <v>370</v>
      </c>
      <c r="E6" s="2"/>
      <c r="F6" s="42"/>
      <c r="G6" s="49">
        <v>1</v>
      </c>
      <c r="H6" s="54" t="s">
        <v>99</v>
      </c>
      <c r="I6" s="55">
        <v>1</v>
      </c>
      <c r="J6" s="56" t="s">
        <v>7</v>
      </c>
      <c r="K6" s="57"/>
      <c r="L6" s="55">
        <v>50</v>
      </c>
      <c r="M6" s="49" t="s">
        <v>11</v>
      </c>
      <c r="N6" s="58"/>
      <c r="O6" s="60" t="s">
        <v>64</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371</v>
      </c>
      <c r="E7" s="2"/>
      <c r="F7" s="42"/>
      <c r="G7" s="49">
        <v>1</v>
      </c>
      <c r="H7" s="54" t="s">
        <v>100</v>
      </c>
      <c r="I7" s="55">
        <v>2</v>
      </c>
      <c r="J7" s="56" t="s">
        <v>7</v>
      </c>
      <c r="K7" s="57"/>
      <c r="L7" s="55">
        <v>100</v>
      </c>
      <c r="M7" s="49" t="s">
        <v>11</v>
      </c>
      <c r="N7" s="58"/>
      <c r="O7" s="60" t="s">
        <v>64</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112</v>
      </c>
      <c r="D8" s="2">
        <v>372</v>
      </c>
      <c r="E8" s="2"/>
      <c r="F8" s="42"/>
      <c r="G8" s="49">
        <v>2</v>
      </c>
      <c r="H8" s="54" t="s">
        <v>101</v>
      </c>
      <c r="I8" s="55">
        <v>3</v>
      </c>
      <c r="J8" s="56" t="s">
        <v>7</v>
      </c>
      <c r="K8" s="57"/>
      <c r="L8" s="55">
        <v>100</v>
      </c>
      <c r="M8" s="49" t="s">
        <v>11</v>
      </c>
      <c r="N8" s="58"/>
      <c r="O8" s="60" t="s">
        <v>64</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373</v>
      </c>
      <c r="E9" s="2"/>
      <c r="F9" s="42"/>
      <c r="G9" s="49">
        <v>3</v>
      </c>
      <c r="H9" s="54" t="s">
        <v>102</v>
      </c>
      <c r="I9" s="55">
        <v>3</v>
      </c>
      <c r="J9" s="56" t="s">
        <v>7</v>
      </c>
      <c r="K9" s="57"/>
      <c r="L9" s="55">
        <v>100</v>
      </c>
      <c r="M9" s="49" t="s">
        <v>11</v>
      </c>
      <c r="N9" s="58"/>
      <c r="O9" s="60" t="s">
        <v>64</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44387.777627315</v>
      </c>
      <c r="D10" s="2">
        <v>374</v>
      </c>
      <c r="E10" s="2"/>
      <c r="F10" s="42"/>
      <c r="G10" s="49">
        <v>4</v>
      </c>
      <c r="H10" s="54" t="s">
        <v>103</v>
      </c>
      <c r="I10" s="55">
        <v>1</v>
      </c>
      <c r="J10" s="56" t="s">
        <v>7</v>
      </c>
      <c r="K10" s="57"/>
      <c r="L10" s="55">
        <v>50</v>
      </c>
      <c r="M10" s="49" t="s">
        <v>11</v>
      </c>
      <c r="N10" s="58"/>
      <c r="O10" s="60" t="s">
        <v>64</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375</v>
      </c>
      <c r="E11" s="2"/>
      <c r="F11" s="42"/>
      <c r="G11" s="49">
        <v>4</v>
      </c>
      <c r="H11" s="54" t="s">
        <v>104</v>
      </c>
      <c r="I11" s="55">
        <v>2</v>
      </c>
      <c r="J11" s="56" t="s">
        <v>7</v>
      </c>
      <c r="K11" s="57"/>
      <c r="L11" s="55">
        <v>100</v>
      </c>
      <c r="M11" s="49" t="s">
        <v>11</v>
      </c>
      <c r="N11" s="58"/>
      <c r="O11" s="60" t="s">
        <v>64</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0</v>
      </c>
      <c r="C13" s="9" t="s">
        <v>47</v>
      </c>
      <c r="D13" s="2">
        <v>277</v>
      </c>
      <c r="F13" s="42"/>
      <c r="G13" s="50" t="str">
        <f>CONCATENATE("Algemene opmerkingen bij het jaarprogramma van  ",G4)</f>
        <v>Algemene opmerkingen bij het jaarprogramma van  WB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4</v>
      </c>
      <c r="F14" s="42"/>
      <c r="G14" s="51" t="s">
        <v>83</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780</v>
      </c>
      <c r="E18" s="2"/>
      <c r="F18" s="42"/>
      <c r="G18" s="23">
        <v>1</v>
      </c>
      <c r="H18" s="24" t="s">
        <v>105</v>
      </c>
      <c r="I18" s="40">
        <v>3</v>
      </c>
      <c r="J18" s="25" t="s">
        <v>7</v>
      </c>
      <c r="K18" s="26"/>
      <c r="L18" s="40">
        <v>100</v>
      </c>
      <c r="M18" s="23" t="s">
        <v>11</v>
      </c>
      <c r="N18" s="41"/>
      <c r="O18" s="27" t="s">
        <v>64</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781</v>
      </c>
      <c r="E19" s="2"/>
      <c r="F19" s="42"/>
      <c r="G19" s="23">
        <v>1</v>
      </c>
      <c r="H19" s="24" t="s">
        <v>106</v>
      </c>
      <c r="I19" s="40">
        <v>1</v>
      </c>
      <c r="J19" s="25" t="s">
        <v>19</v>
      </c>
      <c r="K19" s="26"/>
      <c r="L19" s="40"/>
      <c r="M19" s="23" t="s">
        <v>8</v>
      </c>
      <c r="N19" s="41">
        <v>1</v>
      </c>
      <c r="O19" s="27" t="s">
        <v>11</v>
      </c>
      <c r="P19" s="28" t="s">
        <v>107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782</v>
      </c>
      <c r="E20" s="2"/>
      <c r="F20" s="42"/>
      <c r="G20" s="23">
        <v>2</v>
      </c>
      <c r="H20" s="24" t="s">
        <v>108</v>
      </c>
      <c r="I20" s="40">
        <v>3</v>
      </c>
      <c r="J20" s="25" t="s">
        <v>7</v>
      </c>
      <c r="K20" s="26"/>
      <c r="L20" s="40">
        <v>100</v>
      </c>
      <c r="M20" s="23" t="s">
        <v>11</v>
      </c>
      <c r="N20" s="41"/>
      <c r="O20" s="27" t="s">
        <v>64</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783</v>
      </c>
      <c r="E21" s="2"/>
      <c r="F21" s="42"/>
      <c r="G21" s="23">
        <v>2</v>
      </c>
      <c r="H21" s="24" t="s">
        <v>109</v>
      </c>
      <c r="I21" s="40">
        <v>1</v>
      </c>
      <c r="J21" s="25" t="s">
        <v>19</v>
      </c>
      <c r="K21" s="26"/>
      <c r="L21" s="40"/>
      <c r="M21" s="23" t="s">
        <v>8</v>
      </c>
      <c r="N21" s="41">
        <v>1</v>
      </c>
      <c r="O21" s="27" t="s">
        <v>11</v>
      </c>
      <c r="P21" s="28" t="s">
        <v>107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784</v>
      </c>
      <c r="E22" s="2"/>
      <c r="F22" s="42"/>
      <c r="G22" s="23">
        <v>3</v>
      </c>
      <c r="H22" s="24" t="s">
        <v>110</v>
      </c>
      <c r="I22" s="40">
        <v>3</v>
      </c>
      <c r="J22" s="25" t="s">
        <v>7</v>
      </c>
      <c r="K22" s="26"/>
      <c r="L22" s="40">
        <v>100</v>
      </c>
      <c r="M22" s="23" t="s">
        <v>8</v>
      </c>
      <c r="N22" s="41">
        <v>2</v>
      </c>
      <c r="O22" s="27" t="s">
        <v>8</v>
      </c>
      <c r="P22" s="28" t="s">
        <v>111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785</v>
      </c>
      <c r="E23" s="2"/>
      <c r="F23" s="42"/>
      <c r="G23" s="23">
        <v>4</v>
      </c>
      <c r="H23" s="24" t="s">
        <v>112</v>
      </c>
      <c r="I23" s="40">
        <v>3</v>
      </c>
      <c r="J23" s="25" t="s">
        <v>7</v>
      </c>
      <c r="K23" s="26"/>
      <c r="L23" s="40">
        <v>100</v>
      </c>
      <c r="M23" s="23" t="s">
        <v>11</v>
      </c>
      <c r="N23" s="41"/>
      <c r="O23" s="27" t="s">
        <v>64</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278</v>
      </c>
      <c r="F25" s="42"/>
      <c r="G25" s="50" t="str">
        <f>CONCATENATE("Algemene opmerkingen bij het jaarprogramma van  ",G16)</f>
        <v>Algemene opmerkingen bij het jaarprogramma van  WB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83</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279</v>
      </c>
      <c r="F37" s="42"/>
      <c r="G37" s="50" t="str">
        <f>CONCATENATE("Algemene opmerkingen bij het jaarprogramma van  ",G28)</f>
        <v>Algemene opmerkingen bij het jaarprogramma van  WB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2019 - 2020)</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44387.777627315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-1</v>
      </c>
      <c r="C13" s="9" t="s">
        <v>47</v>
      </c>
      <c r="D13" s="2">
        <v>280</v>
      </c>
      <c r="F13" s="42"/>
      <c r="G13" s="50" t="str">
        <f>CONCATENATE("Algemene opmerkingen bij het jaarprogramma van  ",G4)</f>
        <v>Algemene opmerkingen bij het jaarprogramma van  WB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376</v>
      </c>
      <c r="E18" s="2"/>
      <c r="F18" s="42"/>
      <c r="G18" s="49">
        <v>1</v>
      </c>
      <c r="H18" s="54" t="s">
        <v>105</v>
      </c>
      <c r="I18" s="55">
        <v>2</v>
      </c>
      <c r="J18" s="56" t="s">
        <v>7</v>
      </c>
      <c r="K18" s="57"/>
      <c r="L18" s="55">
        <v>100</v>
      </c>
      <c r="M18" s="49" t="s">
        <v>11</v>
      </c>
      <c r="N18" s="58"/>
      <c r="O18" s="60" t="s">
        <v>64</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377</v>
      </c>
      <c r="E19" s="2"/>
      <c r="F19" s="42"/>
      <c r="G19" s="49">
        <v>1</v>
      </c>
      <c r="H19" s="54" t="s">
        <v>106</v>
      </c>
      <c r="I19" s="55">
        <v>1</v>
      </c>
      <c r="J19" s="56" t="s">
        <v>19</v>
      </c>
      <c r="K19" s="57"/>
      <c r="L19" s="55"/>
      <c r="M19" s="49" t="s">
        <v>8</v>
      </c>
      <c r="N19" s="58">
        <v>1</v>
      </c>
      <c r="O19" s="60" t="s">
        <v>11</v>
      </c>
      <c r="P19" s="61" t="s">
        <v>107</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378</v>
      </c>
      <c r="E20" s="2"/>
      <c r="F20" s="42"/>
      <c r="G20" s="49">
        <v>2</v>
      </c>
      <c r="H20" s="54" t="s">
        <v>108</v>
      </c>
      <c r="I20" s="55">
        <v>2</v>
      </c>
      <c r="J20" s="56" t="s">
        <v>7</v>
      </c>
      <c r="K20" s="57"/>
      <c r="L20" s="55">
        <v>100</v>
      </c>
      <c r="M20" s="49" t="s">
        <v>11</v>
      </c>
      <c r="N20" s="58"/>
      <c r="O20" s="60" t="s">
        <v>64</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379</v>
      </c>
      <c r="E21" s="2"/>
      <c r="F21" s="42"/>
      <c r="G21" s="49">
        <v>2</v>
      </c>
      <c r="H21" s="54" t="s">
        <v>109</v>
      </c>
      <c r="I21" s="55">
        <v>2</v>
      </c>
      <c r="J21" s="56" t="s">
        <v>19</v>
      </c>
      <c r="K21" s="57"/>
      <c r="L21" s="55"/>
      <c r="M21" s="49" t="s">
        <v>8</v>
      </c>
      <c r="N21" s="58">
        <v>2</v>
      </c>
      <c r="O21" s="60" t="s">
        <v>11</v>
      </c>
      <c r="P21" s="61" t="s">
        <v>107</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380</v>
      </c>
      <c r="E22" s="2"/>
      <c r="F22" s="42"/>
      <c r="G22" s="49">
        <v>3</v>
      </c>
      <c r="H22" s="54" t="s">
        <v>110</v>
      </c>
      <c r="I22" s="55">
        <v>1</v>
      </c>
      <c r="J22" s="56" t="s">
        <v>7</v>
      </c>
      <c r="K22" s="57"/>
      <c r="L22" s="55">
        <v>100</v>
      </c>
      <c r="M22" s="49" t="s">
        <v>8</v>
      </c>
      <c r="N22" s="58">
        <v>1</v>
      </c>
      <c r="O22" s="60" t="s">
        <v>8</v>
      </c>
      <c r="P22" s="61" t="s">
        <v>111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381</v>
      </c>
      <c r="E23" s="2"/>
      <c r="F23" s="42"/>
      <c r="G23" s="49">
        <v>4</v>
      </c>
      <c r="H23" s="54" t="s">
        <v>112</v>
      </c>
      <c r="I23" s="55">
        <v>2</v>
      </c>
      <c r="J23" s="56" t="s">
        <v>7</v>
      </c>
      <c r="K23" s="57"/>
      <c r="L23" s="55">
        <v>100</v>
      </c>
      <c r="M23" s="49" t="s">
        <v>11</v>
      </c>
      <c r="N23" s="58"/>
      <c r="O23" s="60" t="s">
        <v>64</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281</v>
      </c>
      <c r="F25" s="42"/>
      <c r="G25" s="50" t="str">
        <f>CONCATENATE("Algemene opmerkingen bij het jaarprogramma van  ",G16)</f>
        <v>Algemene opmerkingen bij het jaarprogramma van  WB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83</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777</v>
      </c>
      <c r="E30" s="2"/>
      <c r="F30" s="42"/>
      <c r="G30" s="23">
        <v>1</v>
      </c>
      <c r="H30" s="24" t="s">
        <v>113</v>
      </c>
      <c r="I30" s="40"/>
      <c r="J30" s="25" t="s">
        <v>7</v>
      </c>
      <c r="K30" s="26"/>
      <c r="L30" s="40"/>
      <c r="M30" s="23" t="s">
        <v>8</v>
      </c>
      <c r="N30" s="41">
        <v>9</v>
      </c>
      <c r="O30" s="27" t="s">
        <v>8</v>
      </c>
      <c r="P30" s="28" t="s">
        <v>85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778</v>
      </c>
      <c r="E31" s="2"/>
      <c r="F31" s="42"/>
      <c r="G31" s="23">
        <v>2</v>
      </c>
      <c r="H31" s="24" t="s">
        <v>114</v>
      </c>
      <c r="I31" s="40"/>
      <c r="J31" s="25" t="s">
        <v>7</v>
      </c>
      <c r="K31" s="26"/>
      <c r="L31" s="40"/>
      <c r="M31" s="23" t="s">
        <v>8</v>
      </c>
      <c r="N31" s="41">
        <v>8</v>
      </c>
      <c r="O31" s="27" t="s">
        <v>8</v>
      </c>
      <c r="P31" s="28" t="s">
        <v>115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779</v>
      </c>
      <c r="E32" s="2"/>
      <c r="F32" s="42"/>
      <c r="G32" s="23">
        <v>3</v>
      </c>
      <c r="H32" s="24" t="s">
        <v>116</v>
      </c>
      <c r="I32" s="40"/>
      <c r="J32" s="25" t="s">
        <v>7</v>
      </c>
      <c r="K32" s="26"/>
      <c r="L32" s="40"/>
      <c r="M32" s="23" t="s">
        <v>8</v>
      </c>
      <c r="N32" s="41">
        <v>9</v>
      </c>
      <c r="O32" s="27" t="s">
        <v>8</v>
      </c>
      <c r="P32" s="28" t="s">
        <v>85</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282</v>
      </c>
      <c r="F37" s="42"/>
      <c r="G37" s="50" t="str">
        <f>CONCATENATE("Algemene opmerkingen bij het jaarprogramma van  ",G28)</f>
        <v>Algemene opmerkingen bij het jaarprogramma van  WB leerlaag A6 (schooljaar 2021 - 2022)</v>
      </c>
      <c r="H37" s="50"/>
      <c r="I37" s="50"/>
      <c r="J37" s="50"/>
      <c r="K37" s="50"/>
      <c r="L37" s="50"/>
      <c r="M37" s="50"/>
      <c r="N37" s="46"/>
      <c r="O37" s="46"/>
      <c r="P37" s="52"/>
      <c r="Q37" s="52"/>
    </row>
    <row r="38" spans="1:32" customHeight="1" ht="72">
      <c r="F38" s="42"/>
      <c r="G38" s="38" t="s">
        <v>83</v>
      </c>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3</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WB leerlaag A4 (schooljaar 2018 - 2019)</v>
      </c>
      <c r="H4" s="52"/>
      <c r="I4" s="46"/>
      <c r="J4" s="46"/>
      <c r="K4" s="52"/>
      <c r="L4" s="46"/>
      <c r="M4" s="46"/>
      <c r="N4" s="46"/>
      <c r="O4" s="46"/>
      <c r="P4" s="52"/>
      <c r="Q4" s="52"/>
    </row>
    <row r="5" spans="1:32" customHeight="1" ht="34.5">
      <c r="A5" s="9" t="s">
        <v>48</v>
      </c>
      <c r="B5" s="2">
        <v>10</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92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114</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44387.777627315</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78</v>
      </c>
      <c r="B13" s="4">
        <f>B7-B11</f>
        <v>-2</v>
      </c>
      <c r="C13" s="9" t="s">
        <v>47</v>
      </c>
      <c r="D13" s="2">
        <v>283</v>
      </c>
      <c r="F13" s="42"/>
      <c r="G13" s="50" t="str">
        <f>CONCATENATE("Algemene opmerkingen bij het jaarprogramma van  ",G4)</f>
        <v>Algemene opmerkingen bij het jaarprogramma van  WB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79</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WB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284</v>
      </c>
      <c r="F25" s="42"/>
      <c r="G25" s="50" t="str">
        <f>CONCATENATE("Algemene opmerkingen bij het jaarprogramma van  ",G16)</f>
        <v>Algemene opmerkingen bij het jaarprogramma van  WB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WB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382</v>
      </c>
      <c r="E30" s="2"/>
      <c r="F30" s="42"/>
      <c r="G30" s="49">
        <v>1</v>
      </c>
      <c r="H30" s="54" t="s">
        <v>113</v>
      </c>
      <c r="I30" s="55"/>
      <c r="J30" s="56" t="s">
        <v>7</v>
      </c>
      <c r="K30" s="57"/>
      <c r="L30" s="55"/>
      <c r="M30" s="49" t="s">
        <v>8</v>
      </c>
      <c r="N30" s="58">
        <v>4</v>
      </c>
      <c r="O30" s="60" t="s">
        <v>8</v>
      </c>
      <c r="P30" s="61" t="s">
        <v>85</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1</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1</v>
      </c>
    </row>
    <row r="31" spans="1:32" customHeight="1" ht="72">
      <c r="D31" s="2">
        <v>383</v>
      </c>
      <c r="E31" s="2"/>
      <c r="F31" s="42"/>
      <c r="G31" s="49">
        <v>2</v>
      </c>
      <c r="H31" s="54" t="s">
        <v>114</v>
      </c>
      <c r="I31" s="55"/>
      <c r="J31" s="56" t="s">
        <v>7</v>
      </c>
      <c r="K31" s="57"/>
      <c r="L31" s="55"/>
      <c r="M31" s="49" t="s">
        <v>8</v>
      </c>
      <c r="N31" s="58">
        <v>4</v>
      </c>
      <c r="O31" s="60" t="s">
        <v>8</v>
      </c>
      <c r="P31" s="61" t="s">
        <v>115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384</v>
      </c>
      <c r="E32" s="2"/>
      <c r="F32" s="42"/>
      <c r="G32" s="49">
        <v>3</v>
      </c>
      <c r="H32" s="54" t="s">
        <v>116</v>
      </c>
      <c r="I32" s="55"/>
      <c r="J32" s="56" t="s">
        <v>7</v>
      </c>
      <c r="K32" s="57"/>
      <c r="L32" s="55"/>
      <c r="M32" s="49" t="s">
        <v>8</v>
      </c>
      <c r="N32" s="58">
        <v>4</v>
      </c>
      <c r="O32" s="60" t="s">
        <v>8</v>
      </c>
      <c r="P32" s="61" t="s">
        <v>85</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285</v>
      </c>
      <c r="F37" s="42"/>
      <c r="G37" s="50" t="str">
        <f>CONCATENATE("Algemene opmerkingen bij het jaarprogramma van  ",G28)</f>
        <v>Algemene opmerkingen bij het jaarprogramma van  WB leerlaag A6 (schooljaar 2020 - 2021)</v>
      </c>
      <c r="H37" s="50"/>
      <c r="I37" s="50"/>
      <c r="J37" s="50"/>
      <c r="K37" s="50"/>
      <c r="L37" s="50"/>
      <c r="M37" s="50"/>
      <c r="N37" s="46"/>
      <c r="O37" s="46"/>
      <c r="P37" s="52"/>
      <c r="Q37" s="52"/>
    </row>
    <row r="38" spans="1:32" customHeight="1" ht="72">
      <c r="F38" s="42"/>
      <c r="G38" s="51" t="s">
        <v>83</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