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false"/>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M 2020" sheetId="3" r:id="rId6"/>
    <sheet name="M 2019" sheetId="4" r:id="rId7"/>
    <sheet name="H 2021" sheetId="5" r:id="rId8"/>
    <sheet name="H 2020" sheetId="6" r:id="rId9"/>
    <sheet name="H 2019" sheetId="7" r:id="rId10"/>
    <sheet name="A 2021" sheetId="8" r:id="rId11"/>
    <sheet name="A 2020" sheetId="9" r:id="rId12"/>
    <sheet name="A 2019" sheetId="10" r:id="rId13"/>
    <sheet name="A 2018" sheetId="11" r:id="rId14"/>
  </sheets>
  <definedNames/>
  <calcPr calcId="999999" calcMode="auto" calcCompleted="1" fullCalcOnLoad="0" forceFullCalc="0"/>
</workbook>
</file>

<file path=xl/sharedStrings.xml><?xml version="1.0" encoding="utf-8"?>
<sst xmlns="http://schemas.openxmlformats.org/spreadsheetml/2006/main" uniqueCount="77">
  <si>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</si>
  <si>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</si>
  <si>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</si>
  <si>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</si>
  <si>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</si>
  <si>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</si>
  <si>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</si>
  <si>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</si>
  <si>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</si>
  <si>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</si>
  <si>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</si>
  <si>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</si>
  <si>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</si>
  <si>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</si>
  <si>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</si>
  <si>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</si>
  <si>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</si>
  <si>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</si>
  <si>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</si>
  <si>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</si>
  <si>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</si>
  <si>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</si>
  <si>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</si>
  <si>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</si>
  <si>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</si>
  <si>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</si>
  <si>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in Word naar het invoeren via Excel. Dit was een eerste stap in een groter proces op weg naar volledige PTA-cohorten: PTA's waarin alle leerjaren van een examengroep staan beschreven. Dit nieuwe invoerdocument is een uitwerking van deze wens.</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</si>
  <si>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</si>
  <si>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of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atheneumjaarlaag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de bijbehorende groep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</si>
  <si>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</si>
  <si>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liggen de leerjaren 4 en 5 van het PTA al achter ons.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 in de hoop dat dit jullie werk bespaard.</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</si>
  <si>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</si>
  <si>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Open in de Excel-applicatie kan gewoon, maar dan wel vanuit Teams.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</si>
  <si>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</si>
  <si>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</si>
  <si>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</si>
  <si>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</si>
  <si>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</si>
  <si>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</si>
  <si>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r>
      <t xml:space="preserve">De kolommen G, J, M en O bevatten zogenaamde </t>
    </r>
    <r>
      <rPr>
        <rFont val="Segoe UI"/>
        <b val="false"/>
        <i val="true"/>
        <strike val="false"/>
        <color rgb="FF000000"/>
        <sz val="12"/>
        <u val="none"/>
      </rPr>
      <t xml:space="preserve">dropdown</t>
    </r>
    <r>
      <rPr>
        <rFont val="Segoe UI"/>
        <b val="false"/>
        <i val="false"/>
        <strike val="false"/>
        <color rgb="FF000000"/>
        <sz val="12"/>
        <u val="none"/>
      </rPr>
      <t xml:space="preserve">-menu's. Gebruik deze voor de invoer. Dat klinkt als een open deur, maar: </t>
    </r>
    <r>
      <rPr>
        <rFont val="Segoe UI"/>
        <b val="true"/>
        <i val="false"/>
        <strike val="false"/>
        <color rgb="FF000000"/>
        <sz val="12"/>
        <u val="none"/>
      </rPr>
      <t xml:space="preserve">niet</t>
    </r>
    <r>
      <rPr>
        <rFont val="Segoe UI"/>
        <b val="false"/>
        <i val="false"/>
        <strike val="false"/>
        <color rgb="FF000000"/>
        <sz val="12"/>
        <u val="none"/>
      </rPr>
      <t xml:space="preserve"> handmatig overschrijven!</t>
    </r>
  </si>
  <si>
    <t>Tot slot: is er toch iets mis gegaan of twijfel je? Helemaal niet erg, maar geef het even aan!</t>
  </si>
  <si>
    <t>*</t>
  </si>
  <si>
    <t>statusCode</t>
  </si>
  <si>
    <t>schrijfrecht</t>
  </si>
  <si>
    <t>fouten?</t>
  </si>
  <si>
    <t>vak</t>
  </si>
  <si>
    <t>REK</t>
  </si>
  <si>
    <t>cjid</t>
  </si>
  <si>
    <t>vid</t>
  </si>
  <si>
    <t>id</t>
  </si>
  <si>
    <t>somCode</t>
  </si>
  <si>
    <t>leerstofomschrijving</t>
  </si>
  <si>
    <t>weging VD</t>
  </si>
  <si>
    <t>soort toets</t>
  </si>
  <si>
    <t>afwijkende hulpmiddelen / bijzonderheden</t>
  </si>
  <si>
    <t>duur (min)</t>
  </si>
  <si>
    <t>SE?</t>
  </si>
  <si>
    <t>weging SE</t>
  </si>
  <si>
    <t>herkans-baar?</t>
  </si>
  <si>
    <t>verplichte SE-domeinen</t>
  </si>
  <si>
    <t>TOTAAL</t>
  </si>
  <si>
    <t>niveau</t>
  </si>
  <si>
    <t>M</t>
  </si>
  <si>
    <t>startJaar</t>
  </si>
  <si>
    <t>cid</t>
  </si>
  <si>
    <t>eindJaar</t>
  </si>
  <si>
    <t>vandaag</t>
  </si>
  <si>
    <t>huidigStartjaar</t>
  </si>
  <si>
    <t>huidigSchooljaar</t>
  </si>
  <si>
    <t>positiePTA</t>
  </si>
  <si>
    <t>groep</t>
  </si>
  <si>
    <t>mavo?</t>
  </si>
  <si>
    <t>Getallen, Verhoudingen, Meten &amp; meetkunde en verbanden</t>
  </si>
  <si>
    <t>2F</t>
  </si>
  <si>
    <t>H</t>
  </si>
  <si>
    <t>3F</t>
  </si>
  <si>
    <t>A</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</si>
</sst>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1"/>
      <i val="0"/>
      <strike val="0"/>
      <u val="none"/>
      <sz val="20"/>
      <color rgb="FF000000"/>
      <name val="Segoe UI"/>
    </font>
    <font>
      <b val="0"/>
      <i val="0"/>
      <strike val="0"/>
      <u val="none"/>
      <sz val="12"/>
      <color rgb="FFF2F2F2"/>
      <name val="Segoe UI"/>
    </font>
    <font>
      <b val="0"/>
      <i val="0"/>
      <strike val="0"/>
      <u val="none"/>
      <sz val="11"/>
      <color rgb="FFFFFFFF"/>
      <name val="Calibri"/>
    </font>
    <font>
      <b val="0"/>
      <i val="0"/>
      <strike val="0"/>
      <u val="none"/>
      <sz val="10"/>
      <color rgb="FF000000"/>
      <name val="Segoe UI"/>
    </font>
    <font>
      <b val="0"/>
      <i val="0"/>
      <strike val="0"/>
      <u val="none"/>
      <sz val="12"/>
      <color rgb="FFD8D8D8"/>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26"/>
      <color rgb="FF000000"/>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223962"/>
        <bgColor rgb="FFFFFFFF"/>
      </patternFill>
    </fill>
    <fill>
      <patternFill patternType="solid">
        <fgColor rgb="FFED7D31"/>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5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5" numFmtId="0" fillId="4" borderId="0" applyFont="1" applyNumberFormat="0" applyFill="1" applyBorder="0" applyAlignment="1">
      <alignment horizontal="left"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6" numFmtId="0" fillId="9" borderId="0" applyFont="1" applyNumberFormat="0" applyFill="1" applyBorder="0" applyAlignment="1">
      <alignment horizontal="center" vertical="center" textRotation="0" wrapText="true" shrinkToFit="false"/>
    </xf>
    <xf xfId="0" fontId="6" numFmtId="0" fillId="9" borderId="0" applyFont="1" applyNumberFormat="0" applyFill="1" applyBorder="0" applyAlignment="1">
      <alignment horizontal="general" vertical="center" textRotation="0" wrapText="true" shrinkToFit="false"/>
    </xf>
    <xf xfId="0" fontId="2" numFmtId="0" fillId="4" borderId="0" applyFont="1" applyNumberFormat="0" applyFill="1" applyBorder="0" applyAlignment="1">
      <alignment horizontal="left" vertical="bottom" textRotation="0" wrapText="false" shrinkToFit="false"/>
    </xf>
    <xf xfId="0" fontId="0" numFmtId="0" fillId="10"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7" numFmtId="0" fillId="9" borderId="0" applyFont="1" applyNumberFormat="0" applyFill="1" applyBorder="0" applyAlignment="0">
      <alignment horizontal="general"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8"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8"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8" numFmtId="0" fillId="8" borderId="3" applyFont="1" applyNumberFormat="0" applyFill="1" applyBorder="1" applyAlignment="1" applyProtection="true">
      <alignment horizontal="general" vertical="center" textRotation="0" wrapText="true" shrinkToFit="false"/>
      <protection locked="false"/>
    </xf>
    <xf xfId="0" fontId="9"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10" numFmtId="0" fillId="4" borderId="0" applyFont="1" applyNumberFormat="0" applyFill="1" applyBorder="0" applyAlignment="1">
      <alignment horizontal="general" vertical="center" textRotation="0" wrapText="false" shrinkToFit="false"/>
    </xf>
    <xf xfId="0" fontId="11"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12"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3" numFmtId="0" fillId="4" borderId="0" applyFont="1" applyNumberFormat="0" applyFill="1" applyBorder="0" applyAlignment="0">
      <alignment horizontal="general" vertical="bottom" textRotation="0" wrapText="false" shrinkToFit="false"/>
    </xf>
    <xf xfId="0" fontId="12" numFmtId="0" fillId="4" borderId="0" applyFont="1" applyNumberFormat="0" applyFill="1" applyBorder="0" applyAlignment="1">
      <alignment horizontal="center" vertical="bottom" textRotation="0" wrapText="false" shrinkToFit="false"/>
    </xf>
    <xf xfId="0" fontId="9" numFmtId="0" fillId="4" borderId="0" applyFont="1" applyNumberFormat="0" applyFill="1" applyBorder="0" applyAlignment="1">
      <alignment horizontal="center" vertical="center" textRotation="0" wrapText="false" shrinkToFit="false"/>
    </xf>
    <xf xfId="0" fontId="2" numFmtId="0" fillId="4" borderId="0" applyFont="1" applyNumberFormat="0" applyFill="1" applyBorder="0" applyAlignment="1">
      <alignment horizontal="general" vertical="bottom" textRotation="0" wrapText="true" shrinkToFit="false"/>
    </xf>
    <xf xfId="0" fontId="2" numFmtId="1" fillId="7" borderId="2" applyFont="1" applyNumberFormat="1" applyFill="1" applyBorder="1" applyAlignment="1" applyProtection="true">
      <alignment horizontal="center" vertical="center" textRotation="0" wrapText="false" shrinkToFit="false"/>
      <protection locked="false"/>
    </xf>
    <xf xfId="0" fontId="2" numFmtId="1" fillId="8" borderId="2" applyFont="1" applyNumberFormat="1" applyFill="1" applyBorder="1" applyAlignment="1" applyProtection="true">
      <alignment horizontal="center" vertical="center" textRotation="0" wrapText="false" shrinkToFit="false"/>
      <protection locked="false"/>
    </xf>
    <xf xfId="0" fontId="6" numFmtId="0" fillId="9" borderId="0" applyFont="1" applyNumberFormat="0" applyFill="1" applyBorder="0" applyAlignment="1">
      <alignment horizontal="left" vertical="center" textRotation="0" wrapText="false" shrinkToFit="false"/>
    </xf>
    <xf xfId="0" fontId="8" numFmtId="0" fillId="8" borderId="0" applyFont="1" applyNumberFormat="0" applyFill="1" applyBorder="0" applyAlignment="1" applyProtection="true">
      <alignment horizontal="left" vertical="top" textRotation="0" wrapText="true" shrinkToFit="false"/>
      <protection locked="false"/>
    </xf>
    <xf xfId="0" fontId="13" numFmtId="0" fillId="4" borderId="0" applyFont="1" applyNumberFormat="0" applyFill="1" applyBorder="0" applyAlignment="1">
      <alignment horizontal="left" vertical="center" textRotation="0" wrapText="false" shrinkToFit="false"/>
    </xf>
  </cellXfs>
  <cellStyles count="1">
    <cellStyle name="Normal" xfId="0" builtinId="0"/>
  </cellStyles>
  <dxfs count="10">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sz val="10"/>
        <color rgb="FF9C0006"/>
        <name val="Calibri"/>
      </font>
      <fill>
        <patternFill patternType="solid">
          <fgColor rgb="FF000000"/>
          <bgColor rgb="FFFFC7CE"/>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8"/>
      <c r="B8" t="s">
        <v>20</v>
      </c>
    </row>
    <row r="9" spans="1:9">
      <c r="A9" s="22"/>
      <c r="B9" t="s">
        <v>21</v>
      </c>
    </row>
    <row r="10" spans="1:9" customHeight="1" ht="15.75">
      <c r="A10" s="26"/>
      <c r="B10" t="s">
        <v>22</v>
      </c>
    </row>
    <row r="11" spans="1:9" customHeight="1" ht="15.75">
      <c r="A11" s="23"/>
      <c r="B11" t="s">
        <v>23</v>
      </c>
    </row>
    <row r="12" spans="1:9">
      <c r="A12" s="24"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1"/>
  <sheetViews>
    <sheetView tabSelected="1" workbookViewId="0" zoomScale="160" zoomScaleNormal="160"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9" t="s">
        <v>25</v>
      </c>
    </row>
    <row r="2" spans="1:3" customHeight="1" ht="74.25">
      <c r="B2" s="40" t="s">
        <v>26</v>
      </c>
    </row>
    <row r="3" spans="1:3">
      <c r="B3" s="37" t="s">
        <v>27</v>
      </c>
    </row>
    <row r="4" spans="1:3" customHeight="1" ht="106.5">
      <c r="B4" s="40" t="s">
        <v>28</v>
      </c>
    </row>
    <row r="5" spans="1:3">
      <c r="B5" s="37" t="s">
        <v>29</v>
      </c>
    </row>
    <row r="6" spans="1:3" customHeight="1" ht="161.25">
      <c r="B6" s="40" t="s">
        <v>30</v>
      </c>
    </row>
    <row r="7" spans="1:3">
      <c r="B7" s="39" t="s">
        <v>31</v>
      </c>
    </row>
    <row r="8" spans="1:3" customHeight="1" ht="107.25">
      <c r="B8" s="40" t="s">
        <v>32</v>
      </c>
    </row>
    <row r="9" spans="1:3">
      <c r="B9" s="37" t="s">
        <v>33</v>
      </c>
    </row>
    <row r="10" spans="1:3" customHeight="1" ht="34.5">
      <c r="A10" s="36" t="s">
        <v>34</v>
      </c>
      <c r="B10" s="38" t="s">
        <v>35</v>
      </c>
    </row>
    <row r="11" spans="1:3" customHeight="1" ht="67.5" s="34" customFormat="1">
      <c r="A11" s="36" t="s">
        <v>34</v>
      </c>
      <c r="B11" s="38" t="s">
        <v>36</v>
      </c>
    </row>
    <row r="12" spans="1:3" customHeight="1" ht="51.75">
      <c r="A12" s="36" t="s">
        <v>34</v>
      </c>
      <c r="B12" s="38" t="s">
        <v>37</v>
      </c>
    </row>
    <row r="13" spans="1:3" customHeight="1" ht="34.5">
      <c r="A13" s="36" t="s">
        <v>34</v>
      </c>
      <c r="B13" s="38" t="s">
        <v>38</v>
      </c>
    </row>
    <row r="14" spans="1:3" customHeight="1" ht="34.5">
      <c r="A14" s="36" t="s">
        <v>34</v>
      </c>
      <c r="B14" s="44" t="s">
        <v>39</v>
      </c>
    </row>
    <row r="15" spans="1:3" customHeight="1" ht="25.5">
      <c r="A15" s="36" t="s">
        <v>34</v>
      </c>
      <c r="B15" s="35" t="s">
        <v>40</v>
      </c>
    </row>
    <row r="16" spans="1:3">
      <c r="B16" s="35"/>
    </row>
    <row r="17" spans="1:3">
      <c r="B17" s="35"/>
    </row>
    <row r="18" spans="1:3">
      <c r="B18" s="35"/>
    </row>
    <row r="19" spans="1:3">
      <c r="B19" s="35"/>
    </row>
    <row r="20" spans="1:3">
      <c r="B20" s="35"/>
    </row>
    <row r="21" spans="1:3">
      <c r="B21" s="35"/>
    </row>
    <row r="22" spans="1:3">
      <c r="B22" s="35"/>
    </row>
    <row r="23" spans="1:3">
      <c r="B23" s="35"/>
    </row>
    <row r="24" spans="1:3">
      <c r="B24" s="35"/>
    </row>
    <row r="25" spans="1:3">
      <c r="B25" s="35"/>
    </row>
    <row r="26" spans="1:3">
      <c r="B26" s="35"/>
    </row>
    <row r="27" spans="1:3">
      <c r="B27" s="35"/>
    </row>
    <row r="28" spans="1:3">
      <c r="B28" s="35"/>
    </row>
    <row r="29" spans="1:3">
      <c r="B29" s="35"/>
    </row>
    <row r="30" spans="1:3">
      <c r="B30" s="35"/>
    </row>
    <row r="31" spans="1:3">
      <c r="B31" s="35"/>
    </row>
  </sheetData>
  <sheetProtection algorithmName="SHA-512" hashValue="d3VswOBugDSEcxizlCATwXTFi6niRv28FXqfpcai5ufO11YVowrXNjWqvWMa6vNZE7UYAIjZmiJwrdm2DCGv8g==" saltValue="ZguTsVH23F+wBjJXMNYuDw=="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M3 (cohort 2020 - 2021)</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REK leerlaag M3 (schooljaar 2020 - 2021)</v>
      </c>
    </row>
    <row r="5" spans="1:32" customHeight="1" ht="34.5">
      <c r="A5" s="9" t="s">
        <v>48</v>
      </c>
      <c r="B5" s="2">
        <v>31</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62</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2020</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303</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2021</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44379.602395833</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0</v>
      </c>
      <c r="C13" s="9" t="s">
        <v>47</v>
      </c>
      <c r="D13" s="2">
        <v>728</v>
      </c>
      <c r="G13" s="47" t="str">
        <f>CONCATENATE("Algemene opmerkingen bij het jaarprogramma van  ",G4)</f>
        <v>Algemene opmerkingen bij het jaarprogramma van  REK leerlaag M3 (schooljaar 2020 - 2021)</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3</v>
      </c>
      <c r="G14" s="48"/>
      <c r="H14" s="48"/>
      <c r="I14" s="48"/>
      <c r="J14" s="48"/>
      <c r="K14" s="48"/>
      <c r="L14" s="48"/>
      <c r="M14" s="48"/>
      <c r="R14" s="7"/>
      <c r="S14" s="7"/>
      <c r="T14" s="7"/>
      <c r="U14" s="7"/>
      <c r="V14" s="7"/>
      <c r="W14" s="7"/>
      <c r="X14" s="7"/>
      <c r="Y14" s="7"/>
      <c r="Z14" s="7"/>
      <c r="AA14" s="7"/>
      <c r="AB14" s="7"/>
      <c r="AC14" s="7"/>
      <c r="AD14" s="7"/>
      <c r="AE14" s="7"/>
    </row>
    <row r="15" spans="1:32">
      <c r="A15" s="9" t="s">
        <v>71</v>
      </c>
      <c r="B15" s="7">
        <f>IF(B6="M",3,4)</f>
        <v>3</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REK leerlaag M4 (schooljaar 2021 - 2022)</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c r="E18" s="2"/>
      <c r="G18" s="27" t="s">
        <v>5</v>
      </c>
      <c r="H18" s="28"/>
      <c r="I18" s="45"/>
      <c r="J18" s="29" t="s">
        <v>5</v>
      </c>
      <c r="K18" s="30"/>
      <c r="L18" s="45"/>
      <c r="M18" s="27" t="s">
        <v>5</v>
      </c>
      <c r="N18" s="46"/>
      <c r="O18" s="31" t="s">
        <v>5</v>
      </c>
      <c r="P18" s="3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G19" s="27" t="s">
        <v>5</v>
      </c>
      <c r="H19" s="28"/>
      <c r="I19" s="45"/>
      <c r="J19" s="29" t="s">
        <v>5</v>
      </c>
      <c r="K19" s="30"/>
      <c r="L19" s="45"/>
      <c r="M19" s="27" t="s">
        <v>5</v>
      </c>
      <c r="N19" s="46"/>
      <c r="O19" s="31" t="s">
        <v>5</v>
      </c>
      <c r="P19" s="3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G20" s="27" t="s">
        <v>5</v>
      </c>
      <c r="H20" s="28"/>
      <c r="I20" s="45"/>
      <c r="J20" s="29" t="s">
        <v>5</v>
      </c>
      <c r="K20" s="30"/>
      <c r="L20" s="45"/>
      <c r="M20" s="27" t="s">
        <v>5</v>
      </c>
      <c r="N20" s="46"/>
      <c r="O20" s="31" t="s">
        <v>5</v>
      </c>
      <c r="P20" s="3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729</v>
      </c>
      <c r="G25" s="47" t="str">
        <f>CONCATENATE("Algemene opmerkingen bij het jaarprogramma van  ",G16)</f>
        <v>Algemene opmerkingen bij het jaarprogramma van  REK leerlaag M4 (schooljaar 2021 - 2022)</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REK leerlaag M5 (schooljaar 2022 - 2021)</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c r="G37" s="47" t="str">
        <f>CONCATENATE("Algemene opmerkingen bij het jaarprogramma van  ",G28)</f>
        <v>Algemene opmerkingen bij het jaarprogramma van  REK leerlaag M5 (schooljaar 2022 - 2021)</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2</v>
      </c>
      <c r="G2" s="49" t="str">
        <f>IF(B14&gt;6,"verouderd PTA",CONCATENATE("Dit is het programma van de huidige ",B6,B14," (cohort ",B7," - ",B9,")"))</f>
        <v>Dit is het programma van de huidige M4 (cohort 2019 - 2020)</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REK leerlaag M3 (schooljaar 2019 - 2020)</v>
      </c>
    </row>
    <row r="5" spans="1:32" customHeight="1" ht="34.5">
      <c r="A5" s="9" t="s">
        <v>48</v>
      </c>
      <c r="B5" s="2">
        <v>31</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62</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1</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1</v>
      </c>
    </row>
    <row r="7" spans="1:32" customHeight="1" ht="72">
      <c r="A7" s="9" t="s">
        <v>63</v>
      </c>
      <c r="B7" s="2">
        <v>2019</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175</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2020</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44379.602395833</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-1</v>
      </c>
      <c r="C13" s="9" t="s">
        <v>47</v>
      </c>
      <c r="D13" s="2">
        <v>436</v>
      </c>
      <c r="G13" s="47" t="str">
        <f>CONCATENATE("Algemene opmerkingen bij het jaarprogramma van  ",G4)</f>
        <v>Algemene opmerkingen bij het jaarprogramma van  REK leerlaag M3 (schooljaar 2019 - 2020)</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4</v>
      </c>
      <c r="G14" s="48"/>
      <c r="H14" s="48"/>
      <c r="I14" s="48"/>
      <c r="J14" s="48"/>
      <c r="K14" s="48"/>
      <c r="L14" s="48"/>
      <c r="M14" s="48"/>
      <c r="R14" s="7"/>
      <c r="S14" s="7"/>
      <c r="T14" s="7"/>
      <c r="U14" s="7"/>
      <c r="V14" s="7"/>
      <c r="W14" s="7"/>
      <c r="X14" s="7"/>
      <c r="Y14" s="7"/>
      <c r="Z14" s="7"/>
      <c r="AA14" s="7"/>
      <c r="AB14" s="7"/>
      <c r="AC14" s="7"/>
      <c r="AD14" s="7"/>
      <c r="AE14" s="7"/>
    </row>
    <row r="15" spans="1:32">
      <c r="A15" s="9" t="s">
        <v>71</v>
      </c>
      <c r="B15" s="7">
        <f>IF(B6="M",3,4)</f>
        <v>3</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REK leerlaag M4 (schooljaar 2020 - 2021)</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556</v>
      </c>
      <c r="E18" s="2"/>
      <c r="G18" s="27">
        <v>3</v>
      </c>
      <c r="H18" s="28" t="s">
        <v>72</v>
      </c>
      <c r="I18" s="45"/>
      <c r="J18" s="29" t="s">
        <v>7</v>
      </c>
      <c r="K18" s="30"/>
      <c r="L18" s="45">
        <v>100</v>
      </c>
      <c r="M18" s="27" t="s">
        <v>8</v>
      </c>
      <c r="N18" s="46"/>
      <c r="O18" s="31" t="s">
        <v>11</v>
      </c>
      <c r="P18" s="32" t="s">
        <v>73</v>
      </c>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1</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1</v>
      </c>
    </row>
    <row r="19" spans="1:32" customHeight="1" ht="72">
      <c r="D19" s="2"/>
      <c r="E19" s="2"/>
      <c r="G19" s="27" t="s">
        <v>5</v>
      </c>
      <c r="H19" s="28"/>
      <c r="I19" s="45"/>
      <c r="J19" s="29" t="s">
        <v>5</v>
      </c>
      <c r="K19" s="30"/>
      <c r="L19" s="45"/>
      <c r="M19" s="27" t="s">
        <v>5</v>
      </c>
      <c r="N19" s="46"/>
      <c r="O19" s="31" t="s">
        <v>5</v>
      </c>
      <c r="P19" s="3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G20" s="27" t="s">
        <v>5</v>
      </c>
      <c r="H20" s="28"/>
      <c r="I20" s="45"/>
      <c r="J20" s="29" t="s">
        <v>5</v>
      </c>
      <c r="K20" s="30"/>
      <c r="L20" s="45"/>
      <c r="M20" s="27" t="s">
        <v>5</v>
      </c>
      <c r="N20" s="46"/>
      <c r="O20" s="31" t="s">
        <v>5</v>
      </c>
      <c r="P20" s="3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437</v>
      </c>
      <c r="G25" s="47" t="str">
        <f>CONCATENATE("Algemene opmerkingen bij het jaarprogramma van  ",G16)</f>
        <v>Algemene opmerkingen bij het jaarprogramma van  REK leerlaag M4 (schooljaar 2020 - 2021)</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REK leerlaag M5 (schooljaar 2021 - 2020)</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c r="G37" s="47" t="str">
        <f>CONCATENATE("Algemene opmerkingen bij het jaarprogramma van  ",G28)</f>
        <v>Algemene opmerkingen bij het jaarprogramma van  REK leerlaag M5 (schooljaar 2021 - 2020)</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H3 (cohort 2021 - 2023)</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REK leerlaag H4 (schooljaar 2021 - 2022)</v>
      </c>
    </row>
    <row r="5" spans="1:32" customHeight="1" ht="34.5">
      <c r="A5" s="9" t="s">
        <v>48</v>
      </c>
      <c r="B5" s="2">
        <v>31</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74</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2021</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272</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2023</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44379.602395833</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1</v>
      </c>
      <c r="C13" s="9" t="s">
        <v>47</v>
      </c>
      <c r="D13" s="2">
        <v>663</v>
      </c>
      <c r="G13" s="47" t="str">
        <f>CONCATENATE("Algemene opmerkingen bij het jaarprogramma van  ",G4)</f>
        <v>Algemene opmerkingen bij het jaarprogramma van  REK leerlaag H4 (schooljaar 2021 - 2022)</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3</v>
      </c>
      <c r="G14" s="48"/>
      <c r="H14" s="48"/>
      <c r="I14" s="48"/>
      <c r="J14" s="48"/>
      <c r="K14" s="48"/>
      <c r="L14" s="48"/>
      <c r="M14" s="48"/>
      <c r="R14" s="7"/>
      <c r="S14" s="7"/>
      <c r="T14" s="7"/>
      <c r="U14" s="7"/>
      <c r="V14" s="7"/>
      <c r="W14" s="7"/>
      <c r="X14" s="7"/>
      <c r="Y14" s="7"/>
      <c r="Z14" s="7"/>
      <c r="AA14" s="7"/>
      <c r="AB14" s="7"/>
      <c r="AC14" s="7"/>
      <c r="AD14" s="7"/>
      <c r="AE14" s="7"/>
    </row>
    <row r="15" spans="1:32">
      <c r="A15" s="9" t="s">
        <v>71</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REK leerlaag H5 (schooljaar 2022 - 2023)</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c r="E18" s="2"/>
      <c r="G18" s="27" t="s">
        <v>5</v>
      </c>
      <c r="H18" s="28"/>
      <c r="I18" s="45"/>
      <c r="J18" s="29" t="s">
        <v>5</v>
      </c>
      <c r="K18" s="30"/>
      <c r="L18" s="45"/>
      <c r="M18" s="27" t="s">
        <v>5</v>
      </c>
      <c r="N18" s="46"/>
      <c r="O18" s="31" t="s">
        <v>5</v>
      </c>
      <c r="P18" s="3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G19" s="27" t="s">
        <v>5</v>
      </c>
      <c r="H19" s="28"/>
      <c r="I19" s="45"/>
      <c r="J19" s="29" t="s">
        <v>5</v>
      </c>
      <c r="K19" s="30"/>
      <c r="L19" s="45"/>
      <c r="M19" s="27" t="s">
        <v>5</v>
      </c>
      <c r="N19" s="46"/>
      <c r="O19" s="31" t="s">
        <v>5</v>
      </c>
      <c r="P19" s="3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G20" s="27" t="s">
        <v>5</v>
      </c>
      <c r="H20" s="28"/>
      <c r="I20" s="45"/>
      <c r="J20" s="29" t="s">
        <v>5</v>
      </c>
      <c r="K20" s="30"/>
      <c r="L20" s="45"/>
      <c r="M20" s="27" t="s">
        <v>5</v>
      </c>
      <c r="N20" s="46"/>
      <c r="O20" s="31" t="s">
        <v>5</v>
      </c>
      <c r="P20" s="3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664</v>
      </c>
      <c r="G25" s="47" t="str">
        <f>CONCATENATE("Algemene opmerkingen bij het jaarprogramma van  ",G16)</f>
        <v>Algemene opmerkingen bij het jaarprogramma van  REK leerlaag H5 (schooljaar 2022 - 2023)</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REK leerlaag H6 (schooljaar 2023 - 2023)</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c r="G37" s="47" t="str">
        <f>CONCATENATE("Algemene opmerkingen bij het jaarprogramma van  ",G28)</f>
        <v>Algemene opmerkingen bij het jaarprogramma van  REK leerlaag H6 (schooljaar 2023 - 2023)</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H4 (cohort 2020 - 2022)</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REK leerlaag H4 (schooljaar 2020 - 2021)</v>
      </c>
    </row>
    <row r="5" spans="1:32" customHeight="1" ht="34.5">
      <c r="A5" s="9" t="s">
        <v>48</v>
      </c>
      <c r="B5" s="2">
        <v>31</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74</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2020</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176</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2022</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44379.602395833</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0</v>
      </c>
      <c r="C13" s="9" t="s">
        <v>47</v>
      </c>
      <c r="D13" s="2">
        <v>438</v>
      </c>
      <c r="G13" s="47" t="str">
        <f>CONCATENATE("Algemene opmerkingen bij het jaarprogramma van  ",G4)</f>
        <v>Algemene opmerkingen bij het jaarprogramma van  REK leerlaag H4 (schooljaar 2020 - 2021)</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4</v>
      </c>
      <c r="G14" s="48"/>
      <c r="H14" s="48"/>
      <c r="I14" s="48"/>
      <c r="J14" s="48"/>
      <c r="K14" s="48"/>
      <c r="L14" s="48"/>
      <c r="M14" s="48"/>
      <c r="R14" s="7"/>
      <c r="S14" s="7"/>
      <c r="T14" s="7"/>
      <c r="U14" s="7"/>
      <c r="V14" s="7"/>
      <c r="W14" s="7"/>
      <c r="X14" s="7"/>
      <c r="Y14" s="7"/>
      <c r="Z14" s="7"/>
      <c r="AA14" s="7"/>
      <c r="AB14" s="7"/>
      <c r="AC14" s="7"/>
      <c r="AD14" s="7"/>
      <c r="AE14" s="7"/>
    </row>
    <row r="15" spans="1:32">
      <c r="A15" s="9" t="s">
        <v>71</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REK leerlaag H5 (schooljaar 2021 - 2022)</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c r="E18" s="2"/>
      <c r="G18" s="27" t="s">
        <v>5</v>
      </c>
      <c r="H18" s="28"/>
      <c r="I18" s="45"/>
      <c r="J18" s="29" t="s">
        <v>5</v>
      </c>
      <c r="K18" s="30"/>
      <c r="L18" s="45"/>
      <c r="M18" s="27" t="s">
        <v>5</v>
      </c>
      <c r="N18" s="46"/>
      <c r="O18" s="31" t="s">
        <v>5</v>
      </c>
      <c r="P18" s="3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G19" s="27" t="s">
        <v>5</v>
      </c>
      <c r="H19" s="28"/>
      <c r="I19" s="45"/>
      <c r="J19" s="29" t="s">
        <v>5</v>
      </c>
      <c r="K19" s="30"/>
      <c r="L19" s="45"/>
      <c r="M19" s="27" t="s">
        <v>5</v>
      </c>
      <c r="N19" s="46"/>
      <c r="O19" s="31" t="s">
        <v>5</v>
      </c>
      <c r="P19" s="3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G20" s="27" t="s">
        <v>5</v>
      </c>
      <c r="H20" s="28"/>
      <c r="I20" s="45"/>
      <c r="J20" s="29" t="s">
        <v>5</v>
      </c>
      <c r="K20" s="30"/>
      <c r="L20" s="45"/>
      <c r="M20" s="27" t="s">
        <v>5</v>
      </c>
      <c r="N20" s="46"/>
      <c r="O20" s="31" t="s">
        <v>5</v>
      </c>
      <c r="P20" s="3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439</v>
      </c>
      <c r="G25" s="47" t="str">
        <f>CONCATENATE("Algemene opmerkingen bij het jaarprogramma van  ",G16)</f>
        <v>Algemene opmerkingen bij het jaarprogramma van  REK leerlaag H5 (schooljaar 2021 - 2022)</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REK leerlaag H6 (schooljaar 2022 - 2022)</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c r="G37" s="47" t="str">
        <f>CONCATENATE("Algemene opmerkingen bij het jaarprogramma van  ",G28)</f>
        <v>Algemene opmerkingen bij het jaarprogramma van  REK leerlaag H6 (schooljaar 2022 - 2022)</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2</v>
      </c>
      <c r="G2" s="49" t="str">
        <f>IF(B14&gt;6,"verouderd PTA",CONCATENATE("Dit is het programma van de huidige ",B6,B14," (cohort ",B7," - ",B9,")"))</f>
        <v>Dit is het programma van de huidige H5 (cohort 2019 - 2021)</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REK leerlaag H4 (schooljaar 2019 - 2020)</v>
      </c>
    </row>
    <row r="5" spans="1:32" customHeight="1" ht="34.5">
      <c r="A5" s="9" t="s">
        <v>48</v>
      </c>
      <c r="B5" s="2">
        <v>31</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74</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1</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1</v>
      </c>
    </row>
    <row r="7" spans="1:32" customHeight="1" ht="72">
      <c r="A7" s="9" t="s">
        <v>63</v>
      </c>
      <c r="B7" s="2">
        <v>2019</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177</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2021</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44379.602395833</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-1</v>
      </c>
      <c r="C13" s="9" t="s">
        <v>47</v>
      </c>
      <c r="D13" s="2">
        <v>440</v>
      </c>
      <c r="G13" s="47" t="str">
        <f>CONCATENATE("Algemene opmerkingen bij het jaarprogramma van  ",G4)</f>
        <v>Algemene opmerkingen bij het jaarprogramma van  REK leerlaag H4 (schooljaar 2019 - 2020)</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5</v>
      </c>
      <c r="G14" s="48"/>
      <c r="H14" s="48"/>
      <c r="I14" s="48"/>
      <c r="J14" s="48"/>
      <c r="K14" s="48"/>
      <c r="L14" s="48"/>
      <c r="M14" s="48"/>
      <c r="R14" s="7"/>
      <c r="S14" s="7"/>
      <c r="T14" s="7"/>
      <c r="U14" s="7"/>
      <c r="V14" s="7"/>
      <c r="W14" s="7"/>
      <c r="X14" s="7"/>
      <c r="Y14" s="7"/>
      <c r="Z14" s="7"/>
      <c r="AA14" s="7"/>
      <c r="AB14" s="7"/>
      <c r="AC14" s="7"/>
      <c r="AD14" s="7"/>
      <c r="AE14" s="7"/>
    </row>
    <row r="15" spans="1:32">
      <c r="A15" s="9" t="s">
        <v>71</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REK leerlaag H5 (schooljaar 2020 - 2021)</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557</v>
      </c>
      <c r="E18" s="2"/>
      <c r="G18" s="27">
        <v>3</v>
      </c>
      <c r="H18" s="28" t="s">
        <v>72</v>
      </c>
      <c r="I18" s="45"/>
      <c r="J18" s="29" t="s">
        <v>7</v>
      </c>
      <c r="K18" s="30"/>
      <c r="L18" s="45">
        <v>100</v>
      </c>
      <c r="M18" s="27" t="s">
        <v>8</v>
      </c>
      <c r="N18" s="46"/>
      <c r="O18" s="31" t="s">
        <v>11</v>
      </c>
      <c r="P18" s="32" t="s">
        <v>75</v>
      </c>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1</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1</v>
      </c>
    </row>
    <row r="19" spans="1:32" customHeight="1" ht="72">
      <c r="D19" s="2"/>
      <c r="E19" s="2"/>
      <c r="G19" s="27" t="s">
        <v>5</v>
      </c>
      <c r="H19" s="28"/>
      <c r="I19" s="45"/>
      <c r="J19" s="29" t="s">
        <v>5</v>
      </c>
      <c r="K19" s="30"/>
      <c r="L19" s="45"/>
      <c r="M19" s="27" t="s">
        <v>5</v>
      </c>
      <c r="N19" s="46"/>
      <c r="O19" s="31" t="s">
        <v>5</v>
      </c>
      <c r="P19" s="3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G20" s="27" t="s">
        <v>5</v>
      </c>
      <c r="H20" s="28"/>
      <c r="I20" s="45"/>
      <c r="J20" s="29" t="s">
        <v>5</v>
      </c>
      <c r="K20" s="30"/>
      <c r="L20" s="45"/>
      <c r="M20" s="27" t="s">
        <v>5</v>
      </c>
      <c r="N20" s="46"/>
      <c r="O20" s="31" t="s">
        <v>5</v>
      </c>
      <c r="P20" s="3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441</v>
      </c>
      <c r="G25" s="47" t="str">
        <f>CONCATENATE("Algemene opmerkingen bij het jaarprogramma van  ",G16)</f>
        <v>Algemene opmerkingen bij het jaarprogramma van  REK leerlaag H5 (schooljaar 2020 - 2021)</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REK leerlaag H6 (schooljaar 2021 - 2021)</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c r="G37" s="47" t="str">
        <f>CONCATENATE("Algemene opmerkingen bij het jaarprogramma van  ",G28)</f>
        <v>Algemene opmerkingen bij het jaarprogramma van  REK leerlaag H6 (schooljaar 2021 - 2021)</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A3 (cohort 2021 - 2024)</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REK leerlaag A4 (schooljaar 2021 - 2022)</v>
      </c>
    </row>
    <row r="5" spans="1:32" customHeight="1" ht="34.5">
      <c r="A5" s="9" t="s">
        <v>48</v>
      </c>
      <c r="B5" s="2">
        <v>31</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76</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2021</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273</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2024</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44379.602395833</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1</v>
      </c>
      <c r="C13" s="9" t="s">
        <v>47</v>
      </c>
      <c r="D13" s="2">
        <v>665</v>
      </c>
      <c r="G13" s="47" t="str">
        <f>CONCATENATE("Algemene opmerkingen bij het jaarprogramma van  ",G4)</f>
        <v>Algemene opmerkingen bij het jaarprogramma van  REK leerlaag A4 (schooljaar 2021 - 2022)</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3</v>
      </c>
      <c r="G14" s="48"/>
      <c r="H14" s="48"/>
      <c r="I14" s="48"/>
      <c r="J14" s="48"/>
      <c r="K14" s="48"/>
      <c r="L14" s="48"/>
      <c r="M14" s="48"/>
      <c r="R14" s="7"/>
      <c r="S14" s="7"/>
      <c r="T14" s="7"/>
      <c r="U14" s="7"/>
      <c r="V14" s="7"/>
      <c r="W14" s="7"/>
      <c r="X14" s="7"/>
      <c r="Y14" s="7"/>
      <c r="Z14" s="7"/>
      <c r="AA14" s="7"/>
      <c r="AB14" s="7"/>
      <c r="AC14" s="7"/>
      <c r="AD14" s="7"/>
      <c r="AE14" s="7"/>
    </row>
    <row r="15" spans="1:32">
      <c r="A15" s="9" t="s">
        <v>71</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REK leerlaag A5 (schooljaar 2022 - 2023)</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c r="E18" s="2"/>
      <c r="G18" s="27" t="s">
        <v>5</v>
      </c>
      <c r="H18" s="28"/>
      <c r="I18" s="45"/>
      <c r="J18" s="29" t="s">
        <v>5</v>
      </c>
      <c r="K18" s="30"/>
      <c r="L18" s="45"/>
      <c r="M18" s="27" t="s">
        <v>5</v>
      </c>
      <c r="N18" s="46"/>
      <c r="O18" s="31" t="s">
        <v>5</v>
      </c>
      <c r="P18" s="3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G19" s="27" t="s">
        <v>5</v>
      </c>
      <c r="H19" s="28"/>
      <c r="I19" s="45"/>
      <c r="J19" s="29" t="s">
        <v>5</v>
      </c>
      <c r="K19" s="30"/>
      <c r="L19" s="45"/>
      <c r="M19" s="27" t="s">
        <v>5</v>
      </c>
      <c r="N19" s="46"/>
      <c r="O19" s="31" t="s">
        <v>5</v>
      </c>
      <c r="P19" s="3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G20" s="27" t="s">
        <v>5</v>
      </c>
      <c r="H20" s="28"/>
      <c r="I20" s="45"/>
      <c r="J20" s="29" t="s">
        <v>5</v>
      </c>
      <c r="K20" s="30"/>
      <c r="L20" s="45"/>
      <c r="M20" s="27" t="s">
        <v>5</v>
      </c>
      <c r="N20" s="46"/>
      <c r="O20" s="31" t="s">
        <v>5</v>
      </c>
      <c r="P20" s="3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666</v>
      </c>
      <c r="G25" s="47" t="str">
        <f>CONCATENATE("Algemene opmerkingen bij het jaarprogramma van  ",G16)</f>
        <v>Algemene opmerkingen bij het jaarprogramma van  REK leerlaag A5 (schooljaar 2022 - 2023)</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REK leerlaag A6 (schooljaar 2023 - 2024)</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v>667</v>
      </c>
      <c r="G37" s="47" t="str">
        <f>CONCATENATE("Algemene opmerkingen bij het jaarprogramma van  ",G28)</f>
        <v>Algemene opmerkingen bij het jaarprogramma van  REK leerlaag A6 (schooljaar 2023 - 2024)</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A4 (cohort 2020 - 2023)</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REK leerlaag A4 (schooljaar 2020 - 2021)</v>
      </c>
    </row>
    <row r="5" spans="1:32" customHeight="1" ht="34.5">
      <c r="A5" s="9" t="s">
        <v>48</v>
      </c>
      <c r="B5" s="2">
        <v>31</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76</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2020</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178</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2023</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44379.602407407</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0</v>
      </c>
      <c r="C13" s="9" t="s">
        <v>47</v>
      </c>
      <c r="D13" s="2">
        <v>442</v>
      </c>
      <c r="G13" s="47" t="str">
        <f>CONCATENATE("Algemene opmerkingen bij het jaarprogramma van  ",G4)</f>
        <v>Algemene opmerkingen bij het jaarprogramma van  REK leerlaag A4 (schooljaar 2020 - 2021)</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4</v>
      </c>
      <c r="G14" s="48"/>
      <c r="H14" s="48"/>
      <c r="I14" s="48"/>
      <c r="J14" s="48"/>
      <c r="K14" s="48"/>
      <c r="L14" s="48"/>
      <c r="M14" s="48"/>
      <c r="R14" s="7"/>
      <c r="S14" s="7"/>
      <c r="T14" s="7"/>
      <c r="U14" s="7"/>
      <c r="V14" s="7"/>
      <c r="W14" s="7"/>
      <c r="X14" s="7"/>
      <c r="Y14" s="7"/>
      <c r="Z14" s="7"/>
      <c r="AA14" s="7"/>
      <c r="AB14" s="7"/>
      <c r="AC14" s="7"/>
      <c r="AD14" s="7"/>
      <c r="AE14" s="7"/>
    </row>
    <row r="15" spans="1:32">
      <c r="A15" s="9" t="s">
        <v>71</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REK leerlaag A5 (schooljaar 2021 - 2022)</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c r="E18" s="2"/>
      <c r="G18" s="27" t="s">
        <v>5</v>
      </c>
      <c r="H18" s="28"/>
      <c r="I18" s="45"/>
      <c r="J18" s="29" t="s">
        <v>5</v>
      </c>
      <c r="K18" s="30"/>
      <c r="L18" s="45"/>
      <c r="M18" s="27" t="s">
        <v>5</v>
      </c>
      <c r="N18" s="46"/>
      <c r="O18" s="31" t="s">
        <v>5</v>
      </c>
      <c r="P18" s="3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G19" s="27" t="s">
        <v>5</v>
      </c>
      <c r="H19" s="28"/>
      <c r="I19" s="45"/>
      <c r="J19" s="29" t="s">
        <v>5</v>
      </c>
      <c r="K19" s="30"/>
      <c r="L19" s="45"/>
      <c r="M19" s="27" t="s">
        <v>5</v>
      </c>
      <c r="N19" s="46"/>
      <c r="O19" s="31" t="s">
        <v>5</v>
      </c>
      <c r="P19" s="3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G20" s="27" t="s">
        <v>5</v>
      </c>
      <c r="H20" s="28"/>
      <c r="I20" s="45"/>
      <c r="J20" s="29" t="s">
        <v>5</v>
      </c>
      <c r="K20" s="30"/>
      <c r="L20" s="45"/>
      <c r="M20" s="27" t="s">
        <v>5</v>
      </c>
      <c r="N20" s="46"/>
      <c r="O20" s="31" t="s">
        <v>5</v>
      </c>
      <c r="P20" s="3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443</v>
      </c>
      <c r="G25" s="47" t="str">
        <f>CONCATENATE("Algemene opmerkingen bij het jaarprogramma van  ",G16)</f>
        <v>Algemene opmerkingen bij het jaarprogramma van  REK leerlaag A5 (schooljaar 2021 - 2022)</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REK leerlaag A6 (schooljaar 2022 - 2023)</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v>444</v>
      </c>
      <c r="G37" s="47" t="str">
        <f>CONCATENATE("Algemene opmerkingen bij het jaarprogramma van  ",G28)</f>
        <v>Algemene opmerkingen bij het jaarprogramma van  REK leerlaag A6 (schooljaar 2022 - 2023)</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A5 (cohort 2019 - 2022)</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REK leerlaag A4 (schooljaar 2019 - 2020)</v>
      </c>
    </row>
    <row r="5" spans="1:32" customHeight="1" ht="34.5">
      <c r="A5" s="9" t="s">
        <v>48</v>
      </c>
      <c r="B5" s="2">
        <v>31</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76</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2019</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179</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2022</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44379.602407407</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-1</v>
      </c>
      <c r="C13" s="9" t="s">
        <v>47</v>
      </c>
      <c r="D13" s="2">
        <v>445</v>
      </c>
      <c r="G13" s="47" t="str">
        <f>CONCATENATE("Algemene opmerkingen bij het jaarprogramma van  ",G4)</f>
        <v>Algemene opmerkingen bij het jaarprogramma van  REK leerlaag A4 (schooljaar 2019 - 2020)</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5</v>
      </c>
      <c r="G14" s="48"/>
      <c r="H14" s="48"/>
      <c r="I14" s="48"/>
      <c r="J14" s="48"/>
      <c r="K14" s="48"/>
      <c r="L14" s="48"/>
      <c r="M14" s="48"/>
      <c r="R14" s="7"/>
      <c r="S14" s="7"/>
      <c r="T14" s="7"/>
      <c r="U14" s="7"/>
      <c r="V14" s="7"/>
      <c r="W14" s="7"/>
      <c r="X14" s="7"/>
      <c r="Y14" s="7"/>
      <c r="Z14" s="7"/>
      <c r="AA14" s="7"/>
      <c r="AB14" s="7"/>
      <c r="AC14" s="7"/>
      <c r="AD14" s="7"/>
      <c r="AE14" s="7"/>
    </row>
    <row r="15" spans="1:32">
      <c r="A15" s="9" t="s">
        <v>71</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REK leerlaag A5 (schooljaar 2020 - 2021)</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c r="E18" s="2"/>
      <c r="G18" s="27" t="s">
        <v>5</v>
      </c>
      <c r="H18" s="28"/>
      <c r="I18" s="45"/>
      <c r="J18" s="29" t="s">
        <v>5</v>
      </c>
      <c r="K18" s="30"/>
      <c r="L18" s="45"/>
      <c r="M18" s="27" t="s">
        <v>5</v>
      </c>
      <c r="N18" s="46"/>
      <c r="O18" s="31" t="s">
        <v>5</v>
      </c>
      <c r="P18" s="3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G19" s="27" t="s">
        <v>5</v>
      </c>
      <c r="H19" s="28"/>
      <c r="I19" s="45"/>
      <c r="J19" s="29" t="s">
        <v>5</v>
      </c>
      <c r="K19" s="30"/>
      <c r="L19" s="45"/>
      <c r="M19" s="27" t="s">
        <v>5</v>
      </c>
      <c r="N19" s="46"/>
      <c r="O19" s="31" t="s">
        <v>5</v>
      </c>
      <c r="P19" s="3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G20" s="27" t="s">
        <v>5</v>
      </c>
      <c r="H20" s="28"/>
      <c r="I20" s="45"/>
      <c r="J20" s="29" t="s">
        <v>5</v>
      </c>
      <c r="K20" s="30"/>
      <c r="L20" s="45"/>
      <c r="M20" s="27" t="s">
        <v>5</v>
      </c>
      <c r="N20" s="46"/>
      <c r="O20" s="31" t="s">
        <v>5</v>
      </c>
      <c r="P20" s="3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446</v>
      </c>
      <c r="G25" s="47" t="str">
        <f>CONCATENATE("Algemene opmerkingen bij het jaarprogramma van  ",G16)</f>
        <v>Algemene opmerkingen bij het jaarprogramma van  REK leerlaag A5 (schooljaar 2020 - 2021)</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REK leerlaag A6 (schooljaar 2021 - 2022)</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v>447</v>
      </c>
      <c r="G37" s="47" t="str">
        <f>CONCATENATE("Algemene opmerkingen bij het jaarprogramma van  ",G28)</f>
        <v>Algemene opmerkingen bij het jaarprogramma van  REK leerlaag A6 (schooljaar 2021 - 2022)</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A6 (cohort 2018 - 2021)</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REK leerlaag A4 (schooljaar 2018 - 2019)</v>
      </c>
    </row>
    <row r="5" spans="1:32" customHeight="1" ht="34.5">
      <c r="A5" s="9" t="s">
        <v>48</v>
      </c>
      <c r="B5" s="2">
        <v>31</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76</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2018</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180</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2021</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44379.602407407</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-2</v>
      </c>
      <c r="C13" s="9" t="s">
        <v>47</v>
      </c>
      <c r="D13" s="2">
        <v>448</v>
      </c>
      <c r="G13" s="47" t="str">
        <f>CONCATENATE("Algemene opmerkingen bij het jaarprogramma van  ",G4)</f>
        <v>Algemene opmerkingen bij het jaarprogramma van  REK leerlaag A4 (schooljaar 2018 - 2019)</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6</v>
      </c>
      <c r="G14" s="48"/>
      <c r="H14" s="48"/>
      <c r="I14" s="48"/>
      <c r="J14" s="48"/>
      <c r="K14" s="48"/>
      <c r="L14" s="48"/>
      <c r="M14" s="48"/>
      <c r="R14" s="7"/>
      <c r="S14" s="7"/>
      <c r="T14" s="7"/>
      <c r="U14" s="7"/>
      <c r="V14" s="7"/>
      <c r="W14" s="7"/>
      <c r="X14" s="7"/>
      <c r="Y14" s="7"/>
      <c r="Z14" s="7"/>
      <c r="AA14" s="7"/>
      <c r="AB14" s="7"/>
      <c r="AC14" s="7"/>
      <c r="AD14" s="7"/>
      <c r="AE14" s="7"/>
    </row>
    <row r="15" spans="1:32">
      <c r="A15" s="9" t="s">
        <v>71</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REK leerlaag A5 (schooljaar 2019 - 2020)</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c r="E18" s="2"/>
      <c r="G18" s="27" t="s">
        <v>5</v>
      </c>
      <c r="H18" s="28"/>
      <c r="I18" s="45"/>
      <c r="J18" s="29" t="s">
        <v>5</v>
      </c>
      <c r="K18" s="30"/>
      <c r="L18" s="45"/>
      <c r="M18" s="27" t="s">
        <v>5</v>
      </c>
      <c r="N18" s="46"/>
      <c r="O18" s="31" t="s">
        <v>5</v>
      </c>
      <c r="P18" s="3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G19" s="27" t="s">
        <v>5</v>
      </c>
      <c r="H19" s="28"/>
      <c r="I19" s="45"/>
      <c r="J19" s="29" t="s">
        <v>5</v>
      </c>
      <c r="K19" s="30"/>
      <c r="L19" s="45"/>
      <c r="M19" s="27" t="s">
        <v>5</v>
      </c>
      <c r="N19" s="46"/>
      <c r="O19" s="31" t="s">
        <v>5</v>
      </c>
      <c r="P19" s="3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G20" s="27" t="s">
        <v>5</v>
      </c>
      <c r="H20" s="28"/>
      <c r="I20" s="45"/>
      <c r="J20" s="29" t="s">
        <v>5</v>
      </c>
      <c r="K20" s="30"/>
      <c r="L20" s="45"/>
      <c r="M20" s="27" t="s">
        <v>5</v>
      </c>
      <c r="N20" s="46"/>
      <c r="O20" s="31" t="s">
        <v>5</v>
      </c>
      <c r="P20" s="3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449</v>
      </c>
      <c r="G25" s="47" t="str">
        <f>CONCATENATE("Algemene opmerkingen bij het jaarprogramma van  ",G16)</f>
        <v>Algemene opmerkingen bij het jaarprogramma van  REK leerlaag A5 (schooljaar 2019 - 2020)</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REK leerlaag A6 (schooljaar 2020 - 2021)</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v>450</v>
      </c>
      <c r="G37" s="47" t="str">
        <f>CONCATENATE("Algemene opmerkingen bij het jaarprogramma van  ",G28)</f>
        <v>Algemene opmerkingen bij het jaarprogramma van  REK leerlaag A6 (schooljaar 2020 - 2021)</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instellingen</vt:lpstr>
      <vt:lpstr>instructie</vt:lpstr>
      <vt:lpstr>M 2020</vt:lpstr>
      <vt:lpstr>M 2019</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2021-06-16T16:09:02+00:00</dcterms:modified>
  <dc:title>xlsx-pta-generator</dc:title>
  <dc:description>Dit bestand is eigendom van CSG Augustinus Groningen</dc:description>
  <dc:subject>acomt pta cohorten</dc:subject>
  <cp:keywords>acomt pta cohorten</cp:keywords>
  <cp:category>internal usage only</cp:category>
</cp:coreProperties>
</file>