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s>
  <definedNames/>
  <calcPr calcId="999999" calcMode="auto" calcCompleted="1" fullCalcOnLoad="0" forceFullCalc="0"/>
</workbook>
</file>

<file path=xl/sharedStrings.xml><?xml version="1.0" encoding="utf-8"?>
<sst xmlns="http://schemas.openxmlformats.org/spreadsheetml/2006/main" uniqueCount="86">
  <si>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</si>
  <si>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</si>
  <si>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</si>
  <si>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</si>
  <si>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</si>
  <si>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</si>
  <si>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</si>
  <si>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</si>
  <si>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</si>
  <si>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</si>
  <si>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</si>
  <si>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</si>
  <si>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</si>
  <si>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</si>
  <si>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</si>
  <si>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</si>
  <si>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</si>
  <si>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</si>
  <si>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</si>
  <si>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</si>
  <si>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</si>
  <si>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</si>
  <si>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</si>
  <si>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</si>
  <si>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</si>
  <si>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</si>
  <si>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</si>
  <si>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</si>
  <si>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</si>
  <si>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</si>
  <si>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</si>
  <si>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</si>
  <si>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</si>
  <si>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</si>
  <si>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</si>
  <si>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</si>
  <si>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</si>
  <si>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</si>
  <si>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</si>
  <si>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</si>
  <si>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</si>
  <si>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</si>
  <si>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</si>
  <si>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</si>
  <si>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</si>
  <si>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</si>
  <si>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NASK2</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</si>
  <si>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</si>
  <si>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</si>
  <si>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</si>
  <si>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</si>
  <si>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</si>
  <si>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</si>
  <si>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</si>
  <si>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</si>
  <si>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</si>
  <si>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</si>
  <si>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</si>
  <si>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</si>
  <si>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</si>
  <si>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</si>
  <si>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</si>
  <si>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M</t>
  </si>
  <si>
    <t>startJaar</t>
  </si>
  <si>
    <t>cid</t>
  </si>
  <si>
    <t>eindJaar</t>
  </si>
  <si>
    <t>vandaag</t>
  </si>
  <si>
    <t>huidigStartjaar</t>
  </si>
  <si>
    <t>huidigSchooljaar</t>
  </si>
  <si>
    <t>positiePTA</t>
  </si>
  <si>
    <t>groep</t>
  </si>
  <si>
    <t>mavo?</t>
  </si>
  <si>
    <t>H1: Stoffen en deeltjes, H2: Chemische reacties, H4: Mengen en scheiden</t>
  </si>
  <si>
    <t>kies...</t>
  </si>
  <si>
    <t>NASK2/K/8, NASK2/K/3, NASK2/V/3</t>
  </si>
  <si>
    <t>H2: Chemische reacties, H3: Verbrandingen, H5: zouten</t>
  </si>
  <si>
    <t>NASK2/K/9, NASK2/K/3, NASK2/V/3</t>
  </si>
  <si>
    <t>H6: zuren en basen, H7: Water en reinigen, H8: Materialen, H9: Koolstofchemie, basiskennis H1 t/m H5</t>
  </si>
  <si>
    <t>NASK2/K/4, NASK2/K/9, NASK2/V/3</t>
  </si>
  <si>
    <t>vaardigheden in de scheikunde (scheikunde kennis H1 t/m H8 &amp; Vaardigheden)</t>
  </si>
  <si>
    <t>NASK2/K/1, NASK2/K/2, NASK2/K/6, NASK2/V/3</t>
  </si>
  <si>
    <t>De BINAS VMBO-KGT is bij alle schriftelijke toetsen een toegestaan hulpmiddel, tenzij anders vermeld bij de toets.</t>
  </si>
  <si>
    <t>H1: Stoffen en deeltjes, H4: Mengen en scheiden</t>
  </si>
  <si>
    <t>H2: Chemische reacties, H3: Verbrandingen</t>
  </si>
  <si>
    <t>H7: Water en reinigen, H8: Materialen, H9: Koolstofchemie</t>
  </si>
  <si>
    <t>vaardigheden in de scheikunde (scheikunde kennis H1 t/m H4, H7 t/m H9 &amp; Vaardigheden)</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</si>
</sst>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1"/>
      <i val="0"/>
      <strike val="0"/>
      <u val="none"/>
      <sz val="20"/>
      <color rgb="FF000000"/>
      <name val="Segoe UI"/>
    </font>
    <font>
      <b val="0"/>
      <i val="0"/>
      <strike val="0"/>
      <u val="none"/>
      <sz val="12"/>
      <color rgb="FFF2F2F2"/>
      <name val="Segoe UI"/>
    </font>
    <font>
      <b val="0"/>
      <i val="0"/>
      <strike val="0"/>
      <u val="none"/>
      <sz val="11"/>
      <color rgb="FFFFFFFF"/>
      <name val="Calibri"/>
    </font>
    <font>
      <b val="0"/>
      <i val="0"/>
      <strike val="0"/>
      <u val="none"/>
      <sz val="10"/>
      <color rgb="FF000000"/>
      <name val="Segoe UI"/>
    </font>
    <font>
      <b val="0"/>
      <i val="0"/>
      <strike val="0"/>
      <u val="none"/>
      <sz val="12"/>
      <color rgb="FFD8D8D8"/>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26"/>
      <color rgb="FF000000"/>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223962"/>
        <bgColor rgb="FFFFFFFF"/>
      </patternFill>
    </fill>
    <fill>
      <patternFill patternType="solid">
        <fgColor rgb="FFED7D31"/>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5" numFmtId="0" fillId="4" borderId="0" applyFont="1" applyNumberFormat="0" applyFill="1" applyBorder="0" applyAlignment="1">
      <alignment horizontal="left"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6" numFmtId="0" fillId="9" borderId="0" applyFont="1" applyNumberFormat="0" applyFill="1" applyBorder="0" applyAlignment="1">
      <alignment horizontal="center" vertical="center" textRotation="0" wrapText="true" shrinkToFit="false"/>
    </xf>
    <xf xfId="0" fontId="6" numFmtId="0" fillId="9" borderId="0" applyFont="1" applyNumberFormat="0" applyFill="1" applyBorder="0" applyAlignment="1">
      <alignment horizontal="general" vertical="center" textRotation="0" wrapText="true" shrinkToFit="false"/>
    </xf>
    <xf xfId="0" fontId="2" numFmtId="0" fillId="4" borderId="0" applyFont="1" applyNumberFormat="0" applyFill="1" applyBorder="0" applyAlignment="1">
      <alignment horizontal="left" vertical="bottom" textRotation="0" wrapText="false" shrinkToFit="false"/>
    </xf>
    <xf xfId="0" fontId="0" numFmtId="0" fillId="10"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7" numFmtId="0" fillId="9"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8"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8"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8" numFmtId="0" fillId="8" borderId="3" applyFont="1" applyNumberFormat="0" applyFill="1" applyBorder="1" applyAlignment="1" applyProtection="true">
      <alignment horizontal="general" vertical="center" textRotation="0" wrapText="true" shrinkToFit="false"/>
      <protection locked="false"/>
    </xf>
    <xf xfId="0" fontId="9"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10" numFmtId="0" fillId="4" borderId="0" applyFont="1" applyNumberFormat="0" applyFill="1" applyBorder="0" applyAlignment="1">
      <alignment horizontal="general" vertical="center" textRotation="0" wrapText="false" shrinkToFit="false"/>
    </xf>
    <xf xfId="0" fontId="11"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12"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12" numFmtId="0" fillId="4" borderId="0" applyFont="1" applyNumberFormat="0" applyFill="1" applyBorder="0" applyAlignment="1">
      <alignment horizontal="center" vertical="bottom" textRotation="0" wrapText="false" shrinkToFit="false"/>
    </xf>
    <xf xfId="0" fontId="9" numFmtId="0" fillId="4" borderId="0" applyFont="1" applyNumberFormat="0" applyFill="1" applyBorder="0" applyAlignment="1">
      <alignment horizontal="center" vertical="center" textRotation="0" wrapText="false" shrinkToFit="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6" numFmtId="0" fillId="9" borderId="0" applyFont="1" applyNumberFormat="0" applyFill="1" applyBorder="0" applyAlignment="1">
      <alignment horizontal="left" vertical="center" textRotation="0" wrapText="false" shrinkToFit="false"/>
    </xf>
    <xf xfId="0" fontId="8" numFmtId="0" fillId="8" borderId="0" applyFont="1" applyNumberFormat="0" applyFill="1" applyBorder="0" applyAlignment="1" applyProtection="true">
      <alignment horizontal="left" vertical="top" textRotation="0" wrapText="true" shrinkToFit="false"/>
      <protection locked="false"/>
    </xf>
    <xf xfId="0" fontId="13" numFmtId="0" fillId="4" borderId="0" applyFont="1" applyNumberFormat="0" applyFill="1" applyBorder="0" applyAlignment="1">
      <alignment horizontal="left" vertical="center" textRotation="0" wrapText="false" shrinkToFit="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8"/>
      <c r="B8" t="s">
        <v>20</v>
      </c>
    </row>
    <row r="9" spans="1:9">
      <c r="A9" s="22"/>
      <c r="B9" t="s">
        <v>21</v>
      </c>
    </row>
    <row r="10" spans="1:9" customHeight="1" ht="15.75">
      <c r="A10" s="26"/>
      <c r="B10" t="s">
        <v>22</v>
      </c>
    </row>
    <row r="11" spans="1:9" customHeight="1" ht="15.75">
      <c r="A11" s="23"/>
      <c r="B11" t="s">
        <v>23</v>
      </c>
    </row>
    <row r="12" spans="1:9">
      <c r="A12" s="24"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9" t="s">
        <v>25</v>
      </c>
    </row>
    <row r="2" spans="1:3" customHeight="1" ht="74.25">
      <c r="B2" s="40" t="s">
        <v>26</v>
      </c>
    </row>
    <row r="3" spans="1:3">
      <c r="B3" s="37" t="s">
        <v>27</v>
      </c>
    </row>
    <row r="4" spans="1:3" customHeight="1" ht="106.5">
      <c r="B4" s="40" t="s">
        <v>28</v>
      </c>
    </row>
    <row r="5" spans="1:3">
      <c r="B5" s="37" t="s">
        <v>29</v>
      </c>
    </row>
    <row r="6" spans="1:3" customHeight="1" ht="161.25">
      <c r="B6" s="40" t="s">
        <v>30</v>
      </c>
    </row>
    <row r="7" spans="1:3">
      <c r="B7" s="39" t="s">
        <v>31</v>
      </c>
    </row>
    <row r="8" spans="1:3" customHeight="1" ht="107.25">
      <c r="B8" s="40" t="s">
        <v>32</v>
      </c>
    </row>
    <row r="9" spans="1:3">
      <c r="B9" s="37" t="s">
        <v>33</v>
      </c>
    </row>
    <row r="10" spans="1:3" customHeight="1" ht="34.5">
      <c r="A10" s="36" t="s">
        <v>34</v>
      </c>
      <c r="B10" s="38" t="s">
        <v>35</v>
      </c>
    </row>
    <row r="11" spans="1:3" customHeight="1" ht="67.5" s="34" customFormat="1">
      <c r="A11" s="36" t="s">
        <v>34</v>
      </c>
      <c r="B11" s="38" t="s">
        <v>36</v>
      </c>
    </row>
    <row r="12" spans="1:3" customHeight="1" ht="51.75">
      <c r="A12" s="36" t="s">
        <v>34</v>
      </c>
      <c r="B12" s="38" t="s">
        <v>37</v>
      </c>
    </row>
    <row r="13" spans="1:3" customHeight="1" ht="34.5">
      <c r="A13" s="36" t="s">
        <v>34</v>
      </c>
      <c r="B13" s="38" t="s">
        <v>38</v>
      </c>
    </row>
    <row r="14" spans="1:3" customHeight="1" ht="34.5">
      <c r="A14" s="36" t="s">
        <v>34</v>
      </c>
      <c r="B14" s="44" t="s">
        <v>39</v>
      </c>
    </row>
    <row r="15" spans="1:3" customHeight="1" ht="25.5">
      <c r="A15" s="36" t="s">
        <v>34</v>
      </c>
      <c r="B15" s="35" t="s">
        <v>40</v>
      </c>
    </row>
    <row r="16" spans="1:3">
      <c r="B16" s="35"/>
    </row>
    <row r="17" spans="1:3">
      <c r="B17" s="35"/>
    </row>
    <row r="18" spans="1:3">
      <c r="B18" s="35"/>
    </row>
    <row r="19" spans="1:3">
      <c r="B19" s="35"/>
    </row>
    <row r="20" spans="1:3">
      <c r="B20" s="35"/>
    </row>
    <row r="21" spans="1:3">
      <c r="B21" s="35"/>
    </row>
    <row r="22" spans="1:3">
      <c r="B22" s="35"/>
    </row>
    <row r="23" spans="1:3">
      <c r="B23" s="35"/>
    </row>
    <row r="24" spans="1:3">
      <c r="B24" s="35"/>
    </row>
    <row r="25" spans="1:3">
      <c r="B25" s="35"/>
    </row>
    <row r="26" spans="1:3">
      <c r="B26" s="35"/>
    </row>
    <row r="27" spans="1:3">
      <c r="B27" s="35"/>
    </row>
    <row r="28" spans="1:3">
      <c r="B28" s="35"/>
    </row>
    <row r="29" spans="1:3">
      <c r="B29" s="35"/>
    </row>
    <row r="30" spans="1:3">
      <c r="B30" s="35"/>
    </row>
    <row r="31" spans="1:3">
      <c r="B31" s="35"/>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1</v>
      </c>
      <c r="G2" s="49" t="str">
        <f>IF(B14&gt;6,"verouderd PTA",CONCATENATE("Dit is het programma van de huidige ",B6,B14," (cohort ",B7," - ",B9,")"))</f>
        <v>Dit is het programma van de huidige M3 (cohort 2020 - 2021)</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NASK2 leerlaag M3 (schooljaar 2020 - 2021)</v>
      </c>
    </row>
    <row r="5" spans="1:32" customHeight="1" ht="34.5">
      <c r="A5" s="9" t="s">
        <v>48</v>
      </c>
      <c r="B5" s="2">
        <v>18</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2020</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291</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2021</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44378.451284722</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0</v>
      </c>
      <c r="C13" s="9" t="s">
        <v>47</v>
      </c>
      <c r="D13" s="2">
        <v>704</v>
      </c>
      <c r="G13" s="47" t="str">
        <f>CONCATENATE("Algemene opmerkingen bij het jaarprogramma van  ",G4)</f>
        <v>Algemene opmerkingen bij het jaarprogramma van  NASK2 leerlaag M3 (schooljaar 2020 - 2021)</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3</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3</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NASK2 leerlaag M4 (schooljaar 2021 - 2022)</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909</v>
      </c>
      <c r="E18" s="2"/>
      <c r="G18" s="27">
        <v>1</v>
      </c>
      <c r="H18" s="28" t="s">
        <v>72</v>
      </c>
      <c r="I18" s="45">
        <v>2</v>
      </c>
      <c r="J18" s="29" t="s">
        <v>7</v>
      </c>
      <c r="K18" s="30"/>
      <c r="L18" s="45">
        <v>100</v>
      </c>
      <c r="M18" s="27" t="s">
        <v>8</v>
      </c>
      <c r="N18" s="46">
        <v>2</v>
      </c>
      <c r="O18" s="31" t="s">
        <v>73</v>
      </c>
      <c r="P18" s="32" t="s">
        <v>74</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910</v>
      </c>
      <c r="E19" s="2"/>
      <c r="G19" s="27">
        <v>2</v>
      </c>
      <c r="H19" s="28" t="s">
        <v>75</v>
      </c>
      <c r="I19" s="45">
        <v>2</v>
      </c>
      <c r="J19" s="29" t="s">
        <v>7</v>
      </c>
      <c r="K19" s="30"/>
      <c r="L19" s="45">
        <v>100</v>
      </c>
      <c r="M19" s="27" t="s">
        <v>8</v>
      </c>
      <c r="N19" s="46">
        <v>2</v>
      </c>
      <c r="O19" s="31" t="s">
        <v>73</v>
      </c>
      <c r="P19" s="32" t="s">
        <v>76</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911</v>
      </c>
      <c r="E20" s="2"/>
      <c r="G20" s="27">
        <v>3</v>
      </c>
      <c r="H20" s="28" t="s">
        <v>77</v>
      </c>
      <c r="I20" s="45">
        <v>2</v>
      </c>
      <c r="J20" s="29" t="s">
        <v>7</v>
      </c>
      <c r="K20" s="30"/>
      <c r="L20" s="45">
        <v>100</v>
      </c>
      <c r="M20" s="27" t="s">
        <v>8</v>
      </c>
      <c r="N20" s="46">
        <v>2</v>
      </c>
      <c r="O20" s="31" t="s">
        <v>73</v>
      </c>
      <c r="P20" s="32" t="s">
        <v>78</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912</v>
      </c>
      <c r="E21" s="2"/>
      <c r="G21" s="27">
        <v>3</v>
      </c>
      <c r="H21" s="28" t="s">
        <v>79</v>
      </c>
      <c r="I21" s="45">
        <v>2</v>
      </c>
      <c r="J21" s="29" t="s">
        <v>19</v>
      </c>
      <c r="K21" s="30"/>
      <c r="L21" s="45">
        <v>100</v>
      </c>
      <c r="M21" s="27" t="s">
        <v>8</v>
      </c>
      <c r="N21" s="46">
        <v>2</v>
      </c>
      <c r="O21" s="31" t="s">
        <v>73</v>
      </c>
      <c r="P21" s="32" t="s">
        <v>80</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1</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1</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705</v>
      </c>
      <c r="G25" s="47" t="str">
        <f>CONCATENATE("Algemene opmerkingen bij het jaarprogramma van  ",G16)</f>
        <v>Algemene opmerkingen bij het jaarprogramma van  NASK2 leerlaag M4 (schooljaar 2021 - 2022)</v>
      </c>
      <c r="H25" s="47"/>
      <c r="I25" s="47"/>
      <c r="J25" s="47"/>
      <c r="K25" s="47"/>
      <c r="L25" s="47"/>
      <c r="M25" s="47"/>
      <c r="R25" s="7"/>
      <c r="S25" s="7"/>
      <c r="T25" s="7"/>
      <c r="U25" s="7"/>
      <c r="V25" s="7"/>
      <c r="W25" s="7"/>
      <c r="X25" s="7"/>
      <c r="Y25" s="7"/>
      <c r="Z25" s="7"/>
      <c r="AA25" s="7"/>
      <c r="AB25" s="7"/>
      <c r="AC25" s="7"/>
      <c r="AD25" s="7"/>
      <c r="AE25" s="7"/>
    </row>
    <row r="26" spans="1:32" customHeight="1" ht="72">
      <c r="G26" s="48" t="s">
        <v>81</v>
      </c>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NASK2 leerlaag M5 (schooljaar 2022 - 2021)</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NASK2 leerlaag M5 (schooljaar 2022 - 2021)</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1</v>
      </c>
      <c r="G2" s="49" t="str">
        <f>IF(B14&gt;6,"verouderd PTA",CONCATENATE("Dit is het programma van de huidige ",B6,B14," (cohort ",B7," - ",B9,")"))</f>
        <v>Dit is het programma van de huidige M4 (cohort 2019 - 2020)</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NASK2 leerlaag M3 (schooljaar 2019 - 2020)</v>
      </c>
    </row>
    <row r="5" spans="1:32" customHeight="1" ht="34.5">
      <c r="A5" s="9" t="s">
        <v>48</v>
      </c>
      <c r="B5" s="2">
        <v>18</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2019</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55</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2020</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44378.451284722</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-1</v>
      </c>
      <c r="C13" s="9" t="s">
        <v>47</v>
      </c>
      <c r="D13" s="2">
        <v>136</v>
      </c>
      <c r="G13" s="47" t="str">
        <f>CONCATENATE("Algemene opmerkingen bij het jaarprogramma van  ",G4)</f>
        <v>Algemene opmerkingen bij het jaarprogramma van  NASK2 leerlaag M3 (schooljaar 2019 - 2020)</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4</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3</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NASK2 leerlaag M4 (schooljaar 2020 - 2021)</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206</v>
      </c>
      <c r="E18" s="2"/>
      <c r="G18" s="27">
        <v>1</v>
      </c>
      <c r="H18" s="28" t="s">
        <v>82</v>
      </c>
      <c r="I18" s="45">
        <v>2</v>
      </c>
      <c r="J18" s="29" t="s">
        <v>7</v>
      </c>
      <c r="K18" s="30"/>
      <c r="L18" s="45">
        <v>100</v>
      </c>
      <c r="M18" s="27" t="s">
        <v>8</v>
      </c>
      <c r="N18" s="46">
        <v>2</v>
      </c>
      <c r="O18" s="31" t="s">
        <v>73</v>
      </c>
      <c r="P18" s="32" t="s">
        <v>74</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207</v>
      </c>
      <c r="E19" s="2"/>
      <c r="G19" s="27">
        <v>2</v>
      </c>
      <c r="H19" s="28" t="s">
        <v>83</v>
      </c>
      <c r="I19" s="45">
        <v>2</v>
      </c>
      <c r="J19" s="29" t="s">
        <v>7</v>
      </c>
      <c r="K19" s="30"/>
      <c r="L19" s="45">
        <v>100</v>
      </c>
      <c r="M19" s="27" t="s">
        <v>8</v>
      </c>
      <c r="N19" s="46">
        <v>2</v>
      </c>
      <c r="O19" s="31" t="s">
        <v>73</v>
      </c>
      <c r="P19" s="32" t="s">
        <v>76</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208</v>
      </c>
      <c r="E20" s="2"/>
      <c r="G20" s="27">
        <v>3</v>
      </c>
      <c r="H20" s="28" t="s">
        <v>84</v>
      </c>
      <c r="I20" s="45">
        <v>2</v>
      </c>
      <c r="J20" s="29" t="s">
        <v>7</v>
      </c>
      <c r="K20" s="30"/>
      <c r="L20" s="45">
        <v>100</v>
      </c>
      <c r="M20" s="27" t="s">
        <v>8</v>
      </c>
      <c r="N20" s="46">
        <v>2</v>
      </c>
      <c r="O20" s="31" t="s">
        <v>73</v>
      </c>
      <c r="P20" s="32" t="s">
        <v>78</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209</v>
      </c>
      <c r="E21" s="2"/>
      <c r="G21" s="27">
        <v>3</v>
      </c>
      <c r="H21" s="28" t="s">
        <v>85</v>
      </c>
      <c r="I21" s="45">
        <v>2</v>
      </c>
      <c r="J21" s="29" t="s">
        <v>19</v>
      </c>
      <c r="K21" s="30"/>
      <c r="L21" s="45">
        <v>100</v>
      </c>
      <c r="M21" s="27" t="s">
        <v>8</v>
      </c>
      <c r="N21" s="46">
        <v>2</v>
      </c>
      <c r="O21" s="31" t="s">
        <v>73</v>
      </c>
      <c r="P21" s="32" t="s">
        <v>80</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1</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1</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137</v>
      </c>
      <c r="G25" s="47" t="str">
        <f>CONCATENATE("Algemene opmerkingen bij het jaarprogramma van  ",G16)</f>
        <v>Algemene opmerkingen bij het jaarprogramma van  NASK2 leerlaag M4 (schooljaar 2020 - 2021)</v>
      </c>
      <c r="H25" s="47"/>
      <c r="I25" s="47"/>
      <c r="J25" s="47"/>
      <c r="K25" s="47"/>
      <c r="L25" s="47"/>
      <c r="M25" s="47"/>
      <c r="R25" s="7"/>
      <c r="S25" s="7"/>
      <c r="T25" s="7"/>
      <c r="U25" s="7"/>
      <c r="V25" s="7"/>
      <c r="W25" s="7"/>
      <c r="X25" s="7"/>
      <c r="Y25" s="7"/>
      <c r="Z25" s="7"/>
      <c r="AA25" s="7"/>
      <c r="AB25" s="7"/>
      <c r="AC25" s="7"/>
      <c r="AD25" s="7"/>
      <c r="AE25" s="7"/>
    </row>
    <row r="26" spans="1:32" customHeight="1" ht="72">
      <c r="G26" s="48" t="s">
        <v>81</v>
      </c>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NASK2 leerlaag M5 (schooljaar 2021 - 2020)</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NASK2 leerlaag M5 (schooljaar 2021 - 2020)</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instellingen</vt:lpstr>
      <vt:lpstr>instructie</vt:lpstr>
      <vt:lpstr>M 2020</vt:lpstr>
      <vt:lpstr>M 2019</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2021-06-16T16:09:02+00:00</dcterms:modified>
  <dc:title>xlsx-pta-generator</dc:title>
  <dc:description>Dit bestand is eigendom van CSG Augustinus Groningen</dc:description>
  <dc:subject>acomt pta cohorten</dc:subject>
  <cp:keywords>acomt pta cohorten</cp:keywords>
  <cp:category>internal usage only</cp:category>
</cp:coreProperties>
</file>