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UbRlnP4M5eUC+6ibIo3nLrLnzvNh+rk6LOSYz+G0WbgGYrd+03OVaEwQuLDaFq5Uk6H68loBV8vcMzpxDOjWFg==" saltValue="cazju5VhE3NH618X2spXaQ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activeTab="5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<sst xmlns="http://schemas.openxmlformats.org/spreadsheetml/2006/main" count="262" uniqueCount="109">
  <si>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</si>
  <si>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</si>
  <si>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</si>
  <si>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</si>
  <si>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</si>
  <si>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</si>
  <si>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</si>
  <si>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</si>
  <si>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</si>
  <si>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</si>
  <si>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</si>
  <si>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</si>
  <si>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</si>
  <si>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</si>
  <si>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</si>
  <si>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</si>
  <si>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</si>
  <si>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</si>
  <si>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</si>
  <si>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</si>
  <si>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</si>
  <si>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</si>
  <si>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</si>
  <si>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</si>
  <si>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</si>
  <si>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</si>
  <si>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</si>
  <si>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</si>
  <si>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</si>
  <si>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</si>
  <si>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</si>
  <si>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</si>
  <si>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</si>
  <si>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</si>
  <si>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</si>
  <si>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</si>
  <si>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</si>
  <si>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</si>
  <si>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</si>
  <si>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</si>
  <si>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</si>
  <si>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</si>
  <si>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</si>
  <si>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</si>
  <si>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</si>
  <si>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</si>
  <si>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</si>
  <si>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</si>
  <si>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</si>
  <si>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</si>
  <si>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</si>
  <si>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</si>
  <si>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</si>
  <si>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</si>
  <si>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</si>
  <si>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</si>
  <si>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</si>
  <si>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</si>
  <si>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</si>
  <si>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</si>
  <si>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</si>
  <si>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</si>
  <si>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</si>
  <si>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</si>
  <si>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</si>
  <si>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</si>
  <si>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</si>
  <si>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</si>
  <si>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</si>
  <si>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</si>
  <si>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</si>
  <si>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</si>
  <si>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</si>
  <si>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</si>
  <si>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</si>
  <si>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</si>
  <si>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</si>
  <si>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</si>
  <si>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</si>
  <si>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</si>
  <si>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</si>
  <si>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</si>
  <si>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</si>
  <si>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</si>
  <si>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</si>
  <si>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</si>
  <si>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</si>
  <si>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</si>
  <si>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Opmerkingen:</t>
  </si>
  <si>
    <t>H</t>
  </si>
  <si>
    <t>verplichte SE-domeinen</t>
  </si>
  <si>
    <t>Thema: Parlementaire Democratie</t>
  </si>
  <si>
    <t>Thema: Verzorgingsstaat</t>
  </si>
  <si>
    <t>Thema: Pluriforme Samenleving</t>
  </si>
  <si>
    <t>A</t>
  </si>
  <si>
    <t>ML1/K/6, ML1/K/7</t>
  </si>
  <si>
    <t>ML1/K/2, ML1/K/3</t>
  </si>
  <si>
    <t>ML1/K/1, ML1/K/4, ML1/K/5</t>
  </si>
  <si>
    <t>A, B1, B2, B3</t>
  </si>
  <si>
    <t>C1, C2, C3, A</t>
  </si>
  <si>
    <t>C1, C2, C3</t>
  </si>
  <si>
    <t>D1, D2, D3, D4, A1</t>
  </si>
  <si>
    <t>D1, D2, D3, D4</t>
  </si>
  <si>
    <t>E1, E2, E3, E4, A2</t>
  </si>
  <si>
    <t>Woordenboek niet toegestaan</t>
  </si>
  <si>
    <t xml:space="preserve">H4: Pluriforme samenleving, H7: Werk en H8: Criminaliteit </t>
  </si>
  <si>
    <t>H3: Politiek, H5: Nederland en de wereld en H6: Media</t>
  </si>
  <si>
    <t xml:space="preserve">H1: Wat is maatschappijleer? en H2: Jongeren </t>
  </si>
  <si>
    <t>Thema: Wat is Maatschappijleer? Thema: Rechtsstaat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</si>
</sst>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K21" sqref="K21"/>
    </sheetView>
  </sheetViews>
  <sheetFormatPr defaultColWidth="9.109375" defaultRowHeight="14.4" x14ac:dyDescent="0.3"/>
  <cols>
    <col min="1" max="2" width="9.109375" style="14"/>
    <col min="3" max="3" width="15.44140625" style="14" bestFit="1" customWidth="1"/>
    <col min="4" max="16384" width="9.109375" style="14"/>
  </cols>
  <sheetData>
    <row r="1" spans="1:8" x14ac:dyDescent="0.3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3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3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3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3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3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3">
      <c r="A7" s="14" t="s">
        <v>29</v>
      </c>
      <c r="E7" s="14" t="s">
        <v>30</v>
      </c>
      <c r="F7" s="14" t="s">
        <v>31</v>
      </c>
    </row>
    <row r="8" spans="1:8" x14ac:dyDescent="0.3">
      <c r="A8" s="14" t="s">
        <v>22</v>
      </c>
      <c r="E8" s="14" t="s">
        <v>32</v>
      </c>
      <c r="F8" s="14" t="s">
        <v>33</v>
      </c>
    </row>
    <row r="9" spans="1:8" x14ac:dyDescent="0.3">
      <c r="A9" s="14" t="s">
        <v>17</v>
      </c>
      <c r="E9" s="14" t="s">
        <v>15</v>
      </c>
      <c r="F9" s="14" t="s">
        <v>34</v>
      </c>
    </row>
    <row r="10" spans="1:8" x14ac:dyDescent="0.3">
      <c r="A10" s="14" t="s">
        <v>35</v>
      </c>
      <c r="E10" s="14" t="s">
        <v>36</v>
      </c>
      <c r="F10" s="14" t="s">
        <v>37</v>
      </c>
    </row>
    <row r="11" spans="1:8" x14ac:dyDescent="0.3">
      <c r="A11" s="14" t="s">
        <v>38</v>
      </c>
      <c r="E11" s="14" t="s">
        <v>39</v>
      </c>
      <c r="F11" s="14" t="s">
        <v>40</v>
      </c>
    </row>
    <row r="12" spans="1:8" x14ac:dyDescent="0.3">
      <c r="A12" s="14" t="s">
        <v>41</v>
      </c>
      <c r="E12" s="14" t="s">
        <v>42</v>
      </c>
      <c r="F12" s="14" t="s">
        <v>43</v>
      </c>
    </row>
    <row r="13" spans="1:8" x14ac:dyDescent="0.3">
      <c r="A13" s="14" t="s">
        <v>44</v>
      </c>
      <c r="E13" s="14" t="s">
        <v>29</v>
      </c>
      <c r="F13" s="14" t="s">
        <v>45</v>
      </c>
    </row>
    <row r="14" spans="1:8" x14ac:dyDescent="0.3">
      <c r="A14" s="14" t="s">
        <v>30</v>
      </c>
      <c r="E14" s="14" t="s">
        <v>20</v>
      </c>
      <c r="F14" s="14" t="s">
        <v>46</v>
      </c>
    </row>
    <row r="15" spans="1:8" x14ac:dyDescent="0.3">
      <c r="A15" s="14" t="s">
        <v>47</v>
      </c>
      <c r="E15" s="14" t="s">
        <v>35</v>
      </c>
      <c r="F15" s="14" t="s">
        <v>48</v>
      </c>
    </row>
    <row r="16" spans="1:8" x14ac:dyDescent="0.3">
      <c r="E16" s="14" t="s">
        <v>49</v>
      </c>
      <c r="F16" s="14" t="s">
        <v>50</v>
      </c>
    </row>
    <row r="17" spans="5:6" x14ac:dyDescent="0.3">
      <c r="E17" s="14" t="s">
        <v>38</v>
      </c>
      <c r="F17" s="14" t="s">
        <v>51</v>
      </c>
    </row>
    <row r="18" spans="5:6" x14ac:dyDescent="0.3">
      <c r="E18" s="14" t="s">
        <v>52</v>
      </c>
      <c r="F18" s="14" t="s">
        <v>53</v>
      </c>
    </row>
    <row r="19" spans="5:6" x14ac:dyDescent="0.3">
      <c r="E19" s="14" t="s">
        <v>54</v>
      </c>
      <c r="F19" s="14" t="s">
        <v>55</v>
      </c>
    </row>
    <row r="20" spans="5:6" x14ac:dyDescent="0.3">
      <c r="E20" s="14" t="s">
        <v>56</v>
      </c>
      <c r="F20" s="14" t="s">
        <v>57</v>
      </c>
    </row>
    <row r="21" spans="5:6" x14ac:dyDescent="0.3">
      <c r="E21" s="14" t="s">
        <v>58</v>
      </c>
      <c r="F21" s="14" t="s">
        <v>59</v>
      </c>
    </row>
    <row r="22" spans="5:6" x14ac:dyDescent="0.3">
      <c r="E22" s="14" t="s">
        <v>60</v>
      </c>
      <c r="F22" s="14" t="s">
        <v>61</v>
      </c>
    </row>
    <row r="23" spans="5:6" x14ac:dyDescent="0.3">
      <c r="E23" s="14" t="s">
        <v>62</v>
      </c>
      <c r="F23" s="14" t="s">
        <v>63</v>
      </c>
    </row>
    <row r="24" spans="5:6" x14ac:dyDescent="0.3">
      <c r="E24" s="14" t="s">
        <v>64</v>
      </c>
      <c r="F24" s="14" t="s">
        <v>65</v>
      </c>
    </row>
    <row r="25" spans="5:6" x14ac:dyDescent="0.3">
      <c r="E25" s="14" t="s">
        <v>66</v>
      </c>
      <c r="F25" s="14" t="s">
        <v>67</v>
      </c>
    </row>
    <row r="26" spans="5:6" x14ac:dyDescent="0.3">
      <c r="E26" s="14" t="s">
        <v>44</v>
      </c>
      <c r="F26" s="14" t="s">
        <v>68</v>
      </c>
    </row>
    <row r="27" spans="5:6" x14ac:dyDescent="0.3">
      <c r="E27" s="14" t="s">
        <v>69</v>
      </c>
      <c r="F27" s="14" t="s">
        <v>70</v>
      </c>
    </row>
    <row r="28" spans="5:6" x14ac:dyDescent="0.3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Normal="100" workbookViewId="0">
      <selection activeCell="I5" sqref="I5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">
        <v>30</v>
      </c>
      <c r="D1" s="4"/>
      <c r="E1" s="10"/>
      <c r="F1" s="12" t="s">
        <v>31</v>
      </c>
      <c r="K1" s="12"/>
      <c r="L1" s="4"/>
      <c r="M1" s="4" t="s">
        <v>73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MA</v>
      </c>
      <c r="C4" s="2">
        <v>1</v>
      </c>
      <c r="D4" s="15">
        <v>1</v>
      </c>
      <c r="E4" s="16"/>
      <c r="F4" s="19" t="s">
        <v>105</v>
      </c>
      <c r="G4" s="15">
        <v>1</v>
      </c>
      <c r="H4" s="15" t="s">
        <v>28</v>
      </c>
      <c r="I4" s="22"/>
      <c r="J4" s="15"/>
      <c r="K4" s="15" t="s">
        <v>7</v>
      </c>
      <c r="L4" s="15">
        <v>1</v>
      </c>
      <c r="M4" s="15" t="s">
        <v>12</v>
      </c>
      <c r="N4" s="17" t="s">
        <v>97</v>
      </c>
      <c r="O4" s="18"/>
      <c r="P4" s="21"/>
    </row>
    <row r="5" spans="1:16" ht="61.5" customHeight="1" x14ac:dyDescent="0.4">
      <c r="B5" s="5" t="str">
        <f t="shared" ref="B5:B9" si="0">$A$1</f>
        <v>MA</v>
      </c>
      <c r="C5" s="2">
        <v>2</v>
      </c>
      <c r="D5" s="15">
        <v>2</v>
      </c>
      <c r="E5" s="16"/>
      <c r="F5" s="19" t="s">
        <v>106</v>
      </c>
      <c r="G5" s="15">
        <v>1</v>
      </c>
      <c r="H5" s="15" t="s">
        <v>9</v>
      </c>
      <c r="I5" s="22" t="s">
        <v>104</v>
      </c>
      <c r="J5" s="15">
        <v>50</v>
      </c>
      <c r="K5" s="15" t="s">
        <v>7</v>
      </c>
      <c r="L5" s="15">
        <v>1</v>
      </c>
      <c r="M5" s="15" t="s">
        <v>7</v>
      </c>
      <c r="N5" s="17" t="s">
        <v>95</v>
      </c>
      <c r="O5" s="18"/>
      <c r="P5" s="21"/>
    </row>
    <row r="6" spans="1:16" ht="61.5" customHeight="1" x14ac:dyDescent="0.4">
      <c r="B6" s="5" t="str">
        <f t="shared" si="0"/>
        <v>MA</v>
      </c>
      <c r="C6" s="2">
        <v>3</v>
      </c>
      <c r="D6" s="15">
        <v>3</v>
      </c>
      <c r="E6" s="16"/>
      <c r="F6" s="19" t="s">
        <v>107</v>
      </c>
      <c r="G6" s="15">
        <v>1</v>
      </c>
      <c r="H6" s="15" t="s">
        <v>28</v>
      </c>
      <c r="I6" s="22"/>
      <c r="J6" s="15"/>
      <c r="K6" s="15" t="s">
        <v>7</v>
      </c>
      <c r="L6" s="15">
        <v>1</v>
      </c>
      <c r="M6" s="15" t="s">
        <v>12</v>
      </c>
      <c r="N6" s="20" t="s">
        <v>96</v>
      </c>
      <c r="O6" s="18"/>
      <c r="P6" s="21"/>
    </row>
    <row r="7" spans="1:16" ht="61.5" customHeight="1" x14ac:dyDescent="0.4">
      <c r="B7" s="5" t="str">
        <f t="shared" si="0"/>
        <v>MA</v>
      </c>
      <c r="C7" s="2">
        <v>4</v>
      </c>
      <c r="D7" s="15"/>
      <c r="E7" s="16"/>
      <c r="F7" s="23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MA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MA</v>
      </c>
      <c r="C9" s="2">
        <v>6</v>
      </c>
      <c r="D9" s="15"/>
      <c r="E9" s="16"/>
      <c r="F9" s="17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G/oYtqSvWY5EuCpm8Hlm0wn4Y3SdfSFDsNXaL7WyQ74My2BFNGX34y4orFKP/ez4IJOU7sRi9Zdid0f7BJcsqA==" saltValue="eC5LK8BcHVelF6ynoMES2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70" zoomScaleNormal="70" workbookViewId="0">
      <selection activeCell="I6" sqref="I6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MA</v>
      </c>
      <c r="D1" s="4"/>
      <c r="E1" s="10"/>
      <c r="F1" s="12" t="str">
        <f>'4M PTA en programma'!F1</f>
        <v>Maatschappijleer</v>
      </c>
      <c r="K1" s="12"/>
      <c r="L1" s="4"/>
      <c r="M1" s="4" t="s">
        <v>89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MA</v>
      </c>
      <c r="C4" s="2">
        <v>1</v>
      </c>
      <c r="D4" s="15">
        <v>1</v>
      </c>
      <c r="E4" s="16"/>
      <c r="F4" s="17" t="s">
        <v>108</v>
      </c>
      <c r="G4" s="15">
        <v>1</v>
      </c>
      <c r="H4" s="15" t="s">
        <v>28</v>
      </c>
      <c r="I4" s="22"/>
      <c r="J4" s="15"/>
      <c r="K4" s="15" t="s">
        <v>7</v>
      </c>
      <c r="L4" s="15">
        <v>1</v>
      </c>
      <c r="M4" s="15" t="s">
        <v>12</v>
      </c>
      <c r="N4" s="17" t="s">
        <v>98</v>
      </c>
      <c r="O4" s="18"/>
      <c r="P4" s="21"/>
    </row>
    <row r="5" spans="1:16" ht="61.5" customHeight="1" x14ac:dyDescent="0.4">
      <c r="B5" s="5" t="str">
        <f t="shared" ref="B5:B9" si="0">$A$1</f>
        <v>MA</v>
      </c>
      <c r="C5" s="2">
        <v>2</v>
      </c>
      <c r="D5" s="15">
        <v>2</v>
      </c>
      <c r="E5" s="16"/>
      <c r="F5" s="19" t="s">
        <v>91</v>
      </c>
      <c r="G5" s="15">
        <v>1</v>
      </c>
      <c r="H5" s="15" t="s">
        <v>28</v>
      </c>
      <c r="I5" s="22"/>
      <c r="J5" s="15"/>
      <c r="K5" s="15" t="s">
        <v>7</v>
      </c>
      <c r="L5" s="15">
        <v>1</v>
      </c>
      <c r="M5" s="15" t="s">
        <v>12</v>
      </c>
      <c r="N5" s="17" t="s">
        <v>99</v>
      </c>
      <c r="O5" s="18"/>
      <c r="P5" s="21"/>
    </row>
    <row r="6" spans="1:16" ht="61.5" customHeight="1" x14ac:dyDescent="0.4">
      <c r="B6" s="5" t="str">
        <f t="shared" si="0"/>
        <v>MA</v>
      </c>
      <c r="C6" s="2">
        <v>3</v>
      </c>
      <c r="D6" s="15">
        <v>2</v>
      </c>
      <c r="E6" s="16"/>
      <c r="F6" s="19" t="s">
        <v>91</v>
      </c>
      <c r="G6" s="15">
        <v>1</v>
      </c>
      <c r="H6" s="15" t="s">
        <v>9</v>
      </c>
      <c r="I6" s="22" t="s">
        <v>104</v>
      </c>
      <c r="J6" s="15">
        <v>100</v>
      </c>
      <c r="K6" s="15" t="s">
        <v>7</v>
      </c>
      <c r="L6" s="15">
        <v>1</v>
      </c>
      <c r="M6" s="15" t="s">
        <v>7</v>
      </c>
      <c r="N6" s="20" t="s">
        <v>100</v>
      </c>
      <c r="O6" s="18"/>
      <c r="P6" s="21"/>
    </row>
    <row r="7" spans="1:16" ht="61.5" customHeight="1" x14ac:dyDescent="0.4">
      <c r="B7" s="5" t="str">
        <f t="shared" si="0"/>
        <v>MA</v>
      </c>
      <c r="C7" s="2">
        <v>4</v>
      </c>
      <c r="D7" s="15">
        <v>3</v>
      </c>
      <c r="E7" s="16"/>
      <c r="F7" s="19" t="s">
        <v>92</v>
      </c>
      <c r="G7" s="15">
        <v>1</v>
      </c>
      <c r="H7" s="15" t="s">
        <v>28</v>
      </c>
      <c r="I7" s="22"/>
      <c r="J7" s="15"/>
      <c r="K7" s="15" t="s">
        <v>7</v>
      </c>
      <c r="L7" s="15">
        <v>1</v>
      </c>
      <c r="M7" s="15" t="s">
        <v>12</v>
      </c>
      <c r="N7" s="17" t="s">
        <v>101</v>
      </c>
      <c r="O7" s="18"/>
      <c r="P7" s="21"/>
    </row>
    <row r="8" spans="1:16" ht="61.5" customHeight="1" x14ac:dyDescent="0.4">
      <c r="B8" s="5" t="str">
        <f t="shared" si="0"/>
        <v>MA</v>
      </c>
      <c r="C8" s="2">
        <v>5</v>
      </c>
      <c r="D8" s="15">
        <v>3</v>
      </c>
      <c r="E8" s="16"/>
      <c r="F8" s="19" t="s">
        <v>92</v>
      </c>
      <c r="G8" s="15">
        <v>1</v>
      </c>
      <c r="H8" s="15" t="s">
        <v>9</v>
      </c>
      <c r="I8" s="22" t="s">
        <v>104</v>
      </c>
      <c r="J8" s="15">
        <v>100</v>
      </c>
      <c r="K8" s="15" t="s">
        <v>7</v>
      </c>
      <c r="L8" s="15">
        <v>1</v>
      </c>
      <c r="M8" s="15" t="s">
        <v>7</v>
      </c>
      <c r="N8" s="17" t="s">
        <v>102</v>
      </c>
      <c r="O8" s="18"/>
      <c r="P8" s="21"/>
    </row>
    <row r="9" spans="1:16" ht="61.5" customHeight="1" x14ac:dyDescent="0.4">
      <c r="B9" s="5" t="str">
        <f t="shared" si="0"/>
        <v>MA</v>
      </c>
      <c r="C9" s="2">
        <v>6</v>
      </c>
      <c r="D9" s="15">
        <v>4</v>
      </c>
      <c r="E9" s="16"/>
      <c r="F9" s="19" t="s">
        <v>93</v>
      </c>
      <c r="G9" s="15">
        <v>1</v>
      </c>
      <c r="H9" s="15" t="s">
        <v>28</v>
      </c>
      <c r="I9" s="22"/>
      <c r="J9" s="15"/>
      <c r="K9" s="15" t="s">
        <v>7</v>
      </c>
      <c r="L9" s="15">
        <v>1</v>
      </c>
      <c r="M9" s="15" t="s">
        <v>12</v>
      </c>
      <c r="N9" s="17" t="s">
        <v>103</v>
      </c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K5" sqref="K5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MA</v>
      </c>
      <c r="D1" s="4"/>
      <c r="E1" s="10"/>
      <c r="F1" s="12" t="str">
        <f>'4M PTA en programma'!F1</f>
        <v>Maatschappijleer</v>
      </c>
      <c r="K1" s="12"/>
      <c r="L1" s="4"/>
      <c r="M1" s="4" t="s">
        <v>89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MA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MA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MA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MA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MA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MA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MA</v>
      </c>
      <c r="D1" s="4"/>
      <c r="E1" s="10"/>
      <c r="F1" s="12" t="str">
        <f>'4M PTA en programma'!F1</f>
        <v>Maatschappijleer</v>
      </c>
      <c r="K1" s="12"/>
      <c r="L1" s="4"/>
      <c r="M1" s="4" t="s">
        <v>94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MA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MA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MA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MA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MA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MA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1" zoomScale="85" zoomScaleNormal="85" workbookViewId="0">
      <selection activeCell="F5" sqref="F5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MA</v>
      </c>
      <c r="D1" s="4"/>
      <c r="E1" s="10"/>
      <c r="F1" s="12" t="str">
        <f>'4M PTA en programma'!F1</f>
        <v>Maatschappijleer</v>
      </c>
      <c r="K1" s="12"/>
      <c r="L1" s="4"/>
      <c r="M1" s="4" t="s">
        <v>94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MA</v>
      </c>
      <c r="C4" s="2">
        <v>1</v>
      </c>
      <c r="D4" s="15">
        <v>1</v>
      </c>
      <c r="E4" s="16"/>
      <c r="F4" s="17" t="s">
        <v>108</v>
      </c>
      <c r="G4" s="15">
        <v>1</v>
      </c>
      <c r="H4" s="15" t="s">
        <v>28</v>
      </c>
      <c r="I4" s="22"/>
      <c r="J4" s="15"/>
      <c r="K4" s="15" t="s">
        <v>7</v>
      </c>
      <c r="L4" s="15">
        <v>1</v>
      </c>
      <c r="M4" s="15" t="s">
        <v>12</v>
      </c>
      <c r="N4" s="17" t="s">
        <v>98</v>
      </c>
      <c r="O4" s="18"/>
      <c r="P4" s="21"/>
    </row>
    <row r="5" spans="1:16" ht="61.5" customHeight="1" x14ac:dyDescent="0.4">
      <c r="B5" s="5" t="str">
        <f t="shared" ref="B5:B9" si="0">$A$1</f>
        <v>MA</v>
      </c>
      <c r="C5" s="2">
        <v>2</v>
      </c>
      <c r="D5" s="15">
        <v>2</v>
      </c>
      <c r="E5" s="16"/>
      <c r="F5" s="19" t="s">
        <v>91</v>
      </c>
      <c r="G5" s="15">
        <v>1</v>
      </c>
      <c r="H5" s="15" t="s">
        <v>28</v>
      </c>
      <c r="I5" s="22"/>
      <c r="J5" s="15"/>
      <c r="K5" s="15" t="s">
        <v>7</v>
      </c>
      <c r="L5" s="15">
        <v>1</v>
      </c>
      <c r="M5" s="15" t="s">
        <v>12</v>
      </c>
      <c r="N5" s="17" t="s">
        <v>99</v>
      </c>
      <c r="O5" s="18"/>
      <c r="P5" s="21"/>
    </row>
    <row r="6" spans="1:16" ht="61.5" customHeight="1" x14ac:dyDescent="0.4">
      <c r="B6" s="5" t="str">
        <f t="shared" si="0"/>
        <v>MA</v>
      </c>
      <c r="C6" s="2">
        <v>3</v>
      </c>
      <c r="D6" s="15">
        <v>2</v>
      </c>
      <c r="E6" s="16"/>
      <c r="F6" s="19" t="s">
        <v>91</v>
      </c>
      <c r="G6" s="15">
        <v>1</v>
      </c>
      <c r="H6" s="15" t="s">
        <v>9</v>
      </c>
      <c r="I6" s="22" t="s">
        <v>104</v>
      </c>
      <c r="J6" s="15">
        <v>100</v>
      </c>
      <c r="K6" s="15" t="s">
        <v>7</v>
      </c>
      <c r="L6" s="15">
        <v>1</v>
      </c>
      <c r="M6" s="15" t="s">
        <v>7</v>
      </c>
      <c r="N6" s="20" t="s">
        <v>100</v>
      </c>
      <c r="O6" s="18"/>
      <c r="P6" s="21"/>
    </row>
    <row r="7" spans="1:16" ht="61.5" customHeight="1" x14ac:dyDescent="0.4">
      <c r="B7" s="5" t="str">
        <f t="shared" si="0"/>
        <v>MA</v>
      </c>
      <c r="C7" s="2">
        <v>4</v>
      </c>
      <c r="D7" s="15">
        <v>3</v>
      </c>
      <c r="E7" s="16"/>
      <c r="F7" s="19" t="s">
        <v>92</v>
      </c>
      <c r="G7" s="15">
        <v>1</v>
      </c>
      <c r="H7" s="15" t="s">
        <v>28</v>
      </c>
      <c r="I7" s="22"/>
      <c r="J7" s="15"/>
      <c r="K7" s="15" t="s">
        <v>7</v>
      </c>
      <c r="L7" s="15">
        <v>1</v>
      </c>
      <c r="M7" s="15" t="s">
        <v>12</v>
      </c>
      <c r="N7" s="17" t="s">
        <v>101</v>
      </c>
      <c r="O7" s="18"/>
      <c r="P7" s="21"/>
    </row>
    <row r="8" spans="1:16" ht="61.5" customHeight="1" x14ac:dyDescent="0.4">
      <c r="B8" s="5" t="str">
        <f t="shared" si="0"/>
        <v>MA</v>
      </c>
      <c r="C8" s="2">
        <v>5</v>
      </c>
      <c r="D8" s="15">
        <v>3</v>
      </c>
      <c r="E8" s="16"/>
      <c r="F8" s="19" t="s">
        <v>92</v>
      </c>
      <c r="G8" s="15">
        <v>1</v>
      </c>
      <c r="H8" s="15" t="s">
        <v>9</v>
      </c>
      <c r="I8" s="22" t="s">
        <v>104</v>
      </c>
      <c r="J8" s="15">
        <v>100</v>
      </c>
      <c r="K8" s="15" t="s">
        <v>7</v>
      </c>
      <c r="L8" s="15">
        <v>1</v>
      </c>
      <c r="M8" s="15" t="s">
        <v>7</v>
      </c>
      <c r="N8" s="17" t="s">
        <v>102</v>
      </c>
      <c r="O8" s="18"/>
      <c r="P8" s="21"/>
    </row>
    <row r="9" spans="1:16" ht="61.5" customHeight="1" x14ac:dyDescent="0.4">
      <c r="B9" s="5" t="str">
        <f t="shared" si="0"/>
        <v>MA</v>
      </c>
      <c r="C9" s="2">
        <v>6</v>
      </c>
      <c r="D9" s="15">
        <v>4</v>
      </c>
      <c r="E9" s="16"/>
      <c r="F9" s="19" t="s">
        <v>93</v>
      </c>
      <c r="G9" s="15">
        <v>1</v>
      </c>
      <c r="H9" s="15" t="s">
        <v>28</v>
      </c>
      <c r="I9" s="22"/>
      <c r="J9" s="15"/>
      <c r="K9" s="15" t="s">
        <v>7</v>
      </c>
      <c r="L9" s="15">
        <v>1</v>
      </c>
      <c r="M9" s="15" t="s">
        <v>12</v>
      </c>
      <c r="N9" s="17" t="s">
        <v>103</v>
      </c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MA</v>
      </c>
      <c r="D1" s="4"/>
      <c r="E1" s="10"/>
      <c r="F1" s="12" t="str">
        <f>'4M PTA en programma'!F1</f>
        <v>Maatschappijleer</v>
      </c>
      <c r="K1" s="12"/>
      <c r="L1" s="4"/>
      <c r="M1" s="4" t="s">
        <v>94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MA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MA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MA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MA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MA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MA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6d635e9-0601-4b5e-ad25-fb7c8926c588">
      <UserInfo>
        <DisplayName>Levinga, W.</DisplayName>
        <AccountId>192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60DB64-6E02-4786-B8BD-5D83C258B0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DBCDA8-5DFE-408F-A16C-C3B278A7F1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2ff825-c25b-4fa7-980d-494c05af82bb"/>
    <ds:schemaRef ds:uri="c6d635e9-0601-4b5e-ad25-fb7c8926c58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2020-09-16T12:52:45Z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