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gnl-my.sharepoint.com/personal/vnr_csg_nl/Documents/SCHOOLdocumenten/CORONA/PTO PTA/TEST masterfile/INVOER PTA en PTB bovenbouw/"/>
    </mc:Choice>
  </mc:AlternateContent>
  <xr:revisionPtr revIDLastSave="29" documentId="14_{B8764288-B8DE-4189-875B-CC26EF4218C0}" xr6:coauthVersionLast="45" xr6:coauthVersionMax="45" xr10:uidLastSave="{B73E34B1-D977-44FC-B644-4B1329DCE2ED}"/>
  <bookViews>
    <workbookView xWindow="-120" yWindow="-120" windowWidth="29040" windowHeight="15840" tabRatio="800" firstSheet="1" activeTab="6" xr2:uid="{00000000-000D-0000-FFFF-FFFF00000000}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10"/>
  <c r="B5" i="9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<sst xmlns="http://schemas.openxmlformats.org/spreadsheetml/2006/main" count="209" uniqueCount="104">
  <si>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</si>
  <si>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</si>
  <si>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</si>
  <si>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</si>
  <si>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</si>
  <si>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</si>
  <si>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</si>
  <si>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</si>
  <si>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</si>
  <si>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</si>
  <si>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</si>
  <si>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</si>
  <si>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</si>
  <si>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</si>
  <si>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</si>
  <si>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</si>
  <si>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</si>
  <si>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</si>
  <si>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</si>
  <si>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</si>
  <si>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</si>
  <si>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</si>
  <si>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</si>
  <si>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</si>
  <si>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</si>
  <si>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</si>
  <si>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</si>
  <si>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</si>
  <si>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</si>
  <si>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</si>
  <si>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</si>
  <si>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</si>
  <si>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</si>
  <si>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</si>
  <si>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</si>
  <si>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</si>
  <si>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</si>
  <si>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</si>
  <si>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</si>
  <si>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</si>
  <si>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</si>
  <si>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</si>
  <si>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</si>
  <si>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</si>
  <si>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</si>
  <si>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</si>
  <si>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</si>
  <si>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</si>
  <si>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</si>
  <si>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</si>
  <si>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</si>
  <si>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</si>
  <si>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</si>
  <si>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</si>
  <si>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</si>
  <si>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</si>
  <si>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</si>
  <si>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</si>
  <si>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</si>
  <si>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</si>
  <si>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</si>
  <si>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</si>
  <si>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</si>
  <si>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</si>
  <si>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</si>
  <si>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</si>
  <si>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</si>
  <si>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</si>
  <si>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</si>
  <si>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</si>
  <si>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</si>
  <si>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</si>
  <si>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</si>
  <si>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</si>
  <si>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</si>
  <si>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</si>
  <si>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</si>
  <si>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</si>
  <si>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</si>
  <si>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</si>
  <si>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</si>
  <si>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</si>
  <si>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</si>
  <si>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</si>
  <si>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</si>
  <si>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</si>
  <si>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</si>
  <si>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</si>
  <si>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>Hoofdstuk 1: Grafieken en vergelijkingen, Hoofdstuk 2: Vlakke meetkunde</t>
  </si>
  <si>
    <t xml:space="preserve">WI/K/2, WI/K/3, WI/V/2   </t>
  </si>
  <si>
    <t>Hoofdstuk 3: Informatieverwerking</t>
  </si>
  <si>
    <t>WI/K/2, WI/K/7, WI/V/3</t>
  </si>
  <si>
    <t>buiten de toetsweek om in een "gewone" les</t>
  </si>
  <si>
    <t>opdracht over oriëntatie op leren en werken bij een zelfgekozen sector</t>
  </si>
  <si>
    <t>WI/K/1, WI/K/2, WI/V/3, WI/K/8</t>
  </si>
  <si>
    <t>tijdens de les maken</t>
  </si>
  <si>
    <t>Hoofdstuk 4: Machtsverbanden, Hoofdstuk 5: Rekenen, Hoofdstuk 6: Goniometrie</t>
  </si>
  <si>
    <t>WI/K/2, WI/K/3, WI/V/2, Rekenen</t>
  </si>
  <si>
    <t>Hoofdstuk 7: Exponentiële formules, Hoofdstuk 8: Ruimtemeetkunde</t>
  </si>
  <si>
    <t>WI/K/2, WI/K/3, WI/V/2</t>
  </si>
  <si>
    <t>Opmerkingen:</t>
  </si>
  <si>
    <t>H</t>
  </si>
  <si>
    <t>verplichte SE-domeinen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</si>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</sst>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2BC4B-CC15-4052-8850-C05C9D01EDC5}">
  <dimension ref="A1:H28"/>
  <sheetViews>
    <sheetView zoomScale="25" zoomScaleNormal="25" workbookViewId="0">
      <selection activeCell="C8" sqref="C8"/>
    </sheetView>
  </sheetViews>
  <sheetFormatPr defaultRowHeight="15" x14ac:dyDescent="0.25"/>
  <cols>
    <col min="1" max="2" width="9.140625" style="14"/>
    <col min="3" max="3" width="15.42578125" style="14" bestFit="1" customWidth="1"/>
    <col min="4" max="16384" width="9.140625" style="14"/>
  </cols>
  <sheetData>
    <row r="1" spans="1:8" x14ac:dyDescent="0.25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25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25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25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25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25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25">
      <c r="A7" s="14" t="s">
        <v>29</v>
      </c>
      <c r="E7" s="14" t="s">
        <v>30</v>
      </c>
      <c r="F7" s="14" t="s">
        <v>31</v>
      </c>
    </row>
    <row r="8" spans="1:8" x14ac:dyDescent="0.25">
      <c r="A8" s="14" t="s">
        <v>22</v>
      </c>
      <c r="E8" s="14" t="s">
        <v>32</v>
      </c>
      <c r="F8" s="14" t="s">
        <v>33</v>
      </c>
    </row>
    <row r="9" spans="1:8" x14ac:dyDescent="0.25">
      <c r="A9" s="14" t="s">
        <v>17</v>
      </c>
      <c r="E9" s="14" t="s">
        <v>15</v>
      </c>
      <c r="F9" s="14" t="s">
        <v>34</v>
      </c>
    </row>
    <row r="10" spans="1:8" x14ac:dyDescent="0.25">
      <c r="A10" s="14" t="s">
        <v>35</v>
      </c>
      <c r="E10" s="14" t="s">
        <v>36</v>
      </c>
      <c r="F10" s="14" t="s">
        <v>37</v>
      </c>
    </row>
    <row r="11" spans="1:8" x14ac:dyDescent="0.25">
      <c r="A11" s="14" t="s">
        <v>38</v>
      </c>
      <c r="E11" s="14" t="s">
        <v>39</v>
      </c>
      <c r="F11" s="14" t="s">
        <v>40</v>
      </c>
    </row>
    <row r="12" spans="1:8" x14ac:dyDescent="0.25">
      <c r="A12" s="14" t="s">
        <v>41</v>
      </c>
      <c r="E12" s="14" t="s">
        <v>42</v>
      </c>
      <c r="F12" s="14" t="s">
        <v>43</v>
      </c>
    </row>
    <row r="13" spans="1:8" x14ac:dyDescent="0.25">
      <c r="A13" s="14" t="s">
        <v>44</v>
      </c>
      <c r="E13" s="14" t="s">
        <v>29</v>
      </c>
      <c r="F13" s="14" t="s">
        <v>45</v>
      </c>
    </row>
    <row r="14" spans="1:8" x14ac:dyDescent="0.25">
      <c r="A14" s="14" t="s">
        <v>30</v>
      </c>
      <c r="E14" s="14" t="s">
        <v>20</v>
      </c>
      <c r="F14" s="14" t="s">
        <v>46</v>
      </c>
    </row>
    <row r="15" spans="1:8" x14ac:dyDescent="0.25">
      <c r="A15" s="14" t="s">
        <v>47</v>
      </c>
      <c r="E15" s="14" t="s">
        <v>35</v>
      </c>
      <c r="F15" s="14" t="s">
        <v>48</v>
      </c>
    </row>
    <row r="16" spans="1:8" x14ac:dyDescent="0.25">
      <c r="E16" s="14" t="s">
        <v>49</v>
      </c>
      <c r="F16" s="14" t="s">
        <v>50</v>
      </c>
    </row>
    <row r="17" spans="5:6" x14ac:dyDescent="0.25">
      <c r="E17" s="14" t="s">
        <v>38</v>
      </c>
      <c r="F17" s="14" t="s">
        <v>51</v>
      </c>
    </row>
    <row r="18" spans="5:6" x14ac:dyDescent="0.25">
      <c r="E18" s="14" t="s">
        <v>52</v>
      </c>
      <c r="F18" s="14" t="s">
        <v>53</v>
      </c>
    </row>
    <row r="19" spans="5:6" x14ac:dyDescent="0.25">
      <c r="E19" s="14" t="s">
        <v>54</v>
      </c>
      <c r="F19" s="14" t="s">
        <v>55</v>
      </c>
    </row>
    <row r="20" spans="5:6" x14ac:dyDescent="0.25">
      <c r="E20" s="14" t="s">
        <v>56</v>
      </c>
      <c r="F20" s="14" t="s">
        <v>57</v>
      </c>
    </row>
    <row r="21" spans="5:6" x14ac:dyDescent="0.25">
      <c r="E21" s="14" t="s">
        <v>58</v>
      </c>
      <c r="F21" s="14" t="s">
        <v>59</v>
      </c>
    </row>
    <row r="22" spans="5:6" x14ac:dyDescent="0.25">
      <c r="E22" s="14" t="s">
        <v>60</v>
      </c>
      <c r="F22" s="14" t="s">
        <v>61</v>
      </c>
    </row>
    <row r="23" spans="5:6" x14ac:dyDescent="0.25">
      <c r="E23" s="14" t="s">
        <v>62</v>
      </c>
      <c r="F23" s="14" t="s">
        <v>63</v>
      </c>
    </row>
    <row r="24" spans="5:6" x14ac:dyDescent="0.25">
      <c r="E24" s="14" t="s">
        <v>64</v>
      </c>
      <c r="F24" s="14" t="s">
        <v>65</v>
      </c>
    </row>
    <row r="25" spans="5:6" x14ac:dyDescent="0.25">
      <c r="E25" s="14" t="s">
        <v>66</v>
      </c>
      <c r="F25" s="14" t="s">
        <v>67</v>
      </c>
    </row>
    <row r="26" spans="5:6" x14ac:dyDescent="0.25">
      <c r="E26" s="14" t="s">
        <v>44</v>
      </c>
      <c r="F26" s="14" t="s">
        <v>68</v>
      </c>
    </row>
    <row r="27" spans="5:6" x14ac:dyDescent="0.25">
      <c r="E27" s="14" t="s">
        <v>69</v>
      </c>
      <c r="F27" s="14" t="s">
        <v>70</v>
      </c>
    </row>
    <row r="28" spans="5:6" x14ac:dyDescent="0.25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1D9C5-BF8D-4BBF-9BA8-76431D38CAE8}">
  <sheetPr>
    <pageSetUpPr fitToPage="1"/>
  </sheetPr>
  <dimension ref="A1:P15"/>
  <sheetViews>
    <sheetView topLeftCell="C3" zoomScale="85" zoomScaleNormal="85" workbookViewId="0">
      <selection activeCell="F8" sqref="F8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">
        <v>15</v>
      </c>
      <c r="D1" s="4"/>
      <c r="E1" s="10"/>
      <c r="F1" s="12" t="s">
        <v>34</v>
      </c>
      <c r="K1" s="12"/>
      <c r="L1" s="4"/>
      <c r="M1" s="4" t="s">
        <v>73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WI</v>
      </c>
      <c r="C4" s="2">
        <v>1</v>
      </c>
      <c r="D4" s="15">
        <v>1</v>
      </c>
      <c r="E4" s="16"/>
      <c r="F4" s="17" t="s">
        <v>88</v>
      </c>
      <c r="G4" s="15"/>
      <c r="H4" s="15" t="s">
        <v>9</v>
      </c>
      <c r="I4" s="22"/>
      <c r="J4" s="15">
        <v>100</v>
      </c>
      <c r="K4" s="15" t="s">
        <v>7</v>
      </c>
      <c r="L4" s="15">
        <v>3</v>
      </c>
      <c r="M4" s="15" t="s">
        <v>7</v>
      </c>
      <c r="N4" s="17" t="s">
        <v>89</v>
      </c>
      <c r="O4" s="18"/>
      <c r="P4" s="21"/>
    </row>
    <row r="5" spans="1:16" ht="61.5" customHeight="1" x14ac:dyDescent="0.3">
      <c r="B5" s="5" t="str">
        <f t="shared" ref="B5:B9" si="0">$A$1</f>
        <v>WI</v>
      </c>
      <c r="C5" s="2">
        <v>2</v>
      </c>
      <c r="D5" s="15">
        <v>1</v>
      </c>
      <c r="E5" s="16"/>
      <c r="F5" s="19" t="s">
        <v>90</v>
      </c>
      <c r="G5" s="15"/>
      <c r="H5" s="15" t="s">
        <v>9</v>
      </c>
      <c r="I5" s="22"/>
      <c r="J5" s="15">
        <v>50</v>
      </c>
      <c r="K5" s="15" t="s">
        <v>7</v>
      </c>
      <c r="L5" s="15">
        <v>2</v>
      </c>
      <c r="M5" s="15" t="s">
        <v>7</v>
      </c>
      <c r="N5" s="17" t="s">
        <v>91</v>
      </c>
      <c r="O5" s="18"/>
      <c r="P5" s="21" t="s">
        <v>92</v>
      </c>
    </row>
    <row r="6" spans="1:16" ht="61.5" customHeight="1" x14ac:dyDescent="0.3">
      <c r="B6" s="5" t="str">
        <f t="shared" si="0"/>
        <v>WI</v>
      </c>
      <c r="C6" s="2">
        <v>3</v>
      </c>
      <c r="D6" s="15">
        <v>1</v>
      </c>
      <c r="E6" s="16"/>
      <c r="F6" s="19" t="s">
        <v>93</v>
      </c>
      <c r="G6" s="15"/>
      <c r="H6" s="15" t="s">
        <v>28</v>
      </c>
      <c r="I6" s="22"/>
      <c r="J6" s="15"/>
      <c r="K6" s="15" t="s">
        <v>7</v>
      </c>
      <c r="L6" s="15">
        <v>2</v>
      </c>
      <c r="M6" s="15" t="s">
        <v>12</v>
      </c>
      <c r="N6" s="20" t="s">
        <v>94</v>
      </c>
      <c r="O6" s="18"/>
      <c r="P6" s="21" t="s">
        <v>95</v>
      </c>
    </row>
    <row r="7" spans="1:16" ht="61.5" customHeight="1" x14ac:dyDescent="0.3">
      <c r="B7" s="5" t="str">
        <f t="shared" si="0"/>
        <v>WI</v>
      </c>
      <c r="C7" s="2">
        <v>4</v>
      </c>
      <c r="D7" s="15">
        <v>2</v>
      </c>
      <c r="E7" s="16"/>
      <c r="F7" s="19" t="s">
        <v>96</v>
      </c>
      <c r="G7" s="15"/>
      <c r="H7" s="15" t="s">
        <v>9</v>
      </c>
      <c r="I7" s="22"/>
      <c r="J7" s="15">
        <v>100</v>
      </c>
      <c r="K7" s="15" t="s">
        <v>7</v>
      </c>
      <c r="L7" s="15">
        <v>3</v>
      </c>
      <c r="M7" s="15" t="s">
        <v>7</v>
      </c>
      <c r="N7" s="17" t="s">
        <v>97</v>
      </c>
      <c r="O7" s="18"/>
      <c r="P7" s="21"/>
    </row>
    <row r="8" spans="1:16" ht="61.5" customHeight="1" x14ac:dyDescent="0.3">
      <c r="B8" s="5" t="str">
        <f t="shared" si="0"/>
        <v>WI</v>
      </c>
      <c r="C8" s="2">
        <v>5</v>
      </c>
      <c r="D8" s="15">
        <v>3</v>
      </c>
      <c r="E8" s="16"/>
      <c r="F8" s="19" t="s">
        <v>98</v>
      </c>
      <c r="G8" s="15"/>
      <c r="H8" s="15" t="s">
        <v>9</v>
      </c>
      <c r="I8" s="22"/>
      <c r="J8" s="15">
        <v>100</v>
      </c>
      <c r="K8" s="15" t="s">
        <v>7</v>
      </c>
      <c r="L8" s="15">
        <v>2</v>
      </c>
      <c r="M8" s="15" t="s">
        <v>7</v>
      </c>
      <c r="N8" s="17" t="s">
        <v>99</v>
      </c>
      <c r="O8" s="18"/>
      <c r="P8" s="21"/>
    </row>
    <row r="9" spans="1:16" ht="61.5" customHeight="1" x14ac:dyDescent="0.3">
      <c r="B9" s="5" t="str">
        <f t="shared" si="0"/>
        <v>WI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100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eMG5/iWPy4iZbrLQWFOgrShMnXcd64vg8AyfYu313I7HrYDShwZU+TX/ofG5LHp8xeAF+sf8yEBcnBrkit3Vww==" saltValue="mozsysZZHLsmHPQIq4f8y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8B6A097-19AE-480E-AE95-37BD142A4070}">
          <x14:formula1>
            <xm:f>Instellingen!$B$2:$B$5</xm:f>
          </x14:formula1>
          <xm:sqref>D4:E9</xm:sqref>
        </x14:dataValidation>
        <x14:dataValidation type="list" allowBlank="1" showInputMessage="1" showErrorMessage="1" xr:uid="{2073A1AE-9E2E-4B3F-8C24-95C8519FE157}">
          <x14:formula1>
            <xm:f>Instellingen!$E$2:$E$27</xm:f>
          </x14:formula1>
          <xm:sqref>A1</xm:sqref>
        </x14:dataValidation>
        <x14:dataValidation type="list" allowBlank="1" showInputMessage="1" showErrorMessage="1" xr:uid="{46A38EB8-EE6D-4360-90E9-9C688DC68D0C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F478DE0E-3F49-4449-BDC8-E429637E1B85}">
          <x14:formula1>
            <xm:f>Instellingen!$H$2:$H$6</xm:f>
          </x14:formula1>
          <xm:sqref>H4:H9</xm:sqref>
        </x14:dataValidation>
        <x14:dataValidation type="list" allowBlank="1" showInputMessage="1" showErrorMessage="1" xr:uid="{11462E23-3108-41D8-8009-B1FE445CFBAB}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F811-20A0-48FD-81C9-B4B23B8247A2}">
  <sheetPr>
    <pageSetUpPr fitToPage="1"/>
  </sheetPr>
  <dimension ref="A1:P15"/>
  <sheetViews>
    <sheetView topLeftCell="F3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WI</v>
      </c>
      <c r="D1" s="4"/>
      <c r="E1" s="10"/>
      <c r="F1" s="12" t="str">
        <f>'4M PTA en programma'!F1</f>
        <v>Wiskunde</v>
      </c>
      <c r="K1" s="12"/>
      <c r="L1" s="4"/>
      <c r="M1" s="4" t="s">
        <v>101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WI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WI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WI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WI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WI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WI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100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A685860-2FEC-4948-9ECB-0C23A601BE9F}">
          <x14:formula1>
            <xm:f>Instellingen!$H$2:$H$6</xm:f>
          </x14:formula1>
          <xm:sqref>H4:H9</xm:sqref>
        </x14:dataValidation>
        <x14:dataValidation type="list" allowBlank="1" showInputMessage="1" showErrorMessage="1" xr:uid="{F1AE83E4-373B-4134-8F4B-B6773A50B116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02E36DB9-0C7B-4C8F-A522-31D0C3962712}">
          <x14:formula1>
            <xm:f>Instellingen!$E$2:$E$27</xm:f>
          </x14:formula1>
          <xm:sqref>A1</xm:sqref>
        </x14:dataValidation>
        <x14:dataValidation type="list" allowBlank="1" showInputMessage="1" showErrorMessage="1" xr:uid="{D1D83D18-4B16-4CB2-B5C6-2A5D5908527C}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7374-4839-4114-8F49-A10326BFA9CB}">
  <sheetPr>
    <pageSetUpPr fitToPage="1"/>
  </sheetPr>
  <dimension ref="A1:P15"/>
  <sheetViews>
    <sheetView topLeftCell="C1" zoomScale="85" zoomScaleNormal="85" workbookViewId="0">
      <selection activeCell="K4" sqref="K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WI</v>
      </c>
      <c r="D1" s="4"/>
      <c r="E1" s="10"/>
      <c r="F1" s="12" t="str">
        <f>'4M PTA en programma'!F1</f>
        <v>Wiskunde</v>
      </c>
      <c r="K1" s="12"/>
      <c r="L1" s="4"/>
      <c r="M1" s="4" t="s">
        <v>101</v>
      </c>
      <c r="N1" s="12">
        <v>5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WI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WI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WI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WI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WI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WI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100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8C521B3-C69D-4EF7-8A20-1BDEBEC32F1F}">
          <x14:formula1>
            <xm:f>Instellingen!$B$2:$B$5</xm:f>
          </x14:formula1>
          <xm:sqref>D4:E9</xm:sqref>
        </x14:dataValidation>
        <x14:dataValidation type="list" allowBlank="1" showInputMessage="1" showErrorMessage="1" xr:uid="{3BE1DEB7-7CE7-47C5-B782-6BDC77790964}">
          <x14:formula1>
            <xm:f>Instellingen!$E$2:$E$27</xm:f>
          </x14:formula1>
          <xm:sqref>A1</xm:sqref>
        </x14:dataValidation>
        <x14:dataValidation type="list" allowBlank="1" showInputMessage="1" showErrorMessage="1" xr:uid="{523B3D24-6913-47D9-A8D6-7F92EE3F25C6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EB22147D-1BF4-4C8B-AA68-C728F353F53B}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561B-2F9B-444D-9DC1-9E291B87E1A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WI</v>
      </c>
      <c r="D1" s="4"/>
      <c r="E1" s="10"/>
      <c r="F1" s="12" t="str">
        <f>'4M PTA en programma'!F1</f>
        <v>Wiskunde</v>
      </c>
      <c r="K1" s="12"/>
      <c r="L1" s="4"/>
      <c r="M1" s="4" t="s">
        <v>103</v>
      </c>
      <c r="N1" s="12">
        <v>4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WI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WI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WI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WI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WI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WI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100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6D3481-BA25-4692-9489-9AB987D03749}">
          <x14:formula1>
            <xm:f>Instellingen!$H$2:$H$6</xm:f>
          </x14:formula1>
          <xm:sqref>H4:H9</xm:sqref>
        </x14:dataValidation>
        <x14:dataValidation type="list" allowBlank="1" showInputMessage="1" showErrorMessage="1" xr:uid="{1F506E17-B499-430F-8236-B3CED79894FF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1553B151-0FE5-4574-8A52-CD923C62F0D2}">
          <x14:formula1>
            <xm:f>Instellingen!$E$2:$E$27</xm:f>
          </x14:formula1>
          <xm:sqref>A1</xm:sqref>
        </x14:dataValidation>
        <x14:dataValidation type="list" allowBlank="1" showInputMessage="1" showErrorMessage="1" xr:uid="{FDF153EA-5903-46D1-B56A-74B82004618A}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3F9E-AB41-4319-935C-093B4C773FE9}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WI</v>
      </c>
      <c r="D1" s="4"/>
      <c r="E1" s="10"/>
      <c r="F1" s="12" t="str">
        <f>'4M PTA en programma'!F1</f>
        <v>Wiskunde</v>
      </c>
      <c r="K1" s="12"/>
      <c r="L1" s="4"/>
      <c r="M1" s="4" t="s">
        <v>103</v>
      </c>
      <c r="N1" s="12">
        <v>6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WI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WI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WI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WI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WI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WI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100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4272797-F3A6-4B33-B9BF-6AA6B672195D}">
          <x14:formula1>
            <xm:f>Instellingen!$B$2:$B$5</xm:f>
          </x14:formula1>
          <xm:sqref>D4:E9</xm:sqref>
        </x14:dataValidation>
        <x14:dataValidation type="list" allowBlank="1" showInputMessage="1" showErrorMessage="1" xr:uid="{77BBBB07-8316-481C-829E-8E40D5E6F502}">
          <x14:formula1>
            <xm:f>Instellingen!$E$2:$E$27</xm:f>
          </x14:formula1>
          <xm:sqref>A1</xm:sqref>
        </x14:dataValidation>
        <x14:dataValidation type="list" allowBlank="1" showInputMessage="1" showErrorMessage="1" xr:uid="{292F124F-3ED5-4B1D-AB12-05DB516E5B5A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E21A6F9E-F540-4AD5-8314-235016AED7ED}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5673-5EEC-4DBE-A78D-A8812FBC62F9}">
  <sheetPr>
    <pageSetUpPr fitToPage="1"/>
  </sheetPr>
  <dimension ref="A1:P15"/>
  <sheetViews>
    <sheetView tabSelected="1" topLeftCell="C1" zoomScale="85" zoomScaleNormal="85" workbookViewId="0">
      <selection activeCell="F4" sqref="F4"/>
    </sheetView>
  </sheetViews>
  <sheetFormatPr defaultRowHeight="16.5" x14ac:dyDescent="0.3"/>
  <cols>
    <col min="1" max="1" width="9.140625" style="5" hidden="1" customWidth="1"/>
    <col min="2" max="2" width="2.5703125" style="5" hidden="1" customWidth="1"/>
    <col min="3" max="3" width="2.85546875" style="1" bestFit="1" customWidth="1"/>
    <col min="4" max="4" width="8" style="1" bestFit="1" customWidth="1"/>
    <col min="5" max="5" width="8" style="5" hidden="1" customWidth="1"/>
    <col min="6" max="6" width="77.85546875" style="1" customWidth="1"/>
    <col min="7" max="7" width="8.5703125" style="1" customWidth="1"/>
    <col min="8" max="8" width="8.140625" style="1" bestFit="1" customWidth="1"/>
    <col min="9" max="9" width="16" style="1" customWidth="1"/>
    <col min="10" max="10" width="11.7109375" style="1" bestFit="1" customWidth="1"/>
    <col min="11" max="13" width="8.5703125" style="1" customWidth="1"/>
    <col min="14" max="14" width="24.28515625" style="1" customWidth="1"/>
    <col min="15" max="15" width="15.140625" style="5" hidden="1" customWidth="1"/>
    <col min="16" max="16" width="28" style="8" customWidth="1"/>
    <col min="17" max="16384" width="9.140625" style="1"/>
  </cols>
  <sheetData>
    <row r="1" spans="1:16" ht="38.25" x14ac:dyDescent="0.65">
      <c r="A1" s="5" t="str">
        <f>'4M PTA en programma'!A1</f>
        <v>WI</v>
      </c>
      <c r="D1" s="4"/>
      <c r="E1" s="10"/>
      <c r="F1" s="12" t="str">
        <f>'4M PTA en programma'!F1</f>
        <v>Wiskunde</v>
      </c>
      <c r="K1" s="12"/>
      <c r="L1" s="4"/>
      <c r="M1" s="4" t="s">
        <v>103</v>
      </c>
      <c r="N1" s="12">
        <v>6</v>
      </c>
    </row>
    <row r="3" spans="1:16" ht="49.5" x14ac:dyDescent="0.3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102</v>
      </c>
      <c r="O3" s="6" t="s">
        <v>86</v>
      </c>
      <c r="P3" s="9" t="s">
        <v>87</v>
      </c>
    </row>
    <row r="4" spans="1:16" ht="61.5" customHeight="1" x14ac:dyDescent="0.3">
      <c r="B4" s="5" t="str">
        <f>$A$1</f>
        <v>WI</v>
      </c>
      <c r="C4" s="2">
        <v>1</v>
      </c>
      <c r="D4" s="15"/>
      <c r="E4" s="16"/>
      <c r="F4" s="17"/>
      <c r="G4" s="15"/>
      <c r="H4" s="15"/>
      <c r="I4" s="22"/>
      <c r="J4" s="15"/>
      <c r="K4" s="15"/>
      <c r="L4" s="15"/>
      <c r="M4" s="15"/>
      <c r="N4" s="17"/>
      <c r="O4" s="18"/>
      <c r="P4" s="21"/>
    </row>
    <row r="5" spans="1:16" ht="61.5" customHeight="1" x14ac:dyDescent="0.3">
      <c r="B5" s="5" t="str">
        <f t="shared" ref="B5:B9" si="0">$A$1</f>
        <v>WI</v>
      </c>
      <c r="C5" s="2">
        <v>2</v>
      </c>
      <c r="D5" s="15"/>
      <c r="E5" s="16"/>
      <c r="F5" s="19"/>
      <c r="G5" s="15"/>
      <c r="H5" s="15"/>
      <c r="I5" s="22"/>
      <c r="J5" s="15"/>
      <c r="K5" s="15"/>
      <c r="L5" s="15"/>
      <c r="M5" s="15"/>
      <c r="N5" s="17"/>
      <c r="O5" s="18"/>
      <c r="P5" s="21"/>
    </row>
    <row r="6" spans="1:16" ht="61.5" customHeight="1" x14ac:dyDescent="0.3">
      <c r="B6" s="5" t="str">
        <f t="shared" si="0"/>
        <v>WI</v>
      </c>
      <c r="C6" s="2">
        <v>3</v>
      </c>
      <c r="D6" s="15"/>
      <c r="E6" s="16"/>
      <c r="F6" s="19"/>
      <c r="G6" s="15"/>
      <c r="H6" s="15"/>
      <c r="I6" s="22"/>
      <c r="J6" s="15"/>
      <c r="K6" s="15"/>
      <c r="L6" s="15"/>
      <c r="M6" s="15"/>
      <c r="N6" s="20"/>
      <c r="O6" s="18"/>
      <c r="P6" s="21"/>
    </row>
    <row r="7" spans="1:16" ht="61.5" customHeight="1" x14ac:dyDescent="0.3">
      <c r="B7" s="5" t="str">
        <f t="shared" si="0"/>
        <v>WI</v>
      </c>
      <c r="C7" s="2">
        <v>4</v>
      </c>
      <c r="D7" s="15"/>
      <c r="E7" s="16"/>
      <c r="F7" s="19"/>
      <c r="G7" s="15"/>
      <c r="H7" s="15"/>
      <c r="I7" s="22"/>
      <c r="J7" s="15"/>
      <c r="K7" s="15"/>
      <c r="L7" s="15"/>
      <c r="M7" s="15"/>
      <c r="N7" s="17"/>
      <c r="O7" s="18"/>
      <c r="P7" s="21"/>
    </row>
    <row r="8" spans="1:16" ht="61.5" customHeight="1" x14ac:dyDescent="0.3">
      <c r="B8" s="5" t="str">
        <f t="shared" si="0"/>
        <v>WI</v>
      </c>
      <c r="C8" s="2">
        <v>5</v>
      </c>
      <c r="D8" s="15"/>
      <c r="E8" s="16"/>
      <c r="F8" s="19"/>
      <c r="G8" s="15"/>
      <c r="H8" s="15"/>
      <c r="I8" s="22"/>
      <c r="J8" s="15"/>
      <c r="K8" s="15"/>
      <c r="L8" s="15"/>
      <c r="M8" s="15"/>
      <c r="N8" s="17"/>
      <c r="O8" s="18"/>
      <c r="P8" s="21"/>
    </row>
    <row r="9" spans="1:16" ht="61.5" customHeight="1" x14ac:dyDescent="0.3">
      <c r="B9" s="5" t="str">
        <f t="shared" si="0"/>
        <v>WI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3"/>
    <row r="11" spans="1:16" ht="25.5" x14ac:dyDescent="0.5">
      <c r="F11" s="13" t="s">
        <v>100</v>
      </c>
    </row>
    <row r="12" spans="1:16" ht="100.5" customHeight="1" x14ac:dyDescent="0.3">
      <c r="F12" s="23"/>
      <c r="G12" s="24"/>
      <c r="H12" s="24"/>
      <c r="I12" s="24"/>
      <c r="J12" s="24"/>
      <c r="K12" s="24"/>
      <c r="L12" s="24"/>
      <c r="M12" s="25"/>
    </row>
    <row r="13" spans="1:16" x14ac:dyDescent="0.3">
      <c r="F13" s="26"/>
      <c r="G13" s="26"/>
      <c r="H13" s="26"/>
      <c r="I13" s="26"/>
      <c r="J13" s="26"/>
      <c r="K13" s="26"/>
      <c r="L13" s="26"/>
      <c r="M13" s="26"/>
    </row>
    <row r="14" spans="1:16" x14ac:dyDescent="0.3">
      <c r="F14" s="26"/>
      <c r="G14" s="26"/>
      <c r="H14" s="26"/>
      <c r="I14" s="26"/>
      <c r="J14" s="26"/>
      <c r="K14" s="26"/>
      <c r="L14" s="26"/>
      <c r="M14" s="26"/>
    </row>
    <row r="15" spans="1:16" x14ac:dyDescent="0.3">
      <c r="F15" s="26"/>
      <c r="G15" s="26"/>
      <c r="H15" s="26"/>
      <c r="I15" s="26"/>
      <c r="J15" s="26"/>
      <c r="K15" s="26"/>
      <c r="L15" s="26"/>
      <c r="M15" s="26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7BE626B-8BBB-4FEF-8BC5-ACD100FDB577}">
          <x14:formula1>
            <xm:f>Instellingen!$H$2:$H$6</xm:f>
          </x14:formula1>
          <xm:sqref>H4:H9</xm:sqref>
        </x14:dataValidation>
        <x14:dataValidation type="list" allowBlank="1" showInputMessage="1" showErrorMessage="1" xr:uid="{B5298D4A-16D9-494A-864D-A7F9FC2AEA04}">
          <x14:formula1>
            <xm:f>Instellingen!$D$2:$D$3</xm:f>
          </x14:formula1>
          <xm:sqref>K4:K9 M4:M9</xm:sqref>
        </x14:dataValidation>
        <x14:dataValidation type="list" allowBlank="1" showInputMessage="1" showErrorMessage="1" xr:uid="{44F4DDAB-1A14-45C0-A001-653A9D86213D}">
          <x14:formula1>
            <xm:f>Instellingen!$E$2:$E$27</xm:f>
          </x14:formula1>
          <xm:sqref>A1</xm:sqref>
        </x14:dataValidation>
        <x14:dataValidation type="list" allowBlank="1" showInputMessage="1" showErrorMessage="1" xr:uid="{29167984-7880-4EE0-8524-59F7C5482537}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DBCDA8-5DFE-408F-A16C-C3B278A7F1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25DB2D-2330-4EB1-BC27-DAE36BFA7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René van der Veen</cp:lastModifiedBy>
  <cp:revision/>
  <dcterms:created xsi:type="dcterms:W3CDTF">2020-06-15T09:47:26Z</dcterms:created>
  <dcterms:modified xsi:type="dcterms:W3CDTF">2020-09-18T12:32:58Z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