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8EA0EF3D-8FCE-4EF6-B1A2-807FBD23D86A}" xr6:coauthVersionLast="45" xr6:coauthVersionMax="45" xr10:uidLastSave="{00000000-0000-0000-0000-000000000000}"/>
  <bookViews>
    <workbookView xWindow="760" yWindow="760" windowWidth="14400" windowHeight="7270" xr2:uid="{69B8968D-8C33-4600-9744-95440DB433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2" i="1"/>
  <c r="N3" i="1"/>
  <c r="N4" i="1"/>
  <c r="N5" i="1"/>
  <c r="N6" i="1"/>
  <c r="N7" i="1"/>
  <c r="N2" i="1"/>
  <c r="G12" i="1"/>
  <c r="L3" i="1"/>
  <c r="L4" i="1"/>
  <c r="L5" i="1"/>
  <c r="L6" i="1"/>
  <c r="L7" i="1"/>
  <c r="M3" i="1"/>
  <c r="M4" i="1"/>
  <c r="M5" i="1"/>
  <c r="M6" i="1"/>
  <c r="M7" i="1"/>
  <c r="K3" i="1"/>
  <c r="K4" i="1"/>
  <c r="K5" i="1"/>
  <c r="K6" i="1"/>
  <c r="K7" i="1"/>
  <c r="J3" i="1"/>
  <c r="J4" i="1"/>
  <c r="J5" i="1"/>
  <c r="J6" i="1"/>
  <c r="J7" i="1"/>
  <c r="I3" i="1"/>
  <c r="I4" i="1"/>
  <c r="I5" i="1"/>
  <c r="I6" i="1"/>
  <c r="I7" i="1"/>
  <c r="I2" i="1"/>
  <c r="M2" i="1"/>
  <c r="L2" i="1"/>
  <c r="K2" i="1"/>
  <c r="J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<sst xmlns="http://schemas.openxmlformats.org/spreadsheetml/2006/main" count="27" uniqueCount="26">
  <si>
    <t>SR NO</t>
  </si>
  <si>
    <t>BANGLA</t>
  </si>
  <si>
    <t>ENGLISH</t>
  </si>
  <si>
    <t>MATH</t>
  </si>
  <si>
    <t>SCIENCE</t>
  </si>
  <si>
    <t>HISTORY</t>
  </si>
  <si>
    <t>TOTAL</t>
  </si>
  <si>
    <t>MAX</t>
  </si>
  <si>
    <t>MIN</t>
  </si>
  <si>
    <t>COUNT</t>
  </si>
  <si>
    <t>AVG</t>
  </si>
  <si>
    <t>%TAAGE</t>
  </si>
  <si>
    <t>RESULT</t>
  </si>
  <si>
    <t>GRADE</t>
  </si>
  <si>
    <t>NAME OF THE STUDENTS</t>
  </si>
  <si>
    <t>A</t>
  </si>
  <si>
    <t>B</t>
  </si>
  <si>
    <t>C</t>
  </si>
  <si>
    <t>D</t>
  </si>
  <si>
    <t>E</t>
  </si>
  <si>
    <t>F</t>
  </si>
  <si>
    <t>IF</t>
  </si>
  <si>
    <t>IF AND</t>
  </si>
  <si>
    <t>IF OR</t>
  </si>
  <si>
    <t>IF IF</t>
  </si>
  <si>
    <t>SURESH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</si>
</sst>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1B1B-80F9-4164-889A-2DF7E8C222AA}">
  <dimension ref="A1:O14"/>
  <sheetViews>
    <sheetView tabSelected="1" topLeftCell="D1" zoomScale="96" zoomScaleNormal="96" workbookViewId="0">
      <selection activeCell="O2" sqref="O2:AE6"/>
    </sheetView>
  </sheetViews>
  <sheetFormatPr defaultRowHeight="14.5" x14ac:dyDescent="0.35"/>
  <cols>
    <col min="1" max="1" width="6" bestFit="1" customWidth="1"/>
    <col min="2" max="2" width="21.81640625" bestFit="1" customWidth="1"/>
    <col min="3" max="3" width="7.6328125" bestFit="1" customWidth="1"/>
    <col min="4" max="4" width="7.90625" bestFit="1" customWidth="1"/>
    <col min="5" max="5" width="6" bestFit="1" customWidth="1"/>
    <col min="6" max="6" width="7.7265625" bestFit="1" customWidth="1"/>
    <col min="7" max="7" width="8" bestFit="1" customWidth="1"/>
    <col min="8" max="8" width="6.1796875" bestFit="1" customWidth="1"/>
    <col min="9" max="9" width="4.7265625" bestFit="1" customWidth="1"/>
    <col min="10" max="10" width="4.36328125" bestFit="1" customWidth="1"/>
    <col min="11" max="11" width="6.81640625" bestFit="1" customWidth="1"/>
    <col min="12" max="12" width="4.36328125" bestFit="1" customWidth="1"/>
    <col min="13" max="13" width="7.90625" bestFit="1" customWidth="1"/>
    <col min="14" max="14" width="6.90625" bestFit="1" customWidth="1"/>
    <col min="15" max="15" width="7.90625" bestFit="1" customWidth="1"/>
  </cols>
  <sheetData>
    <row r="1" spans="1:15" x14ac:dyDescent="0.3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>
        <v>1</v>
      </c>
      <c r="B2" t="s">
        <v>15</v>
      </c>
      <c r="C2">
        <v>34</v>
      </c>
      <c r="D2">
        <v>33</v>
      </c>
      <c r="E2">
        <v>38</v>
      </c>
      <c r="F2">
        <v>56</v>
      </c>
      <c r="G2">
        <v>35</v>
      </c>
      <c r="H2">
        <f>SUM(C2:G2)</f>
        <v>196</v>
      </c>
      <c r="I2">
        <f>MAX(C2:G2)</f>
        <v>56</v>
      </c>
      <c r="J2">
        <f>MIN(C2:G2)</f>
        <v>33</v>
      </c>
      <c r="K2">
        <f>COUNT(C2:G2)</f>
        <v>5</v>
      </c>
      <c r="L2">
        <f>AVERAGE(C2:G2)</f>
        <v>39.200000000000003</v>
      </c>
      <c r="M2">
        <f>H2/500*100</f>
        <v>39.200000000000003</v>
      </c>
      <c r="N2" t="str">
        <f>IF(AND(C2&gt;=33,D2&gt;=E2&gt;=33,F2&gt;=33,G2&gt;33),"PASS","FAIL")</f>
        <v>PASS</v>
      </c>
      <c r="O2" t="str">
        <f>IF(N2="FAIL","F",IF(M2&gt;=75,"A+",IF(M2&gt;=60,"A+",IF(M2&gt;=45,"B",IF(M2&gt;=33,"C2")))))</f>
        <v>C2</v>
      </c>
    </row>
    <row r="3" spans="1:15" x14ac:dyDescent="0.35">
      <c r="A3">
        <v>2</v>
      </c>
      <c r="B3" t="s">
        <v>16</v>
      </c>
      <c r="C3">
        <v>23</v>
      </c>
      <c r="D3">
        <v>31</v>
      </c>
      <c r="E3">
        <v>34</v>
      </c>
      <c r="F3">
        <v>45</v>
      </c>
      <c r="G3">
        <v>35</v>
      </c>
      <c r="H3">
        <f t="shared" ref="H3:H7" si="0">SUM(C3:G3)</f>
        <v>168</v>
      </c>
      <c r="I3">
        <f t="shared" ref="I3:I7" si="1">MAX(C3:G3)</f>
        <v>45</v>
      </c>
      <c r="J3">
        <f t="shared" ref="J3:J7" si="2">MIN(C3:G3)</f>
        <v>23</v>
      </c>
      <c r="K3">
        <f t="shared" ref="K3:K7" si="3">COUNT(C3:G3)</f>
        <v>5</v>
      </c>
      <c r="L3">
        <f t="shared" ref="L3:L7" si="4">AVERAGE(C3:G3)</f>
        <v>33.6</v>
      </c>
      <c r="M3">
        <f t="shared" ref="M3:M7" si="5">H3/500*100</f>
        <v>33.6</v>
      </c>
      <c r="N3" t="str">
        <f t="shared" ref="N3:N7" si="6">IF(AND(C3&gt;=33,D3&gt;=E3&gt;=33,F3&gt;=33,G3&gt;33),"PASS","FAIL")</f>
        <v>FAIL</v>
      </c>
      <c r="O3" t="str">
        <f t="shared" ref="O3:O7" si="7">IF(N3="FAIL","F",IF(M3&gt;=75,"A+",IF(M3&gt;=60,"A+",IF(M3&gt;=45,"B",IF(M3&gt;=33,"C2")))))</f>
        <v>F</v>
      </c>
    </row>
    <row r="4" spans="1:15" x14ac:dyDescent="0.35">
      <c r="A4">
        <v>3</v>
      </c>
      <c r="B4" t="s">
        <v>17</v>
      </c>
      <c r="C4">
        <v>56</v>
      </c>
      <c r="D4">
        <v>46</v>
      </c>
      <c r="E4">
        <v>45</v>
      </c>
      <c r="F4">
        <v>56</v>
      </c>
      <c r="G4">
        <v>67</v>
      </c>
      <c r="H4">
        <f t="shared" si="0"/>
        <v>270</v>
      </c>
      <c r="I4">
        <f t="shared" si="1"/>
        <v>67</v>
      </c>
      <c r="J4">
        <f t="shared" si="2"/>
        <v>45</v>
      </c>
      <c r="K4">
        <f t="shared" si="3"/>
        <v>5</v>
      </c>
      <c r="L4">
        <f t="shared" si="4"/>
        <v>54</v>
      </c>
      <c r="M4">
        <f t="shared" si="5"/>
        <v>54</v>
      </c>
      <c r="N4" t="str">
        <f t="shared" si="6"/>
        <v>PASS</v>
      </c>
      <c r="O4" t="str">
        <f t="shared" si="7"/>
        <v>B</v>
      </c>
    </row>
    <row r="5" spans="1:15" x14ac:dyDescent="0.35">
      <c r="A5">
        <v>4</v>
      </c>
      <c r="B5" t="s">
        <v>18</v>
      </c>
      <c r="C5">
        <v>89</v>
      </c>
      <c r="D5">
        <v>78</v>
      </c>
      <c r="E5">
        <v>81</v>
      </c>
      <c r="F5">
        <v>89</v>
      </c>
      <c r="G5">
        <v>78</v>
      </c>
      <c r="H5">
        <f t="shared" si="0"/>
        <v>415</v>
      </c>
      <c r="I5">
        <f t="shared" si="1"/>
        <v>89</v>
      </c>
      <c r="J5">
        <f t="shared" si="2"/>
        <v>78</v>
      </c>
      <c r="K5">
        <f t="shared" si="3"/>
        <v>5</v>
      </c>
      <c r="L5">
        <f t="shared" si="4"/>
        <v>83</v>
      </c>
      <c r="M5">
        <f t="shared" si="5"/>
        <v>83</v>
      </c>
      <c r="N5" t="str">
        <f t="shared" si="6"/>
        <v>PASS</v>
      </c>
      <c r="O5" t="str">
        <f t="shared" si="7"/>
        <v>A+</v>
      </c>
    </row>
    <row r="6" spans="1:15" x14ac:dyDescent="0.35">
      <c r="A6">
        <v>5</v>
      </c>
      <c r="B6" t="s">
        <v>19</v>
      </c>
      <c r="C6">
        <v>29</v>
      </c>
      <c r="D6">
        <v>45</v>
      </c>
      <c r="E6">
        <v>45</v>
      </c>
      <c r="F6">
        <v>67</v>
      </c>
      <c r="G6">
        <v>57</v>
      </c>
      <c r="H6">
        <f t="shared" si="0"/>
        <v>243</v>
      </c>
      <c r="I6">
        <f t="shared" si="1"/>
        <v>67</v>
      </c>
      <c r="J6">
        <f t="shared" si="2"/>
        <v>29</v>
      </c>
      <c r="K6">
        <f t="shared" si="3"/>
        <v>5</v>
      </c>
      <c r="L6">
        <f t="shared" si="4"/>
        <v>48.6</v>
      </c>
      <c r="M6">
        <f t="shared" si="5"/>
        <v>48.6</v>
      </c>
      <c r="N6" t="str">
        <f t="shared" si="6"/>
        <v>FAIL</v>
      </c>
      <c r="O6" t="str">
        <f t="shared" si="7"/>
        <v>F</v>
      </c>
    </row>
    <row r="7" spans="1:15" x14ac:dyDescent="0.35">
      <c r="A7">
        <v>6</v>
      </c>
      <c r="B7" t="s">
        <v>20</v>
      </c>
      <c r="C7">
        <v>59</v>
      </c>
      <c r="D7">
        <v>60</v>
      </c>
      <c r="E7">
        <v>67</v>
      </c>
      <c r="F7">
        <v>56</v>
      </c>
      <c r="G7">
        <v>58</v>
      </c>
      <c r="H7">
        <f t="shared" si="0"/>
        <v>300</v>
      </c>
      <c r="I7">
        <f t="shared" si="1"/>
        <v>67</v>
      </c>
      <c r="J7">
        <f t="shared" si="2"/>
        <v>56</v>
      </c>
      <c r="K7">
        <f t="shared" si="3"/>
        <v>5</v>
      </c>
      <c r="L7">
        <f t="shared" si="4"/>
        <v>60</v>
      </c>
      <c r="M7">
        <f t="shared" si="5"/>
        <v>60</v>
      </c>
      <c r="N7" t="str">
        <f t="shared" si="6"/>
        <v>PASS</v>
      </c>
      <c r="O7" t="str">
        <f t="shared" si="7"/>
        <v>A+</v>
      </c>
    </row>
    <row r="11" spans="1:15" x14ac:dyDescent="0.35">
      <c r="D11" t="s">
        <v>21</v>
      </c>
      <c r="F11" t="s">
        <v>25</v>
      </c>
      <c r="G11" t="s">
        <v>12</v>
      </c>
    </row>
    <row r="12" spans="1:15" x14ac:dyDescent="0.35">
      <c r="D12" t="s">
        <v>22</v>
      </c>
      <c r="F12">
        <v>30</v>
      </c>
      <c r="G12" t="str">
        <f>IF(F12&gt;=33,"PASS","FAIL")</f>
        <v>FAIL</v>
      </c>
    </row>
    <row r="13" spans="1:15" x14ac:dyDescent="0.35">
      <c r="D13" t="s">
        <v>23</v>
      </c>
    </row>
    <row r="14" spans="1:15" x14ac:dyDescent="0.35">
      <c r="D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2025-01-01T14:59:02Z</dcterms:created>
  <dcterms:modified xsi:type="dcterms:W3CDTF">2025-01-01T17:40:12Z</dcterms:modified>
</cp:coreProperties>
</file>