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4295" windowHeight="5535" firstSheet="5" activeTab="8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1" l="1"/>
  <c r="I14" i="21"/>
  <c r="H14" i="21"/>
  <c r="G14" i="21"/>
  <c r="F14" i="21"/>
  <c r="M13" i="15"/>
  <c r="L13" i="15"/>
  <c r="K13" i="15"/>
  <c r="J13" i="15"/>
  <c r="I13" i="15"/>
  <c r="F8" i="26"/>
  <c r="J7" i="26"/>
  <c r="I7" i="26"/>
  <c r="H7" i="26"/>
  <c r="G7" i="26"/>
  <c r="F7" i="26"/>
  <c r="E19" i="26"/>
  <c r="D19" i="26"/>
  <c r="E17" i="26" s="1"/>
  <c r="E18" i="26" s="1"/>
  <c r="D18" i="26"/>
  <c r="D17" i="26"/>
  <c r="C19" i="26"/>
  <c r="C18" i="26"/>
  <c r="C17" i="26"/>
  <c r="L16" i="26"/>
  <c r="K16" i="26"/>
  <c r="J16" i="26"/>
  <c r="I16" i="26"/>
  <c r="H16" i="26"/>
  <c r="G16" i="26"/>
  <c r="F16" i="26"/>
  <c r="E16" i="26"/>
  <c r="D16" i="26"/>
  <c r="C16" i="26"/>
  <c r="F17" i="26" l="1"/>
  <c r="F18" i="26" s="1"/>
  <c r="F19" i="26" s="1"/>
  <c r="C12" i="26"/>
  <c r="G17" i="26" l="1"/>
  <c r="G18" i="26" s="1"/>
  <c r="G19" i="26" s="1"/>
  <c r="E7" i="26"/>
  <c r="D7" i="26"/>
  <c r="G5" i="26"/>
  <c r="F5" i="26"/>
  <c r="E5" i="26"/>
  <c r="D5" i="26"/>
  <c r="E8" i="26"/>
  <c r="D8" i="26"/>
  <c r="C8" i="26"/>
  <c r="G8" i="26" l="1"/>
  <c r="H5" i="26" s="1"/>
  <c r="H17" i="26"/>
  <c r="H18" i="26" s="1"/>
  <c r="H19" i="26" s="1"/>
  <c r="M11" i="15"/>
  <c r="L11" i="15"/>
  <c r="K11" i="15"/>
  <c r="J11" i="15"/>
  <c r="I11" i="15"/>
  <c r="J7" i="21"/>
  <c r="I7" i="21"/>
  <c r="H7" i="21"/>
  <c r="G7" i="21"/>
  <c r="F7" i="21"/>
  <c r="F7" i="24"/>
  <c r="F6" i="24"/>
  <c r="J11" i="24"/>
  <c r="I11" i="24"/>
  <c r="H11" i="24"/>
  <c r="G11" i="24"/>
  <c r="F11" i="24"/>
  <c r="J10" i="24"/>
  <c r="I10" i="24"/>
  <c r="H10" i="24"/>
  <c r="G10" i="24"/>
  <c r="F10" i="24"/>
  <c r="F5" i="24"/>
  <c r="E11" i="24"/>
  <c r="D11" i="24"/>
  <c r="E10" i="24"/>
  <c r="D10" i="24"/>
  <c r="E7" i="24"/>
  <c r="E8" i="24"/>
  <c r="E6" i="24"/>
  <c r="E5" i="24"/>
  <c r="D7" i="24"/>
  <c r="D8" i="24"/>
  <c r="D6" i="24"/>
  <c r="D5" i="24"/>
  <c r="H8" i="26" l="1"/>
  <c r="I5" i="26" s="1"/>
  <c r="I17" i="26"/>
  <c r="I18" i="26" s="1"/>
  <c r="I19" i="26" s="1"/>
  <c r="F8" i="24"/>
  <c r="G5" i="24" s="1"/>
  <c r="J13" i="21"/>
  <c r="I13" i="21"/>
  <c r="H13" i="21"/>
  <c r="G13" i="21"/>
  <c r="F13" i="21"/>
  <c r="J15" i="21"/>
  <c r="I15" i="21"/>
  <c r="H15" i="21"/>
  <c r="G15" i="21"/>
  <c r="F15" i="21"/>
  <c r="J9" i="21"/>
  <c r="I9" i="21"/>
  <c r="H9" i="21"/>
  <c r="G9" i="21"/>
  <c r="F9" i="21"/>
  <c r="J23" i="21"/>
  <c r="I23" i="21"/>
  <c r="H23" i="21"/>
  <c r="G23" i="21"/>
  <c r="F23" i="21"/>
  <c r="J22" i="21"/>
  <c r="I22" i="21"/>
  <c r="H22" i="21"/>
  <c r="G22" i="21"/>
  <c r="F22" i="21"/>
  <c r="J21" i="21"/>
  <c r="I21" i="21"/>
  <c r="H21" i="21"/>
  <c r="G21" i="21"/>
  <c r="F21" i="21"/>
  <c r="J20" i="21"/>
  <c r="I20" i="21"/>
  <c r="H20" i="21"/>
  <c r="G20" i="21"/>
  <c r="F20" i="21"/>
  <c r="J19" i="21"/>
  <c r="I19" i="21"/>
  <c r="H19" i="21"/>
  <c r="G19" i="21"/>
  <c r="F19" i="21"/>
  <c r="I8" i="26" l="1"/>
  <c r="J5" i="26" s="1"/>
  <c r="J8" i="26" s="1"/>
  <c r="J17" i="26"/>
  <c r="J18" i="26" s="1"/>
  <c r="J19" i="26" s="1"/>
  <c r="G7" i="24"/>
  <c r="G6" i="24"/>
  <c r="G8" i="24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6" i="15" s="1"/>
  <c r="F5" i="21" s="1"/>
  <c r="K17" i="26" l="1"/>
  <c r="K18" i="26" s="1"/>
  <c r="K19" i="26" s="1"/>
  <c r="H5" i="24"/>
  <c r="I9" i="15"/>
  <c r="J6" i="15"/>
  <c r="G5" i="21" s="1"/>
  <c r="I7" i="15"/>
  <c r="F6" i="21" s="1"/>
  <c r="E35" i="15"/>
  <c r="D35" i="15"/>
  <c r="C35" i="15"/>
  <c r="E34" i="15"/>
  <c r="D34" i="15"/>
  <c r="C34" i="15"/>
  <c r="E33" i="15"/>
  <c r="D33" i="15"/>
  <c r="C33" i="15"/>
  <c r="E29" i="15"/>
  <c r="D29" i="15"/>
  <c r="C29" i="15"/>
  <c r="E28" i="15"/>
  <c r="D28" i="15"/>
  <c r="C28" i="15"/>
  <c r="E27" i="15"/>
  <c r="D27" i="15"/>
  <c r="C27" i="15"/>
  <c r="L17" i="26" l="1"/>
  <c r="L18" i="26" s="1"/>
  <c r="L19" i="26" s="1"/>
  <c r="H7" i="24"/>
  <c r="H6" i="24"/>
  <c r="H8" i="24" s="1"/>
  <c r="I5" i="24" s="1"/>
  <c r="F10" i="21"/>
  <c r="F12" i="21"/>
  <c r="F17" i="21" s="1"/>
  <c r="J7" i="15"/>
  <c r="G6" i="21" s="1"/>
  <c r="J9" i="15"/>
  <c r="K6" i="15"/>
  <c r="H5" i="21" s="1"/>
  <c r="I8" i="15"/>
  <c r="I10" i="15" s="1"/>
  <c r="I12" i="15" s="1"/>
  <c r="I14" i="15" s="1"/>
  <c r="I16" i="15" s="1"/>
  <c r="I7" i="24" l="1"/>
  <c r="I6" i="24"/>
  <c r="I8" i="24" s="1"/>
  <c r="J5" i="24" s="1"/>
  <c r="J8" i="15"/>
  <c r="F25" i="21"/>
  <c r="G10" i="21"/>
  <c r="G12" i="21"/>
  <c r="G17" i="21" s="1"/>
  <c r="J10" i="15"/>
  <c r="J12" i="15" s="1"/>
  <c r="J14" i="15" s="1"/>
  <c r="J16" i="15" s="1"/>
  <c r="L6" i="15"/>
  <c r="I5" i="21" s="1"/>
  <c r="K7" i="15"/>
  <c r="H6" i="21" s="1"/>
  <c r="K9" i="15"/>
  <c r="E16" i="21"/>
  <c r="E15" i="21"/>
  <c r="E23" i="21" s="1"/>
  <c r="E14" i="21"/>
  <c r="E13" i="21"/>
  <c r="E12" i="21"/>
  <c r="E20" i="21" s="1"/>
  <c r="E9" i="21"/>
  <c r="E22" i="21" s="1"/>
  <c r="E8" i="21"/>
  <c r="E7" i="21"/>
  <c r="E6" i="21"/>
  <c r="E21" i="21" s="1"/>
  <c r="E5" i="21"/>
  <c r="E19" i="21" s="1"/>
  <c r="D16" i="21"/>
  <c r="D15" i="21"/>
  <c r="D23" i="21" s="1"/>
  <c r="D14" i="21"/>
  <c r="D13" i="21"/>
  <c r="D12" i="21"/>
  <c r="D20" i="21" s="1"/>
  <c r="D9" i="21"/>
  <c r="D22" i="21" s="1"/>
  <c r="D8" i="21"/>
  <c r="D7" i="21"/>
  <c r="D6" i="21"/>
  <c r="D21" i="21" s="1"/>
  <c r="D5" i="21"/>
  <c r="D19" i="21" s="1"/>
  <c r="C16" i="21"/>
  <c r="C15" i="21"/>
  <c r="C23" i="21" s="1"/>
  <c r="C14" i="21"/>
  <c r="C13" i="21"/>
  <c r="C12" i="21"/>
  <c r="C20" i="21" s="1"/>
  <c r="C9" i="21"/>
  <c r="C22" i="21" s="1"/>
  <c r="C8" i="21"/>
  <c r="C7" i="21"/>
  <c r="C6" i="21"/>
  <c r="C21" i="21" s="1"/>
  <c r="C5" i="21"/>
  <c r="C19" i="21" s="1"/>
  <c r="J7" i="24" l="1"/>
  <c r="J6" i="24"/>
  <c r="J8" i="24"/>
  <c r="K8" i="15"/>
  <c r="H10" i="21"/>
  <c r="H12" i="21"/>
  <c r="H17" i="21" s="1"/>
  <c r="G25" i="21"/>
  <c r="K10" i="15"/>
  <c r="K12" i="15" s="1"/>
  <c r="K14" i="15" s="1"/>
  <c r="K16" i="15" s="1"/>
  <c r="E17" i="21"/>
  <c r="E10" i="21"/>
  <c r="D10" i="21"/>
  <c r="D17" i="21"/>
  <c r="M6" i="15"/>
  <c r="J5" i="21" s="1"/>
  <c r="L9" i="15"/>
  <c r="L7" i="15"/>
  <c r="I6" i="21" s="1"/>
  <c r="C17" i="21"/>
  <c r="C10" i="21"/>
  <c r="H25" i="21" l="1"/>
  <c r="L8" i="15"/>
  <c r="L10" i="15" s="1"/>
  <c r="L12" i="15" s="1"/>
  <c r="L14" i="15" s="1"/>
  <c r="L16" i="15" s="1"/>
  <c r="I10" i="21"/>
  <c r="I12" i="21"/>
  <c r="I17" i="21" s="1"/>
  <c r="E25" i="21"/>
  <c r="M9" i="15"/>
  <c r="M7" i="15"/>
  <c r="J6" i="21" s="1"/>
  <c r="D25" i="21"/>
  <c r="C25" i="21"/>
  <c r="E15" i="15"/>
  <c r="D15" i="15"/>
  <c r="G15" i="15" s="1"/>
  <c r="C15" i="15"/>
  <c r="E13" i="15"/>
  <c r="D13" i="15"/>
  <c r="C13" i="15"/>
  <c r="E11" i="15"/>
  <c r="D11" i="15"/>
  <c r="C11" i="15"/>
  <c r="E9" i="15"/>
  <c r="D9" i="15"/>
  <c r="C9" i="15"/>
  <c r="E7" i="15"/>
  <c r="D7" i="15"/>
  <c r="G7" i="15" s="1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I25" i="21" l="1"/>
  <c r="M8" i="15"/>
  <c r="M10" i="15" s="1"/>
  <c r="M12" i="15" s="1"/>
  <c r="M14" i="15" s="1"/>
  <c r="M16" i="15" s="1"/>
  <c r="J10" i="21"/>
  <c r="J12" i="21"/>
  <c r="J17" i="21" s="1"/>
  <c r="H7" i="15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J25" i="21" l="1"/>
  <c r="G8" i="15"/>
  <c r="H8" i="15"/>
  <c r="E12" i="15"/>
  <c r="H10" i="15"/>
  <c r="D12" i="15"/>
  <c r="G10" i="15"/>
  <c r="G12" i="15" l="1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<sst xmlns="http://schemas.openxmlformats.org/spreadsheetml/2006/main" count="2059" uniqueCount="155">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</sst>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4" fontId="1" fillId="2" borderId="0" xfId="0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</xdr:row>
      <xdr:rowOff>142875</xdr:rowOff>
    </xdr:from>
    <xdr:to>
      <xdr:col>11</xdr:col>
      <xdr:colOff>66675</xdr:colOff>
      <xdr:row>5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6AC6F00-281B-41D4-8B4A-DA4391456EA1}"/>
            </a:ext>
          </a:extLst>
        </xdr:cNvPr>
        <xdr:cNvSpPr/>
      </xdr:nvSpPr>
      <xdr:spPr>
        <a:xfrm>
          <a:off x="7096125" y="6953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3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342897</xdr:colOff>
      <xdr:row>4</xdr:row>
      <xdr:rowOff>9525</xdr:rowOff>
    </xdr:from>
    <xdr:to>
      <xdr:col>16</xdr:col>
      <xdr:colOff>19050</xdr:colOff>
      <xdr:row>8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3E48A19-8308-47D5-84D6-258EA389149F}"/>
            </a:ext>
          </a:extLst>
        </xdr:cNvPr>
        <xdr:cNvSpPr/>
      </xdr:nvSpPr>
      <xdr:spPr>
        <a:xfrm>
          <a:off x="7286622" y="676275"/>
          <a:ext cx="272415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a new sheet.</a:t>
          </a:r>
          <a:r>
            <a:rPr lang="en-US" sz="1100" baseline="0">
              <a:solidFill>
                <a:sysClr val="windowText" lastClr="000000"/>
              </a:solidFill>
            </a:rPr>
            <a:t> Name the new sheet "Financial Liabilties".</a:t>
          </a:r>
          <a:endParaRPr lang="en-US" sz="1100"/>
        </a:p>
      </xdr:txBody>
    </xdr:sp>
    <xdr:clientData/>
  </xdr:twoCellAnchor>
  <xdr:twoCellAnchor>
    <xdr:from>
      <xdr:col>11</xdr:col>
      <xdr:colOff>219075</xdr:colOff>
      <xdr:row>3</xdr:row>
      <xdr:rowOff>66675</xdr:rowOff>
    </xdr:from>
    <xdr:to>
      <xdr:col>11</xdr:col>
      <xdr:colOff>438150</xdr:colOff>
      <xdr:row>4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33BC671-A8E2-4290-BA46-805D8E85847D}"/>
            </a:ext>
          </a:extLst>
        </xdr:cNvPr>
        <xdr:cNvSpPr/>
      </xdr:nvSpPr>
      <xdr:spPr>
        <a:xfrm>
          <a:off x="7162800" y="5715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314322</xdr:colOff>
      <xdr:row>2</xdr:row>
      <xdr:rowOff>95250</xdr:rowOff>
    </xdr:from>
    <xdr:to>
      <xdr:col>17</xdr:col>
      <xdr:colOff>47625</xdr:colOff>
      <xdr:row>7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2FA9BE-42ED-4A0E-96D8-2AA19331F145}"/>
            </a:ext>
          </a:extLst>
        </xdr:cNvPr>
        <xdr:cNvSpPr/>
      </xdr:nvSpPr>
      <xdr:spPr>
        <a:xfrm>
          <a:off x="7439022" y="447675"/>
          <a:ext cx="339090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Format</a:t>
          </a:r>
          <a:r>
            <a:rPr lang="en-US" sz="1100" baseline="0">
              <a:solidFill>
                <a:sysClr val="windowText" lastClr="000000"/>
              </a:solidFill>
            </a:rPr>
            <a:t> the sheet nicely. Use the usual formatting macro and pre-saved Cell styles.</a:t>
          </a:r>
          <a:endParaRPr lang="en-US" sz="1100"/>
        </a:p>
      </xdr:txBody>
    </xdr:sp>
    <xdr:clientData/>
  </xdr:twoCellAnchor>
  <xdr:twoCellAnchor>
    <xdr:from>
      <xdr:col>10</xdr:col>
      <xdr:colOff>57150</xdr:colOff>
      <xdr:row>4</xdr:row>
      <xdr:rowOff>133350</xdr:rowOff>
    </xdr:from>
    <xdr:to>
      <xdr:col>11</xdr:col>
      <xdr:colOff>314322</xdr:colOff>
      <xdr:row>4</xdr:row>
      <xdr:rowOff>133351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D642B05-86B3-4DA1-8AE5-59EEB09DBA1B}"/>
            </a:ext>
          </a:extLst>
        </xdr:cNvPr>
        <xdr:cNvCxnSpPr>
          <a:stCxn id="2" idx="1"/>
        </xdr:cNvCxnSpPr>
      </xdr:nvCxnSpPr>
      <xdr:spPr>
        <a:xfrm flipH="1">
          <a:off x="6572250" y="800100"/>
          <a:ext cx="86677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</xdr:row>
      <xdr:rowOff>142875</xdr:rowOff>
    </xdr:from>
    <xdr:to>
      <xdr:col>11</xdr:col>
      <xdr:colOff>419100</xdr:colOff>
      <xdr:row>3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C766C68-524D-4028-8F95-3CDABBC9B5F4}"/>
            </a:ext>
          </a:extLst>
        </xdr:cNvPr>
        <xdr:cNvSpPr/>
      </xdr:nvSpPr>
      <xdr:spPr>
        <a:xfrm>
          <a:off x="7324725" y="3429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  <xdr:twoCellAnchor>
    <xdr:from>
      <xdr:col>5</xdr:col>
      <xdr:colOff>285747</xdr:colOff>
      <xdr:row>9</xdr:row>
      <xdr:rowOff>47625</xdr:rowOff>
    </xdr:from>
    <xdr:to>
      <xdr:col>11</xdr:col>
      <xdr:colOff>247650</xdr:colOff>
      <xdr:row>12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F2CAFC-DF58-4851-81EB-FA84221E80E3}"/>
            </a:ext>
          </a:extLst>
        </xdr:cNvPr>
        <xdr:cNvSpPr/>
      </xdr:nvSpPr>
      <xdr:spPr>
        <a:xfrm>
          <a:off x="3752847" y="1485900"/>
          <a:ext cx="3619503" cy="485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Calculate the amount</a:t>
          </a:r>
          <a:r>
            <a:rPr lang="en-US" sz="1100" baseline="0">
              <a:solidFill>
                <a:sysClr val="windowText" lastClr="000000"/>
              </a:solidFill>
            </a:rPr>
            <a:t> to be paid to extinguish the firm's financial liabilities over the next ten years.</a:t>
          </a:r>
          <a:endParaRPr lang="en-US" sz="1100"/>
        </a:p>
      </xdr:txBody>
    </xdr:sp>
    <xdr:clientData/>
  </xdr:twoCellAnchor>
  <xdr:twoCellAnchor>
    <xdr:from>
      <xdr:col>5</xdr:col>
      <xdr:colOff>190500</xdr:colOff>
      <xdr:row>8</xdr:row>
      <xdr:rowOff>104775</xdr:rowOff>
    </xdr:from>
    <xdr:to>
      <xdr:col>5</xdr:col>
      <xdr:colOff>409575</xdr:colOff>
      <xdr:row>10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9258CD3-4F16-4687-A2FA-82E3278B4AE5}"/>
            </a:ext>
          </a:extLst>
        </xdr:cNvPr>
        <xdr:cNvSpPr/>
      </xdr:nvSpPr>
      <xdr:spPr>
        <a:xfrm>
          <a:off x="3657600" y="13906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3</a:t>
          </a:r>
        </a:p>
      </xdr:txBody>
    </xdr:sp>
    <xdr:clientData/>
  </xdr:twoCellAnchor>
  <xdr:twoCellAnchor>
    <xdr:from>
      <xdr:col>4</xdr:col>
      <xdr:colOff>257175</xdr:colOff>
      <xdr:row>10</xdr:row>
      <xdr:rowOff>138113</xdr:rowOff>
    </xdr:from>
    <xdr:to>
      <xdr:col>5</xdr:col>
      <xdr:colOff>285747</xdr:colOff>
      <xdr:row>10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6216F17-910E-4BA4-B3CD-B9774C388805}"/>
            </a:ext>
          </a:extLst>
        </xdr:cNvPr>
        <xdr:cNvCxnSpPr>
          <a:stCxn id="5" idx="1"/>
        </xdr:cNvCxnSpPr>
      </xdr:nvCxnSpPr>
      <xdr:spPr>
        <a:xfrm flipH="1">
          <a:off x="3114675" y="1728788"/>
          <a:ext cx="638172" cy="47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304797</xdr:colOff>
      <xdr:row>19</xdr:row>
      <xdr:rowOff>123825</xdr:rowOff>
    </xdr:from>
    <xdr:to>
      <xdr:col>11</xdr:col>
      <xdr:colOff>266700</xdr:colOff>
      <xdr:row>24</xdr:row>
      <xdr:rowOff>66675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54F8765-B3C3-4FF8-9767-7849CCF9F913}"/>
            </a:ext>
          </a:extLst>
        </xdr:cNvPr>
        <xdr:cNvSpPr/>
      </xdr:nvSpPr>
      <xdr:spPr>
        <a:xfrm>
          <a:off x="3771897" y="3086100"/>
          <a:ext cx="361950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Build a detailed breakdown showing the portion paid for </a:t>
          </a:r>
          <a:r>
            <a:rPr lang="en-US" sz="1100" baseline="0">
              <a:solidFill>
                <a:sysClr val="windowText" lastClr="000000"/>
              </a:solidFill>
            </a:rPr>
            <a:t>interest expenses and the portion paid for debt repayment.</a:t>
          </a:r>
          <a:endParaRPr lang="en-US" sz="1100"/>
        </a:p>
      </xdr:txBody>
    </xdr:sp>
    <xdr:clientData/>
  </xdr:twoCellAnchor>
  <xdr:twoCellAnchor>
    <xdr:from>
      <xdr:col>5</xdr:col>
      <xdr:colOff>190500</xdr:colOff>
      <xdr:row>19</xdr:row>
      <xdr:rowOff>28575</xdr:rowOff>
    </xdr:from>
    <xdr:to>
      <xdr:col>5</xdr:col>
      <xdr:colOff>409575</xdr:colOff>
      <xdr:row>20</xdr:row>
      <xdr:rowOff>76200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73CA438-6C29-4CA1-BB25-1BD5DDFCA108}"/>
            </a:ext>
          </a:extLst>
        </xdr:cNvPr>
        <xdr:cNvSpPr/>
      </xdr:nvSpPr>
      <xdr:spPr>
        <a:xfrm>
          <a:off x="3657600" y="29908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4</a:t>
          </a:r>
        </a:p>
      </xdr:txBody>
    </xdr:sp>
    <xdr:clientData/>
  </xdr:twoCellAnchor>
  <xdr:twoCellAnchor>
    <xdr:from>
      <xdr:col>8</xdr:col>
      <xdr:colOff>285749</xdr:colOff>
      <xdr:row>17</xdr:row>
      <xdr:rowOff>57151</xdr:rowOff>
    </xdr:from>
    <xdr:to>
      <xdr:col>8</xdr:col>
      <xdr:colOff>295275</xdr:colOff>
      <xdr:row>19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503A159-2C5C-4EB1-BC21-0A3FCB424ED4}"/>
            </a:ext>
          </a:extLst>
        </xdr:cNvPr>
        <xdr:cNvCxnSpPr>
          <a:stCxn id="9" idx="0"/>
        </xdr:cNvCxnSpPr>
      </xdr:nvCxnSpPr>
      <xdr:spPr>
        <a:xfrm flipV="1">
          <a:off x="5581649" y="2714626"/>
          <a:ext cx="9526" cy="37147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295272</xdr:colOff>
      <xdr:row>25</xdr:row>
      <xdr:rowOff>76200</xdr:rowOff>
    </xdr:from>
    <xdr:to>
      <xdr:col>11</xdr:col>
      <xdr:colOff>257175</xdr:colOff>
      <xdr:row>30</xdr:row>
      <xdr:rowOff>19050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64DA564-7F4C-4024-BB63-F02581294985}"/>
            </a:ext>
          </a:extLst>
        </xdr:cNvPr>
        <xdr:cNvSpPr/>
      </xdr:nvSpPr>
      <xdr:spPr>
        <a:xfrm>
          <a:off x="3762372" y="3952875"/>
          <a:ext cx="3619503" cy="7048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Link the forecasted</a:t>
          </a:r>
          <a:r>
            <a:rPr lang="en-US" sz="1100" baseline="0">
              <a:solidFill>
                <a:sysClr val="windowText" lastClr="000000"/>
              </a:solidFill>
            </a:rPr>
            <a:t> values to the P&amp;L and the Balance Sheet</a:t>
          </a:r>
          <a:endParaRPr lang="en-US" sz="1100"/>
        </a:p>
      </xdr:txBody>
    </xdr:sp>
    <xdr:clientData/>
  </xdr:twoCellAnchor>
  <xdr:twoCellAnchor>
    <xdr:from>
      <xdr:col>5</xdr:col>
      <xdr:colOff>180975</xdr:colOff>
      <xdr:row>24</xdr:row>
      <xdr:rowOff>123825</xdr:rowOff>
    </xdr:from>
    <xdr:to>
      <xdr:col>5</xdr:col>
      <xdr:colOff>400050</xdr:colOff>
      <xdr:row>26</xdr:row>
      <xdr:rowOff>19050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05670A7-463C-4FB9-BBF2-373E01C7C9D0}"/>
            </a:ext>
          </a:extLst>
        </xdr:cNvPr>
        <xdr:cNvSpPr/>
      </xdr:nvSpPr>
      <xdr:spPr>
        <a:xfrm>
          <a:off x="3648075" y="38481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O15" sqref="O15"/>
    </sheetView>
  </sheetViews>
  <sheetFormatPr defaultRowHeight="12" x14ac:dyDescent="0.2"/>
  <cols>
    <col min="1" max="1" width="2" style="48" customWidth="1"/>
    <col min="2" max="2" width="22.5703125" style="48" bestFit="1" customWidth="1"/>
    <col min="3" max="16384" width="9.140625" style="48"/>
  </cols>
  <sheetData>
    <row r="1" spans="2:12" ht="15.75" x14ac:dyDescent="0.25">
      <c r="B1" s="25" t="s">
        <v>101</v>
      </c>
    </row>
    <row r="3" spans="2:12" x14ac:dyDescent="0.2">
      <c r="F3" s="89" t="s">
        <v>122</v>
      </c>
      <c r="G3" s="89"/>
      <c r="H3" s="89"/>
      <c r="I3" s="89"/>
      <c r="J3" s="89"/>
    </row>
    <row r="4" spans="2:12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2">
      <c r="B5" s="59" t="s">
        <v>143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s="59" t="s">
        <v>144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s="59" t="s">
        <v>146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.75" thickBot="1" x14ac:dyDescent="0.25">
      <c r="B8" s="18" t="s">
        <v>145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2">
      <c r="B10" s="85" t="s">
        <v>153</v>
      </c>
      <c r="C10" s="85">
        <v>10</v>
      </c>
      <c r="D10" s="85"/>
      <c r="E10" s="85"/>
      <c r="F10" s="85"/>
      <c r="G10" s="85"/>
      <c r="H10" s="85"/>
    </row>
    <row r="11" spans="2:12" x14ac:dyDescent="0.2">
      <c r="B11" s="85" t="s">
        <v>147</v>
      </c>
      <c r="C11" s="83">
        <v>0.09</v>
      </c>
      <c r="D11" s="85"/>
      <c r="E11" s="85"/>
      <c r="F11" s="85"/>
      <c r="G11" s="85"/>
      <c r="H11" s="85"/>
    </row>
    <row r="12" spans="2:12" x14ac:dyDescent="0.2">
      <c r="B12" s="85" t="s">
        <v>154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2">
      <c r="B13" s="85"/>
      <c r="C13" s="86"/>
      <c r="D13" s="85"/>
      <c r="E13" s="85"/>
      <c r="F13" s="85"/>
      <c r="G13" s="85"/>
      <c r="H13" s="85"/>
    </row>
    <row r="14" spans="2:12" x14ac:dyDescent="0.2">
      <c r="B14" s="85"/>
      <c r="C14" s="85"/>
      <c r="D14" s="85"/>
      <c r="E14" s="85"/>
      <c r="F14" s="85"/>
      <c r="G14" s="85"/>
      <c r="H14" s="85"/>
    </row>
    <row r="15" spans="2:12" x14ac:dyDescent="0.2">
      <c r="B15" s="87" t="s">
        <v>149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85" t="s">
        <v>148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2">
      <c r="B17" s="85" t="s">
        <v>150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2">
      <c r="B18" s="85" t="s">
        <v>151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2">
      <c r="B19" s="85" t="s">
        <v>152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2">
      <c r="B20" s="85"/>
      <c r="C20" s="85"/>
      <c r="D20" s="85"/>
      <c r="E20" s="85"/>
      <c r="F20" s="85"/>
      <c r="G20" s="85"/>
      <c r="H20" s="85"/>
    </row>
    <row r="21" spans="2:12" x14ac:dyDescent="0.2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9"/>
  <sheetViews>
    <sheetView workbookViewId="0">
      <selection activeCell="J13" sqref="J13:M13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124</v>
      </c>
      <c r="C3" s="66" t="s">
        <v>126</v>
      </c>
    </row>
    <row r="4" spans="2:13" x14ac:dyDescent="0.2">
      <c r="I4" s="89" t="s">
        <v>122</v>
      </c>
      <c r="J4" s="89"/>
      <c r="K4" s="89"/>
      <c r="L4" s="89"/>
      <c r="M4" s="8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527.47577075098809</v>
      </c>
      <c r="J16" s="18">
        <f t="shared" ref="J16:M16" si="9">SUM(J14:J15)</f>
        <v>548.90103734240597</v>
      </c>
      <c r="K16" s="18">
        <f t="shared" si="9"/>
        <v>571.19228345263525</v>
      </c>
      <c r="L16" s="18">
        <f t="shared" si="9"/>
        <v>594.39501629670167</v>
      </c>
      <c r="M16" s="18">
        <f t="shared" si="9"/>
        <v>618.55785381318321</v>
      </c>
    </row>
    <row r="17" spans="2:13" ht="3.75" customHeight="1" x14ac:dyDescent="0.25">
      <c r="B17" s="12"/>
      <c r="D17" s="10"/>
    </row>
    <row r="18" spans="2:13" ht="15" x14ac:dyDescent="0.25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126</v>
      </c>
      <c r="C27" s="73">
        <f t="shared" ref="C27:E29" si="10">C$7/C$6</f>
        <v>-0.47946611909650921</v>
      </c>
      <c r="D27" s="73">
        <f t="shared" si="10"/>
        <v>-0.46347184986595175</v>
      </c>
      <c r="E27" s="73">
        <f t="shared" si="10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127</v>
      </c>
      <c r="C28" s="73">
        <f t="shared" si="10"/>
        <v>-0.47946611909650921</v>
      </c>
      <c r="D28" s="73">
        <f t="shared" si="10"/>
        <v>-0.46347184986595175</v>
      </c>
      <c r="E28" s="73">
        <f t="shared" si="10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128</v>
      </c>
      <c r="C29" s="73">
        <f t="shared" si="10"/>
        <v>-0.47946611909650921</v>
      </c>
      <c r="D29" s="73">
        <f t="shared" si="10"/>
        <v>-0.46347184986595175</v>
      </c>
      <c r="E29" s="73">
        <f t="shared" si="10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126</v>
      </c>
      <c r="C33" s="79">
        <f>C$9/C$6</f>
        <v>-0.41484599589322374</v>
      </c>
      <c r="D33" s="79">
        <f t="shared" ref="D33:E35" si="11">D$9/D$6</f>
        <v>-0.4173391420911528</v>
      </c>
      <c r="E33" s="79">
        <f t="shared" si="11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127</v>
      </c>
      <c r="C34" s="79">
        <f t="shared" ref="C34:C35" si="12">C$9/C$6</f>
        <v>-0.41484599589322374</v>
      </c>
      <c r="D34" s="79">
        <f t="shared" si="11"/>
        <v>-0.4173391420911528</v>
      </c>
      <c r="E34" s="79">
        <f t="shared" si="11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128</v>
      </c>
      <c r="C35" s="79">
        <f t="shared" si="12"/>
        <v>-0.41484599589322374</v>
      </c>
      <c r="D35" s="79">
        <f t="shared" si="11"/>
        <v>-0.4173391420911528</v>
      </c>
      <c r="E35" s="79">
        <f t="shared" si="11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ht="15" x14ac:dyDescent="0.25">
      <c r="B37" s="63"/>
      <c r="C37" s="62"/>
      <c r="D37" s="63"/>
      <c r="E37" s="62"/>
      <c r="F37" s="62"/>
      <c r="G37" s="62"/>
      <c r="H37" s="62"/>
      <c r="I37" s="72"/>
      <c r="J37" s="72"/>
      <c r="K37" s="72"/>
      <c r="L37" s="72"/>
      <c r="M37" s="72"/>
    </row>
    <row r="38" spans="2:13" ht="15" x14ac:dyDescent="0.25">
      <c r="B38" s="63"/>
      <c r="C38" s="62"/>
      <c r="D38" s="63"/>
      <c r="E38" s="62"/>
      <c r="F38" s="62"/>
      <c r="G38" s="62"/>
      <c r="H38" s="62"/>
      <c r="I38" s="72"/>
      <c r="J38" s="72"/>
      <c r="K38" s="72"/>
      <c r="L38" s="72"/>
      <c r="M38" s="72"/>
    </row>
    <row r="39" spans="2:13" ht="15" x14ac:dyDescent="0.25">
      <c r="B39" s="63"/>
      <c r="C39" s="62"/>
      <c r="D39" s="63"/>
      <c r="E39" s="62"/>
      <c r="F39" s="62"/>
      <c r="G39" s="62"/>
      <c r="H39" s="62"/>
      <c r="I39" s="62"/>
      <c r="J39" s="62"/>
      <c r="K39" s="62"/>
      <c r="L39" s="62"/>
      <c r="M39" s="62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  <c r="D444" s="10"/>
    </row>
    <row r="445" spans="2:4" ht="15" x14ac:dyDescent="0.25">
      <c r="B445" s="10"/>
      <c r="D445" s="10"/>
    </row>
    <row r="446" spans="2:4" ht="15" x14ac:dyDescent="0.25">
      <c r="B446" s="10"/>
    </row>
    <row r="447" spans="2:4" ht="15" x14ac:dyDescent="0.25">
      <c r="B447" s="10"/>
    </row>
    <row r="448" spans="2:4" ht="15" x14ac:dyDescent="0.25">
      <c r="B448" s="10"/>
    </row>
    <row r="449" spans="2:2" ht="15" x14ac:dyDescent="0.25">
      <c r="B449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J14" sqref="J14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120</v>
      </c>
    </row>
    <row r="2" spans="2:10" ht="15.75" x14ac:dyDescent="0.25">
      <c r="B2" s="25"/>
    </row>
    <row r="3" spans="2:10" x14ac:dyDescent="0.2">
      <c r="F3" s="89" t="s">
        <v>122</v>
      </c>
      <c r="G3" s="89"/>
      <c r="H3" s="89"/>
      <c r="I3" s="89"/>
      <c r="J3" s="89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/>
      <c r="G8" s="59"/>
      <c r="H8" s="59"/>
      <c r="I8" s="59"/>
      <c r="J8" s="59"/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990.92975656444821</v>
      </c>
      <c r="G10" s="18">
        <f t="shared" si="0"/>
        <v>1014.8270877465948</v>
      </c>
      <c r="H10" s="18">
        <f t="shared" si="0"/>
        <v>1039.3168920966962</v>
      </c>
      <c r="I10" s="18">
        <f t="shared" si="0"/>
        <v>1064.4142876337262</v>
      </c>
      <c r="J10" s="18">
        <f t="shared" si="0"/>
        <v>1090.1347892241406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/>
      <c r="G16" s="59"/>
      <c r="H16" s="59"/>
      <c r="I16" s="59"/>
      <c r="J16" s="59"/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709.50132897120739</v>
      </c>
      <c r="G17" s="18">
        <f t="shared" si="2"/>
        <v>669.56494518168029</v>
      </c>
      <c r="H17" s="18">
        <f t="shared" si="2"/>
        <v>625.8261663810365</v>
      </c>
      <c r="I17" s="18">
        <f t="shared" si="2"/>
        <v>577.93653340417404</v>
      </c>
      <c r="J17" s="18">
        <f t="shared" si="2"/>
        <v>525.51603845270824</v>
      </c>
    </row>
    <row r="18" spans="2:10" s="59" customFormat="1" x14ac:dyDescent="0.2"/>
    <row r="19" spans="2:10" s="59" customFormat="1" x14ac:dyDescent="0.2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281.42842759324083</v>
      </c>
      <c r="G25" s="61">
        <f t="shared" si="5"/>
        <v>345.26214256491448</v>
      </c>
      <c r="H25" s="61">
        <f t="shared" si="5"/>
        <v>413.49072571565966</v>
      </c>
      <c r="I25" s="61">
        <f t="shared" si="5"/>
        <v>486.47775422955215</v>
      </c>
      <c r="J25" s="61">
        <f t="shared" si="5"/>
        <v>564.61875077143236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N10" sqref="N10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137</v>
      </c>
    </row>
    <row r="3" spans="2:10" x14ac:dyDescent="0.2">
      <c r="F3" s="89" t="s">
        <v>122</v>
      </c>
      <c r="G3" s="89"/>
      <c r="H3" s="89"/>
      <c r="I3" s="89"/>
      <c r="J3" s="89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138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2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2">
      <c r="B7" s="59" t="s">
        <v>139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.75" thickBot="1" x14ac:dyDescent="0.25">
      <c r="B8" s="18" t="s">
        <v>140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2">
      <c r="B10" s="81" t="s">
        <v>141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142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2016-11-14T13:34:44Z</dcterms:modified>
</cp:coreProperties>
</file>